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7604\Desktop\BCS Homework\Excel Homework\"/>
    </mc:Choice>
  </mc:AlternateContent>
  <xr:revisionPtr revIDLastSave="0" documentId="13_ncr:1_{703CD732-DB63-4F86-ADF5-4029E24E5A47}" xr6:coauthVersionLast="46" xr6:coauthVersionMax="46" xr10:uidLastSave="{00000000-0000-0000-0000-000000000000}"/>
  <bookViews>
    <workbookView xWindow="-120" yWindow="-120" windowWidth="29040" windowHeight="15840" activeTab="3" xr2:uid="{00000000-000D-0000-FFFF-FFFF00000000}"/>
  </bookViews>
  <sheets>
    <sheet name="Category Table and Graph" sheetId="3" r:id="rId1"/>
    <sheet name="SubCategory Table and Graph" sheetId="4" r:id="rId2"/>
    <sheet name="Date Created Table and Graph" sheetId="5" r:id="rId3"/>
    <sheet name="Dateset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<sst xmlns="http://schemas.openxmlformats.org/spreadsheetml/2006/main" count="24800" uniqueCount="8381">
  <si>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</si>
  <si>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</si>
  <si>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</si>
  <si>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</si>
  <si>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</si>
  <si>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</si>
  <si>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</si>
  <si>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</si>
  <si>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</si>
  <si>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</si>
  <si>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</si>
  <si>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</si>
  <si>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</si>
  <si>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</si>
  <si>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</si>
  <si>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</si>
  <si>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</si>
  <si>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</si>
  <si>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</si>
  <si>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</si>
  <si>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</si>
  <si>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</si>
  <si>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</si>
  <si>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</si>
  <si>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</si>
  <si>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</si>
  <si>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</si>
  <si>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</si>
  <si>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</si>
  <si>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</si>
  <si>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</si>
  <si>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</si>
  <si>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</si>
  <si>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</si>
  <si>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</si>
  <si>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</si>
  <si>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</si>
  <si>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</si>
  <si>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</si>
  <si>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</si>
  <si>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</si>
  <si>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</si>
  <si>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</si>
  <si>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</si>
  <si>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</si>
  <si>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</si>
  <si>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</si>
  <si>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</si>
  <si>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</si>
  <si>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</si>
  <si>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</si>
  <si>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</si>
  <si>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</si>
  <si>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</si>
  <si>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</si>
  <si>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</si>
  <si>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</si>
  <si>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</si>
  <si>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</si>
  <si>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</si>
  <si>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</si>
  <si>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</si>
  <si>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</si>
  <si>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</si>
  <si>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</si>
  <si>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</si>
  <si>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</si>
  <si>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</si>
  <si>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</si>
  <si>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</si>
  <si>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</si>
  <si>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</si>
  <si>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</si>
  <si>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</si>
  <si>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</si>
  <si>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</si>
  <si>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</si>
  <si>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</si>
  <si>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</si>
  <si>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</si>
  <si>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</si>
  <si>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</si>
  <si>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</si>
  <si>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</si>
  <si>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</si>
  <si>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</si>
  <si>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</si>
  <si>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</si>
  <si>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</si>
  <si>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</si>
  <si>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</si>
  <si>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</si>
  <si>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</si>
  <si>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</si>
  <si>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</si>
  <si>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</si>
  <si>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</si>
  <si>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</si>
  <si>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</si>
  <si>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</si>
  <si>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</si>
  <si>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</si>
  <si>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</si>
  <si>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</si>
  <si>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</si>
  <si>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</si>
  <si>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</si>
  <si>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</si>
  <si>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</si>
  <si>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</si>
  <si>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</si>
  <si>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</si>
  <si>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</si>
  <si>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</si>
  <si>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</si>
  <si>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</si>
  <si>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</si>
  <si>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</si>
  <si>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</si>
  <si>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</si>
  <si>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</si>
  <si>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</si>
  <si>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</si>
  <si>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</si>
  <si>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</si>
  <si>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</si>
  <si>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</si>
  <si>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</si>
  <si>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</si>
  <si>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</si>
  <si>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</si>
  <si>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</si>
  <si>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</si>
  <si>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</si>
  <si>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</si>
  <si>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</si>
  <si>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</si>
  <si>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</si>
  <si>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</si>
  <si>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</si>
  <si>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</si>
  <si>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</si>
  <si>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</si>
  <si>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</si>
  <si>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</si>
  <si>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</si>
  <si>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</si>
  <si>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</si>
  <si>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</si>
  <si>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</si>
  <si>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</si>
  <si>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</si>
  <si>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</si>
  <si>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</si>
  <si>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</si>
  <si>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</si>
  <si>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</si>
  <si>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</si>
  <si>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</si>
  <si>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</si>
  <si>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</si>
  <si>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</si>
  <si>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</si>
  <si>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</si>
  <si>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</si>
  <si>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</si>
  <si>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</si>
  <si>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</si>
  <si>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</si>
  <si>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</si>
  <si>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</si>
  <si>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</si>
  <si>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</si>
  <si>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</si>
  <si>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</si>
  <si>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</si>
  <si>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</si>
  <si>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</si>
  <si>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</si>
  <si>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</si>
  <si>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</si>
  <si>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</si>
  <si>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</si>
  <si>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</si>
  <si>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</si>
  <si>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</si>
  <si>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</si>
  <si>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</si>
  <si>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</si>
  <si>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</si>
  <si>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</si>
  <si>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</si>
  <si>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</si>
  <si>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</si>
  <si>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</si>
  <si>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</si>
  <si>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</si>
  <si>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</si>
  <si>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</si>
  <si>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</si>
  <si>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</si>
  <si>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</si>
  <si>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</si>
  <si>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</si>
  <si>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</si>
  <si>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</si>
  <si>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</si>
  <si>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</si>
  <si>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</si>
  <si>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</si>
  <si>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</si>
  <si>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</si>
  <si>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</si>
  <si>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</si>
  <si>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</si>
  <si>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</si>
  <si>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</si>
  <si>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</si>
  <si>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</si>
  <si>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</si>
  <si>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</si>
  <si>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</si>
  <si>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</si>
  <si>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</si>
  <si>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</si>
  <si>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</si>
  <si>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</si>
  <si>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</si>
  <si>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</si>
  <si>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</si>
  <si>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</si>
  <si>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</si>
  <si>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</si>
  <si>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</si>
  <si>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</si>
  <si>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</si>
  <si>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</si>
  <si>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</si>
  <si>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</si>
  <si>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</si>
  <si>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</si>
  <si>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</si>
  <si>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</si>
  <si>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</si>
  <si>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</si>
  <si>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</si>
  <si>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</si>
  <si>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</si>
  <si>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</si>
  <si>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</si>
  <si>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</si>
  <si>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</si>
  <si>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</si>
  <si>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</si>
  <si>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</si>
  <si>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</si>
  <si>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</si>
  <si>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</si>
  <si>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</si>
  <si>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</si>
  <si>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</si>
  <si>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</si>
  <si>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</si>
  <si>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</si>
  <si>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</si>
  <si>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</si>
  <si>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</si>
  <si>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</si>
  <si>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</si>
  <si>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</si>
  <si>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</si>
  <si>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</si>
  <si>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</si>
  <si>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</si>
  <si>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</si>
  <si>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</si>
  <si>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</si>
  <si>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</si>
  <si>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</si>
  <si>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</si>
  <si>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</si>
  <si>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</si>
  <si>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</si>
  <si>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</si>
  <si>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</si>
  <si>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</si>
  <si>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</si>
  <si>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</si>
  <si>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</si>
  <si>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</si>
  <si>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</si>
  <si>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</si>
  <si>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</si>
  <si>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</si>
  <si>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</si>
  <si>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</si>
  <si>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</si>
  <si>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</si>
  <si>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</si>
  <si>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</si>
  <si>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</si>
  <si>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</si>
  <si>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</si>
  <si>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</si>
  <si>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</si>
  <si>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</si>
  <si>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</si>
  <si>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</si>
  <si>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</si>
  <si>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</si>
  <si>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</si>
  <si>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</si>
  <si>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</si>
  <si>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</si>
  <si>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</si>
  <si>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</si>
  <si>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</si>
  <si>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</si>
  <si>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</si>
  <si>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</si>
  <si>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</si>
  <si>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</si>
  <si>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</si>
  <si>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</si>
  <si>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</si>
  <si>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</si>
  <si>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</si>
  <si>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</si>
  <si>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</si>
  <si>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</si>
  <si>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</si>
  <si>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</si>
  <si>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</si>
  <si>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</si>
  <si>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</si>
  <si>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</si>
  <si>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</si>
  <si>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</si>
  <si>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</si>
  <si>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</si>
  <si>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</si>
  <si>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</si>
  <si>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</si>
  <si>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</si>
  <si>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</si>
  <si>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</si>
  <si>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</si>
  <si>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</si>
  <si>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</si>
  <si>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</si>
  <si>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</si>
  <si>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</si>
  <si>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</si>
  <si>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</si>
  <si>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</si>
  <si>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</si>
  <si>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</si>
  <si>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</si>
  <si>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</si>
  <si>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</si>
  <si>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</si>
  <si>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</si>
  <si>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</si>
  <si>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</si>
  <si>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</si>
  <si>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</si>
  <si>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</si>
  <si>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</si>
  <si>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</si>
  <si>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</si>
  <si>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</si>
  <si>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</si>
  <si>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</si>
  <si>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</si>
  <si>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</si>
  <si>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</si>
  <si>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</si>
  <si>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</si>
  <si>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</si>
  <si>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</si>
  <si>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</si>
  <si>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</si>
  <si>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</si>
  <si>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</si>
  <si>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</si>
  <si>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</si>
  <si>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</si>
  <si>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</si>
  <si>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</si>
  <si>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</si>
  <si>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</si>
  <si>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</si>
  <si>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</si>
  <si>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</si>
  <si>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</si>
  <si>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</si>
  <si>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</si>
  <si>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</si>
  <si>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</si>
  <si>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</si>
  <si>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</si>
  <si>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</si>
  <si>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</si>
  <si>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</si>
  <si>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</si>
  <si>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</si>
  <si>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</si>
  <si>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</si>
  <si>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</si>
  <si>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</si>
  <si>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</si>
  <si>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</si>
  <si>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</si>
  <si>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</si>
  <si>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</si>
  <si>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</si>
  <si>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</si>
  <si>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</si>
  <si>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</si>
  <si>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</si>
  <si>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</si>
  <si>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</si>
  <si>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</si>
  <si>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</si>
  <si>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</si>
  <si>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</si>
  <si>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</si>
  <si>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</si>
  <si>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</si>
  <si>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</si>
  <si>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</si>
  <si>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</si>
  <si>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</si>
  <si>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</si>
  <si>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</si>
  <si>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</si>
  <si>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</si>
  <si>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</si>
  <si>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</si>
  <si>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</si>
  <si>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</si>
  <si>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</si>
  <si>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</si>
  <si>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</si>
  <si>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</si>
  <si>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</si>
  <si>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</si>
  <si>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</si>
  <si>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</si>
  <si>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</si>
  <si>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</si>
  <si>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</si>
  <si>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</si>
  <si>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</si>
  <si>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</si>
  <si>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</si>
  <si>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</si>
  <si>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</si>
  <si>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</si>
  <si>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</si>
  <si>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</si>
  <si>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</si>
  <si>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</si>
  <si>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</si>
  <si>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</si>
  <si>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</si>
  <si>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</si>
  <si>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</si>
  <si>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</si>
  <si>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</si>
  <si>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</si>
  <si>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</si>
  <si>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</si>
  <si>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</si>
  <si>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</si>
  <si>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</si>
  <si>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</si>
  <si>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</si>
  <si>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</si>
  <si>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</si>
  <si>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</si>
  <si>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</si>
  <si>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</si>
  <si>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</si>
  <si>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</si>
  <si>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</si>
  <si>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</si>
  <si>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</si>
  <si>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</si>
  <si>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</si>
  <si>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</si>
  <si>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</si>
  <si>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</si>
  <si>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</si>
  <si>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</si>
  <si>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</si>
  <si>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</si>
  <si>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</si>
  <si>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</si>
  <si>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</si>
  <si>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</si>
  <si>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</si>
  <si>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</si>
  <si>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</si>
  <si>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</si>
  <si>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</si>
  <si>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</si>
  <si>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</si>
  <si>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</si>
  <si>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</si>
  <si>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</si>
  <si>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</si>
  <si>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</si>
  <si>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</si>
  <si>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</si>
  <si>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</si>
  <si>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</si>
  <si>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</si>
  <si>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</si>
  <si>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</si>
  <si>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</si>
  <si>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</si>
  <si>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</si>
  <si>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</si>
  <si>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</si>
  <si>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</si>
  <si>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</si>
  <si>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</si>
  <si>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</si>
  <si>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</si>
  <si>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</si>
  <si>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</si>
  <si>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</si>
  <si>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</si>
  <si>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</si>
  <si>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</si>
  <si>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</si>
  <si>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</si>
  <si>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</si>
  <si>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</si>
  <si>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</si>
  <si>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</si>
  <si>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</si>
  <si>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</si>
  <si>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</si>
  <si>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</si>
  <si>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</si>
  <si>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</si>
  <si>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</si>
  <si>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</si>
  <si>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</si>
  <si>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</si>
  <si>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</si>
  <si>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</si>
  <si>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</si>
  <si>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</si>
  <si>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</si>
  <si>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</si>
  <si>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</si>
  <si>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</si>
  <si>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</si>
  <si>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</si>
  <si>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</si>
  <si>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</si>
  <si>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</si>
  <si>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</si>
  <si>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</si>
  <si>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</si>
  <si>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</si>
  <si>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</si>
  <si>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</si>
  <si>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</si>
  <si>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</si>
  <si>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</si>
  <si>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</si>
  <si>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</si>
  <si>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</si>
  <si>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</si>
  <si>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</si>
  <si>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</si>
  <si>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</si>
  <si>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</si>
  <si>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</si>
  <si>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</si>
  <si>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</si>
  <si>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</si>
  <si>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</si>
  <si>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</si>
  <si>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</si>
  <si>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</si>
  <si>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</si>
  <si>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</si>
  <si>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</si>
  <si>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</si>
  <si>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</si>
  <si>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</si>
  <si>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</si>
  <si>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</si>
  <si>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</si>
  <si>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</si>
  <si>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</si>
  <si>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</si>
  <si>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</si>
  <si>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</si>
  <si>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</si>
  <si>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</si>
  <si>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</si>
  <si>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</si>
  <si>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</si>
  <si>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</si>
  <si>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</si>
  <si>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</si>
  <si>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</si>
  <si>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</si>
  <si>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</si>
  <si>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</si>
  <si>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</si>
  <si>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</si>
  <si>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</si>
  <si>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</si>
  <si>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</si>
  <si>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</si>
  <si>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</si>
  <si>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</si>
  <si>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</si>
  <si>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</si>
  <si>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</si>
  <si>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</si>
  <si>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</si>
  <si>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</si>
  <si>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</si>
  <si>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</si>
  <si>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</si>
  <si>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</si>
  <si>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</si>
  <si>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</si>
  <si>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</si>
  <si>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</si>
  <si>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</si>
  <si>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</si>
  <si>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</si>
  <si>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</si>
  <si>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</si>
  <si>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</si>
  <si>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</si>
  <si>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</si>
  <si>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</si>
  <si>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</si>
  <si>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</si>
  <si>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</si>
  <si>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</si>
  <si>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</si>
  <si>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</si>
  <si>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</si>
  <si>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</si>
  <si>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</si>
  <si>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</si>
  <si>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</si>
  <si>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</si>
  <si>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</si>
  <si>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</si>
  <si>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</si>
  <si>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</si>
  <si>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</si>
  <si>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</si>
  <si>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</si>
  <si>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</si>
  <si>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</si>
  <si>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</si>
  <si>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</si>
  <si>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</si>
  <si>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</si>
  <si>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</si>
  <si>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</si>
  <si>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</si>
  <si>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</si>
  <si>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</si>
  <si>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</si>
  <si>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</si>
  <si>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</si>
  <si>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</si>
  <si>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</si>
  <si>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</si>
  <si>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</si>
  <si>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</si>
  <si>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</si>
  <si>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</si>
  <si>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</si>
  <si>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</si>
  <si>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</si>
  <si>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</si>
  <si>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</si>
  <si>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</si>
  <si>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</si>
  <si>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</si>
  <si>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</si>
  <si>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</si>
  <si>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</si>
  <si>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</si>
  <si>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</si>
  <si>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</si>
  <si>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</si>
  <si>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</si>
  <si>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</si>
  <si>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</si>
  <si>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</si>
  <si>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</si>
  <si>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</si>
  <si>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</si>
  <si>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</si>
  <si>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</si>
  <si>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</si>
  <si>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</si>
  <si>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</si>
  <si>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</si>
  <si>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</si>
  <si>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</si>
  <si>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</si>
  <si>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</si>
  <si>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</si>
  <si>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</si>
  <si>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</si>
  <si>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</si>
  <si>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</si>
  <si>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</si>
  <si>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</si>
  <si>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</si>
  <si>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</si>
  <si>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</si>
  <si>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</si>
  <si>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</si>
  <si>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</si>
  <si>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</si>
  <si>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</si>
  <si>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</si>
  <si>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</si>
  <si>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</si>
  <si>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</si>
  <si>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</si>
  <si>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</si>
  <si>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</si>
  <si>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</si>
  <si>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</si>
  <si>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</si>
  <si>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</si>
  <si>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</si>
  <si>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</si>
  <si>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</si>
  <si>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</si>
  <si>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</si>
  <si>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</si>
  <si>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</si>
  <si>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</si>
  <si>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</si>
  <si>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</si>
  <si>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</si>
  <si>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</si>
  <si>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</si>
  <si>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</si>
  <si>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</si>
  <si>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</si>
  <si>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</si>
  <si>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</si>
  <si>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</si>
  <si>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</si>
  <si>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</si>
  <si>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</si>
  <si>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</si>
  <si>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</si>
  <si>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</si>
  <si>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</si>
  <si>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</si>
  <si>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</si>
  <si>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</si>
  <si>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</si>
  <si>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</si>
  <si>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</si>
  <si>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</si>
  <si>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</si>
  <si>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</si>
  <si>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</si>
  <si>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</si>
  <si>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</si>
  <si>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</si>
  <si>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</si>
  <si>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</si>
  <si>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</si>
  <si>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</si>
  <si>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</si>
  <si>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</si>
  <si>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</si>
  <si>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</si>
  <si>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</si>
  <si>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</si>
  <si>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</si>
  <si>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</si>
  <si>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</si>
  <si>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</si>
  <si>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</si>
  <si>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</si>
  <si>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</si>
  <si>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</si>
  <si>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</si>
  <si>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</si>
  <si>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</si>
  <si>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</si>
  <si>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</si>
  <si>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</si>
  <si>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</si>
  <si>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</si>
  <si>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</si>
  <si>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</si>
  <si>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</si>
  <si>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</si>
  <si>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</si>
  <si>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</si>
  <si>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</si>
  <si>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</si>
  <si>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</si>
  <si>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</si>
  <si>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</si>
  <si>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</si>
  <si>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</si>
  <si>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</si>
  <si>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</si>
  <si>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</si>
  <si>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</si>
  <si>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</si>
  <si>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</si>
  <si>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</si>
  <si>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</si>
  <si>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</si>
  <si>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</si>
  <si>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</si>
  <si>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</si>
  <si>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</si>
  <si>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</si>
  <si>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</si>
  <si>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</si>
  <si>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</si>
  <si>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</si>
  <si>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</si>
  <si>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</si>
  <si>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</si>
  <si>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</si>
  <si>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</si>
  <si>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</si>
  <si>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</si>
  <si>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</si>
  <si>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</si>
  <si>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</si>
  <si>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</si>
  <si>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</si>
  <si>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</si>
  <si>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</si>
  <si>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</si>
  <si>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</si>
  <si>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</si>
  <si>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</si>
  <si>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</si>
  <si>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</si>
  <si>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</si>
  <si>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</si>
  <si>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</si>
  <si>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</si>
  <si>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</si>
  <si>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</si>
  <si>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</si>
  <si>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</si>
  <si>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</si>
  <si>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</si>
  <si>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</si>
  <si>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</si>
  <si>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</si>
  <si>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</si>
  <si>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</si>
  <si>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</si>
  <si>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</si>
  <si>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</si>
  <si>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</si>
  <si>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</si>
  <si>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</si>
  <si>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</si>
  <si>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</si>
  <si>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</si>
  <si>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</si>
  <si>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</si>
  <si>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</si>
  <si>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</si>
  <si>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</si>
  <si>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</si>
  <si>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</si>
  <si>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</si>
  <si>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</si>
  <si>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</si>
  <si>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</si>
  <si>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</si>
  <si>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</si>
  <si>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</si>
  <si>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</si>
  <si>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</si>
  <si>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</si>
  <si>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</si>
  <si>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</si>
  <si>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</si>
  <si>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</si>
  <si>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</si>
  <si>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</si>
  <si>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</si>
  <si>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</si>
  <si>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</si>
  <si>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</si>
  <si>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</si>
  <si>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</si>
  <si>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</si>
  <si>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</si>
  <si>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</si>
  <si>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</si>
  <si>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</si>
  <si>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</si>
  <si>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</si>
  <si>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</si>
  <si>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</si>
  <si>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</si>
  <si>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</si>
  <si>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</si>
  <si>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</si>
  <si>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</si>
  <si>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</si>
  <si>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</si>
  <si>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</si>
  <si>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</si>
  <si>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</si>
  <si>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</si>
  <si>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</si>
  <si>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</si>
  <si>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</si>
  <si>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</si>
  <si>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</si>
  <si>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</si>
  <si>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</si>
  <si>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</si>
  <si>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</si>
  <si>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</si>
  <si>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</si>
  <si>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</si>
  <si>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</si>
  <si>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</si>
  <si>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</si>
  <si>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</si>
  <si>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</si>
  <si>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</si>
  <si>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</si>
  <si>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</si>
  <si>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</si>
  <si>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</si>
  <si>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</si>
  <si>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</si>
  <si>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</si>
  <si>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</si>
  <si>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</si>
  <si>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</si>
  <si>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</si>
  <si>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</si>
  <si>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</si>
  <si>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</si>
  <si>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</si>
  <si>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</si>
  <si>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</si>
  <si>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</si>
  <si>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</si>
  <si>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</si>
  <si>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</si>
  <si>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</si>
  <si>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</si>
  <si>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</si>
  <si>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</si>
  <si>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</si>
  <si>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</si>
  <si>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</si>
  <si>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</si>
  <si>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</si>
  <si>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</si>
  <si>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</si>
  <si>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</si>
  <si>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</si>
  <si>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</si>
  <si>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</si>
  <si>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</si>
  <si>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</si>
  <si>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</si>
  <si>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</si>
  <si>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</si>
  <si>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</si>
  <si>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</si>
  <si>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</si>
  <si>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</si>
  <si>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</si>
  <si>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</si>
  <si>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</si>
  <si>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</si>
  <si>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</si>
  <si>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</si>
  <si>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</si>
  <si>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</si>
  <si>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</si>
  <si>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</si>
  <si>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</si>
  <si>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</si>
  <si>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</si>
  <si>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</si>
  <si>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</si>
  <si>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</si>
  <si>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</si>
  <si>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</si>
  <si>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</si>
  <si>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</si>
  <si>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</si>
  <si>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</si>
  <si>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</si>
  <si>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</si>
  <si>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</si>
  <si>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</si>
  <si>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</si>
  <si>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</si>
  <si>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</si>
  <si>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</si>
  <si>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</si>
  <si>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</si>
  <si>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</si>
  <si>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</si>
  <si>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</si>
  <si>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</si>
  <si>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</si>
  <si>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</si>
  <si>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</si>
  <si>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</si>
  <si>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</si>
  <si>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</si>
  <si>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</si>
  <si>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</si>
  <si>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</si>
  <si>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</si>
  <si>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</si>
  <si>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</si>
  <si>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</si>
  <si>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</si>
  <si>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</si>
  <si>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</si>
  <si>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</si>
  <si>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</si>
  <si>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</si>
  <si>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</si>
  <si>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</si>
  <si>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</si>
  <si>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</si>
  <si>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</si>
  <si>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</si>
  <si>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</si>
  <si>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</si>
  <si>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</si>
  <si>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</si>
  <si>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</si>
  <si>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</si>
  <si>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</si>
  <si>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</si>
  <si>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</si>
  <si>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</si>
  <si>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</si>
  <si>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</si>
  <si>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</si>
  <si>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</si>
  <si>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</si>
  <si>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</si>
  <si>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</si>
  <si>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</si>
  <si>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</si>
  <si>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</si>
  <si>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</si>
  <si>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</si>
  <si>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</si>
  <si>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</si>
  <si>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</si>
  <si>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</si>
  <si>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</si>
  <si>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</si>
  <si>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</si>
  <si>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</si>
  <si>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</si>
  <si>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</si>
  <si>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</si>
  <si>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</si>
  <si>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</si>
  <si>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</si>
  <si>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</si>
  <si>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</si>
  <si>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</si>
  <si>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</si>
  <si>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</si>
  <si>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</si>
  <si>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</si>
  <si>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</si>
  <si>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</si>
  <si>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</si>
  <si>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</si>
  <si>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</si>
  <si>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</si>
  <si>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</si>
  <si>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</si>
  <si>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</si>
  <si>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</si>
  <si>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</si>
  <si>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</si>
  <si>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</si>
  <si>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</si>
  <si>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</si>
  <si>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</si>
  <si>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</si>
  <si>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</si>
  <si>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</si>
  <si>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</si>
  <si>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</si>
  <si>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</si>
  <si>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</si>
  <si>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</si>
  <si>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</si>
  <si>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</si>
  <si>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</si>
  <si>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</si>
  <si>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</si>
  <si>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</si>
  <si>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</si>
  <si>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</si>
  <si>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</si>
  <si>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</si>
  <si>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</si>
  <si>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</si>
  <si>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</si>
  <si>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</si>
  <si>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</si>
  <si>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</si>
  <si>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</si>
  <si>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</si>
  <si>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</si>
  <si>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</si>
  <si>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</si>
  <si>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</si>
  <si>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</si>
  <si>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</si>
  <si>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</si>
  <si>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</si>
  <si>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</si>
  <si>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</si>
  <si>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</si>
  <si>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</si>
  <si>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</si>
  <si>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</si>
  <si>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</si>
  <si>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</si>
  <si>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</si>
  <si>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</si>
  <si>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</si>
  <si>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</si>
  <si>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</si>
  <si>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</si>
  <si>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</si>
  <si>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</si>
  <si>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</si>
  <si>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</si>
  <si>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</si>
  <si>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</si>
  <si>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</si>
  <si>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</si>
  <si>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</si>
  <si>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</si>
  <si>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</si>
  <si>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</si>
  <si>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</si>
  <si>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</si>
  <si>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</si>
  <si>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</si>
  <si>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</si>
  <si>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</si>
  <si>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</si>
  <si>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</si>
  <si>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</si>
  <si>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</si>
  <si>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</si>
  <si>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</si>
  <si>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</si>
  <si>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</si>
  <si>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</si>
  <si>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</si>
  <si>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</si>
  <si>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</si>
  <si>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</si>
  <si>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</si>
  <si>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</si>
  <si>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</si>
  <si>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</si>
  <si>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</si>
  <si>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</si>
  <si>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</si>
  <si>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</si>
  <si>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</si>
  <si>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</si>
  <si>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</si>
  <si>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</si>
  <si>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</si>
  <si>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</si>
  <si>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</si>
  <si>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</si>
  <si>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</si>
  <si>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</si>
  <si>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</si>
  <si>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</si>
  <si>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</si>
  <si>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</si>
  <si>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</si>
  <si>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</si>
  <si>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</si>
  <si>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</si>
  <si>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</si>
  <si>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</si>
  <si>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</si>
  <si>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</si>
  <si>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</si>
  <si>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</si>
  <si>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</si>
  <si>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</si>
  <si>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</si>
  <si>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</si>
  <si>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</si>
  <si>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</si>
  <si>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</si>
  <si>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</si>
  <si>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</si>
  <si>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</si>
  <si>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</si>
  <si>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</si>
  <si>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</si>
  <si>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</si>
  <si>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</si>
  <si>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</si>
  <si>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</si>
  <si>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</si>
  <si>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</si>
  <si>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</si>
  <si>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</si>
  <si>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</si>
  <si>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</si>
  <si>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</si>
  <si>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</si>
  <si>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</si>
  <si>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</si>
  <si>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</si>
  <si>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</si>
  <si>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</si>
  <si>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</si>
  <si>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</si>
  <si>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</si>
  <si>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</si>
  <si>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</si>
  <si>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</si>
  <si>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</si>
  <si>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</si>
  <si>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</si>
  <si>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</si>
  <si>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</si>
  <si>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</si>
  <si>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</si>
  <si>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</si>
  <si>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</si>
  <si>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</si>
  <si>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</si>
  <si>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</si>
  <si>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</si>
  <si>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</si>
  <si>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</si>
  <si>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</si>
  <si>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</si>
  <si>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</si>
  <si>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</si>
  <si>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</si>
  <si>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</si>
  <si>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</si>
  <si>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</si>
  <si>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</si>
  <si>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</si>
  <si>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</si>
  <si>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</si>
  <si>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</si>
  <si>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</si>
  <si>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</si>
  <si>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</si>
  <si>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</si>
  <si>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</si>
  <si>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</si>
  <si>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</si>
  <si>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</si>
  <si>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</si>
  <si>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</si>
  <si>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</si>
  <si>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</si>
  <si>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</si>
  <si>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</si>
  <si>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</si>
  <si>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</si>
  <si>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</si>
  <si>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</si>
  <si>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</si>
  <si>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</si>
  <si>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</si>
  <si>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</si>
  <si>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</si>
  <si>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</si>
  <si>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</si>
  <si>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</si>
  <si>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</si>
  <si>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</si>
  <si>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</si>
  <si>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</si>
  <si>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</si>
  <si>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</si>
  <si>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</si>
  <si>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</si>
  <si>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</si>
  <si>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</si>
  <si>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</si>
  <si>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</si>
  <si>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</si>
  <si>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</si>
  <si>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</si>
  <si>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</si>
  <si>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</si>
  <si>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</si>
  <si>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</si>
  <si>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</si>
  <si>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</si>
  <si>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</si>
  <si>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</si>
  <si>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</si>
  <si>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</si>
  <si>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</si>
  <si>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</si>
  <si>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</si>
  <si>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</si>
  <si>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</si>
  <si>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</si>
  <si>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</si>
  <si>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</si>
  <si>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</si>
  <si>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</si>
  <si>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</si>
  <si>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</si>
  <si>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</si>
  <si>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</si>
  <si>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</si>
  <si>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</si>
  <si>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</si>
  <si>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</si>
  <si>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</si>
  <si>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</si>
  <si>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</si>
  <si>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</si>
  <si>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</si>
  <si>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</si>
  <si>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</si>
  <si>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</si>
  <si>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</si>
  <si>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</si>
  <si>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</si>
  <si>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</si>
  <si>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</si>
  <si>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</si>
  <si>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</si>
  <si>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</si>
  <si>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</si>
  <si>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</si>
  <si>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</si>
  <si>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</si>
  <si>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</si>
  <si>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</si>
  <si>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</si>
  <si>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</si>
  <si>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</si>
  <si>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</si>
  <si>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</si>
  <si>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</si>
  <si>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</si>
  <si>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</si>
  <si>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</si>
  <si>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</si>
  <si>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</si>
  <si>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</si>
  <si>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</si>
  <si>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</si>
  <si>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</si>
  <si>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</si>
  <si>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</si>
  <si>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</si>
  <si>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</si>
  <si>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</si>
  <si>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</si>
  <si>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</si>
  <si>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</si>
  <si>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</si>
  <si>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</si>
  <si>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</si>
  <si>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</si>
  <si>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</si>
  <si>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</si>
  <si>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</si>
  <si>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</si>
  <si>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</si>
  <si>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</si>
  <si>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</si>
  <si>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</si>
  <si>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</si>
  <si>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</si>
  <si>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</si>
  <si>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</si>
  <si>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</si>
  <si>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</si>
  <si>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</si>
  <si>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</si>
  <si>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</si>
  <si>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</si>
  <si>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</si>
  <si>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</si>
  <si>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</si>
  <si>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</si>
  <si>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</si>
  <si>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</si>
  <si>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</si>
  <si>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</si>
  <si>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</si>
  <si>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</si>
  <si>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</si>
  <si>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</si>
  <si>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</si>
  <si>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</si>
  <si>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</si>
  <si>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</si>
  <si>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</si>
  <si>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</si>
  <si>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</si>
  <si>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</si>
  <si>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</si>
  <si>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</si>
  <si>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</si>
  <si>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</si>
  <si>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</si>
  <si>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</si>
  <si>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</si>
  <si>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</si>
  <si>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</si>
  <si>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</si>
  <si>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</si>
  <si>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</si>
  <si>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</si>
  <si>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</si>
  <si>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</si>
  <si>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</si>
  <si>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</si>
  <si>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</si>
  <si>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</si>
  <si>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</si>
  <si>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</si>
  <si>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</si>
  <si>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</si>
  <si>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</si>
  <si>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</si>
  <si>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</si>
  <si>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</si>
  <si>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</si>
  <si>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</si>
  <si>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</si>
  <si>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</si>
  <si>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</si>
  <si>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</si>
  <si>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</si>
  <si>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</si>
  <si>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</si>
  <si>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</si>
  <si>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</si>
  <si>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</si>
  <si>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</si>
  <si>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</si>
  <si>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</si>
  <si>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</si>
  <si>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</si>
  <si>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</si>
  <si>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</si>
  <si>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</si>
  <si>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</si>
  <si>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</si>
  <si>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</si>
  <si>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</si>
  <si>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</si>
  <si>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</si>
  <si>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</si>
  <si>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</si>
  <si>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</si>
  <si>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</si>
  <si>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</si>
  <si>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</si>
  <si>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</si>
  <si>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</si>
  <si>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</si>
  <si>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</si>
  <si>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</si>
  <si>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</si>
  <si>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</si>
  <si>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</si>
  <si>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</si>
  <si>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</si>
  <si>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</si>
  <si>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</si>
  <si>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</si>
  <si>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</si>
  <si>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</si>
  <si>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</si>
  <si>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</si>
  <si>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</si>
  <si>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</si>
  <si>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</si>
  <si>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</si>
  <si>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</si>
  <si>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</si>
  <si>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</si>
  <si>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</si>
  <si>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</si>
  <si>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</si>
  <si>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</si>
  <si>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</si>
  <si>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</si>
  <si>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</si>
  <si>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</si>
  <si>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</si>
  <si>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</si>
  <si>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</si>
  <si>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</si>
  <si>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</si>
  <si>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</si>
  <si>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</si>
  <si>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</si>
  <si>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</si>
  <si>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</si>
  <si>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</si>
  <si>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</si>
  <si>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</si>
  <si>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</si>
  <si>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</si>
  <si>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</si>
  <si>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</si>
  <si>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</si>
  <si>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</si>
  <si>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</si>
  <si>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</si>
  <si>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</si>
  <si>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</si>
  <si>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</si>
  <si>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</si>
  <si>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</si>
  <si>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</si>
  <si>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</si>
  <si>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</si>
  <si>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</si>
  <si>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</si>
  <si>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</si>
  <si>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</si>
  <si>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</si>
  <si>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</si>
  <si>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</si>
  <si>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</si>
  <si>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</si>
  <si>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</si>
  <si>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</si>
  <si>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</si>
  <si>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</si>
  <si>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</si>
  <si>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</si>
  <si>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</si>
  <si>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</si>
  <si>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</si>
  <si>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</si>
  <si>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</si>
  <si>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</si>
  <si>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</si>
  <si>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</si>
  <si>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</si>
  <si>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</si>
  <si>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</si>
  <si>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</si>
  <si>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</si>
  <si>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</si>
  <si>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</si>
  <si>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</si>
  <si>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</si>
  <si>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</si>
  <si>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</si>
  <si>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</si>
  <si>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</si>
  <si>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</si>
  <si>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</si>
  <si>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</si>
  <si>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</si>
  <si>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</si>
  <si>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</si>
  <si>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</si>
  <si>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</si>
  <si>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</si>
  <si>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</si>
  <si>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</si>
  <si>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</si>
  <si>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</si>
  <si>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</si>
  <si>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</si>
  <si>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</si>
  <si>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</si>
  <si>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</si>
  <si>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</si>
  <si>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</si>
  <si>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</si>
  <si>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</si>
  <si>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</si>
  <si>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</si>
  <si>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</si>
  <si>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</si>
  <si>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</si>
  <si>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</si>
  <si>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</si>
  <si>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</si>
  <si>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</si>
  <si>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</si>
  <si>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</si>
  <si>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</si>
  <si>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</si>
  <si>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</si>
  <si>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</si>
  <si>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</si>
  <si>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</si>
  <si>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</si>
  <si>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</si>
  <si>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</si>
  <si>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</si>
  <si>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</si>
  <si>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</si>
  <si>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</si>
  <si>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</si>
  <si>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</si>
  <si>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</si>
  <si>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</si>
  <si>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</si>
  <si>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</si>
  <si>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</si>
  <si>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</si>
  <si>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</si>
  <si>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</si>
  <si>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</si>
  <si>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</si>
  <si>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</si>
  <si>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</si>
  <si>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</si>
  <si>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</si>
  <si>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</si>
  <si>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</si>
  <si>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</si>
  <si>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</si>
  <si>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</si>
  <si>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</si>
  <si>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</si>
  <si>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</si>
  <si>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</si>
  <si>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</si>
  <si>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</si>
  <si>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</si>
  <si>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</si>
  <si>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</si>
  <si>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</si>
  <si>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</si>
  <si>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</si>
  <si>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</si>
  <si>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</si>
  <si>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</si>
  <si>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</si>
  <si>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</si>
  <si>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</si>
  <si>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</si>
  <si>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</si>
  <si>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</si>
  <si>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</si>
  <si>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</si>
  <si>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</si>
  <si>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</si>
  <si>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</si>
  <si>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</si>
  <si>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</si>
  <si>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</si>
  <si>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</si>
  <si>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</si>
  <si>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</si>
  <si>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</si>
  <si>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</si>
  <si>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</si>
  <si>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</si>
  <si>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</si>
  <si>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</si>
  <si>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</si>
  <si>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</si>
  <si>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</si>
  <si>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</si>
  <si>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</si>
  <si>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</si>
  <si>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</si>
  <si>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</si>
  <si>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</si>
  <si>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</si>
  <si>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</si>
  <si>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</si>
  <si>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</si>
  <si>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</si>
  <si>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</si>
  <si>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</si>
  <si>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</si>
  <si>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</si>
  <si>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</si>
  <si>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</si>
  <si>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</si>
  <si>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</si>
  <si>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</si>
  <si>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</si>
  <si>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</si>
  <si>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</si>
  <si>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</si>
  <si>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</si>
  <si>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</si>
  <si>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</si>
  <si>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</si>
  <si>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</si>
  <si>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</si>
  <si>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</si>
  <si>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</si>
  <si>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</si>
  <si>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</si>
  <si>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</si>
  <si>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</si>
  <si>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</si>
  <si>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</si>
  <si>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</si>
  <si>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</si>
  <si>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</si>
  <si>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</si>
  <si>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</si>
  <si>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</si>
  <si>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</si>
  <si>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</si>
  <si>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</si>
  <si>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</si>
  <si>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</si>
  <si>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</si>
  <si>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</si>
  <si>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</si>
  <si>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</si>
  <si>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</si>
  <si>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</si>
  <si>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</si>
  <si>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</si>
  <si>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</si>
  <si>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</si>
  <si>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</si>
  <si>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</si>
  <si>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</si>
  <si>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</si>
  <si>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</si>
  <si>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</si>
  <si>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</si>
  <si>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</si>
  <si>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</si>
  <si>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</si>
  <si>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</si>
  <si>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</si>
  <si>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</si>
  <si>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</si>
  <si>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</si>
  <si>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</si>
  <si>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</si>
  <si>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</si>
  <si>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</si>
  <si>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</si>
  <si>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</si>
  <si>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</si>
  <si>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</si>
  <si>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</si>
  <si>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</si>
  <si>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</si>
  <si>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</si>
  <si>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</si>
  <si>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</si>
  <si>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</si>
  <si>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</si>
  <si>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</si>
  <si>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</si>
  <si>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</si>
  <si>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</si>
  <si>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</si>
  <si>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</si>
  <si>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</si>
  <si>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</si>
  <si>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</si>
  <si>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</si>
  <si>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</si>
  <si>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</si>
  <si>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</si>
  <si>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</si>
  <si>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</si>
  <si>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</si>
  <si>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</si>
  <si>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</si>
  <si>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</si>
  <si>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</si>
  <si>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</si>
  <si>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</si>
  <si>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</si>
  <si>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</si>
  <si>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</si>
  <si>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</si>
  <si>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</si>
  <si>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</si>
  <si>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</si>
  <si>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</si>
  <si>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</si>
  <si>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</si>
  <si>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</si>
  <si>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</si>
  <si>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</si>
  <si>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</si>
  <si>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</si>
  <si>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</si>
  <si>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</si>
  <si>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</si>
  <si>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</si>
  <si>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</si>
  <si>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</si>
  <si>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</si>
  <si>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</si>
  <si>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</si>
  <si>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</si>
  <si>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</si>
  <si>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</si>
  <si>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</si>
  <si>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</si>
  <si>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</si>
  <si>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</si>
  <si>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</si>
  <si>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</si>
  <si>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</si>
  <si>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</si>
  <si>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</si>
  <si>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</si>
  <si>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</si>
  <si>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</si>
  <si>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</si>
  <si>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</si>
  <si>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</si>
  <si>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</si>
  <si>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</si>
  <si>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</si>
  <si>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</si>
  <si>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</si>
  <si>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</si>
  <si>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</si>
  <si>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</si>
  <si>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</si>
  <si>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</si>
  <si>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</si>
  <si>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</si>
  <si>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</si>
  <si>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</si>
  <si>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</si>
  <si>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</si>
  <si>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</si>
  <si>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</si>
  <si>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</si>
  <si>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</si>
  <si>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</si>
  <si>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</si>
  <si>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</si>
  <si>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</si>
  <si>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</si>
  <si>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</si>
  <si>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</si>
  <si>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</si>
  <si>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</si>
  <si>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</si>
  <si>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</si>
  <si>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</si>
  <si>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</si>
  <si>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</si>
  <si>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</si>
  <si>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</si>
  <si>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</si>
  <si>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</si>
  <si>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</si>
  <si>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</si>
  <si>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</si>
  <si>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</si>
  <si>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</si>
  <si>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</si>
  <si>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</si>
  <si>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</si>
  <si>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</si>
  <si>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</si>
  <si>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</si>
  <si>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</si>
  <si>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</si>
  <si>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</si>
  <si>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</si>
  <si>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</si>
  <si>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</si>
  <si>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</si>
  <si>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</si>
  <si>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</si>
  <si>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</si>
  <si>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</si>
  <si>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</si>
  <si>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</si>
  <si>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</si>
  <si>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</si>
  <si>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</si>
  <si>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</si>
  <si>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</si>
  <si>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</si>
  <si>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</si>
  <si>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</si>
  <si>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</si>
  <si>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</si>
  <si>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</si>
  <si>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</si>
  <si>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</si>
  <si>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</si>
  <si>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</si>
  <si>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</si>
  <si>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</si>
  <si>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</si>
  <si>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</si>
  <si>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</si>
  <si>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</si>
  <si>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</si>
  <si>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</si>
  <si>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</si>
  <si>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</si>
  <si>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</si>
  <si>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</si>
  <si>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</si>
  <si>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</si>
  <si>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</si>
  <si>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</si>
  <si>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</si>
  <si>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</si>
  <si>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</si>
  <si>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</si>
  <si>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</si>
  <si>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</si>
  <si>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</si>
  <si>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</si>
  <si>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</si>
  <si>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</si>
  <si>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</si>
  <si>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</si>
  <si>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</si>
  <si>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</si>
  <si>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</si>
  <si>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</si>
  <si>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</si>
  <si>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</si>
  <si>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</si>
  <si>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</si>
  <si>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</si>
  <si>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</si>
  <si>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</si>
  <si>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</si>
  <si>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</si>
  <si>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</si>
  <si>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</si>
  <si>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</si>
  <si>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</si>
  <si>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</si>
  <si>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</si>
  <si>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</si>
  <si>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</si>
  <si>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</si>
  <si>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</si>
  <si>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</si>
  <si>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</si>
  <si>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</si>
  <si>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</si>
  <si>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</si>
  <si>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</si>
  <si>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</si>
  <si>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</si>
  <si>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</si>
  <si>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</si>
  <si>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</si>
  <si>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</si>
  <si>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</si>
  <si>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</si>
  <si>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</si>
  <si>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</si>
  <si>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</si>
  <si>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</si>
  <si>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</si>
  <si>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</si>
  <si>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</si>
  <si>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</si>
  <si>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</si>
  <si>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</si>
  <si>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</si>
  <si>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</si>
  <si>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</si>
  <si>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</si>
  <si>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</si>
  <si>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</si>
  <si>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</si>
  <si>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</si>
  <si>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</si>
  <si>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</si>
  <si>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</si>
  <si>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</si>
  <si>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</si>
  <si>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</si>
  <si>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</si>
  <si>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</si>
  <si>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</si>
  <si>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</si>
  <si>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</si>
  <si>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</si>
  <si>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</si>
  <si>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</si>
  <si>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</si>
  <si>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</si>
  <si>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</si>
  <si>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</si>
  <si>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</si>
  <si>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</si>
  <si>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</si>
  <si>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</si>
  <si>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</si>
  <si>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</si>
  <si>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</si>
  <si>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</si>
  <si>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</si>
  <si>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</si>
  <si>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</si>
  <si>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</si>
  <si>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</si>
  <si>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</si>
  <si>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</si>
  <si>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</si>
  <si>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</si>
  <si>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</si>
  <si>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</si>
  <si>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</si>
  <si>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</si>
  <si>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</si>
  <si>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</si>
  <si>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</si>
  <si>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</si>
  <si>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</si>
  <si>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</si>
  <si>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</si>
  <si>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</si>
  <si>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</si>
  <si>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</si>
  <si>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</si>
  <si>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</si>
  <si>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</si>
  <si>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</si>
  <si>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</si>
  <si>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</si>
  <si>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</si>
  <si>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</si>
  <si>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</si>
  <si>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</si>
  <si>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</si>
  <si>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</si>
  <si>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</si>
  <si>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</si>
  <si>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</si>
  <si>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</si>
  <si>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</si>
  <si>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</si>
  <si>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</si>
  <si>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</si>
  <si>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</si>
  <si>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</si>
  <si>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</si>
  <si>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</si>
  <si>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</si>
  <si>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</si>
  <si>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</si>
  <si>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</si>
  <si>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</si>
  <si>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</si>
  <si>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</si>
  <si>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</si>
  <si>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</si>
  <si>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</si>
  <si>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</si>
  <si>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</si>
  <si>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</si>
  <si>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</si>
  <si>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</si>
  <si>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</si>
  <si>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</si>
  <si>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</si>
  <si>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</si>
  <si>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</si>
  <si>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</si>
  <si>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</si>
  <si>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</si>
  <si>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</si>
  <si>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</si>
  <si>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</si>
  <si>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</si>
  <si>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</si>
  <si>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</si>
  <si>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</si>
  <si>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</si>
  <si>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</si>
  <si>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</si>
  <si>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</si>
  <si>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</si>
  <si>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</si>
  <si>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</si>
  <si>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</si>
  <si>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</si>
  <si>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</si>
  <si>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</si>
  <si>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</si>
  <si>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</si>
  <si>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</si>
  <si>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</si>
  <si>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</si>
  <si>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</si>
  <si>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</si>
  <si>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</si>
  <si>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</si>
  <si>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</si>
  <si>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</si>
  <si>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</si>
  <si>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</si>
  <si>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</si>
  <si>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</si>
  <si>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</si>
  <si>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</si>
  <si>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</si>
  <si>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</si>
  <si>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</si>
  <si>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</si>
  <si>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</si>
  <si>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</si>
  <si>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</si>
  <si>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</si>
  <si>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</si>
  <si>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</si>
  <si>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</si>
  <si>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</si>
  <si>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</si>
  <si>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</si>
  <si>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</si>
  <si>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</si>
  <si>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</si>
  <si>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</si>
  <si>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</si>
  <si>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</si>
  <si>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</si>
  <si>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</si>
  <si>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</si>
  <si>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</si>
  <si>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</si>
  <si>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</si>
  <si>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</si>
  <si>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</si>
  <si>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</si>
  <si>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</si>
  <si>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</si>
  <si>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</si>
  <si>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</si>
  <si>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</si>
  <si>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</si>
  <si>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</si>
  <si>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</si>
  <si>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</si>
  <si>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</si>
  <si>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</si>
  <si>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</si>
  <si>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</si>
  <si>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</si>
  <si>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</si>
  <si>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</si>
  <si>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</si>
  <si>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</si>
  <si>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</si>
  <si>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</si>
  <si>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</si>
  <si>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</si>
  <si>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</si>
  <si>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</si>
  <si>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</si>
  <si>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</si>
  <si>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</si>
  <si>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</si>
  <si>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</si>
  <si>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</si>
  <si>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</si>
  <si>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</si>
  <si>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</si>
  <si>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</si>
  <si>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</si>
  <si>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</si>
  <si>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</si>
  <si>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</si>
  <si>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</si>
  <si>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</si>
  <si>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</si>
  <si>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</si>
  <si>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</si>
  <si>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</si>
  <si>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</si>
  <si>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</si>
  <si>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</si>
  <si>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</si>
  <si>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</si>
  <si>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</si>
  <si>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</si>
  <si>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</si>
  <si>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</si>
  <si>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</si>
  <si>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</si>
  <si>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</si>
  <si>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</si>
  <si>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</si>
  <si>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</si>
  <si>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</si>
  <si>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</si>
  <si>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</si>
  <si>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</si>
  <si>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</si>
  <si>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</si>
  <si>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</si>
  <si>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</si>
  <si>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</si>
  <si>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</si>
  <si>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</si>
  <si>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</si>
  <si>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</si>
  <si>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</si>
  <si>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</si>
  <si>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</si>
  <si>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</si>
  <si>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</si>
  <si>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</si>
  <si>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</si>
  <si>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</si>
  <si>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</si>
  <si>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</si>
  <si>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</si>
  <si>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</si>
  <si>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</si>
  <si>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</si>
  <si>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</si>
  <si>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</si>
  <si>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</si>
  <si>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</si>
  <si>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</si>
  <si>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</si>
  <si>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</si>
  <si>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</si>
  <si>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</si>
  <si>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</si>
  <si>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</si>
  <si>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</si>
  <si>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</si>
  <si>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</si>
  <si>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</si>
  <si>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</si>
  <si>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</si>
  <si>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</si>
  <si>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</si>
  <si>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</si>
  <si>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</si>
  <si>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</si>
  <si>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</si>
  <si>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</si>
  <si>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</si>
  <si>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</si>
  <si>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</si>
  <si>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</si>
  <si>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</si>
  <si>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</si>
  <si>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</si>
  <si>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</si>
  <si>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</si>
  <si>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</si>
  <si>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</si>
  <si>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</si>
  <si>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</si>
  <si>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</si>
  <si>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</si>
  <si>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</si>
  <si>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</si>
  <si>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</si>
  <si>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</si>
  <si>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</si>
  <si>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</si>
  <si>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</si>
  <si>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</si>
  <si>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</si>
  <si>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</si>
  <si>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</si>
  <si>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</si>
  <si>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</si>
  <si>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</si>
  <si>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</si>
  <si>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</si>
  <si>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</si>
  <si>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</si>
  <si>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</si>
  <si>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</si>
  <si>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</si>
  <si>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</si>
  <si>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</si>
  <si>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</si>
  <si>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</si>
  <si>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</si>
  <si>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</si>
  <si>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</si>
  <si>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</si>
  <si>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</si>
  <si>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</si>
  <si>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</si>
  <si>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</si>
  <si>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</si>
  <si>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</si>
  <si>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</si>
  <si>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</si>
  <si>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</si>
  <si>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</si>
  <si>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</si>
  <si>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</si>
  <si>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</si>
  <si>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</si>
  <si>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</si>
  <si>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</si>
  <si>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</si>
  <si>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</si>
  <si>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</si>
  <si>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</si>
  <si>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</si>
  <si>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</si>
  <si>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</si>
  <si>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</si>
  <si>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</si>
  <si>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</si>
  <si>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</si>
  <si>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</si>
  <si>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</si>
  <si>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</si>
  <si>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</si>
  <si>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</si>
  <si>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</si>
  <si>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</si>
  <si>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</si>
  <si>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</si>
  <si>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</si>
  <si>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</si>
  <si>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</si>
  <si>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</si>
  <si>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</si>
  <si>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</si>
  <si>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</si>
  <si>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</si>
  <si>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</si>
  <si>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</si>
  <si>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</si>
  <si>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</si>
  <si>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</si>
  <si>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</si>
  <si>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</si>
  <si>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</si>
  <si>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</si>
  <si>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</si>
  <si>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</si>
  <si>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</si>
  <si>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</si>
  <si>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</si>
  <si>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</si>
  <si>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</si>
  <si>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</si>
  <si>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</si>
  <si>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</si>
  <si>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</si>
  <si>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</si>
  <si>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</si>
  <si>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</si>
  <si>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</si>
  <si>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</si>
  <si>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</si>
  <si>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</si>
  <si>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</si>
  <si>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</si>
  <si>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</si>
  <si>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</si>
  <si>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</si>
  <si>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</si>
  <si>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</si>
  <si>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</si>
  <si>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</si>
  <si>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</si>
  <si>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</si>
  <si>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</si>
  <si>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</si>
  <si>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</si>
  <si>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</si>
  <si>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</si>
  <si>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</si>
  <si>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</si>
  <si>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</si>
  <si>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</si>
  <si>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</si>
  <si>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</si>
  <si>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</si>
  <si>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</si>
  <si>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</si>
  <si>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</si>
  <si>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</si>
  <si>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</si>
  <si>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</si>
  <si>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</si>
  <si>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</si>
  <si>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</si>
  <si>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</si>
  <si>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</si>
  <si>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</si>
  <si>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</si>
  <si>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</si>
  <si>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</si>
  <si>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</si>
  <si>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</si>
  <si>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</si>
  <si>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</si>
  <si>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</si>
  <si>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</si>
  <si>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</si>
  <si>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</si>
  <si>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</si>
  <si>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</si>
  <si>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</si>
  <si>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</si>
  <si>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</si>
  <si>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</si>
  <si>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</si>
  <si>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</si>
  <si>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</si>
  <si>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</si>
  <si>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</si>
  <si>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</si>
  <si>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</si>
  <si>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</si>
  <si>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</si>
  <si>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</si>
  <si>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</si>
  <si>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</si>
  <si>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</si>
  <si>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</si>
  <si>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</si>
  <si>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</si>
  <si>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</si>
  <si>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</si>
  <si>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</si>
  <si>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</si>
  <si>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</si>
  <si>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</si>
  <si>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</si>
  <si>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</si>
  <si>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</si>
  <si>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</si>
  <si>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</si>
  <si>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</si>
  <si>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</si>
  <si>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</si>
  <si>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</si>
  <si>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</si>
  <si>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</si>
  <si>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</si>
  <si>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</si>
  <si>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</si>
  <si>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</si>
  <si>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</si>
  <si>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</si>
  <si>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</si>
  <si>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</si>
  <si>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</si>
  <si>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</si>
  <si>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</si>
  <si>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</si>
  <si>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</si>
  <si>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</si>
  <si>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</si>
  <si>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</si>
  <si>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</si>
  <si>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</si>
  <si>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</si>
  <si>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</si>
  <si>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</si>
  <si>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</si>
  <si>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</si>
  <si>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</si>
  <si>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</si>
  <si>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</si>
  <si>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</si>
  <si>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</si>
  <si>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</si>
  <si>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</si>
  <si>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</si>
  <si>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</si>
  <si>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</si>
  <si>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</si>
  <si>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</si>
  <si>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</si>
  <si>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</si>
  <si>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</si>
  <si>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</si>
  <si>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</si>
  <si>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</si>
  <si>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</si>
  <si>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</si>
  <si>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</si>
  <si>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</si>
  <si>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</si>
  <si>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</si>
  <si>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</si>
  <si>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</si>
  <si>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</si>
  <si>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</si>
  <si>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</si>
  <si>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</si>
  <si>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</si>
  <si>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</si>
  <si>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</si>
  <si>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</si>
  <si>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</si>
  <si>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</si>
  <si>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</si>
  <si>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</si>
  <si>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</si>
  <si>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</si>
  <si>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</si>
  <si>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</si>
  <si>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</si>
  <si>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</si>
  <si>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</si>
  <si>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</si>
  <si>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</si>
  <si>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</si>
  <si>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</si>
  <si>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</si>
  <si>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</si>
  <si>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</si>
  <si>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</si>
  <si>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</si>
  <si>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</si>
  <si>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</si>
  <si>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</si>
  <si>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</si>
  <si>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</si>
  <si>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</si>
  <si>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</si>
  <si>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</si>
  <si>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</si>
  <si>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</si>
  <si>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</si>
  <si>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</si>
  <si>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</si>
  <si>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</si>
  <si>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</si>
  <si>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</si>
  <si>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</si>
  <si>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</si>
  <si>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</si>
  <si>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</si>
  <si>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</si>
  <si>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</si>
  <si>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</si>
  <si>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</si>
  <si>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</si>
  <si>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</si>
  <si>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</si>
  <si>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</si>
  <si>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</si>
  <si>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</si>
  <si>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</si>
  <si>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</si>
  <si>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</si>
  <si>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</si>
  <si>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</si>
  <si>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</si>
  <si>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</si>
  <si>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</si>
  <si>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</si>
  <si>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</si>
  <si>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</si>
  <si>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</si>
  <si>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</si>
  <si>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</si>
  <si>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</si>
  <si>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</si>
  <si>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</si>
  <si>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</si>
  <si>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</si>
  <si>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</si>
  <si>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</si>
  <si>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</si>
  <si>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</si>
  <si>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</si>
  <si>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</si>
  <si>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</si>
  <si>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</si>
  <si>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</si>
  <si>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</si>
  <si>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</si>
  <si>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</si>
  <si>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</si>
  <si>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</si>
  <si>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</si>
  <si>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</si>
  <si>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</si>
  <si>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</si>
  <si>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</si>
  <si>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</si>
  <si>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</si>
  <si>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</si>
  <si>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</si>
  <si>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</si>
  <si>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</si>
  <si>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</si>
  <si>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</si>
  <si>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</si>
  <si>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</si>
  <si>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</si>
  <si>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</si>
  <si>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</si>
  <si>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</si>
  <si>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</si>
  <si>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</si>
  <si>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</si>
  <si>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</si>
  <si>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</si>
  <si>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</si>
  <si>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</si>
  <si>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</si>
  <si>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</si>
  <si>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</si>
  <si>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</si>
  <si>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</si>
  <si>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</si>
  <si>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</si>
  <si>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</si>
  <si>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</si>
  <si>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</si>
  <si>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</si>
  <si>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</si>
  <si>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</si>
  <si>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</si>
  <si>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</si>
  <si>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</si>
  <si>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</si>
  <si>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</si>
  <si>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</si>
  <si>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</si>
  <si>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</si>
  <si>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</si>
  <si>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</si>
  <si>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</si>
  <si>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</si>
  <si>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</si>
  <si>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</si>
  <si>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</si>
  <si>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</si>
  <si>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</si>
  <si>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</si>
  <si>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</si>
  <si>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</si>
  <si>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</si>
  <si>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</si>
  <si>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</si>
  <si>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</si>
  <si>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</si>
  <si>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</si>
  <si>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</si>
  <si>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</si>
  <si>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</si>
  <si>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</si>
  <si>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</si>
  <si>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</si>
  <si>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</si>
  <si>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</si>
  <si>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</si>
  <si>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</si>
  <si>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</si>
  <si>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</si>
  <si>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</si>
  <si>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</si>
  <si>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</si>
  <si>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</si>
  <si>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</si>
  <si>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</si>
  <si>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</si>
  <si>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</si>
  <si>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</si>
  <si>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</si>
  <si>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</si>
  <si>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</si>
  <si>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</si>
  <si>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</si>
  <si>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</si>
  <si>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</si>
  <si>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</si>
  <si>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</si>
  <si>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</si>
  <si>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</si>
  <si>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</si>
  <si>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</si>
  <si>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</si>
  <si>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</si>
  <si>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</si>
  <si>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</si>
  <si>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</si>
  <si>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</si>
  <si>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</si>
  <si>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</si>
  <si>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</si>
  <si>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</si>
  <si>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</si>
  <si>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</si>
  <si>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</si>
  <si>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</si>
  <si>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</si>
  <si>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</si>
  <si>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</si>
  <si>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</si>
  <si>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</si>
  <si>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</si>
  <si>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</si>
  <si>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</si>
  <si>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</si>
  <si>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</si>
  <si>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</si>
  <si>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</si>
  <si>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</si>
  <si>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</si>
  <si>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</si>
  <si>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</si>
  <si>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</si>
  <si>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</si>
  <si>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</si>
  <si>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</si>
  <si>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</si>
  <si>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</si>
  <si>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</si>
  <si>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</si>
  <si>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</si>
  <si>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</si>
  <si>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</si>
  <si>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</si>
  <si>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</si>
  <si>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</si>
  <si>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</si>
  <si>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</si>
  <si>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</si>
  <si>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</si>
  <si>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</si>
  <si>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</si>
  <si>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</si>
  <si>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</si>
  <si>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</si>
  <si>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</si>
  <si>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</si>
  <si>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</si>
  <si>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</si>
  <si>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</si>
  <si>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</si>
  <si>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</si>
  <si>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</si>
  <si>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</si>
  <si>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</si>
  <si>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</si>
  <si>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</si>
  <si>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</si>
  <si>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</si>
  <si>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</si>
  <si>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</si>
  <si>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</si>
  <si>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</si>
  <si>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</si>
  <si>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</si>
  <si>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</si>
  <si>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</si>
  <si>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</si>
  <si>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</si>
  <si>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</si>
  <si>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</si>
  <si>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</si>
  <si>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</si>
  <si>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</si>
  <si>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</si>
  <si>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</si>
  <si>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</si>
  <si>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</si>
  <si>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</si>
  <si>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</si>
  <si>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</si>
  <si>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</si>
  <si>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</si>
  <si>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</si>
  <si>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</si>
  <si>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</si>
  <si>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</si>
  <si>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</si>
  <si>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</si>
  <si>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</si>
  <si>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</si>
  <si>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</si>
  <si>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</si>
  <si>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</si>
  <si>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</si>
  <si>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</si>
  <si>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</si>
  <si>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</si>
  <si>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</si>
  <si>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</si>
  <si>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</si>
  <si>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</si>
  <si>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</si>
  <si>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</si>
  <si>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</si>
  <si>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</si>
  <si>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</si>
  <si>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</si>
  <si>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</si>
  <si>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</si>
  <si>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</si>
  <si>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</si>
  <si>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</si>
  <si>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</si>
  <si>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</si>
  <si>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</si>
  <si>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</si>
  <si>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</si>
  <si>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</si>
  <si>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</si>
  <si>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</si>
  <si>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</si>
  <si>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</si>
  <si>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</si>
  <si>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</si>
  <si>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</si>
  <si>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</si>
  <si>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</si>
  <si>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</si>
  <si>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</si>
  <si>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</si>
  <si>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</si>
  <si>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</si>
  <si>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</si>
  <si>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</si>
  <si>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</si>
  <si>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</si>
  <si>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</si>
  <si>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</si>
  <si>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</si>
  <si>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</si>
  <si>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</si>
  <si>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</si>
  <si>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</si>
  <si>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</si>
  <si>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</si>
  <si>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</si>
  <si>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</si>
  <si>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</si>
  <si>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</si>
  <si>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</si>
  <si>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</si>
  <si>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</si>
  <si>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</si>
  <si>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</si>
  <si>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</si>
  <si>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</si>
  <si>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</si>
  <si>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</si>
  <si>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</si>
  <si>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</si>
  <si>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</si>
  <si>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</si>
  <si>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</si>
  <si>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</si>
  <si>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</si>
  <si>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</si>
  <si>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</si>
  <si>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</si>
  <si>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</si>
  <si>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</si>
  <si>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</si>
  <si>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</si>
  <si>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</si>
  <si>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</si>
  <si>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</si>
  <si>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</si>
  <si>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</si>
  <si>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</si>
  <si>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</si>
  <si>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</si>
  <si>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</si>
  <si>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</si>
  <si>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</si>
  <si>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</si>
  <si>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</si>
  <si>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</si>
  <si>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</si>
  <si>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</si>
  <si>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</si>
  <si>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</si>
  <si>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</si>
  <si>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</si>
  <si>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</si>
  <si>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</si>
  <si>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</si>
  <si>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</si>
  <si>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</si>
  <si>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</si>
  <si>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</si>
  <si>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</si>
  <si>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</si>
  <si>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</si>
  <si>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</si>
  <si>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</si>
  <si>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</si>
  <si>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</si>
  <si>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</si>
  <si>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</si>
  <si>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</si>
  <si>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</si>
  <si>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</si>
  <si>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</si>
  <si>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</si>
  <si>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</si>
  <si>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</si>
  <si>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</si>
  <si>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</si>
  <si>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</si>
  <si>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</si>
  <si>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</si>
  <si>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</si>
  <si>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</si>
  <si>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</si>
  <si>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</si>
  <si>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</si>
  <si>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</si>
  <si>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</si>
  <si>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</si>
  <si>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</si>
  <si>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</si>
  <si>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</si>
  <si>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</si>
  <si>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</si>
  <si>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</si>
  <si>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</si>
  <si>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</si>
  <si>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</si>
  <si>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</si>
  <si>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</si>
  <si>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</si>
  <si>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</si>
  <si>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</si>
  <si>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</si>
  <si>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</si>
  <si>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</si>
  <si>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</si>
  <si>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</si>
  <si>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</si>
  <si>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</si>
  <si>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</si>
  <si>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</si>
  <si>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</si>
  <si>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</si>
  <si>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</si>
  <si>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</si>
  <si>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</si>
  <si>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</si>
  <si>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</si>
  <si>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</si>
  <si>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</si>
  <si>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</si>
  <si>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</si>
  <si>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</si>
  <si>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</si>
  <si>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</si>
  <si>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</si>
  <si>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</si>
  <si>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</si>
  <si>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</si>
  <si>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</si>
  <si>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</si>
  <si>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</si>
  <si>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</si>
  <si>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</si>
  <si>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</si>
  <si>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</si>
  <si>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</si>
  <si>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</si>
  <si>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</si>
  <si>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</si>
  <si>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</si>
  <si>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</si>
  <si>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</si>
  <si>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</si>
  <si>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</si>
  <si>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</si>
  <si>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</si>
  <si>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</si>
  <si>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</si>
  <si>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</si>
  <si>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</si>
  <si>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</si>
  <si>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</si>
  <si>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</si>
  <si>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</si>
  <si>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</si>
  <si>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</si>
  <si>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</si>
  <si>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</si>
  <si>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</si>
  <si>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</si>
  <si>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</si>
  <si>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</si>
  <si>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</si>
  <si>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</si>
  <si>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</si>
  <si>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</si>
  <si>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</si>
  <si>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</si>
  <si>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</si>
  <si>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</si>
  <si>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</si>
  <si>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</si>
  <si>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</si>
  <si>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</si>
  <si>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</si>
  <si>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</si>
  <si>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</si>
  <si>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</si>
  <si>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</si>
  <si>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</si>
  <si>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</si>
  <si>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</si>
  <si>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</si>
  <si>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</si>
  <si>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</si>
  <si>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</si>
  <si>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</si>
  <si>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</si>
  <si>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</si>
  <si>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</si>
  <si>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</si>
  <si>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</si>
  <si>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</si>
  <si>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</si>
  <si>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</si>
  <si>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</si>
  <si>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</si>
  <si>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</si>
  <si>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</si>
  <si>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</si>
  <si>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</si>
  <si>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</si>
  <si>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</si>
  <si>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</si>
  <si>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</si>
  <si>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</si>
  <si>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</si>
  <si>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</si>
  <si>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</si>
  <si>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</si>
  <si>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</si>
  <si>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</si>
  <si>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</si>
  <si>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</si>
  <si>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</si>
  <si>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</si>
  <si>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</si>
  <si>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</si>
  <si>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</si>
  <si>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</si>
  <si>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</si>
  <si>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</si>
  <si>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</si>
  <si>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</si>
  <si>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</si>
  <si>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</si>
  <si>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</si>
  <si>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</si>
  <si>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</si>
  <si>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</si>
  <si>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</si>
  <si>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</si>
  <si>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</si>
  <si>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</si>
  <si>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</si>
  <si>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</si>
  <si>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</si>
  <si>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</si>
  <si>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</si>
  <si>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</si>
  <si>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</si>
  <si>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</si>
  <si>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</si>
  <si>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</si>
  <si>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</si>
  <si>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</si>
  <si>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</si>
  <si>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</si>
  <si>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</si>
  <si>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</si>
  <si>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</si>
  <si>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</si>
  <si>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</si>
  <si>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</si>
  <si>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</si>
  <si>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</si>
  <si>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</si>
  <si>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</si>
  <si>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</si>
  <si>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</si>
  <si>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</si>
  <si>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</si>
  <si>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</si>
  <si>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</si>
  <si>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</si>
  <si>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</si>
  <si>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</si>
  <si>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</si>
  <si>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</si>
  <si>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</si>
  <si>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</si>
  <si>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</si>
  <si>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</si>
  <si>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</si>
  <si>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</si>
  <si>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</si>
  <si>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</si>
  <si>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</si>
  <si>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</si>
  <si>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</si>
  <si>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</si>
  <si>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</si>
  <si>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</si>
  <si>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</si>
  <si>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</si>
  <si>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</si>
  <si>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</si>
  <si>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</si>
  <si>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</si>
  <si>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</si>
  <si>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</si>
  <si>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</si>
  <si>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</si>
  <si>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</si>
  <si>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</si>
  <si>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</si>
  <si>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</si>
  <si>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</si>
  <si>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</si>
  <si>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</si>
  <si>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</si>
  <si>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</si>
  <si>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</si>
  <si>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</si>
  <si>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</si>
  <si>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</si>
  <si>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</si>
  <si>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</si>
  <si>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</si>
  <si>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</si>
  <si>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</si>
  <si>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</si>
  <si>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</si>
  <si>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</si>
  <si>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</si>
  <si>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</si>
  <si>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</si>
  <si>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</si>
  <si>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</si>
  <si>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</si>
  <si>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</si>
  <si>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</si>
  <si>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</si>
  <si>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</si>
  <si>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</si>
  <si>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</si>
  <si>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</si>
  <si>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</si>
  <si>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</si>
  <si>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</si>
  <si>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</si>
  <si>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</si>
  <si>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</si>
  <si>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</si>
  <si>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</si>
  <si>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</si>
  <si>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</si>
  <si>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</si>
  <si>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</si>
  <si>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</si>
  <si>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</si>
  <si>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</si>
  <si>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</si>
  <si>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</si>
  <si>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</si>
  <si>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</si>
  <si>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</si>
  <si>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</si>
  <si>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</si>
  <si>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</si>
  <si>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</si>
  <si>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</si>
  <si>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</si>
  <si>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</si>
  <si>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</si>
  <si>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</si>
  <si>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</si>
  <si>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</si>
  <si>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</si>
  <si>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</si>
  <si>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</si>
  <si>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</si>
  <si>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</si>
  <si>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</si>
  <si>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</si>
  <si>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</si>
  <si>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</si>
  <si>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</si>
  <si>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</si>
  <si>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</si>
  <si>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</si>
  <si>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</si>
  <si>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</si>
  <si>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</si>
  <si>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</si>
  <si>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</si>
  <si>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</si>
  <si>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</si>
  <si>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</si>
  <si>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</si>
  <si>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</si>
  <si>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</si>
  <si>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</si>
  <si>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</si>
  <si>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</si>
  <si>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</si>
  <si>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</si>
  <si>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</si>
  <si>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</si>
  <si>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</si>
  <si>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</si>
  <si>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</si>
  <si>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</si>
  <si>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</si>
  <si>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</si>
  <si>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</si>
  <si>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</si>
  <si>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</si>
  <si>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</si>
  <si>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</si>
  <si>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</si>
  <si>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</si>
  <si>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</si>
  <si>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</si>
  <si>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</si>
  <si>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</si>
  <si>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</si>
  <si>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</si>
  <si>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</si>
  <si>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</si>
  <si>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</si>
  <si>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</si>
  <si>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</si>
  <si>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</si>
  <si>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</si>
  <si>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</si>
  <si>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</si>
  <si>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</si>
  <si>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</si>
  <si>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</si>
  <si>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</si>
  <si>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</si>
  <si>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</si>
  <si>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</si>
  <si>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</si>
  <si>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</si>
  <si>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</si>
  <si>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</si>
  <si>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</si>
  <si>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</si>
  <si>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</si>
  <si>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</si>
  <si>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</si>
  <si>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</si>
  <si>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</si>
  <si>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</si>
  <si>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</si>
  <si>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</si>
  <si>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</si>
  <si>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</si>
  <si>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</si>
  <si>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</si>
  <si>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</si>
  <si>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</si>
  <si>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</si>
  <si>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</si>
  <si>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</si>
  <si>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</si>
  <si>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</si>
  <si>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</si>
  <si>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</si>
  <si>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</si>
  <si>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</si>
  <si>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</si>
  <si>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</si>
  <si>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</si>
  <si>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</si>
  <si>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</si>
  <si>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</si>
  <si>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</si>
  <si>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</si>
  <si>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</si>
  <si>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</si>
  <si>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</si>
  <si>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</si>
  <si>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</si>
  <si>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</si>
  <si>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</si>
  <si>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</si>
  <si>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</si>
  <si>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</si>
  <si>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</si>
  <si>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</si>
  <si>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</si>
  <si>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</si>
  <si>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</si>
  <si>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</si>
  <si>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</si>
  <si>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</si>
  <si>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</si>
  <si>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</si>
  <si>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</si>
  <si>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</si>
  <si>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</si>
  <si>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</si>
  <si>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</si>
  <si>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</si>
  <si>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</si>
  <si>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</si>
  <si>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</si>
  <si>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</si>
  <si>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</si>
  <si>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</si>
  <si>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</si>
  <si>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</si>
  <si>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</si>
  <si>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</si>
  <si>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</si>
  <si>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</si>
  <si>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</si>
  <si>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</si>
  <si>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</si>
  <si>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</si>
  <si>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</si>
  <si>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</si>
  <si>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</si>
  <si>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</si>
  <si>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</si>
  <si>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</si>
  <si>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</si>
  <si>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</si>
  <si>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</si>
  <si>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</si>
  <si>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</si>
  <si>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</si>
  <si>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</si>
  <si>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</si>
  <si>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</si>
  <si>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</si>
  <si>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</si>
  <si>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</si>
  <si>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</si>
  <si>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</si>
  <si>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</si>
  <si>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</si>
  <si>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</si>
  <si>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</si>
  <si>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</si>
  <si>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</si>
  <si>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</si>
  <si>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</si>
  <si>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</si>
  <si>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</si>
  <si>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</si>
  <si>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</si>
  <si>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</si>
  <si>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</si>
  <si>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</si>
  <si>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</si>
  <si>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</si>
  <si>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</si>
  <si>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</si>
  <si>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</si>
  <si>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</si>
  <si>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</si>
  <si>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</si>
  <si>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</si>
  <si>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</si>
  <si>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</si>
  <si>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</si>
  <si>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</si>
  <si>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</si>
  <si>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</si>
  <si>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</si>
  <si>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</si>
  <si>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</si>
  <si>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</si>
  <si>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</si>
  <si>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</si>
  <si>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</si>
  <si>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</si>
  <si>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</si>
  <si>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</si>
  <si>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</si>
  <si>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</si>
  <si>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</si>
  <si>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</si>
  <si>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</si>
  <si>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</si>
  <si>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</si>
  <si>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</si>
  <si>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</si>
  <si>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</si>
  <si>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</si>
  <si>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</si>
  <si>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</si>
  <si>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</si>
  <si>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</si>
  <si>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</si>
  <si>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</si>
  <si>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</si>
  <si>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</si>
  <si>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</si>
  <si>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</si>
  <si>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</si>
  <si>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</si>
  <si>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</si>
  <si>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</si>
  <si>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</si>
  <si>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</si>
  <si>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</si>
  <si>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</si>
  <si>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</si>
  <si>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</si>
  <si>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</si>
  <si>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</si>
  <si>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</si>
  <si>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</si>
  <si>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</si>
  <si>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</si>
  <si>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</si>
  <si>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</si>
  <si>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</si>
  <si>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</si>
  <si>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</si>
  <si>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</si>
  <si>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</si>
  <si>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</si>
  <si>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</si>
  <si>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</si>
  <si>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</si>
  <si>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</si>
  <si>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</si>
  <si>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</si>
  <si>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</si>
  <si>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</si>
  <si>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</si>
  <si>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</si>
  <si>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</si>
  <si>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</si>
  <si>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</si>
  <si>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</si>
  <si>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</si>
  <si>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</si>
  <si>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</si>
  <si>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</si>
  <si>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</si>
  <si>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</si>
  <si>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</si>
  <si>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</si>
  <si>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</si>
  <si>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</si>
  <si>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</si>
  <si>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</si>
  <si>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</si>
  <si>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</si>
  <si>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</si>
  <si>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</si>
  <si>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</si>
  <si>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</si>
  <si>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</si>
  <si>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</si>
  <si>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</si>
  <si>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</si>
  <si>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</si>
  <si>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</si>
  <si>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</si>
  <si>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</si>
  <si>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</si>
  <si>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</si>
  <si>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</si>
  <si>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</si>
  <si>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</si>
  <si>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</si>
  <si>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</si>
  <si>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</si>
  <si>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</si>
  <si>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</si>
  <si>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</si>
  <si>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</si>
  <si>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</si>
  <si>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</si>
  <si>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</si>
  <si>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</si>
  <si>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</si>
  <si>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</si>
  <si>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</si>
  <si>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</si>
  <si>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</si>
  <si>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</si>
  <si>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</si>
  <si>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</si>
  <si>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</si>
  <si>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</si>
  <si>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</si>
  <si>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</si>
  <si>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</si>
  <si>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</si>
  <si>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</si>
  <si>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</si>
  <si>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</si>
  <si>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</si>
  <si>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</si>
  <si>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</si>
  <si>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</si>
  <si>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</si>
  <si>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</si>
  <si>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</si>
  <si>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</si>
  <si>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</si>
  <si>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</si>
  <si>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</si>
  <si>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</si>
  <si>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</si>
  <si>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</si>
  <si>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</si>
  <si>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</si>
  <si>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</si>
  <si>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</si>
  <si>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</si>
  <si>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</si>
  <si>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</si>
  <si>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</si>
  <si>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</si>
  <si>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</si>
  <si>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</si>
  <si>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</si>
  <si>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</si>
  <si>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</si>
  <si>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</si>
  <si>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</si>
  <si>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</si>
  <si>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</si>
  <si>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</si>
  <si>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</si>
  <si>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</si>
  <si>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</si>
  <si>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</si>
  <si>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</si>
  <si>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</si>
  <si>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</si>
  <si>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</si>
  <si>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</si>
  <si>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</si>
  <si>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</si>
  <si>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</si>
  <si>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</si>
  <si>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</si>
  <si>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</si>
  <si>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</si>
  <si>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</si>
  <si>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</si>
  <si>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</si>
  <si>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</si>
  <si>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</si>
  <si>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</si>
  <si>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</si>
  <si>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</si>
  <si>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</si>
  <si>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</si>
  <si>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</si>
  <si>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</si>
  <si>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</si>
  <si>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</si>
  <si>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</si>
  <si>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</si>
  <si>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</si>
  <si>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</si>
  <si>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</si>
  <si>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</si>
  <si>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</si>
  <si>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</si>
  <si>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</si>
  <si>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</si>
  <si>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</si>
  <si>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</si>
  <si>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</si>
  <si>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</si>
  <si>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</si>
  <si>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</si>
  <si>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</si>
  <si>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</si>
  <si>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</si>
  <si>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</si>
  <si>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</si>
  <si>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</si>
  <si>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</si>
  <si>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</si>
  <si>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</si>
  <si>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</si>
  <si>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</si>
  <si>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</si>
  <si>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</si>
  <si>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</si>
  <si>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</si>
  <si>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</si>
  <si>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</si>
  <si>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</si>
  <si>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</si>
  <si>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</si>
  <si>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</si>
  <si>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</si>
  <si>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</si>
  <si>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</si>
  <si>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</si>
  <si>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</si>
  <si>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</si>
  <si>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</si>
  <si>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</si>
  <si>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</si>
  <si>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</si>
  <si>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</si>
  <si>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</si>
  <si>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</si>
  <si>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</si>
  <si>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</si>
  <si>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</si>
  <si>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</si>
  <si>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</si>
  <si>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</si>
  <si>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</si>
  <si>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</si>
  <si>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</si>
  <si>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</si>
  <si>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</si>
  <si>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</si>
  <si>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</si>
  <si>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</si>
  <si>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</si>
  <si>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</si>
  <si>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</si>
  <si>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</si>
  <si>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</si>
  <si>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</si>
  <si>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</si>
  <si>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</si>
  <si>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</si>
  <si>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</si>
  <si>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</si>
  <si>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</si>
  <si>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</si>
  <si>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</si>
  <si>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</si>
  <si>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</si>
  <si>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</si>
  <si>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</si>
  <si>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</si>
  <si>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</si>
  <si>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</si>
  <si>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</si>
  <si>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</si>
  <si>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</si>
  <si>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</si>
  <si>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</si>
  <si>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</si>
  <si>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</si>
  <si>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</si>
  <si>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</si>
  <si>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</si>
  <si>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</si>
  <si>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</si>
  <si>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</si>
  <si>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</si>
  <si>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</si>
  <si>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</si>
  <si>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</si>
  <si>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</si>
  <si>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</si>
  <si>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</si>
  <si>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</si>
  <si>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</si>
  <si>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</si>
  <si>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</si>
  <si>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</si>
  <si>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</si>
  <si>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</si>
  <si>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</si>
  <si>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</si>
  <si>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</si>
  <si>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</si>
  <si>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</si>
  <si>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</si>
  <si>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</si>
  <si>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</si>
  <si>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</si>
  <si>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</si>
  <si>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</si>
  <si>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</si>
  <si>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</si>
  <si>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</si>
  <si>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</si>
  <si>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</si>
  <si>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</si>
  <si>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</si>
  <si>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</si>
  <si>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</si>
  <si>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</si>
  <si>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</si>
  <si>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</si>
  <si>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</si>
  <si>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</si>
  <si>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</si>
  <si>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</si>
  <si>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</si>
  <si>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</si>
  <si>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</si>
  <si>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</si>
  <si>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</si>
  <si>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</si>
  <si>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</si>
  <si>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</si>
  <si>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</si>
  <si>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</si>
  <si>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</si>
  <si>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</si>
  <si>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</si>
  <si>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</si>
  <si>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</si>
  <si>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</si>
  <si>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</si>
  <si>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</si>
  <si>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</si>
  <si>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</si>
  <si>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</si>
  <si>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</si>
  <si>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</si>
  <si>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</si>
  <si>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</si>
  <si>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</si>
  <si>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</si>
  <si>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</si>
  <si>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</si>
  <si>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</si>
  <si>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</si>
  <si>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</si>
  <si>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</si>
  <si>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</si>
  <si>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</si>
  <si>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</si>
  <si>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</si>
  <si>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</si>
  <si>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</si>
  <si>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</si>
  <si>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</si>
  <si>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</si>
  <si>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</si>
  <si>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</si>
  <si>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</si>
  <si>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</si>
  <si>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</si>
  <si>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</si>
  <si>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</si>
  <si>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</si>
  <si>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</si>
  <si>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</si>
  <si>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</si>
  <si>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</si>
  <si>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</si>
  <si>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</si>
  <si>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</si>
  <si>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</si>
  <si>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</si>
  <si>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</si>
  <si>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</si>
  <si>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</si>
  <si>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</si>
  <si>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</si>
  <si>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</si>
  <si>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</si>
  <si>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</si>
  <si>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</si>
  <si>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</si>
  <si>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</si>
  <si>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</si>
  <si>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</si>
  <si>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</si>
  <si>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</si>
  <si>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</si>
  <si>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</si>
  <si>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</si>
  <si>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</si>
  <si>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</si>
  <si>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</si>
  <si>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</si>
  <si>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</si>
  <si>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</si>
  <si>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</si>
  <si>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</si>
  <si>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</si>
  <si>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</si>
  <si>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</si>
  <si>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</si>
  <si>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</si>
  <si>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</si>
  <si>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</si>
  <si>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</si>
  <si>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</si>
  <si>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</si>
  <si>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</si>
  <si>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</si>
  <si>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</si>
  <si>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</si>
  <si>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</si>
  <si>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</si>
  <si>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</si>
  <si>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</si>
  <si>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</si>
  <si>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</si>
  <si>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</si>
  <si>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</si>
  <si>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</si>
  <si>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</si>
  <si>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</si>
  <si>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</si>
  <si>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</si>
  <si>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</si>
  <si>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</si>
  <si>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</si>
  <si>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</si>
  <si>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</si>
  <si>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</si>
  <si>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</si>
  <si>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</si>
  <si>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</si>
  <si>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</si>
  <si>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</si>
  <si>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</si>
  <si>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</si>
  <si>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</si>
  <si>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</si>
  <si>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</si>
  <si>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</si>
  <si>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</si>
  <si>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</si>
  <si>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</si>
  <si>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</si>
  <si>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</si>
  <si>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</si>
  <si>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</si>
  <si>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</si>
  <si>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</si>
  <si>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</si>
  <si>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</si>
  <si>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</si>
  <si>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</si>
  <si>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</si>
  <si>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</si>
  <si>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</si>
  <si>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</si>
  <si>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</si>
  <si>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</si>
  <si>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</si>
  <si>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</si>
  <si>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</si>
  <si>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</si>
  <si>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</si>
  <si>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</si>
  <si>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</si>
  <si>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</si>
  <si>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</si>
  <si>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</si>
  <si>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</si>
  <si>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</si>
  <si>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</si>
  <si>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</si>
  <si>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</si>
  <si>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</si>
  <si>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</si>
  <si>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</si>
  <si>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</si>
  <si>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</si>
  <si>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</si>
  <si>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</si>
  <si>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</si>
  <si>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</si>
  <si>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</si>
  <si>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</si>
  <si>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</si>
  <si>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</si>
  <si>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</si>
  <si>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</si>
  <si>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</si>
  <si>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</si>
  <si>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</si>
  <si>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</si>
  <si>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</si>
  <si>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</si>
  <si>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</si>
  <si>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</si>
  <si>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</si>
  <si>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</si>
  <si>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</si>
  <si>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</si>
  <si>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</si>
  <si>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</si>
  <si>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</si>
  <si>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</si>
  <si>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</si>
  <si>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</si>
  <si>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</si>
  <si>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</si>
  <si>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</si>
  <si>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</si>
  <si>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</si>
  <si>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</si>
  <si>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</si>
  <si>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</si>
  <si>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</si>
  <si>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</si>
  <si>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</si>
  <si>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</si>
  <si>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</si>
  <si>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</si>
  <si>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</si>
  <si>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</si>
  <si>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</si>
  <si>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</si>
  <si>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</si>
  <si>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</si>
  <si>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</si>
  <si>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</si>
  <si>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</si>
  <si>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</si>
  <si>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</si>
  <si>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</si>
  <si>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</si>
  <si>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</si>
  <si>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</si>
  <si>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</si>
  <si>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</si>
  <si>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</si>
  <si>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</si>
  <si>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</si>
  <si>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</si>
  <si>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</si>
  <si>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</si>
  <si>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</si>
  <si>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</si>
  <si>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</si>
  <si>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</si>
  <si>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</si>
  <si>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</si>
  <si>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</si>
  <si>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</si>
  <si>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</si>
  <si>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</si>
  <si>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</si>
  <si>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</si>
  <si>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</si>
  <si>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</si>
  <si>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</si>
  <si>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</si>
  <si>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</si>
  <si>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</si>
  <si>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</si>
  <si>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</si>
  <si>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</si>
  <si>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</si>
  <si>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</si>
  <si>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</si>
  <si>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</si>
  <si>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</si>
  <si>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</si>
  <si>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</si>
  <si>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</si>
  <si>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</si>
  <si>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</si>
  <si>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</si>
  <si>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</si>
  <si>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</si>
  <si>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</si>
  <si>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</si>
  <si>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</si>
  <si>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</si>
  <si>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</si>
  <si>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</si>
  <si>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</si>
  <si>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</si>
  <si>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</si>
  <si>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</si>
  <si>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</si>
  <si>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</si>
  <si>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</si>
  <si>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</si>
  <si>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</si>
  <si>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</si>
  <si>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</si>
  <si>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</si>
  <si>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</si>
  <si>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</si>
  <si>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</si>
  <si>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</si>
  <si>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</si>
  <si>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</si>
  <si>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</si>
  <si>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</si>
  <si>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</si>
  <si>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</si>
  <si>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</si>
  <si>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</si>
  <si>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</si>
  <si>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</si>
  <si>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</si>
  <si>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</si>
  <si>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</si>
  <si>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</si>
  <si>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</si>
  <si>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</si>
  <si>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</si>
  <si>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</si>
  <si>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</si>
  <si>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</si>
  <si>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</si>
  <si>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</si>
  <si>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</si>
  <si>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</si>
  <si>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</si>
  <si>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</si>
  <si>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</si>
  <si>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</si>
  <si>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</si>
  <si>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</si>
  <si>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</si>
  <si>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</si>
  <si>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</si>
  <si>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</si>
  <si>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</si>
  <si>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</si>
  <si>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</si>
  <si>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</si>
  <si>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</si>
  <si>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</si>
  <si>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</si>
  <si>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</si>
  <si>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</si>
  <si>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</si>
  <si>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</si>
  <si>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</si>
  <si>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</si>
  <si>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</si>
  <si>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</si>
  <si>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</si>
  <si>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</si>
  <si>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</si>
  <si>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</si>
  <si>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</si>
  <si>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</si>
  <si>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</si>
  <si>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</si>
  <si>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</si>
  <si>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</si>
  <si>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</si>
  <si>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</si>
  <si>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</si>
  <si>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</si>
  <si>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</si>
  <si>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</si>
  <si>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</si>
  <si>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</si>
  <si>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</si>
  <si>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</si>
  <si>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</si>
  <si>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</si>
  <si>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</si>
  <si>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</si>
  <si>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</si>
  <si>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</si>
  <si>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</si>
  <si>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</si>
  <si>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</si>
  <si>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</si>
  <si>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</si>
  <si>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</si>
  <si>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</si>
  <si>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</si>
  <si>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</si>
  <si>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</si>
  <si>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</si>
  <si>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</si>
  <si>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</si>
  <si>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</si>
  <si>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</si>
  <si>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</si>
  <si>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</si>
  <si>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</si>
  <si>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</si>
  <si>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</si>
  <si>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</si>
  <si>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</si>
  <si>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</si>
  <si>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</si>
  <si>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</si>
  <si>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</si>
  <si>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</si>
  <si>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</si>
  <si>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</si>
  <si>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</si>
  <si>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</si>
  <si>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</si>
  <si>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</si>
  <si>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</si>
  <si>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</si>
  <si>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</si>
  <si>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</si>
  <si>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</si>
  <si>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</si>
  <si>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</si>
  <si>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</si>
  <si>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</si>
  <si>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</si>
  <si>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</si>
  <si>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</si>
  <si>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</si>
  <si>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</si>
  <si>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</si>
  <si>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</si>
  <si>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</si>
  <si>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</si>
  <si>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</si>
  <si>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</si>
  <si>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</si>
  <si>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</si>
  <si>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</si>
  <si>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</si>
  <si>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</si>
  <si>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</si>
  <si>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</si>
  <si>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</si>
  <si>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</si>
  <si>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</si>
  <si>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</si>
  <si>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</si>
  <si>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</si>
  <si>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</si>
  <si>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</si>
  <si>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</si>
  <si>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</si>
  <si>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</si>
  <si>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</si>
  <si>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</si>
  <si>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</si>
  <si>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</si>
  <si>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</si>
  <si>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</si>
  <si>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</si>
  <si>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</si>
  <si>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</si>
  <si>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</si>
  <si>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</si>
  <si>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</si>
  <si>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</si>
  <si>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</si>
  <si>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</si>
  <si>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</si>
  <si>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</si>
  <si>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</si>
  <si>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</si>
  <si>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</si>
  <si>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</si>
  <si>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</si>
  <si>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</si>
  <si>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</si>
  <si>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</si>
  <si>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</si>
  <si>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</si>
  <si>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</si>
  <si>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</si>
  <si>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</si>
  <si>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</si>
  <si>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</si>
  <si>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</si>
  <si>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</si>
  <si>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</si>
  <si>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</si>
  <si>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</si>
  <si>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</si>
  <si>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</si>
  <si>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</si>
  <si>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</si>
  <si>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</si>
  <si>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</si>
  <si>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</si>
  <si>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</si>
  <si>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</si>
  <si>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</si>
  <si>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</si>
  <si>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</si>
  <si>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</si>
  <si>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</si>
  <si>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</si>
  <si>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</si>
  <si>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</si>
  <si>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</si>
  <si>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</si>
  <si>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</si>
  <si>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</si>
  <si>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</si>
  <si>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</si>
  <si>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</si>
  <si>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</si>
  <si>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</si>
  <si>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</si>
  <si>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</si>
  <si>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</si>
  <si>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</si>
  <si>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</si>
  <si>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</si>
  <si>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</si>
  <si>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</si>
  <si>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</si>
  <si>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</si>
  <si>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</si>
  <si>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</si>
  <si>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</si>
  <si>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</si>
  <si>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</si>
  <si>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</si>
  <si>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</si>
  <si>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</si>
  <si>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</si>
  <si>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</si>
  <si>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</si>
  <si>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</si>
  <si>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</si>
  <si>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</si>
  <si>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</si>
  <si>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</si>
  <si>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</si>
  <si>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</si>
  <si>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</si>
  <si>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</si>
  <si>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</si>
  <si>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</si>
  <si>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</si>
  <si>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</si>
  <si>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</si>
  <si>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</si>
  <si>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</si>
  <si>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</si>
  <si>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</si>
  <si>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</si>
  <si>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</si>
  <si>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</si>
  <si>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</si>
  <si>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</si>
  <si>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</si>
  <si>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</si>
  <si>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</si>
  <si>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</si>
  <si>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</si>
  <si>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</si>
  <si>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</si>
  <si>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</si>
  <si>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</si>
  <si>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</si>
  <si>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</si>
  <si>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</si>
  <si>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</si>
  <si>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</si>
  <si>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</si>
  <si>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</si>
  <si>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</si>
  <si>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</si>
  <si>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</si>
  <si>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</si>
  <si>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</si>
  <si>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</si>
  <si>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</si>
  <si>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</si>
  <si>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</si>
  <si>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</si>
  <si>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</si>
  <si>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</si>
  <si>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</si>
  <si>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</si>
  <si>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</si>
  <si>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</si>
  <si>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</si>
  <si>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</si>
  <si>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</si>
  <si>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</si>
  <si>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</si>
  <si>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</si>
  <si>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</si>
  <si>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</si>
  <si>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</si>
  <si>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</si>
  <si>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</si>
  <si>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</si>
  <si>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</si>
  <si>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</si>
  <si>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</si>
  <si>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</si>
  <si>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</si>
  <si>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</si>
  <si>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</si>
  <si>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</si>
  <si>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</si>
  <si>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</si>
  <si>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</si>
  <si>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</si>
  <si>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</si>
  <si>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</si>
  <si>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</si>
  <si>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</si>
  <si>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</si>
  <si>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</si>
  <si>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</si>
  <si>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</si>
  <si>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</si>
  <si>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</si>
  <si>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</si>
  <si>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</si>
  <si>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</si>
  <si>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</si>
  <si>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</si>
  <si>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</si>
  <si>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</si>
  <si>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</si>
  <si>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</si>
  <si>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</si>
  <si>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</si>
  <si>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</si>
  <si>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</si>
  <si>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</si>
  <si>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</si>
  <si>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</si>
  <si>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</si>
  <si>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</si>
  <si>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</si>
  <si>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</si>
  <si>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</si>
  <si>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</si>
  <si>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</si>
  <si>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</si>
  <si>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</si>
  <si>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</si>
  <si>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</si>
  <si>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</si>
  <si>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</si>
  <si>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</si>
  <si>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</si>
  <si>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</si>
  <si>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</si>
  <si>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</si>
  <si>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</si>
  <si>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</si>
  <si>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</si>
  <si>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</si>
  <si>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</si>
  <si>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</si>
  <si>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</si>
  <si>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</si>
  <si>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</si>
  <si>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</si>
  <si>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</si>
  <si>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</si>
  <si>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</si>
  <si>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</si>
  <si>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</si>
  <si>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</si>
  <si>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</si>
  <si>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</si>
  <si>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</si>
  <si>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</si>
  <si>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</si>
  <si>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</si>
  <si>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</si>
  <si>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</si>
  <si>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</si>
  <si>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</si>
  <si>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</si>
  <si>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</si>
  <si>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</si>
  <si>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</si>
  <si>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</si>
  <si>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</si>
  <si>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</si>
  <si>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</si>
  <si>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</si>
  <si>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</si>
  <si>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</si>
  <si>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</si>
  <si>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</si>
  <si>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</si>
  <si>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</si>
  <si>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</si>
  <si>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</si>
  <si>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</si>
  <si>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</si>
  <si>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</si>
  <si>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</si>
  <si>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</si>
  <si>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</si>
  <si>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</si>
  <si>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</si>
  <si>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</si>
  <si>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</si>
  <si>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</si>
  <si>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</si>
  <si>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</si>
  <si>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</si>
  <si>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</si>
  <si>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</si>
  <si>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</si>
  <si>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</si>
  <si>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</si>
  <si>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</si>
  <si>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</si>
  <si>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</si>
  <si>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</si>
  <si>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</si>
  <si>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</si>
  <si>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</si>
  <si>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</si>
  <si>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</si>
  <si>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</si>
  <si>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</si>
  <si>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</si>
  <si>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</si>
  <si>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</si>
  <si>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</si>
  <si>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</si>
  <si>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</si>
  <si>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</si>
  <si>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</si>
  <si>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</si>
  <si>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</si>
  <si>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</si>
  <si>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</si>
  <si>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</si>
  <si>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</si>
  <si>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</si>
  <si>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</si>
  <si>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</si>
  <si>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</si>
  <si>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</si>
  <si>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</si>
  <si>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</si>
  <si>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</si>
  <si>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</si>
  <si>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</si>
  <si>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</si>
  <si>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</si>
  <si>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</si>
  <si>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</si>
  <si>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</si>
  <si>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</si>
  <si>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</si>
  <si>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</si>
  <si>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</si>
  <si>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</si>
  <si>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</si>
  <si>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</si>
  <si>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</si>
  <si>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</si>
  <si>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</si>
  <si>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</si>
  <si>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</si>
  <si>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</si>
  <si>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</si>
  <si>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</si>
  <si>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</si>
  <si>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</si>
  <si>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</si>
  <si>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</si>
  <si>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</si>
  <si>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</si>
  <si>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</si>
  <si>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</si>
  <si>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</si>
  <si>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</si>
  <si>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</si>
  <si>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</si>
  <si>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</si>
  <si>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</si>
  <si>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</si>
  <si>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</si>
  <si>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</si>
  <si>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</si>
  <si>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</si>
  <si>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</si>
  <si>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</si>
  <si>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</si>
  <si>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</si>
  <si>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</si>
  <si>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</si>
  <si>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</si>
  <si>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</si>
  <si>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</si>
  <si>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</si>
  <si>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</si>
  <si>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</si>
  <si>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</si>
  <si>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</si>
  <si>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</si>
  <si>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</si>
  <si>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</si>
  <si>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</si>
  <si>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</si>
  <si>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</si>
  <si>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</si>
  <si>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</si>
  <si>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</si>
  <si>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</si>
  <si>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</si>
  <si>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</si>
  <si>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</si>
  <si>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</si>
  <si>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</si>
  <si>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</si>
  <si>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</si>
  <si>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</si>
  <si>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</si>
  <si>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</si>
  <si>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</si>
  <si>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</si>
  <si>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</si>
  <si>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</si>
  <si>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</si>
  <si>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</si>
  <si>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</si>
  <si>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</si>
  <si>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</si>
  <si>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</si>
  <si>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</si>
  <si>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</si>
  <si>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</si>
  <si>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</si>
  <si>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</si>
  <si>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</si>
  <si>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</si>
  <si>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</si>
  <si>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</si>
  <si>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</si>
  <si>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</si>
  <si>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</si>
  <si>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</si>
  <si>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</si>
  <si>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</si>
  <si>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</si>
  <si>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</si>
  <si>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</si>
  <si>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</si>
  <si>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</si>
  <si>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</si>
  <si>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</si>
  <si>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</si>
  <si>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</si>
  <si>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</si>
  <si>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</si>
  <si>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</si>
  <si>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</si>
  <si>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</si>
  <si>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</si>
  <si>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</si>
  <si>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</si>
  <si>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</si>
  <si>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</si>
  <si>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</si>
  <si>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</si>
  <si>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</si>
  <si>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</si>
  <si>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</si>
  <si>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</si>
  <si>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</si>
  <si>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</si>
  <si>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</si>
  <si>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</si>
  <si>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</si>
  <si>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</si>
  <si>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</si>
  <si>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</si>
  <si>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</si>
  <si>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</si>
  <si>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</si>
  <si>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</si>
  <si>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</si>
  <si>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</si>
  <si>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</si>
  <si>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</si>
  <si>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</si>
  <si>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</si>
  <si>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</si>
  <si>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</si>
  <si>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</si>
  <si>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</si>
  <si>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</si>
  <si>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</si>
  <si>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</si>
  <si>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</si>
  <si>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</si>
  <si>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</si>
  <si>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</si>
  <si>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</si>
  <si>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</si>
  <si>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</si>
  <si>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</si>
  <si>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</si>
  <si>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</si>
  <si>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</si>
  <si>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</si>
  <si>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</si>
  <si>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</si>
  <si>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</si>
  <si>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</si>
  <si>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</si>
  <si>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</si>
  <si>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</si>
  <si>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</si>
  <si>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</si>
  <si>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</si>
  <si>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</si>
  <si>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</si>
  <si>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</si>
  <si>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</si>
  <si>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</si>
  <si>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</si>
  <si>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</si>
  <si>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</si>
  <si>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</si>
  <si>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</si>
  <si>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</si>
  <si>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</si>
  <si>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</si>
  <si>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</si>
  <si>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</si>
  <si>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</si>
  <si>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</si>
  <si>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</si>
  <si>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</si>
  <si>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</si>
  <si>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</si>
  <si>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</si>
  <si>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</si>
  <si>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</si>
  <si>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</si>
  <si>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</si>
  <si>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</si>
  <si>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</si>
  <si>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</si>
  <si>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</si>
  <si>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</si>
  <si>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</si>
  <si>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</si>
  <si>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</si>
  <si>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</si>
  <si>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</si>
  <si>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</si>
  <si>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</si>
  <si>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</si>
  <si>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</si>
  <si>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</si>
  <si>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</si>
  <si>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</si>
  <si>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</si>
  <si>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</si>
  <si>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</si>
  <si>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</si>
  <si>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</si>
  <si>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</si>
  <si>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</si>
  <si>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</si>
  <si>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</si>
  <si>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</si>
  <si>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</si>
  <si>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</si>
  <si>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</si>
  <si>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</si>
  <si>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</si>
  <si>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</si>
  <si>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</si>
  <si>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</si>
  <si>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</si>
  <si>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</si>
  <si>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</si>
  <si>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</si>
  <si>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</si>
  <si>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</si>
  <si>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</si>
  <si>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</si>
  <si>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</si>
  <si>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</si>
  <si>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</si>
  <si>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</si>
  <si>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</si>
  <si>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</si>
  <si>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</si>
  <si>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</si>
  <si>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</si>
  <si>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</si>
  <si>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</si>
  <si>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</si>
  <si>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</si>
  <si>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</si>
  <si>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</si>
  <si>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</si>
  <si>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</si>
  <si>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</si>
  <si>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</si>
  <si>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</si>
  <si>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</si>
  <si>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</si>
  <si>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</si>
  <si>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</si>
  <si>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</si>
  <si>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</si>
  <si>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</si>
  <si>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</si>
  <si>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</si>
  <si>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</si>
  <si>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</si>
  <si>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</si>
  <si>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</si>
  <si>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</si>
  <si>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</si>
  <si>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</si>
  <si>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</si>
  <si>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</si>
  <si>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</si>
  <si>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</si>
  <si>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</si>
  <si>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</si>
  <si>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</si>
  <si>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</si>
  <si>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</si>
  <si>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</si>
  <si>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</si>
  <si>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</si>
  <si>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</si>
  <si>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</si>
  <si>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</si>
  <si>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</si>
  <si>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</si>
  <si>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</si>
  <si>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</si>
  <si>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</si>
  <si>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</si>
  <si>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</si>
  <si>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</si>
  <si>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</si>
  <si>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</si>
  <si>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</si>
  <si>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</si>
  <si>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</si>
  <si>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</si>
  <si>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</si>
  <si>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</si>
  <si>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</si>
  <si>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</si>
  <si>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</si>
  <si>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</si>
  <si>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</si>
  <si>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</si>
  <si>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</si>
  <si>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</si>
  <si>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</si>
  <si>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</si>
  <si>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</si>
  <si>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</si>
  <si>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</si>
  <si>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</si>
  <si>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</si>
  <si>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</si>
  <si>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</si>
  <si>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</si>
  <si>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</si>
  <si>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</si>
  <si>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</si>
  <si>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</si>
  <si>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</si>
  <si>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</si>
  <si>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</si>
  <si>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</si>
  <si>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</si>
  <si>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</si>
  <si>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</si>
  <si>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</si>
  <si>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</si>
  <si>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</si>
  <si>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</si>
  <si>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</si>
  <si>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</si>
  <si>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</si>
  <si>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</si>
  <si>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</si>
  <si>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</si>
  <si>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</si>
  <si>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</si>
  <si>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</si>
  <si>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</si>
  <si>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</si>
  <si>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</si>
  <si>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</si>
  <si>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</si>
  <si>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</si>
  <si>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</si>
  <si>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</si>
  <si>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</si>
  <si>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</si>
  <si>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</si>
  <si>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</si>
  <si>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</si>
  <si>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</si>
  <si>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</si>
  <si>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</si>
  <si>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</si>
  <si>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</si>
  <si>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</si>
  <si>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</si>
  <si>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</si>
  <si>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</si>
  <si>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</si>
  <si>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</si>
  <si>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</si>
  <si>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</si>
  <si>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</si>
  <si>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</si>
  <si>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</si>
  <si>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</si>
  <si>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</si>
  <si>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</si>
  <si>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</si>
  <si>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</si>
  <si>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</si>
  <si>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</si>
  <si>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</si>
  <si>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</si>
  <si>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</si>
  <si>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</si>
  <si>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</si>
  <si>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</si>
  <si>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</si>
  <si>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</si>
  <si>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</si>
  <si>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</si>
  <si>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</si>
  <si>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</si>
  <si>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</si>
  <si>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</si>
  <si>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</si>
  <si>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</si>
  <si>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</si>
  <si>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</si>
  <si>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</si>
  <si>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</si>
  <si>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</si>
  <si>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</si>
  <si>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</si>
  <si>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</si>
  <si>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</si>
  <si>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</si>
  <si>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</si>
  <si>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</si>
  <si>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</si>
  <si>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</si>
  <si>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</si>
  <si>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</si>
  <si>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</si>
  <si>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</si>
  <si>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</si>
  <si>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</si>
  <si>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</si>
  <si>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</si>
  <si>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</si>
  <si>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</si>
  <si>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</si>
  <si>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</si>
  <si>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</si>
  <si>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</si>
  <si>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</si>
  <si>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</si>
  <si>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</si>
  <si>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</si>
  <si>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</si>
  <si>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</si>
  <si>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</si>
  <si>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</si>
  <si>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</si>
  <si>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</si>
  <si>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</si>
  <si>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</si>
  <si>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</si>
  <si>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</si>
  <si>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</si>
  <si>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</si>
  <si>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</si>
  <si>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</si>
  <si>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</si>
  <si>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</si>
  <si>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</si>
  <si>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</si>
  <si>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</si>
  <si>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</si>
  <si>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</si>
  <si>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</si>
  <si>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</si>
  <si>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</si>
  <si>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</si>
  <si>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</si>
  <si>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</si>
  <si>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</si>
  <si>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</si>
  <si>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</si>
  <si>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</si>
  <si>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</si>
  <si>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</si>
  <si>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</si>
  <si>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</si>
  <si>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</si>
  <si>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</si>
  <si>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</si>
  <si>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</si>
  <si>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</si>
  <si>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</si>
  <si>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</si>
  <si>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</si>
  <si>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</si>
  <si>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</si>
  <si>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</si>
  <si>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</si>
  <si>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</si>
  <si>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</si>
  <si>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</si>
  <si>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</si>
  <si>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</si>
  <si>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</si>
  <si>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</si>
  <si>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</si>
  <si>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</si>
  <si>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</si>
  <si>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</si>
  <si>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</si>
  <si>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</si>
  <si>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</si>
  <si>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</si>
  <si>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</si>
  <si>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</si>
  <si>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</si>
  <si>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</si>
  <si>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</si>
  <si>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</si>
  <si>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</si>
  <si>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</si>
  <si>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</si>
  <si>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</si>
  <si>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</si>
  <si>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</si>
  <si>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</si>
  <si>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</si>
  <si>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</si>
  <si>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</si>
  <si>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</si>
  <si>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</si>
  <si>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</si>
  <si>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</si>
  <si>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</si>
  <si>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</si>
  <si>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</si>
  <si>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</si>
  <si>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</si>
  <si>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</si>
  <si>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</si>
  <si>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</si>
  <si>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</si>
  <si>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</si>
  <si>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</si>
  <si>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</si>
  <si>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</si>
  <si>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</si>
  <si>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</si>
  <si>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</si>
  <si>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</si>
  <si>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</si>
  <si>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</si>
  <si>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</si>
  <si>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</si>
  <si>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</si>
  <si>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</si>
  <si>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</si>
  <si>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</si>
  <si>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</si>
  <si>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</si>
  <si>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</si>
  <si>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</si>
  <si>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</si>
  <si>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</si>
  <si>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</si>
  <si>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</si>
  <si>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</si>
  <si>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</si>
  <si>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</si>
  <si>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</si>
  <si>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</si>
  <si>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</si>
  <si>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</si>
  <si>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</si>
  <si>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</si>
  <si>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</si>
  <si>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</si>
  <si>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</si>
  <si>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</si>
  <si>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</si>
  <si>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</si>
  <si>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</si>
  <si>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</si>
  <si>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</si>
  <si>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</si>
  <si>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</si>
  <si>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</si>
  <si>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</si>
  <si>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</si>
  <si>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</si>
  <si>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</si>
  <si>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</si>
  <si>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</si>
  <si>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</si>
  <si>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</si>
  <si>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</si>
  <si>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</si>
  <si>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</si>
  <si>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</si>
  <si>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</si>
  <si>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</si>
  <si>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</si>
  <si>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</si>
  <si>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</si>
  <si>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</si>
  <si>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</si>
  <si>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</si>
  <si>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</si>
  <si>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</si>
  <si>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</si>
  <si>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</si>
  <si>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</si>
  <si>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</si>
  <si>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</si>
  <si>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</si>
  <si>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</si>
  <si>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</si>
  <si>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</si>
  <si>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</si>
  <si>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</si>
  <si>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</si>
  <si>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</si>
  <si>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</si>
  <si>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</si>
  <si>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</si>
  <si>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</si>
  <si>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</si>
  <si>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</si>
  <si>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</si>
  <si>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</si>
  <si>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</si>
  <si>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</si>
  <si>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</si>
  <si>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</si>
  <si>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</si>
  <si>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</si>
  <si>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</si>
  <si>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</si>
  <si>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</si>
  <si>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</si>
  <si>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</si>
  <si>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</si>
  <si>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</si>
  <si>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</si>
  <si>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</si>
  <si>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</si>
  <si>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</si>
  <si>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</si>
  <si>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</si>
  <si>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</si>
  <si>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</si>
  <si>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</si>
  <si>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</si>
  <si>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</si>
  <si>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</si>
  <si>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</si>
  <si>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</si>
  <si>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</si>
  <si>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</si>
  <si>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</si>
  <si>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</si>
  <si>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</si>
  <si>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</si>
  <si>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</si>
  <si>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</si>
  <si>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</si>
  <si>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</si>
  <si>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</si>
  <si>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</si>
  <si>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</si>
  <si>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</si>
  <si>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</si>
  <si>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</si>
  <si>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</si>
  <si>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</si>
  <si>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</si>
  <si>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</si>
  <si>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</si>
  <si>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</si>
  <si>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</si>
  <si>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</si>
  <si>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</si>
  <si>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</si>
  <si>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</si>
  <si>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</si>
  <si>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</si>
  <si>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</si>
  <si>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</si>
  <si>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</si>
  <si>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</si>
  <si>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</si>
  <si>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</si>
  <si>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</si>
  <si>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</si>
  <si>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</si>
  <si>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</si>
  <si>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</si>
  <si>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</si>
  <si>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</si>
  <si>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</si>
  <si>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</si>
  <si>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</si>
  <si>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</si>
  <si>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</si>
  <si>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</si>
  <si>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</si>
  <si>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</si>
  <si>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</si>
  <si>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</si>
  <si>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</si>
  <si>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</si>
  <si>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</si>
  <si>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</si>
  <si>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</si>
  <si>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</si>
  <si>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</si>
  <si>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</si>
  <si>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</si>
  <si>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</si>
  <si>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</si>
  <si>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</si>
  <si>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</si>
  <si>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</si>
  <si>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</si>
  <si>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</si>
  <si>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</si>
  <si>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</si>
  <si>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</si>
  <si>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</si>
  <si>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</si>
  <si>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</si>
  <si>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</si>
  <si>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</si>
  <si>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</si>
  <si>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</si>
  <si>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</si>
  <si>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</si>
  <si>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</si>
  <si>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</si>
  <si>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</si>
  <si>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</si>
  <si>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</si>
  <si>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</si>
  <si>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</si>
  <si>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</si>
  <si>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</si>
  <si>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</si>
  <si>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</si>
  <si>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</si>
  <si>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</si>
  <si>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</si>
  <si>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</si>
  <si>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</si>
  <si>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</si>
  <si>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</si>
  <si>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</si>
  <si>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</si>
  <si>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</si>
  <si>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</si>
  <si>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</si>
  <si>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</si>
  <si>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</si>
  <si>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</si>
  <si>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</si>
  <si>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</si>
  <si>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</si>
  <si>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</si>
  <si>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</si>
  <si>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</si>
  <si>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</si>
  <si>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</si>
  <si>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</si>
  <si>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</si>
  <si>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</si>
  <si>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</si>
  <si>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</si>
  <si>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</si>
  <si>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</si>
  <si>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</si>
  <si>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</si>
  <si>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</si>
  <si>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</si>
  <si>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</si>
  <si>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</si>
  <si>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</si>
  <si>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</si>
  <si>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</si>
  <si>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</si>
  <si>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</si>
  <si>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</si>
  <si>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</si>
  <si>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</si>
  <si>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</si>
  <si>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</si>
  <si>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</si>
  <si>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</si>
  <si>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</si>
  <si>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</si>
  <si>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</si>
  <si>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</si>
  <si>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</si>
  <si>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</si>
  <si>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</si>
  <si>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</si>
  <si>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</si>
  <si>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</si>
  <si>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</si>
  <si>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</si>
  <si>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</si>
  <si>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</si>
  <si>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</si>
  <si>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</si>
  <si>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</si>
  <si>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</si>
  <si>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</si>
  <si>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</si>
  <si>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</si>
  <si>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</si>
  <si>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</si>
  <si>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</si>
  <si>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</si>
  <si>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</si>
  <si>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</si>
  <si>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</si>
  <si>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</si>
  <si>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</si>
  <si>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</si>
  <si>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</si>
  <si>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</si>
  <si>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</si>
  <si>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</si>
  <si>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</si>
  <si>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</si>
  <si>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</si>
  <si>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</si>
  <si>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</si>
  <si>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</si>
  <si>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</si>
  <si>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</si>
  <si>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</si>
  <si>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</si>
  <si>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</si>
  <si>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</si>
  <si>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</si>
  <si>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</si>
  <si>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</si>
  <si>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</si>
  <si>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</si>
  <si>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</si>
  <si>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</si>
  <si>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</si>
  <si>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</si>
  <si>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</si>
  <si>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</si>
  <si>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</si>
  <si>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</si>
  <si>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</si>
  <si>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</si>
  <si>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</si>
  <si>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</si>
  <si>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</si>
  <si>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</si>
  <si>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</si>
  <si>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</si>
  <si>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</si>
  <si>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</si>
  <si>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</si>
  <si>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</si>
  <si>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</si>
  <si>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</si>
  <si>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</si>
  <si>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</si>
  <si>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</si>
  <si>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</si>
  <si>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</si>
  <si>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</si>
  <si>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</si>
  <si>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</si>
  <si>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</si>
  <si>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</si>
  <si>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</si>
  <si>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</si>
  <si>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</si>
  <si>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</si>
  <si>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</si>
  <si>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</si>
  <si>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</si>
  <si>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</si>
  <si>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</si>
  <si>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</si>
  <si>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</si>
  <si>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</si>
  <si>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</si>
  <si>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</si>
  <si>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</si>
  <si>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</si>
  <si>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</si>
  <si>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</si>
  <si>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</si>
  <si>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</si>
  <si>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</si>
  <si>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</si>
  <si>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</si>
  <si>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</si>
  <si>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</si>
  <si>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</si>
  <si>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</si>
  <si>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</si>
  <si>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</si>
  <si>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</si>
  <si>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</si>
  <si>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</si>
  <si>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</si>
  <si>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</si>
  <si>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</si>
  <si>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</si>
  <si>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</si>
  <si>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</si>
  <si>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</si>
  <si>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</si>
  <si>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</si>
  <si>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</si>
  <si>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</si>
  <si>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</si>
  <si>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</si>
  <si>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</si>
  <si>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</si>
  <si>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</si>
  <si>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</si>
  <si>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</si>
  <si>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</si>
  <si>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</si>
  <si>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</si>
  <si>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</si>
  <si>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</si>
  <si>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</si>
  <si>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</si>
  <si>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</si>
  <si>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</si>
  <si>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</si>
  <si>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</si>
  <si>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</si>
  <si>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</si>
  <si>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</si>
  <si>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</si>
  <si>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</si>
  <si>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</si>
  <si>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</si>
  <si>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</si>
  <si>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</si>
  <si>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</si>
  <si>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</si>
  <si>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</si>
  <si>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</si>
  <si>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</si>
  <si>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</si>
  <si>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</si>
  <si>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</si>
  <si>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</si>
  <si>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</si>
  <si>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</si>
  <si>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</si>
  <si>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</si>
  <si>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</si>
  <si>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</si>
  <si>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</si>
  <si>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</si>
  <si>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</si>
  <si>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</si>
  <si>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</si>
  <si>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</si>
  <si>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</si>
  <si>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</si>
  <si>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</si>
  <si>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</si>
  <si>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</si>
  <si>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</si>
  <si>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</si>
  <si>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</si>
  <si>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</si>
  <si>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</si>
  <si>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</si>
  <si>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</si>
  <si>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</si>
  <si>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</si>
  <si>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</si>
  <si>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</si>
  <si>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</si>
  <si>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</si>
  <si>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</si>
  <si>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</si>
  <si>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</si>
  <si>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</si>
  <si>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</si>
  <si>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</si>
  <si>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</si>
  <si>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</si>
  <si>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</si>
  <si>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</si>
  <si>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</si>
  <si>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</si>
  <si>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</si>
  <si>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</si>
  <si>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</si>
  <si>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</si>
  <si>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</si>
  <si>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</si>
  <si>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</si>
  <si>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</si>
  <si>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</si>
  <si>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</si>
  <si>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</si>
  <si>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</si>
  <si>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</si>
  <si>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</si>
  <si>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</si>
  <si>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</si>
  <si>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</si>
  <si>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</si>
  <si>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</si>
  <si>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</si>
  <si>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</si>
  <si>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</si>
  <si>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</si>
  <si>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</si>
  <si>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</si>
  <si>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</si>
  <si>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</si>
  <si>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</si>
  <si>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</si>
  <si>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</si>
  <si>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</si>
  <si>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</si>
  <si>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</si>
  <si>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</si>
  <si>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</si>
  <si>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</si>
  <si>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</si>
  <si>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</si>
  <si>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</si>
  <si>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</si>
  <si>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</si>
  <si>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</si>
  <si>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</si>
  <si>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</si>
  <si>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</si>
  <si>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</si>
  <si>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</si>
  <si>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</si>
  <si>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</si>
  <si>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</si>
  <si>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</si>
  <si>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</si>
  <si>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</si>
  <si>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</si>
  <si>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</si>
  <si>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</si>
  <si>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</si>
  <si>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</si>
  <si>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</si>
  <si>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</si>
  <si>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</si>
  <si>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</si>
  <si>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</si>
  <si>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</si>
  <si>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</si>
  <si>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</si>
  <si>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</si>
  <si>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</si>
  <si>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</si>
  <si>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</si>
  <si>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</si>
  <si>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</si>
  <si>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</si>
  <si>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</si>
  <si>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</si>
  <si>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</si>
  <si>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</si>
  <si>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</si>
  <si>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</si>
  <si>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</si>
  <si>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</si>
  <si>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</si>
  <si>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</si>
  <si>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</si>
  <si>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</si>
  <si>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</si>
  <si>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</si>
  <si>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</si>
  <si>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</si>
  <si>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</si>
  <si>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</si>
  <si>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</si>
  <si>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</si>
  <si>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</si>
  <si>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</si>
  <si>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</si>
  <si>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</si>
  <si>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</si>
  <si>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</si>
  <si>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</si>
  <si>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</si>
  <si>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</si>
  <si>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</si>
  <si>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</si>
  <si>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</si>
  <si>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</si>
  <si>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</si>
  <si>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</si>
  <si>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</si>
  <si>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</si>
  <si>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</si>
  <si>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</si>
  <si>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</si>
  <si>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</si>
  <si>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</si>
  <si>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</si>
  <si>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</si>
  <si>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</si>
  <si>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</si>
  <si>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</si>
  <si>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</si>
  <si>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</si>
  <si>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</si>
  <si>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</si>
  <si>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</si>
  <si>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</si>
  <si>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</si>
  <si>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</si>
  <si>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</si>
  <si>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</si>
  <si>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</si>
  <si>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</si>
  <si>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</si>
  <si>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</si>
  <si>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</si>
  <si>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</si>
  <si>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</si>
  <si>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</si>
  <si>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</si>
  <si>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</si>
  <si>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</si>
  <si>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</si>
  <si>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</si>
  <si>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</si>
  <si>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</si>
  <si>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</si>
  <si>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</si>
  <si>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</si>
  <si>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</si>
  <si>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</si>
  <si>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</si>
  <si>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</si>
  <si>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</si>
  <si>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</si>
  <si>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</si>
  <si>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</si>
  <si>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</si>
  <si>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</si>
  <si>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</si>
  <si>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</si>
  <si>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</si>
  <si>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</si>
  <si>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</si>
  <si>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</si>
  <si>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</si>
  <si>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</si>
  <si>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</si>
  <si>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</si>
  <si>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</si>
  <si>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</si>
  <si>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</si>
  <si>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</si>
  <si>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</si>
  <si>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</si>
  <si>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</si>
  <si>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</si>
  <si>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</si>
  <si>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</si>
  <si>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</si>
  <si>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</si>
  <si>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</si>
  <si>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</si>
  <si>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</si>
  <si>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</si>
  <si>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</si>
  <si>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</si>
  <si>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</si>
  <si>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</si>
  <si>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</si>
  <si>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</si>
  <si>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</si>
  <si>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</si>
  <si>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</si>
  <si>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</si>
  <si>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</si>
  <si>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</si>
  <si>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</si>
  <si>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</si>
  <si>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</si>
  <si>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</si>
  <si>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</si>
  <si>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</si>
  <si>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</si>
  <si>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</si>
  <si>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</si>
  <si>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</si>
  <si>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</si>
  <si>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</si>
  <si>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</si>
  <si>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</si>
  <si>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</si>
  <si>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</si>
  <si>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</si>
  <si>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</si>
  <si>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</si>
  <si>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</si>
  <si>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</si>
  <si>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</si>
  <si>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</si>
  <si>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</si>
  <si>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</si>
  <si>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</si>
  <si>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</si>
  <si>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</si>
  <si>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</si>
  <si>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</si>
  <si>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</si>
  <si>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</si>
  <si>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</si>
  <si>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</si>
  <si>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</si>
  <si>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</si>
  <si>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</si>
  <si>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</si>
  <si>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</si>
  <si>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</si>
  <si>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</si>
  <si>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</si>
  <si>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</si>
  <si>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</si>
  <si>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</si>
  <si>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</si>
  <si>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</si>
  <si>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</si>
  <si>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</si>
  <si>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</si>
  <si>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</si>
  <si>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</si>
  <si>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</si>
  <si>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</si>
  <si>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</si>
  <si>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</si>
  <si>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</si>
  <si>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</si>
  <si>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</si>
  <si>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</si>
  <si>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</si>
  <si>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</si>
  <si>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</si>
  <si>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</si>
  <si>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</si>
  <si>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</si>
  <si>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</si>
  <si>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</si>
  <si>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</si>
  <si>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</si>
  <si>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</si>
  <si>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</si>
  <si>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</si>
  <si>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</si>
  <si>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</si>
  <si>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</si>
  <si>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</si>
  <si>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</si>
  <si>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</si>
  <si>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</si>
  <si>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</si>
  <si>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</si>
  <si>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</si>
  <si>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</si>
  <si>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</si>
  <si>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</si>
  <si>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</si>
  <si>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</si>
  <si>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</si>
  <si>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</si>
  <si>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</si>
  <si>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</si>
  <si>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</si>
  <si>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</si>
  <si>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</si>
  <si>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</si>
  <si>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</si>
  <si>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</si>
  <si>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</si>
  <si>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</si>
  <si>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</si>
  <si>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</si>
  <si>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</si>
  <si>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</si>
  <si>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</si>
  <si>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</si>
  <si>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</si>
  <si>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</si>
  <si>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</si>
  <si>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</si>
  <si>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</si>
  <si>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</si>
  <si>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</si>
  <si>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</si>
  <si>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</si>
  <si>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</si>
  <si>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</si>
  <si>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</si>
  <si>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</si>
  <si>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</si>
  <si>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</si>
  <si>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</si>
  <si>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</si>
  <si>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</si>
  <si>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</si>
  <si>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</si>
  <si>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</si>
  <si>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</si>
  <si>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</si>
  <si>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</si>
  <si>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</si>
  <si>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</si>
  <si>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</si>
  <si>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</si>
  <si>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</si>
  <si>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</si>
  <si>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</si>
  <si>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</si>
  <si>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</si>
  <si>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</si>
  <si>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</si>
  <si>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</si>
  <si>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</si>
  <si>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</si>
  <si>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</si>
  <si>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</si>
  <si>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</si>
  <si>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</si>
  <si>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</si>
  <si>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</si>
  <si>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</si>
  <si>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</si>
  <si>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</si>
  <si>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</si>
  <si>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</si>
  <si>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</si>
  <si>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</si>
  <si>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</si>
  <si>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</si>
  <si>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</si>
  <si>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</si>
  <si>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</si>
  <si>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</si>
  <si>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</si>
  <si>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</si>
  <si>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</si>
  <si>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</si>
  <si>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</si>
  <si>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</si>
  <si>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</si>
  <si>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</si>
  <si>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</si>
  <si>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</si>
  <si>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</si>
  <si>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</si>
  <si>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</si>
  <si>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</si>
  <si>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</si>
  <si>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</si>
  <si>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</si>
  <si>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</si>
  <si>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</si>
  <si>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</si>
  <si>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</si>
  <si>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</si>
  <si>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</si>
  <si>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</si>
  <si>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</si>
  <si>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</si>
  <si>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</si>
  <si>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</si>
  <si>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</si>
  <si>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</si>
  <si>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</si>
  <si>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</si>
  <si>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</si>
  <si>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</si>
  <si>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</si>
  <si>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</si>
  <si>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</si>
  <si>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</si>
  <si>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</si>
  <si>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</si>
  <si>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</si>
  <si>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</si>
  <si>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</si>
  <si>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</si>
  <si>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</si>
  <si>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</si>
  <si>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</si>
  <si>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</si>
  <si>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</si>
  <si>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</si>
  <si>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</si>
  <si>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</si>
  <si>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</si>
  <si>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</si>
  <si>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</si>
  <si>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</si>
  <si>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</si>
  <si>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</si>
  <si>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</si>
  <si>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</si>
  <si>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</si>
  <si>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</si>
  <si>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</si>
  <si>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</si>
  <si>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</si>
  <si>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</si>
  <si>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</si>
  <si>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</si>
  <si>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</si>
  <si>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</si>
  <si>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</si>
  <si>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</si>
  <si>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</si>
  <si>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</si>
  <si>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</si>
  <si>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</si>
  <si>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</si>
  <si>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</si>
  <si>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</si>
  <si>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</si>
  <si>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</si>
  <si>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</si>
  <si>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</si>
  <si>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</si>
  <si>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</si>
  <si>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</si>
  <si>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</si>
  <si>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</si>
  <si>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</si>
  <si>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</si>
  <si>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</si>
  <si>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</si>
  <si>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</si>
  <si>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</si>
  <si>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</si>
  <si>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</si>
  <si>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</si>
  <si>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</si>
  <si>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</si>
  <si>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</si>
  <si>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</si>
  <si>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</si>
  <si>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</si>
  <si>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</si>
  <si>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</si>
  <si>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</si>
  <si>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</si>
  <si>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</si>
  <si>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</si>
  <si>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</si>
  <si>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</si>
  <si>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</si>
  <si>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</si>
  <si>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</si>
  <si>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</si>
  <si>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</si>
  <si>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</si>
  <si>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</si>
  <si>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</si>
  <si>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</si>
  <si>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</si>
  <si>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</si>
  <si>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</si>
  <si>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</si>
  <si>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</si>
  <si>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</si>
  <si>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</si>
  <si>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</si>
  <si>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</si>
  <si>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</si>
  <si>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</si>
  <si>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</si>
  <si>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</si>
  <si>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</si>
  <si>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</si>
  <si>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</si>
  <si>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</si>
  <si>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</si>
  <si>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</si>
  <si>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</si>
  <si>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</si>
  <si>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</si>
  <si>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</si>
  <si>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</si>
  <si>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</si>
  <si>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</si>
  <si>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</si>
  <si>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</si>
  <si>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</si>
  <si>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</si>
  <si>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</si>
  <si>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</si>
  <si>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</si>
  <si>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</si>
  <si>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</si>
  <si>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</si>
  <si>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</si>
  <si>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</si>
  <si>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</si>
  <si>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</si>
  <si>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</si>
  <si>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</si>
  <si>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</si>
  <si>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</si>
  <si>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</si>
  <si>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</si>
  <si>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</si>
  <si>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</si>
  <si>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</si>
  <si>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</si>
  <si>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</si>
  <si>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</si>
  <si>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</si>
  <si>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</si>
  <si>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</si>
  <si>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</si>
  <si>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</si>
  <si>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</si>
  <si>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</si>
  <si>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</si>
  <si>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</si>
  <si>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</si>
  <si>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</si>
  <si>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</si>
  <si>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</si>
  <si>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</si>
  <si>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</si>
  <si>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</si>
  <si>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</si>
  <si>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</si>
  <si>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</si>
  <si>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</si>
  <si>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</si>
  <si>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</si>
  <si>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</si>
  <si>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</si>
  <si>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</si>
  <si>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</si>
  <si>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</si>
  <si>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</si>
  <si>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</si>
  <si>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</si>
  <si>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</si>
  <si>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</si>
  <si>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</si>
  <si>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</si>
  <si>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</si>
  <si>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</si>
  <si>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</si>
  <si>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</si>
  <si>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</si>
  <si>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</si>
  <si>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</si>
  <si>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</si>
  <si>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</si>
  <si>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</si>
  <si>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</si>
  <si>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</si>
  <si>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</si>
  <si>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</si>
  <si>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</si>
  <si>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</si>
  <si>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</si>
  <si>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</si>
  <si>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</si>
  <si>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</si>
  <si>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</si>
  <si>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</si>
  <si>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</si>
  <si>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</si>
  <si>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</si>
  <si>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</si>
  <si>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</si>
  <si>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</si>
  <si>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</si>
  <si>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</si>
  <si>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</si>
  <si>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</si>
  <si>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</si>
  <si>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</si>
  <si>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</si>
  <si>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</si>
  <si>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</si>
  <si>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</si>
  <si>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</si>
  <si>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</si>
  <si>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</si>
  <si>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</si>
  <si>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</si>
  <si>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</si>
  <si>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</si>
  <si>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</si>
  <si>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</si>
  <si>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</si>
  <si>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</si>
  <si>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</si>
  <si>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</si>
  <si>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</si>
  <si>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</si>
  <si>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</si>
  <si>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</si>
  <si>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</si>
  <si>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</si>
  <si>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</si>
  <si>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</si>
  <si>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</si>
  <si>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</si>
  <si>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</si>
  <si>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</si>
  <si>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</si>
  <si>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</si>
  <si>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</si>
  <si>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</si>
  <si>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</si>
  <si>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</si>
  <si>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</si>
  <si>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</si>
  <si>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</si>
  <si>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</si>
  <si>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</si>
  <si>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</si>
  <si>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</si>
  <si>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</si>
  <si>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</si>
  <si>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</si>
  <si>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</si>
  <si>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</si>
  <si>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</si>
  <si>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</si>
  <si>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</si>
  <si>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</si>
  <si>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</si>
  <si>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</si>
  <si>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</si>
  <si>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</si>
  <si>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</si>
  <si>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</si>
  <si>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</si>
  <si>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</si>
  <si>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</si>
  <si>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</si>
  <si>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</si>
  <si>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</si>
  <si>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</si>
  <si>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</si>
  <si>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</si>
  <si>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</si>
  <si>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</si>
  <si>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</si>
  <si>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</si>
  <si>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</si>
  <si>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</si>
  <si>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</si>
  <si>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</si>
  <si>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</si>
  <si>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</si>
  <si>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</si>
  <si>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</si>
  <si>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</si>
  <si>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</si>
  <si>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</si>
  <si>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</si>
  <si>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</si>
  <si>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</si>
  <si>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</si>
  <si>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</si>
  <si>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</si>
  <si>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</si>
  <si>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</si>
  <si>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</si>
  <si>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</si>
  <si>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</si>
  <si>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</si>
  <si>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</si>
  <si>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</si>
  <si>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</si>
  <si>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</si>
  <si>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</si>
  <si>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</si>
  <si>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</si>
  <si>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</si>
  <si>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</si>
  <si>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</si>
  <si>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</si>
  <si>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</si>
  <si>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</si>
  <si>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</si>
  <si>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</si>
  <si>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</si>
  <si>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</si>
  <si>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</si>
  <si>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</si>
  <si>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</si>
  <si>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</si>
  <si>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</si>
  <si>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</si>
  <si>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</si>
  <si>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</si>
  <si>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</si>
  <si>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</si>
  <si>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</si>
  <si>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</si>
  <si>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</si>
  <si>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</si>
  <si>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</si>
  <si>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</si>
  <si>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</si>
  <si>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</si>
  <si>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</si>
  <si>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</si>
  <si>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</si>
  <si>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</si>
  <si>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</si>
  <si>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</si>
  <si>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</si>
  <si>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</si>
  <si>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</si>
  <si>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</si>
  <si>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</si>
  <si>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</si>
  <si>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</si>
  <si>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</si>
  <si>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</si>
  <si>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</si>
  <si>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</si>
  <si>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</si>
  <si>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</si>
  <si>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</si>
  <si>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</si>
  <si>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</si>
  <si>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</si>
  <si>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</si>
  <si>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</si>
  <si>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</si>
  <si>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</si>
  <si>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</si>
  <si>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</si>
  <si>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</si>
  <si>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</si>
  <si>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</si>
  <si>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</si>
  <si>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</si>
  <si>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</si>
  <si>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</si>
  <si>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</si>
  <si>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</si>
  <si>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</si>
  <si>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</si>
  <si>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</si>
  <si>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</si>
  <si>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</si>
  <si>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</si>
  <si>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</si>
  <si>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</si>
  <si>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</si>
  <si>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</si>
  <si>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</si>
  <si>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</si>
  <si>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</si>
  <si>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</si>
  <si>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</si>
  <si>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</si>
  <si>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</si>
  <si>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</si>
  <si>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</si>
  <si>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</si>
  <si>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</si>
  <si>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</si>
  <si>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</si>
  <si>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</si>
  <si>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</si>
  <si>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</si>
  <si>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</si>
  <si>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</si>
  <si>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</si>
  <si>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</si>
  <si>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</si>
  <si>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</si>
  <si>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</si>
  <si>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</si>
  <si>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</si>
  <si>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</si>
  <si>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</si>
  <si>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</si>
  <si>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</si>
  <si>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</si>
  <si>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</si>
  <si>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</si>
  <si>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</si>
  <si>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</si>
  <si>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</si>
  <si>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</si>
  <si>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</si>
  <si>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</si>
  <si>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</si>
  <si>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</si>
  <si>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</si>
  <si>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</si>
  <si>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</si>
  <si>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</si>
  <si>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</si>
  <si>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</si>
  <si>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</si>
  <si>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</si>
  <si>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</si>
  <si>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</si>
  <si>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</si>
  <si>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</si>
  <si>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</si>
  <si>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</si>
  <si>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</si>
  <si>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</si>
  <si>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</si>
  <si>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</si>
  <si>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</si>
  <si>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</si>
  <si>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</si>
  <si>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</si>
  <si>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</si>
  <si>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</si>
  <si>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</si>
  <si>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</si>
  <si>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</si>
  <si>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</si>
  <si>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</si>
  <si>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</si>
  <si>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</si>
  <si>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</si>
  <si>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</si>
  <si>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</si>
  <si>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</si>
  <si>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</si>
  <si>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</si>
  <si>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</si>
  <si>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</si>
  <si>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</si>
  <si>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</si>
  <si>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</si>
  <si>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</si>
  <si>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</si>
  <si>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</si>
  <si>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</si>
  <si>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</si>
  <si>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</si>
  <si>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</si>
  <si>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</si>
  <si>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</si>
  <si>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</si>
  <si>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</si>
  <si>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</si>
  <si>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</si>
  <si>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</si>
  <si>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</si>
  <si>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</si>
  <si>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</si>
  <si>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</si>
  <si>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</si>
  <si>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</si>
  <si>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</si>
  <si>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</si>
  <si>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</si>
  <si>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</si>
  <si>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</si>
  <si>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</si>
  <si>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</si>
  <si>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</si>
  <si>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</si>
  <si>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</si>
  <si>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</si>
  <si>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</si>
  <si>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</si>
  <si>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</si>
  <si>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</si>
  <si>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</si>
  <si>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</si>
  <si>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</si>
  <si>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</si>
  <si>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</si>
  <si>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</si>
  <si>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</si>
  <si>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</si>
  <si>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</si>
  <si>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</si>
  <si>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</si>
  <si>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</si>
  <si>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</si>
  <si>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</si>
  <si>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</si>
  <si>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</si>
  <si>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</si>
  <si>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</si>
  <si>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</si>
  <si>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</si>
  <si>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</si>
  <si>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</si>
  <si>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</si>
  <si>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</si>
  <si>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</si>
  <si>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</si>
  <si>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</si>
  <si>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</si>
  <si>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</si>
  <si>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</si>
  <si>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</si>
  <si>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</si>
  <si>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</si>
  <si>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</si>
  <si>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</si>
  <si>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</si>
  <si>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</si>
  <si>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</si>
  <si>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</si>
  <si>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</si>
  <si>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</si>
  <si>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</si>
  <si>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</si>
  <si>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</si>
  <si>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</si>
  <si>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</si>
  <si>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</si>
  <si>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</si>
  <si>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</si>
  <si>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</si>
  <si>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</si>
  <si>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</si>
  <si>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</si>
  <si>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</si>
  <si>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</si>
  <si>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</si>
  <si>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</si>
  <si>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</si>
  <si>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</si>
  <si>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</si>
  <si>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</si>
  <si>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</si>
  <si>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</si>
  <si>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</si>
  <si>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</si>
  <si>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</si>
  <si>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</si>
  <si>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</si>
  <si>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</si>
  <si>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</si>
  <si>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</si>
  <si>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</si>
  <si>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</si>
  <si>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</si>
  <si>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</si>
  <si>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</si>
  <si>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</si>
  <si>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</si>
  <si>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</si>
  <si>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</si>
  <si>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</si>
  <si>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</si>
  <si>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</si>
  <si>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</si>
  <si>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</si>
  <si>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</si>
  <si>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</si>
  <si>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</si>
  <si>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</si>
  <si>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</si>
  <si>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</si>
  <si>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</si>
  <si>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</si>
  <si>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</si>
  <si>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</si>
  <si>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</si>
  <si>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</si>
  <si>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</si>
  <si>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</si>
  <si>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</si>
  <si>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</si>
  <si>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</si>
  <si>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</si>
  <si>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</si>
  <si>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</si>
  <si>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</si>
  <si>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</si>
  <si>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</si>
  <si>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</si>
  <si>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</si>
  <si>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</si>
  <si>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</si>
  <si>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</si>
  <si>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</si>
  <si>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</si>
  <si>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</si>
  <si>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</si>
  <si>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</si>
  <si>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</si>
  <si>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</si>
  <si>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</si>
  <si>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</si>
  <si>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</si>
  <si>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</si>
  <si>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</si>
  <si>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</si>
  <si>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</si>
  <si>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</si>
  <si>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</si>
  <si>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</si>
  <si>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</si>
  <si>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</si>
  <si>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</si>
  <si>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</si>
  <si>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</si>
  <si>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</si>
  <si>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</si>
  <si>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</si>
  <si>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</si>
  <si>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</si>
  <si>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</si>
  <si>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</si>
  <si>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</si>
  <si>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</si>
  <si>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</si>
  <si>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</si>
  <si>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</si>
  <si>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</si>
  <si>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</si>
  <si>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</si>
  <si>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</si>
  <si>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</si>
  <si>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</si>
  <si>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</si>
  <si>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</si>
  <si>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</si>
  <si>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</si>
  <si>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</si>
  <si>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</si>
  <si>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</si>
  <si>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</si>
  <si>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</si>
  <si>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</si>
  <si>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</si>
  <si>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</si>
  <si>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</si>
  <si>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</si>
  <si>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</si>
  <si>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</si>
  <si>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</si>
  <si>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</si>
  <si>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</si>
  <si>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</si>
  <si>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</si>
  <si>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</si>
  <si>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</si>
  <si>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</si>
  <si>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</si>
  <si>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</si>
  <si>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</si>
  <si>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</si>
  <si>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</si>
  <si>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</si>
  <si>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</si>
  <si>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</si>
  <si>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</si>
  <si>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</si>
  <si>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</si>
  <si>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</si>
  <si>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</si>
  <si>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</si>
  <si>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</si>
  <si>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</si>
  <si>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</si>
  <si>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</si>
  <si>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</si>
  <si>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</si>
  <si>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</si>
  <si>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</si>
  <si>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</si>
  <si>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</si>
  <si>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</si>
  <si>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</si>
  <si>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</si>
  <si>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</si>
  <si>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</si>
  <si>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</si>
  <si>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</si>
  <si>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</si>
  <si>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</si>
  <si>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</si>
  <si>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</si>
  <si>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</si>
  <si>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</si>
  <si>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</si>
  <si>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</si>
  <si>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</si>
  <si>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</si>
  <si>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</si>
  <si>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</si>
  <si>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</si>
  <si>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</si>
  <si>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</si>
  <si>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</si>
  <si>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</si>
  <si>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</si>
  <si>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</si>
  <si>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</si>
  <si>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</si>
  <si>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</si>
  <si>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</si>
  <si>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</si>
  <si>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</si>
  <si>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</si>
  <si>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</si>
  <si>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</si>
  <si>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</si>
  <si>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</si>
  <si>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</si>
  <si>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</si>
  <si>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</si>
  <si>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</si>
  <si>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</si>
  <si>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</si>
  <si>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</si>
  <si>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</si>
  <si>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</si>
  <si>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</si>
  <si>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</si>
  <si>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</si>
  <si>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</si>
  <si>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</si>
  <si>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</si>
  <si>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</si>
  <si>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</si>
  <si>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</si>
  <si>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</si>
  <si>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</si>
  <si>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</si>
  <si>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</si>
  <si>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</si>
  <si>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</si>
  <si>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</si>
  <si>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</si>
  <si>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</si>
  <si>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</si>
  <si>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</si>
  <si>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</si>
  <si>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</si>
  <si>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</si>
  <si>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</si>
  <si>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</si>
  <si>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</si>
  <si>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</si>
  <si>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</si>
  <si>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</si>
  <si>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</si>
  <si>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</si>
  <si>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</si>
  <si>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</si>
  <si>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</si>
  <si>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</si>
  <si>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</si>
  <si>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</si>
  <si>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</si>
  <si>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</si>
  <si>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</si>
  <si>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</si>
  <si>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</si>
  <si>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</si>
  <si>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</si>
  <si>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</si>
  <si>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</si>
  <si>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</si>
  <si>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</si>
  <si>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</si>
  <si>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</si>
  <si>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</si>
  <si>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</si>
  <si>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</si>
  <si>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</si>
  <si>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</si>
  <si>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</si>
  <si>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</si>
  <si>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</si>
  <si>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</si>
  <si>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</si>
  <si>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</si>
  <si>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</si>
  <si>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</si>
  <si>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</si>
  <si>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</si>
  <si>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</si>
  <si>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</si>
  <si>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</si>
  <si>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</si>
  <si>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</si>
  <si>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</si>
  <si>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</si>
  <si>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</si>
  <si>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</si>
  <si>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</si>
  <si>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</si>
  <si>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</si>
  <si>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</si>
  <si>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</si>
  <si>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</si>
  <si>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</si>
  <si>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</si>
  <si>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</si>
  <si>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</si>
  <si>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</si>
  <si>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</si>
  <si>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</si>
  <si>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</si>
  <si>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</si>
  <si>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</si>
  <si>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</si>
  <si>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</si>
  <si>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</si>
  <si>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</si>
  <si>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</si>
  <si>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</si>
  <si>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</si>
  <si>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</si>
  <si>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</si>
  <si>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</si>
  <si>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</si>
  <si>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</si>
  <si>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</si>
  <si>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</si>
  <si>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</si>
  <si>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</si>
  <si>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</si>
  <si>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</si>
  <si>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</si>
  <si>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</si>
  <si>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</si>
  <si>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</si>
  <si>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</si>
  <si>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</si>
  <si>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</si>
  <si>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</si>
  <si>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</si>
  <si>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</si>
  <si>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</si>
  <si>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</si>
  <si>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</si>
  <si>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</si>
  <si>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</si>
  <si>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</si>
  <si>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</si>
  <si>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</si>
  <si>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</si>
  <si>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</si>
  <si>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</si>
  <si>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</si>
  <si>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</si>
  <si>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</si>
  <si>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</si>
  <si>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</si>
  <si>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</si>
  <si>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</si>
  <si>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</si>
  <si>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</si>
  <si>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</si>
  <si>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</si>
  <si>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</si>
  <si>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</si>
  <si>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</si>
  <si>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</si>
  <si>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</si>
  <si>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</si>
  <si>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</si>
  <si>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</si>
  <si>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</si>
  <si>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</si>
  <si>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</si>
  <si>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</si>
  <si>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</si>
  <si>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</si>
  <si>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</si>
  <si>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</si>
  <si>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</si>
  <si>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</si>
  <si>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</si>
  <si>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</si>
  <si>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</si>
  <si>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</si>
  <si>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</si>
  <si>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</si>
  <si>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</si>
  <si>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</si>
  <si>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</si>
  <si>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</si>
  <si>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</si>
  <si>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</si>
  <si>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</si>
  <si>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</si>
  <si>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</si>
  <si>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</si>
  <si>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</si>
  <si>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</si>
  <si>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</si>
  <si>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</si>
  <si>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</si>
  <si>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</si>
  <si>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</si>
  <si>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</si>
  <si>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</si>
  <si>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</si>
  <si>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</si>
  <si>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</si>
  <si>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</si>
  <si>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</si>
  <si>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</si>
  <si>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</si>
  <si>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</si>
  <si>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</si>
  <si>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</si>
  <si>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</si>
  <si>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</si>
  <si>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</si>
  <si>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</si>
  <si>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</si>
  <si>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</si>
  <si>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</si>
  <si>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</si>
  <si>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</si>
  <si>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</si>
  <si>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</si>
  <si>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</si>
  <si>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</si>
  <si>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</si>
  <si>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</si>
  <si>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</si>
  <si>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</si>
  <si>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</si>
  <si>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</si>
  <si>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</si>
  <si>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</si>
  <si>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</si>
  <si>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</si>
  <si>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</si>
  <si>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</si>
  <si>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</si>
  <si>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</si>
  <si>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</si>
  <si>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</si>
  <si>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</si>
  <si>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</si>
  <si>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</si>
  <si>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</si>
  <si>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</si>
  <si>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</si>
  <si>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</si>
  <si>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</si>
  <si>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</si>
  <si>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</si>
  <si>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</si>
  <si>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</si>
  <si>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</si>
  <si>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</si>
  <si>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</si>
  <si>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</si>
  <si>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</si>
  <si>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</si>
  <si>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</si>
  <si>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</si>
  <si>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</si>
  <si>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</si>
  <si>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</si>
  <si>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</si>
  <si>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</si>
  <si>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</si>
  <si>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</si>
  <si>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</si>
  <si>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</si>
  <si>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</si>
  <si>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</si>
  <si>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</si>
  <si>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</si>
  <si>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</si>
  <si>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</si>
  <si>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</si>
  <si>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</si>
  <si>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</si>
  <si>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</si>
  <si>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</si>
  <si>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</si>
  <si>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</si>
  <si>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</si>
  <si>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</si>
  <si>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</si>
  <si>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</si>
  <si>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</si>
  <si>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</si>
  <si>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</si>
  <si>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</si>
  <si>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</si>
  <si>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</si>
  <si>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</si>
  <si>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</si>
  <si>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</si>
  <si>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</si>
  <si>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</si>
  <si>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</si>
  <si>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</si>
  <si>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</si>
  <si>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</si>
  <si>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</si>
  <si>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</si>
  <si>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</si>
  <si>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</si>
  <si>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</si>
  <si>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</si>
  <si>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</si>
  <si>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</si>
  <si>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</si>
  <si>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</si>
  <si>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</si>
  <si>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</si>
  <si>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</si>
  <si>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</si>
  <si>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</si>
  <si>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</si>
  <si>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</si>
  <si>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</si>
  <si>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</si>
  <si>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</si>
  <si>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</si>
  <si>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</si>
  <si>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</si>
  <si>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</si>
  <si>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</si>
  <si>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</si>
  <si>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</si>
  <si>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</si>
  <si>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</si>
  <si>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</si>
  <si>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</si>
  <si>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</si>
  <si>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</si>
  <si>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</si>
  <si>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</si>
  <si>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</si>
  <si>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</si>
  <si>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</si>
  <si>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</si>
  <si>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</si>
  <si>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</si>
  <si>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</si>
  <si>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</si>
  <si>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</si>
  <si>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</si>
  <si>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</si>
  <si>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</si>
  <si>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</si>
  <si>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</si>
  <si>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</si>
  <si>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</si>
  <si>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</si>
  <si>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</si>
  <si>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</si>
  <si>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</si>
  <si>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</si>
  <si>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</si>
  <si>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</si>
  <si>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</si>
  <si>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</si>
  <si>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</si>
  <si>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</si>
  <si>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</si>
  <si>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</si>
  <si>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</si>
  <si>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</si>
  <si>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</si>
  <si>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</si>
  <si>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</si>
  <si>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</si>
  <si>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</si>
  <si>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</si>
  <si>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</si>
  <si>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</si>
  <si>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</si>
  <si>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</si>
  <si>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</si>
  <si>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</si>
  <si>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</si>
  <si>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</si>
  <si>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</si>
  <si>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</si>
  <si>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</si>
  <si>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</si>
  <si>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</si>
  <si>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</si>
  <si>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</si>
  <si>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</si>
  <si>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</si>
  <si>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</si>
  <si>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</si>
  <si>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</si>
  <si>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</si>
  <si>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</si>
  <si>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</si>
  <si>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</si>
  <si>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</si>
  <si>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</si>
  <si>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</si>
  <si>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</si>
  <si>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</si>
  <si>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</si>
  <si>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</si>
  <si>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</si>
  <si>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</si>
  <si>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</si>
  <si>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</si>
  <si>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</si>
  <si>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</si>
  <si>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</si>
  <si>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</si>
  <si>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</si>
  <si>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</si>
  <si>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</si>
  <si>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</si>
  <si>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</si>
  <si>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</si>
  <si>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</si>
  <si>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</si>
  <si>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</si>
  <si>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</si>
  <si>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</si>
  <si>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</si>
  <si>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</si>
  <si>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</si>
  <si>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</si>
  <si>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</si>
  <si>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</si>
  <si>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</si>
  <si>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</si>
  <si>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</si>
  <si>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</si>
  <si>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</si>
  <si>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</si>
  <si>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</si>
  <si>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</si>
  <si>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</si>
  <si>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</si>
  <si>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</si>
  <si>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</si>
  <si>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</si>
  <si>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</si>
  <si>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</si>
  <si>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</si>
  <si>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</si>
  <si>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</si>
  <si>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</si>
  <si>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</si>
  <si>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</si>
  <si>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</si>
  <si>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</si>
  <si>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</si>
  <si>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</si>
  <si>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</si>
  <si>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</si>
  <si>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</si>
  <si>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</si>
  <si>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</si>
  <si>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</si>
  <si>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</si>
  <si>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</si>
  <si>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</si>
  <si>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</si>
  <si>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</si>
  <si>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</si>
  <si>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</si>
  <si>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</si>
  <si>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</si>
  <si>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</si>
  <si>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</si>
  <si>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</si>
  <si>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</si>
  <si>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</si>
  <si>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</si>
  <si>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</si>
  <si>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</si>
  <si>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</si>
  <si>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</si>
  <si>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</si>
  <si>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</si>
  <si>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</si>
  <si>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</si>
  <si>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</si>
  <si>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</si>
  <si>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</si>
  <si>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</si>
  <si>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</si>
  <si>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</si>
  <si>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</si>
  <si>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</si>
  <si>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</si>
  <si>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</si>
  <si>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</si>
  <si>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</si>
  <si>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</si>
  <si>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</si>
  <si>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</si>
  <si>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</si>
  <si>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</si>
  <si>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</si>
  <si>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</si>
  <si>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</si>
  <si>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</si>
  <si>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</si>
  <si>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</si>
  <si>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</si>
  <si>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</si>
  <si>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</si>
  <si>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</si>
  <si>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</si>
  <si>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</si>
  <si>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</si>
  <si>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</si>
  <si>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</si>
  <si>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</si>
  <si>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</si>
  <si>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</si>
  <si>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</si>
  <si>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</si>
  <si>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</si>
  <si>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</si>
  <si>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</si>
  <si>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</si>
  <si>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</si>
  <si>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</si>
  <si>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</si>
  <si>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</si>
  <si>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</si>
  <si>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</si>
  <si>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</si>
  <si>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</si>
  <si>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</si>
  <si>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</si>
  <si>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</si>
  <si>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</si>
  <si>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</si>
  <si>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</si>
  <si>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</si>
  <si>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</si>
  <si>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</si>
  <si>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</si>
  <si>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</si>
  <si>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</si>
  <si>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</si>
  <si>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</si>
  <si>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</si>
  <si>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</si>
  <si>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</si>
  <si>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</si>
  <si>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</si>
  <si>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</si>
  <si>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</si>
  <si>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</si>
  <si>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</si>
  <si>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</si>
  <si>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</si>
  <si>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</si>
  <si>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</si>
  <si>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</si>
  <si>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</si>
  <si>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</si>
  <si>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</si>
  <si>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</si>
  <si>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</si>
  <si>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</si>
  <si>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</si>
  <si>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</si>
  <si>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</si>
  <si>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</si>
  <si>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</si>
  <si>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</si>
  <si>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</si>
  <si>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</si>
  <si>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</si>
  <si>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</si>
  <si>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</si>
  <si>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</si>
  <si>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</si>
  <si>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</si>
  <si>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</si>
  <si>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</si>
  <si>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</si>
  <si>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</si>
  <si>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</si>
  <si>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</si>
  <si>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</si>
  <si>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</si>
  <si>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</si>
  <si>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</si>
  <si>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</si>
  <si>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</si>
  <si>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</si>
  <si>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</si>
  <si>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</si>
  <si>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</si>
  <si>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</si>
  <si>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</si>
  <si>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</si>
  <si>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</si>
  <si>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</si>
  <si>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</si>
  <si>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</si>
  <si>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</si>
  <si>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</si>
  <si>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</si>
  <si>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</si>
  <si>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</si>
  <si>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</si>
  <si>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</si>
  <si>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</si>
  <si>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</si>
  <si>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</si>
  <si>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</si>
  <si>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</si>
  <si>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</si>
  <si>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</si>
  <si>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</si>
  <si>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</si>
  <si>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</si>
  <si>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</si>
  <si>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</si>
  <si>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</si>
  <si>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</si>
  <si>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</si>
  <si>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</si>
  <si>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</si>
  <si>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</si>
  <si>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</si>
  <si>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</si>
  <si>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</si>
  <si>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</si>
  <si>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</si>
  <si>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</si>
  <si>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</si>
  <si>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</si>
  <si>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</si>
  <si>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</si>
  <si>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</si>
  <si>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</si>
  <si>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</si>
  <si>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</si>
  <si>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</si>
  <si>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</si>
  <si>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</si>
  <si>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</si>
  <si>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</si>
  <si>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</si>
  <si>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</si>
  <si>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</si>
  <si>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</si>
  <si>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</si>
  <si>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</si>
  <si>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</si>
  <si>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</si>
  <si>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</si>
  <si>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</si>
  <si>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</si>
  <si>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</si>
  <si>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</si>
  <si>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</si>
  <si>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</si>
  <si>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</si>
  <si>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</si>
  <si>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</si>
  <si>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</si>
  <si>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</si>
  <si>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</si>
  <si>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</si>
  <si>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</si>
  <si>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</si>
  <si>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</si>
  <si>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</si>
  <si>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</si>
  <si>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</si>
  <si>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</si>
  <si>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</si>
  <si>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</si>
  <si>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</si>
  <si>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</si>
  <si>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</si>
  <si>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</si>
  <si>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</si>
  <si>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</si>
  <si>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</si>
  <si>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</si>
  <si>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</si>
  <si>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</si>
  <si>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</si>
  <si>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</si>
  <si>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</si>
  <si>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</si>
  <si>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</si>
  <si>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</si>
  <si>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</si>
  <si>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</si>
  <si>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</si>
  <si>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</si>
  <si>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</si>
  <si>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</si>
  <si>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</si>
  <si>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</si>
  <si>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</si>
  <si>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</si>
  <si>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</si>
  <si>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</si>
  <si>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</si>
  <si>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</si>
  <si>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</si>
  <si>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</si>
  <si>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</si>
  <si>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</si>
  <si>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</si>
  <si>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</si>
  <si>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</si>
  <si>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</si>
  <si>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</si>
  <si>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</si>
  <si>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</si>
  <si>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</si>
  <si>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</si>
  <si>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</si>
  <si>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</si>
  <si>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</si>
  <si>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</si>
  <si>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</si>
  <si>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</si>
  <si>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</si>
  <si>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</si>
  <si>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</si>
  <si>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</si>
  <si>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</si>
  <si>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</si>
  <si>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</si>
  <si>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</si>
  <si>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</si>
  <si>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</si>
  <si>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</si>
  <si>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</si>
  <si>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</si>
  <si>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</si>
  <si>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</si>
  <si>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</si>
  <si>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</si>
  <si>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</si>
  <si>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</si>
  <si>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</si>
  <si>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</si>
  <si>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</si>
  <si>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</si>
  <si>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</si>
  <si>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</si>
  <si>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</si>
  <si>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</si>
  <si>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</si>
  <si>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</si>
  <si>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</si>
  <si>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</si>
  <si>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</si>
  <si>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</si>
  <si>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</si>
  <si>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</si>
  <si>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</si>
  <si>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</si>
  <si>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</si>
  <si>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</si>
  <si>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</si>
  <si>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</si>
  <si>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</si>
  <si>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</si>
  <si>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</si>
  <si>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</si>
  <si>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</si>
  <si>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</si>
  <si>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</si>
  <si>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</si>
  <si>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</si>
  <si>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</si>
  <si>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</si>
  <si>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</si>
  <si>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</si>
  <si>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</si>
  <si>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</si>
  <si>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</si>
  <si>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</si>
  <si>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</si>
  <si>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</si>
  <si>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</si>
  <si>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</si>
  <si>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</si>
  <si>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</si>
  <si>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</si>
  <si>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</si>
  <si>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</si>
  <si>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</si>
  <si>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</si>
  <si>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</si>
  <si>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</si>
  <si>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</si>
  <si>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</si>
  <si>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</si>
  <si>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</si>
  <si>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</si>
  <si>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</si>
  <si>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</si>
  <si>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</si>
  <si>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</si>
  <si>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</si>
  <si>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</si>
  <si>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</si>
  <si>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</si>
  <si>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</si>
  <si>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</si>
  <si>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</si>
  <si>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</si>
  <si>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</si>
  <si>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</si>
  <si>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</si>
  <si>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</si>
  <si>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</si>
  <si>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</si>
  <si>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</si>
  <si>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</si>
  <si>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</si>
  <si>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</si>
  <si>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</si>
  <si>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</si>
  <si>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</si>
  <si>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</si>
  <si>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</si>
  <si>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</si>
  <si>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</si>
  <si>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</si>
  <si>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</si>
  <si>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</si>
  <si>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</si>
  <si>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</si>
  <si>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</si>
  <si>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</si>
  <si>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</si>
  <si>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</si>
  <si>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</si>
  <si>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</si>
  <si>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</si>
  <si>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</si>
  <si>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</si>
  <si>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</si>
  <si>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</si>
  <si>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</si>
  <si>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</si>
  <si>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</si>
  <si>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</si>
  <si>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</si>
  <si>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</si>
  <si>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</si>
  <si>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</si>
  <si>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</si>
  <si>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</si>
  <si>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</si>
  <si>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</si>
  <si>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</si>
  <si>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</si>
  <si>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</si>
  <si>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</si>
  <si>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</si>
  <si>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</si>
  <si>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</si>
  <si>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</si>
  <si>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</si>
  <si>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</si>
  <si>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</si>
  <si>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</si>
  <si>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</si>
  <si>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</si>
  <si>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</si>
  <si>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</si>
  <si>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</si>
  <si>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</si>
  <si>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</si>
  <si>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</si>
  <si>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</si>
  <si>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</si>
  <si>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</si>
  <si>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</si>
  <si>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</si>
  <si>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</si>
  <si>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</si>
  <si>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</si>
  <si>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</si>
  <si>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</si>
  <si>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</si>
  <si>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</si>
  <si>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</si>
  <si>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</si>
  <si>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</si>
  <si>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</si>
  <si>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</si>
  <si>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</si>
  <si>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</si>
  <si>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</si>
  <si>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</si>
  <si>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</si>
  <si>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</si>
  <si>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</si>
  <si>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</si>
  <si>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</si>
  <si>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</si>
  <si>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</si>
  <si>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</si>
  <si>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</si>
  <si>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</si>
  <si>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</si>
  <si>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</si>
  <si>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</si>
  <si>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</si>
  <si>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</si>
  <si>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</si>
  <si>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</si>
  <si>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</si>
  <si>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</si>
  <si>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</si>
  <si>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</si>
  <si>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</si>
  <si>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</si>
  <si>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</si>
  <si>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</si>
  <si>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</si>
  <si>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</si>
  <si>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</si>
  <si>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</si>
  <si>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</si>
  <si>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</si>
  <si>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</si>
  <si>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</si>
  <si>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</si>
  <si>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</si>
  <si>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</si>
  <si>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</si>
  <si>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</si>
  <si>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</si>
  <si>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</si>
  <si>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</si>
  <si>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</si>
  <si>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</si>
  <si>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</si>
  <si>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</si>
  <si>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</si>
  <si>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</si>
  <si>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</si>
  <si>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</si>
  <si>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</si>
  <si>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</si>
  <si>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</si>
  <si>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</si>
  <si>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</si>
  <si>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</si>
  <si>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</si>
  <si>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</si>
  <si>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</si>
  <si>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</si>
  <si>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</si>
  <si>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</si>
  <si>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</si>
  <si>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</si>
  <si>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</si>
  <si>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</si>
  <si>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</si>
  <si>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</si>
  <si>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</si>
  <si>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</si>
  <si>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</si>
  <si>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</si>
  <si>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</si>
  <si>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</si>
  <si>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</si>
  <si>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</si>
  <si>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</si>
  <si>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</si>
  <si>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</si>
  <si>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</si>
  <si>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</si>
  <si>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</si>
  <si>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</si>
  <si>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</si>
  <si>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</si>
  <si>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</si>
  <si>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</si>
  <si>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</si>
  <si>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</si>
  <si>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</si>
  <si>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</si>
  <si>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</si>
  <si>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</si>
  <si>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</si>
  <si>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</si>
  <si>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</si>
  <si>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</si>
  <si>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</si>
  <si>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</si>
  <si>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</si>
  <si>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</si>
  <si>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</si>
  <si>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</si>
  <si>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</si>
  <si>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</si>
  <si>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</si>
  <si>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</si>
  <si>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</si>
  <si>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</si>
  <si>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</si>
  <si>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</si>
  <si>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</si>
  <si>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</si>
  <si>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</si>
  <si>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</si>
  <si>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</si>
  <si>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</si>
  <si>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</si>
  <si>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</si>
  <si>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</si>
  <si>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</si>
  <si>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</si>
  <si>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</si>
  <si>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</si>
  <si>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</si>
  <si>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</si>
  <si>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</si>
  <si>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</si>
  <si>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</si>
  <si>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</si>
  <si>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</si>
  <si>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</si>
  <si>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</si>
  <si>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</si>
  <si>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</si>
  <si>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</si>
  <si>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</si>
  <si>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</si>
  <si>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</si>
  <si>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</si>
  <si>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</si>
  <si>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</si>
  <si>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</si>
  <si>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</si>
  <si>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</si>
  <si>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</si>
  <si>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</si>
  <si>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</si>
  <si>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</si>
  <si>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</si>
  <si>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</si>
  <si>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</si>
  <si>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</si>
  <si>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</si>
  <si>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</si>
  <si>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</si>
  <si>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</si>
  <si>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</si>
  <si>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</si>
  <si>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</si>
  <si>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</si>
  <si>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</si>
  <si>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</si>
  <si>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</si>
  <si>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</si>
  <si>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</si>
  <si>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</si>
  <si>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</si>
  <si>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</si>
  <si>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</si>
  <si>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</si>
  <si>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</si>
  <si>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</si>
  <si>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</si>
  <si>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</si>
  <si>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</si>
  <si>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</si>
  <si>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</si>
  <si>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</si>
  <si>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</si>
  <si>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</si>
  <si>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</si>
  <si>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</si>
  <si>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</si>
  <si>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</si>
  <si>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</si>
  <si>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</si>
  <si>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</si>
  <si>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</si>
  <si>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</si>
  <si>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</si>
  <si>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</si>
  <si>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</si>
  <si>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</si>
  <si>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</si>
  <si>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</si>
  <si>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</si>
  <si>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</si>
  <si>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</si>
  <si>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</si>
  <si>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</si>
  <si>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</si>
  <si>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</si>
  <si>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</si>
  <si>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</si>
  <si>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</si>
  <si>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</si>
  <si>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</si>
  <si>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</si>
  <si>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</si>
  <si>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</si>
  <si>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</si>
  <si>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</si>
  <si>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</si>
  <si>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</si>
  <si>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</si>
  <si>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</si>
  <si>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</si>
  <si>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</si>
  <si>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</si>
  <si>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</si>
  <si>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</si>
  <si>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</si>
  <si>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</si>
  <si>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</si>
  <si>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</si>
  <si>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</si>
  <si>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</si>
  <si>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</si>
  <si>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</si>
  <si>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</si>
  <si>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</si>
  <si>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</si>
  <si>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</si>
  <si>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</si>
  <si>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</si>
  <si>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</si>
  <si>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</si>
  <si>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</si>
  <si>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</si>
  <si>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</si>
  <si>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</si>
  <si>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</si>
  <si>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</si>
  <si>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</si>
  <si>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</si>
  <si>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</si>
  <si>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</si>
  <si>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</si>
  <si>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</si>
  <si>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</si>
  <si>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</si>
  <si>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</si>
  <si>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</si>
  <si>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</si>
  <si>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</si>
  <si>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</si>
  <si>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</si>
  <si>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</si>
  <si>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</si>
  <si>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</si>
  <si>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</si>
  <si>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</si>
  <si>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</si>
  <si>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</si>
  <si>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</si>
  <si>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</si>
  <si>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</si>
  <si>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</si>
  <si>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</si>
  <si>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</si>
  <si>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</si>
  <si>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</si>
  <si>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</si>
  <si>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</si>
  <si>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</si>
  <si>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</si>
  <si>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</si>
  <si>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</si>
  <si>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</si>
  <si>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</si>
  <si>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</si>
  <si>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</si>
  <si>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</si>
  <si>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</si>
  <si>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</si>
  <si>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</si>
  <si>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</si>
  <si>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</si>
  <si>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</si>
  <si>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</si>
  <si>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</si>
  <si>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</si>
  <si>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</si>
  <si>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</si>
  <si>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</si>
  <si>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</si>
  <si>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</si>
  <si>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</si>
  <si>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</si>
  <si>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</si>
  <si>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</si>
  <si>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</si>
  <si>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</si>
  <si>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</si>
  <si>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</si>
  <si>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</si>
  <si>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</si>
  <si>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</si>
  <si>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</si>
  <si>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</si>
  <si>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</si>
  <si>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</si>
  <si>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</si>
  <si>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</si>
  <si>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</si>
  <si>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</si>
  <si>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</si>
  <si>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</si>
  <si>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</si>
  <si>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</si>
  <si>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</si>
  <si>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</si>
  <si>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</si>
  <si>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</si>
  <si>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</si>
  <si>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</si>
  <si>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</si>
  <si>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</si>
  <si>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</si>
  <si>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</si>
  <si>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</si>
  <si>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</si>
  <si>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</si>
  <si>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</si>
  <si>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</si>
  <si>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</si>
  <si>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</si>
  <si>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</si>
  <si>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</si>
  <si>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</si>
  <si>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</si>
  <si>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</si>
  <si>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</si>
  <si>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</si>
  <si>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</si>
  <si>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</si>
  <si>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</si>
  <si>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</si>
  <si>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</si>
  <si>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</si>
  <si>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</si>
  <si>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</si>
  <si>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</si>
  <si>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</si>
  <si>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</si>
  <si>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</si>
  <si>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</si>
  <si>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</si>
  <si>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</si>
  <si>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</si>
  <si>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</si>
  <si>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</si>
  <si>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</si>
  <si>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</si>
  <si>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</si>
  <si>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</si>
  <si>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</si>
  <si>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</si>
  <si>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</si>
  <si>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</si>
  <si>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</si>
  <si>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</si>
  <si>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</si>
  <si>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</si>
  <si>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</si>
  <si>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</si>
  <si>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</si>
  <si>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</si>
  <si>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</si>
  <si>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</si>
  <si>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</si>
  <si>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</si>
  <si>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</si>
  <si>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</si>
  <si>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</si>
  <si>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</si>
  <si>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</si>
  <si>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</si>
  <si>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</si>
  <si>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</si>
  <si>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</si>
  <si>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</si>
  <si>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</si>
  <si>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</si>
  <si>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</si>
  <si>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</si>
  <si>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</si>
  <si>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</si>
  <si>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</si>
  <si>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</si>
  <si>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</si>
  <si>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</si>
  <si>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</si>
  <si>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</si>
  <si>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</si>
  <si>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</si>
  <si>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</si>
  <si>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</si>
  <si>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</si>
  <si>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</si>
  <si>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</si>
  <si>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</si>
  <si>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</si>
  <si>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</si>
  <si>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</si>
  <si>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</si>
  <si>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</si>
  <si>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</si>
  <si>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</si>
  <si>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</si>
  <si>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</si>
  <si>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</si>
  <si>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</si>
  <si>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</si>
  <si>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</si>
  <si>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</si>
  <si>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</si>
  <si>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</si>
  <si>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</si>
  <si>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</si>
  <si>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</si>
  <si>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</si>
  <si>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</si>
  <si>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</si>
  <si>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</si>
  <si>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</si>
  <si>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</si>
  <si>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</si>
  <si>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</si>
  <si>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</si>
  <si>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</si>
  <si>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</si>
  <si>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</si>
  <si>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</si>
  <si>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</si>
  <si>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</si>
  <si>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</si>
  <si>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</si>
  <si>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</si>
  <si>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</si>
  <si>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</si>
  <si>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</si>
  <si>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</si>
  <si>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</si>
  <si>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</si>
  <si>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</si>
  <si>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</si>
  <si>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</si>
  <si>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</si>
  <si>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</si>
  <si>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</si>
  <si>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</si>
  <si>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</si>
  <si>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</si>
  <si>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</si>
  <si>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</si>
  <si>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</si>
  <si>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</si>
  <si>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</si>
  <si>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</si>
  <si>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</si>
  <si>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</si>
  <si>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</si>
  <si>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</si>
  <si>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</si>
  <si>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</si>
  <si>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</si>
  <si>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</si>
  <si>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</si>
  <si>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</si>
  <si>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</si>
  <si>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</si>
  <si>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</si>
  <si>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</si>
  <si>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</si>
  <si>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</si>
  <si>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</si>
  <si>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</si>
  <si>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</si>
  <si>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</si>
  <si>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</si>
  <si>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</si>
  <si>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</si>
  <si>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</si>
  <si>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</si>
  <si>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</si>
  <si>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</si>
  <si>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</si>
  <si>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</si>
  <si>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</si>
  <si>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</si>
  <si>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</si>
  <si>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</si>
  <si>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</si>
  <si>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</si>
  <si>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</si>
  <si>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</si>
  <si>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</si>
  <si>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</si>
  <si>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</si>
  <si>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</si>
  <si>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</si>
  <si>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</si>
  <si>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</si>
  <si>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</si>
  <si>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</si>
  <si>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</si>
  <si>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</si>
  <si>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</si>
  <si>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</si>
  <si>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</si>
  <si>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</si>
  <si>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</si>
  <si>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</si>
  <si>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</si>
  <si>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</si>
  <si>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</si>
  <si>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</si>
  <si>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</si>
  <si>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</si>
  <si>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</si>
  <si>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</si>
  <si>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</si>
  <si>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</si>
  <si>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</si>
  <si>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</si>
  <si>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</si>
  <si>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</si>
  <si>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</si>
  <si>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</si>
  <si>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</si>
  <si>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</si>
  <si>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</si>
  <si>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</si>
  <si>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</si>
  <si>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</si>
  <si>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</si>
  <si>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</si>
  <si>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</si>
  <si>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</si>
  <si>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</si>
  <si>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</si>
  <si>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</si>
  <si>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</si>
  <si>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</si>
  <si>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</si>
  <si>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</si>
  <si>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</si>
  <si>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</si>
  <si>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</si>
  <si>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</si>
  <si>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</si>
  <si>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</si>
  <si>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</si>
  <si>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</si>
  <si>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</si>
  <si>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</si>
  <si>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</si>
  <si>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</si>
  <si>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</si>
  <si>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</si>
  <si>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</si>
  <si>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</si>
  <si>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</si>
  <si>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</si>
  <si>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</si>
  <si>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</si>
  <si>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</si>
  <si>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</si>
  <si>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</si>
  <si>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</si>
  <si>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</si>
  <si>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</si>
  <si>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</si>
  <si>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</si>
  <si>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</si>
  <si>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</si>
  <si>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</si>
  <si>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</si>
  <si>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</si>
  <si>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</si>
  <si>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</si>
  <si>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</si>
  <si>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</si>
  <si>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</si>
  <si>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</si>
  <si>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</si>
  <si>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</si>
  <si>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</si>
  <si>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</si>
  <si>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</si>
  <si>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</si>
  <si>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</si>
  <si>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</si>
  <si>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</si>
  <si>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</si>
  <si>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</si>
  <si>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</si>
  <si>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</si>
  <si>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</si>
  <si>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</si>
  <si>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</si>
  <si>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</si>
  <si>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</si>
  <si>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</si>
  <si>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</si>
  <si>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</si>
  <si>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</si>
  <si>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</si>
  <si>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</si>
  <si>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</si>
  <si>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</si>
  <si>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</si>
  <si>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</si>
  <si>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</si>
  <si>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</si>
  <si>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</si>
  <si>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</si>
  <si>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</si>
  <si>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</si>
  <si>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</si>
  <si>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</si>
  <si>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</si>
  <si>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</si>
  <si>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</si>
  <si>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</si>
  <si>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</si>
  <si>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</si>
  <si>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</si>
  <si>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</si>
  <si>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</si>
  <si>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</si>
  <si>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</si>
  <si>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</si>
  <si>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</si>
  <si>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</si>
  <si>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</si>
  <si>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</si>
  <si>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</si>
  <si>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</si>
  <si>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</si>
  <si>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</si>
  <si>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</si>
  <si>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</si>
  <si>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</si>
  <si>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</si>
  <si>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</si>
  <si>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</si>
  <si>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</si>
  <si>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</si>
  <si>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</si>
  <si>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</si>
  <si>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</si>
  <si>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</si>
  <si>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</si>
  <si>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</si>
  <si>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</si>
  <si>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</si>
  <si>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</si>
  <si>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</si>
  <si>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</si>
  <si>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</si>
  <si>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</si>
  <si>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</si>
  <si>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</si>
  <si>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</si>
  <si>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</si>
  <si>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</si>
  <si>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</si>
  <si>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</si>
  <si>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</si>
  <si>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</si>
  <si>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</si>
  <si>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</si>
  <si>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</si>
  <si>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</si>
  <si>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</si>
  <si>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</si>
  <si>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</si>
  <si>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</si>
  <si>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</si>
  <si>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</si>
  <si>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</si>
  <si>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</si>
  <si>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</si>
  <si>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</si>
  <si>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</si>
  <si>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</si>
  <si>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</si>
  <si>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</si>
  <si>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</si>
  <si>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</si>
  <si>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</si>
  <si>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</si>
  <si>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</si>
  <si>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</si>
  <si>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</si>
  <si>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</si>
  <si>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</si>
  <si>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</si>
  <si>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</si>
  <si>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</si>
  <si>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</si>
  <si>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</si>
  <si>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</si>
  <si>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</si>
  <si>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</si>
  <si>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</si>
  <si>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</si>
  <si>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</si>
  <si>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</si>
  <si>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</si>
  <si>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</si>
  <si>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</si>
  <si>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</si>
  <si>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</si>
  <si>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</si>
  <si>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</si>
  <si>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</si>
  <si>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</si>
  <si>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</si>
  <si>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</si>
  <si>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</si>
  <si>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</si>
  <si>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</si>
  <si>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</si>
  <si>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</si>
  <si>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</si>
  <si>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</si>
  <si>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</si>
  <si>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</si>
  <si>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</si>
  <si>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</si>
  <si>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</si>
  <si>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</si>
  <si>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</si>
  <si>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</si>
  <si>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</si>
  <si>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</si>
  <si>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</si>
  <si>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</si>
  <si>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</si>
  <si>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</si>
  <si>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</si>
  <si>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</si>
  <si>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</si>
  <si>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</si>
  <si>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</si>
  <si>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</si>
  <si>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</si>
  <si>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</si>
  <si>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</si>
  <si>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</si>
  <si>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</si>
  <si>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</si>
  <si>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</si>
  <si>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</si>
  <si>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</si>
  <si>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</si>
  <si>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</si>
  <si>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</si>
  <si>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</si>
  <si>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</si>
  <si>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</si>
  <si>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</si>
  <si>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</si>
  <si>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</si>
  <si>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</si>
  <si>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</si>
  <si>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</si>
  <si>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</si>
  <si>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</si>
  <si>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</si>
  <si>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</si>
  <si>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</si>
  <si>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</si>
  <si>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</si>
  <si>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</si>
  <si>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</si>
  <si>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</si>
  <si>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</si>
  <si>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</si>
  <si>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</si>
  <si>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</si>
  <si>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</si>
  <si>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</si>
  <si>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</si>
  <si>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</si>
  <si>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</si>
  <si>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</si>
  <si>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</si>
  <si>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</si>
  <si>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</si>
  <si>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</si>
  <si>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</si>
  <si>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</si>
  <si>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</si>
  <si>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</si>
  <si>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</si>
  <si>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</si>
  <si>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</si>
  <si>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</si>
  <si>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</si>
  <si>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</si>
  <si>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</si>
  <si>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</si>
  <si>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</si>
  <si>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</si>
  <si>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</si>
  <si>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</si>
  <si>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</si>
  <si>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</si>
  <si>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</si>
  <si>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</si>
  <si>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</si>
  <si>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</si>
  <si>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</si>
  <si>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</si>
  <si>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</si>
  <si>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</si>
  <si>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</si>
  <si>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</si>
  <si>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</si>
  <si>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</si>
  <si>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</si>
  <si>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</si>
  <si>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</si>
  <si>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</si>
  <si>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</si>
  <si>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</si>
  <si>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</si>
  <si>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</si>
  <si>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</si>
  <si>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</si>
  <si>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</si>
  <si>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</si>
  <si>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</si>
  <si>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</si>
  <si>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</si>
  <si>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</si>
  <si>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</si>
  <si>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</si>
  <si>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</si>
  <si>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</si>
  <si>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</si>
  <si>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</si>
  <si>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</si>
  <si>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</si>
  <si>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</si>
  <si>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</si>
  <si>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</si>
  <si>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</si>
  <si>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</si>
  <si>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</si>
  <si>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</si>
  <si>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</si>
  <si>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</si>
  <si>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</si>
  <si>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Percent Funded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</si>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</sst>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[StarterBook_Completed.xlsx]Category Table and Graph!PivotTable6</c:name>
    <c:fmtId val="6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 and Graph'!$B$3:$B$4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Table and Graph'!$A$5:$A$14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Graph'!$B$5:$B$14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5-40F4-8533-227983A0CC02}"/>
            </c:ext>
          </c:extLst>
        </c:ser>
        <c:ser>
          <c:idx val="1"/>
          <c:order val="1"/>
          <c:tx>
            <c:strRef>
              <c:f>'Category Table and Graph'!$C$3:$C$4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Table and Graph'!$A$5:$A$14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Graph'!$C$5:$C$14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5-40F4-8533-227983A0CC02}"/>
            </c:ext>
          </c:extLst>
        </c:ser>
        <c:ser>
          <c:idx val="2"/>
          <c:order val="2"/>
          <c:tx>
            <c:strRef>
              <c:f>'Category Table and Graph'!$D$3:$D$4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Table and Graph'!$A$5:$A$14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Graph'!$D$5:$D$14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5-40F4-8533-227983A0CC02}"/>
            </c:ext>
          </c:extLst>
        </c:ser>
        <c:ser>
          <c:idx val="3"/>
          <c:order val="3"/>
          <c:tx>
            <c:strRef>
              <c:f>'Category Table and Graph'!$E$3:$E$4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Table and Graph'!$A$5:$A$14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Graph'!$E$5:$E$14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15-40F4-8533-227983A0C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5712000"/>
        <c:axId val="1155714080"/>
      </c:barChart>
      <c:catAx>
        <c:axId val="115571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714080"/>
        <c:crosses val="autoZero"/>
        <c:auto val="1"/>
        <c:lblAlgn val="ctr"/>
        <c:lblOffset val="100"/>
        <c:noMultiLvlLbl val="0"/>
      </c:catAx>
      <c:valAx>
        <c:axId val="11557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71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[StarterBook_Completed.xlsx]SubCategory Table and Graph!PivotTable7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Table and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Table and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Graph'!$B$6:$B$47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4D-49EE-A44F-0E9845049EE9}"/>
            </c:ext>
          </c:extLst>
        </c:ser>
        <c:ser>
          <c:idx val="1"/>
          <c:order val="1"/>
          <c:tx>
            <c:strRef>
              <c:f>'SubCategory Table and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Table and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Graph'!$C$6:$C$47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4D-49EE-A44F-0E9845049EE9}"/>
            </c:ext>
          </c:extLst>
        </c:ser>
        <c:ser>
          <c:idx val="2"/>
          <c:order val="2"/>
          <c:tx>
            <c:strRef>
              <c:f>'SubCategory Table and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Table and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Graph'!$D$6:$D$47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4D-49EE-A44F-0E9845049EE9}"/>
            </c:ext>
          </c:extLst>
        </c:ser>
        <c:ser>
          <c:idx val="3"/>
          <c:order val="3"/>
          <c:tx>
            <c:strRef>
              <c:f>'SubCategory Table and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Table and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Graph'!$E$6:$E$47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4D-49EE-A44F-0E9845049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5259344"/>
        <c:axId val="835243536"/>
      </c:barChart>
      <c:catAx>
        <c:axId val="83525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243536"/>
        <c:crosses val="autoZero"/>
        <c:auto val="1"/>
        <c:lblAlgn val="ctr"/>
        <c:lblOffset val="100"/>
        <c:noMultiLvlLbl val="0"/>
      </c:catAx>
      <c:valAx>
        <c:axId val="83524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25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[StarterBook_Completed.xlsx]Date Created Table and Graph!PivotTable1</c:name>
    <c:fmtId val="7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Table and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Table and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 and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B-4F67-84C5-AC47C7EC960A}"/>
            </c:ext>
          </c:extLst>
        </c:ser>
        <c:ser>
          <c:idx val="1"/>
          <c:order val="1"/>
          <c:tx>
            <c:strRef>
              <c:f>'Date Created Table and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Table and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 and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AB-4F67-84C5-AC47C7EC960A}"/>
            </c:ext>
          </c:extLst>
        </c:ser>
        <c:ser>
          <c:idx val="2"/>
          <c:order val="2"/>
          <c:tx>
            <c:strRef>
              <c:f>'Date Created Table and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Table and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 and Graph'!$D$6:$D$18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AB-4F67-84C5-AC47C7EC9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440304"/>
        <c:axId val="1746441968"/>
      </c:lineChart>
      <c:catAx>
        <c:axId val="174644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441968"/>
        <c:crosses val="autoZero"/>
        <c:auto val="1"/>
        <c:lblAlgn val="ctr"/>
        <c:lblOffset val="100"/>
        <c:noMultiLvlLbl val="0"/>
      </c:catAx>
      <c:valAx>
        <c:axId val="174644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44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0</xdr:row>
      <xdr:rowOff>109536</xdr:rowOff>
    </xdr:from>
    <xdr:to>
      <xdr:col>15</xdr:col>
      <xdr:colOff>523875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3FC08-0A26-4665-8C3B-2C9E55A37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0</xdr:row>
      <xdr:rowOff>61911</xdr:rowOff>
    </xdr:from>
    <xdr:to>
      <xdr:col>22</xdr:col>
      <xdr:colOff>123825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557FDD-22DD-4CD3-99B2-0F4781B18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1</xdr:row>
      <xdr:rowOff>47624</xdr:rowOff>
    </xdr:from>
    <xdr:to>
      <xdr:col>20</xdr:col>
      <xdr:colOff>457200</xdr:colOff>
      <xdr:row>28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F99A7-BFEF-49E3-9A18-382BFADC3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271.727086458333" createdVersion="6" refreshedVersion="6" minRefreshableVersion="3" recordCount="4115" xr:uid="{AB49E93C-69F8-4A3F-83E2-ED9877F1ABA3}">
  <cacheSource type="worksheet">
    <worksheetSource ref="A1:R1048576" sheet="Date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273.688143749998" createdVersion="6" refreshedVersion="6" minRefreshableVersion="3" recordCount="4115" xr:uid="{F2DF2D26-4E63-44EA-A2FF-145936D4B226}">
  <cacheSource type="worksheet">
    <worksheetSource ref="A1:T1048576" sheet="Date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42758-1CA1-48CC-81DD-59347BEADCC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4" subtotal="count" baseField="16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D3F34-044D-47E5-90B8-587251DBFDB7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4" subtotal="count" baseField="17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257BF-968C-4E09-8121-85768EA86F2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Percent Funded" fld="14" subtotal="count" baseField="21" baseItem="1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AAF3A-E74E-44CA-B0F5-0C29DA6A565F}">
  <dimension ref="A1:F14"/>
  <sheetViews>
    <sheetView workbookViewId="0">
      <selection activeCell="A13" sqref="A1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10" width="16.285156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8324</v>
      </c>
      <c r="B3" s="8" t="s">
        <v>8312</v>
      </c>
    </row>
    <row r="4" spans="1:6" x14ac:dyDescent="0.25">
      <c r="A4" s="8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8315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1E3BC-4A05-43AB-BEE3-7711A0BE3EA3}">
  <dimension ref="A1:F47"/>
  <sheetViews>
    <sheetView workbookViewId="0">
      <selection activeCell="F10" sqref="F10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8308</v>
      </c>
      <c r="B2" t="s">
        <v>8323</v>
      </c>
    </row>
    <row r="4" spans="1:6" x14ac:dyDescent="0.25">
      <c r="A4" s="8" t="s">
        <v>8324</v>
      </c>
      <c r="B4" s="8" t="s">
        <v>8312</v>
      </c>
    </row>
    <row r="5" spans="1:6" x14ac:dyDescent="0.25">
      <c r="A5" s="8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8326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8327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8329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8330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8332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8334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8340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8341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8342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8344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8345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8350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8353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8354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8355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8358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8359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18A76-319E-4A07-8F90-8FAC4225980E}">
  <dimension ref="A1:E18"/>
  <sheetViews>
    <sheetView workbookViewId="0">
      <selection activeCell="E20" sqref="E20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8323</v>
      </c>
    </row>
    <row r="2" spans="1:5" x14ac:dyDescent="0.25">
      <c r="A2" s="8" t="s">
        <v>8380</v>
      </c>
      <c r="B2" t="s">
        <v>8323</v>
      </c>
    </row>
    <row r="4" spans="1:5" x14ac:dyDescent="0.25">
      <c r="A4" s="8" t="s">
        <v>8379</v>
      </c>
      <c r="B4" s="8" t="s">
        <v>8312</v>
      </c>
    </row>
    <row r="5" spans="1:5" x14ac:dyDescent="0.25">
      <c r="A5" s="8" t="s">
        <v>8322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9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9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9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9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9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9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9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9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9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9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9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9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9" t="s">
        <v>8321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IF(L2=0,"N/A",E2/L2)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IF(L3=0,"N/A",E3/L3)</f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IF(L67=0,"N/A",E67/L67)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str">
        <f t="shared" ref="P131:P194" si="13">IF(L131=0,"N/A",E131/L131)</f>
        <v>N/A</v>
      </c>
      <c r="Q131" t="str">
        <f t="shared" ref="Q131:Q194" si="14">LEFT(N131, 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str">
        <f t="shared" ref="P195:P258" si="19">IF(L195=0,"N/A",E195/L195)</f>
        <v>N/A</v>
      </c>
      <c r="Q195" t="str">
        <f t="shared" ref="Q195:Q258" si="20">LEFT(N195, 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IF(L259=0,"N/A",E259/L259)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IF(L323=0,"N/A",E323/L323)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IF(L387=0,"N/A",E387/L387)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IF(L451=0,"N/A",E451/L451)</f>
        <v>9</v>
      </c>
      <c r="Q451" t="str">
        <f t="shared" ref="Q451:Q514" si="44">LEFT(N451, 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IF(L515=0,"N/A",E515/L515)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IF(L579=0,"N/A",E579/L579)</f>
        <v>10</v>
      </c>
      <c r="Q579" t="str">
        <f t="shared" ref="Q579:Q642" si="56">LEFT(N579, 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IF(L643=0,"N/A",E643/L643)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IF(L707=0,"N/A",E707/L707)</f>
        <v>195.4</v>
      </c>
      <c r="Q707" t="str">
        <f t="shared" ref="Q707:Q770" si="68">LEFT(N707, 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IF(L771=0,"N/A",E771/L771)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IF(L835=0,"N/A",E835/L835)</f>
        <v>148.78048780487805</v>
      </c>
      <c r="Q835" t="str">
        <f t="shared" ref="Q835:Q898" si="80">LEFT(N835, SEARCH("/",N835)-1)</f>
        <v>music</v>
      </c>
      <c r="R835" t="str">
        <f t="shared" ref="R835:R898" si="81">RIGHT(N835,LEN(N835)-SEARCH("/",N835))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str">
        <f t="shared" si="79"/>
        <v>N/A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str">
        <f t="shared" ref="P899:P962" si="85">IF(L899=0,"N/A",E899/L899)</f>
        <v>N/A</v>
      </c>
      <c r="Q899" t="str">
        <f t="shared" ref="Q899:Q962" si="86">LEFT(N899, 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str">
        <f t="shared" si="85"/>
        <v>N/A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str">
        <f t="shared" si="85"/>
        <v>N/A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str">
        <f t="shared" si="85"/>
        <v>N/A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str">
        <f t="shared" si="85"/>
        <v>N/A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str">
        <f t="shared" si="85"/>
        <v>N/A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str">
        <f t="shared" si="85"/>
        <v>N/A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str">
        <f t="shared" si="85"/>
        <v>N/A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str">
        <f t="shared" si="85"/>
        <v>N/A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str">
        <f t="shared" si="85"/>
        <v>N/A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str">
        <f t="shared" si="85"/>
        <v>N/A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str">
        <f t="shared" si="85"/>
        <v>N/A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str">
        <f t="shared" si="85"/>
        <v>N/A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IF(L963=0,"N/A",E963/L963)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IF(L1027=0,"N/A",E1027/L1027)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IF(L1091=0,"N/A",E1091/L1091)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IF(L1155=0,"N/A",E1155/L1155)</f>
        <v>50</v>
      </c>
      <c r="Q1155" t="str">
        <f t="shared" ref="Q1155:Q1218" si="110">LEFT(N1155, 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IF(L1219=0,"N/A",E1219/L1219)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IF(L1283=0,"N/A",E1283/L1283)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IF(L1347=0,"N/A",E1347/L1347)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str">
        <f t="shared" ref="P1411:P1474" si="133">IF(L1411=0,"N/A",E1411/L1411)</f>
        <v>N/A</v>
      </c>
      <c r="Q1411" t="str">
        <f t="shared" ref="Q1411:Q1474" si="134">LEFT(N1411, 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IF(L1475=0,"N/A",E1475/L1475)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IF(L1539=0,"N/A",E1539/L1539)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IF(L1603=0,"N/A",E1603/L1603)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IF(L1667=0,"N/A",E1667/L1667)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str">
        <f t="shared" ref="P1731:P1794" si="163">IF(L1731=0,"N/A",E1731/L1731)</f>
        <v>N/A</v>
      </c>
      <c r="Q1731" t="str">
        <f t="shared" ref="Q1731:Q1794" si="164">LEFT(N1731, 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IF(L1795=0,"N/A",E1795/L1795)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IF(L1859=0,"N/A",E1859/L1859)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IF(L1923=0,"N/A",E1923/L1923)</f>
        <v>54</v>
      </c>
      <c r="Q1923" t="str">
        <f t="shared" ref="Q1923:Q1986" si="182">LEFT(N1923, 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IF(L1987=0,"N/A",E1987/L1987)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IF(L2051=0,"N/A",E2051/L2051)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IF(L2115=0,"N/A",E2115/L2115)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IF(L2179=0,"N/A",E2179/L2179)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IF(L2243=0,"N/A",E2243/L2243)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IF(L2307=0,"N/A",E2307/L2307)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str">
        <f t="shared" ref="P2371:P2434" si="223">IF(L2371=0,"N/A",E2371/L2371)</f>
        <v>N/A</v>
      </c>
      <c r="Q2371" t="str">
        <f t="shared" ref="Q2371:Q2434" si="224">LEFT(N2371, 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str">
        <f t="shared" ref="P2435:P2498" si="229">IF(L2435=0,"N/A",E2435/L2435)</f>
        <v>N/A</v>
      </c>
      <c r="Q2435" t="str">
        <f t="shared" ref="Q2435:Q2498" si="230">LEFT(N2435, 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IF(L2499=0,"N/A",E2499/L2499)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str">
        <f t="shared" ref="P2563:P2626" si="241">IF(L2563=0,"N/A",E2563/L2563)</f>
        <v>N/A</v>
      </c>
      <c r="Q2563" t="str">
        <f t="shared" ref="Q2563:Q2626" si="242">LEFT(N2563, 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IF(L2627=0,"N/A",E2627/L2627)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IF(L2691=0,"N/A",E2691/L2691)</f>
        <v>1</v>
      </c>
      <c r="Q2691" t="str">
        <f t="shared" ref="Q2691:Q2754" si="254">LEFT(N2691, 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IF(L2755=0,"N/A",E2755/L2755)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IF(L2819=0,"N/A",E2819/L2819)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str">
        <f t="shared" ref="P2883:P2946" si="271">IF(L2883=0,"N/A",E2883/L2883)</f>
        <v>N/A</v>
      </c>
      <c r="Q2883" t="str">
        <f t="shared" ref="Q2883:Q2946" si="272">LEFT(N2883, 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str">
        <f t="shared" ref="P2947:P3010" si="277">IF(L2947=0,"N/A",E2947/L2947)</f>
        <v>N/A</v>
      </c>
      <c r="Q2947" t="str">
        <f t="shared" ref="Q2947:Q3010" si="278">LEFT(N2947, 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IF(L3011=0,"N/A",E3011/L3011)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IF(L3075=0,"N/A",E3075/L3075)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IF(L3139=0,"N/A",E3139/L3139)</f>
        <v>50</v>
      </c>
      <c r="Q3139" t="str">
        <f t="shared" ref="Q3139:Q3202" si="296">LEFT(N3139, 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IF(L3203=0,"N/A",E3203/L3203)</f>
        <v>12.5</v>
      </c>
      <c r="Q3203" t="str">
        <f t="shared" ref="Q3203:Q3266" si="302">LEFT(N3203, 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IF(L3267=0,"N/A",E3267/L3267)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IF(L3331=0,"N/A",E3331/L3331)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IF(L3395=0,"N/A",E3395/L3395)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IF(L3459=0,"N/A",E3459/L3459)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IF(L3523=0,"N/A",E3523/L3523)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IF(L3587=0,"N/A",E3587/L3587)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IF(L3651=0,"N/A",E3651/L3651)</f>
        <v>97.5</v>
      </c>
      <c r="Q3651" t="str">
        <f t="shared" ref="Q3651:Q3714" si="344">LEFT(N3651, 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IF(L3715=0,"N/A",E3715/L3715)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IF(L3779=0,"N/A",E3779/L3779)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IF(L3843=0,"N/A",E3843/L3843)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IF(L3907=0,"N/A",E3907/L3907)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IF(L3971=0,"N/A",E3971/L3971)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IF(L4035=0,"N/A",E4035/L4035)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str">
        <f t="shared" ref="P4099:P4115" si="385">IF(L4099=0,"N/A",E4099/L4099)</f>
        <v>N/A</v>
      </c>
      <c r="Q4099" t="str">
        <f t="shared" ref="Q4099:Q4115" si="386">LEFT(N4099, 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Table and Graph</vt:lpstr>
      <vt:lpstr>SubCategory Table and Graph</vt:lpstr>
      <vt:lpstr>Date Created Table and Graph</vt:lpstr>
      <vt:lpstr>Dateset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</cp:lastModifiedBy>
  <dcterms:created xsi:type="dcterms:W3CDTF">2017-04-20T15:17:24Z</dcterms:created>
  <dcterms:modified xsi:type="dcterms:W3CDTF">2021-03-24T00:03:19Z</dcterms:modified>
</cp:coreProperties>
</file>