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AI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" l="1"/>
  <c r="L46" i="1" s="1"/>
  <c r="L45" i="1" l="1"/>
  <c r="H44" i="1"/>
  <c r="D44" i="1"/>
  <c r="E44" i="1"/>
  <c r="G44" i="1"/>
  <c r="M44" i="1"/>
  <c r="N44" i="1"/>
  <c r="C44" i="1"/>
  <c r="K12" i="1"/>
  <c r="K13" i="1" s="1"/>
  <c r="L12" i="1"/>
  <c r="L13" i="1" s="1"/>
  <c r="M12" i="1"/>
  <c r="M13" i="1" s="1"/>
  <c r="J12" i="1"/>
  <c r="J13" i="1" s="1"/>
  <c r="L14" i="1"/>
  <c r="G12" i="1"/>
  <c r="I12" i="1"/>
  <c r="H12" i="1"/>
  <c r="G46" i="1" l="1"/>
  <c r="G45" i="1"/>
  <c r="M46" i="1"/>
  <c r="D46" i="1"/>
  <c r="C45" i="1"/>
  <c r="N45" i="1"/>
  <c r="E45" i="1"/>
  <c r="C46" i="1"/>
  <c r="M45" i="1"/>
  <c r="D45" i="1"/>
  <c r="N46" i="1"/>
  <c r="E46" i="1"/>
  <c r="K14" i="1"/>
  <c r="J14" i="1"/>
  <c r="M14" i="1"/>
  <c r="I14" i="1"/>
  <c r="H14" i="1"/>
  <c r="G14" i="1"/>
  <c r="H13" i="1" l="1"/>
  <c r="I13" i="1"/>
  <c r="G13" i="1"/>
  <c r="F12" i="1"/>
  <c r="F14" i="1" s="1"/>
  <c r="E12" i="1"/>
  <c r="E14" i="1" s="1"/>
  <c r="D12" i="1"/>
  <c r="D13" i="1" s="1"/>
  <c r="C12" i="1"/>
  <c r="C13" i="1" s="1"/>
  <c r="B12" i="1"/>
  <c r="B14" i="1" s="1"/>
  <c r="E13" i="1" l="1"/>
  <c r="D14" i="1"/>
  <c r="C14" i="1"/>
  <c r="B13" i="1"/>
  <c r="F13" i="1"/>
</calcChain>
</file>

<file path=xl/sharedStrings.xml><?xml version="1.0" encoding="utf-8"?>
<sst xmlns="http://schemas.openxmlformats.org/spreadsheetml/2006/main" count="319" uniqueCount="271">
  <si>
    <t>Stats</t>
  </si>
  <si>
    <t xml:space="preserve">Mass </t>
  </si>
  <si>
    <t>Energy</t>
  </si>
  <si>
    <t>Build time</t>
  </si>
  <si>
    <t>Real build time</t>
  </si>
  <si>
    <t>Mass drain</t>
  </si>
  <si>
    <t>Energy drain</t>
  </si>
  <si>
    <t>HP</t>
  </si>
  <si>
    <t>Fuel (seconds)</t>
  </si>
  <si>
    <t>Speed</t>
  </si>
  <si>
    <t>Damage/salvo</t>
  </si>
  <si>
    <t>RoF</t>
  </si>
  <si>
    <t>DPS</t>
  </si>
  <si>
    <t>AOE</t>
  </si>
  <si>
    <t>Notes</t>
  </si>
  <si>
    <t>Factory</t>
  </si>
  <si>
    <t>T1</t>
  </si>
  <si>
    <t>T2</t>
  </si>
  <si>
    <t>T3</t>
  </si>
  <si>
    <t>BR</t>
  </si>
  <si>
    <t>T1 Air</t>
  </si>
  <si>
    <t>scout</t>
  </si>
  <si>
    <t>Interceptor</t>
  </si>
  <si>
    <t>Bomber</t>
  </si>
  <si>
    <t>Transport</t>
  </si>
  <si>
    <t>T2 Air</t>
  </si>
  <si>
    <t>Name</t>
  </si>
  <si>
    <t>Peeper</t>
  </si>
  <si>
    <t>Vision Intel</t>
  </si>
  <si>
    <t>Radar Intel</t>
  </si>
  <si>
    <t>crash dmg</t>
  </si>
  <si>
    <t>Crash aoe</t>
  </si>
  <si>
    <t>Falcon</t>
  </si>
  <si>
    <t xml:space="preserve">Veterancy </t>
  </si>
  <si>
    <t>min range</t>
  </si>
  <si>
    <t>max Range</t>
  </si>
  <si>
    <t>Phonix</t>
  </si>
  <si>
    <t>Diligence</t>
  </si>
  <si>
    <t xml:space="preserve">4x t1 </t>
  </si>
  <si>
    <t>2xt2</t>
  </si>
  <si>
    <t>Artilery support</t>
  </si>
  <si>
    <t>Gunship</t>
  </si>
  <si>
    <t>T2 transport</t>
  </si>
  <si>
    <t>Scalestoria</t>
  </si>
  <si>
    <t>T2 bomber</t>
  </si>
  <si>
    <t>add bombard mode, as default work in snipe mode</t>
  </si>
  <si>
    <t>T3 Air</t>
  </si>
  <si>
    <t>Beholder</t>
  </si>
  <si>
    <t>T3 spy plane</t>
  </si>
  <si>
    <t>T3 gunship</t>
  </si>
  <si>
    <t>Hornet</t>
  </si>
  <si>
    <t>Spitfire</t>
  </si>
  <si>
    <t>t2torp gunship</t>
  </si>
  <si>
    <t>Already is</t>
  </si>
  <si>
    <t>Thunder</t>
  </si>
  <si>
    <t>T3 ASF</t>
  </si>
  <si>
    <t>Red Rage</t>
  </si>
  <si>
    <t>T3 bomber</t>
  </si>
  <si>
    <t>1000+1500</t>
  </si>
  <si>
    <t>1500dmg ower 2 sec</t>
  </si>
  <si>
    <t>TECH</t>
  </si>
  <si>
    <t>Units name</t>
  </si>
  <si>
    <t>Mas cost</t>
  </si>
  <si>
    <t>E cost</t>
  </si>
  <si>
    <t>Build Time</t>
  </si>
  <si>
    <t>Real time</t>
  </si>
  <si>
    <t>Mas/sec</t>
  </si>
  <si>
    <t>Ene/sec</t>
  </si>
  <si>
    <t>Energy maintaince</t>
  </si>
  <si>
    <t>Minimal range/lower</t>
  </si>
  <si>
    <t>Other weapon range</t>
  </si>
  <si>
    <t>Maximal range</t>
  </si>
  <si>
    <t>Ability</t>
  </si>
  <si>
    <t>Ability 2</t>
  </si>
  <si>
    <t>Note</t>
  </si>
  <si>
    <t>Vangard</t>
  </si>
  <si>
    <t>hover</t>
  </si>
  <si>
    <t>Type</t>
  </si>
  <si>
    <t>lab</t>
  </si>
  <si>
    <t>tank</t>
  </si>
  <si>
    <t>tank destroyer</t>
  </si>
  <si>
    <t>Silhouette</t>
  </si>
  <si>
    <t>45 radar 24 vision</t>
  </si>
  <si>
    <t>Bandit</t>
  </si>
  <si>
    <t>Intel</t>
  </si>
  <si>
    <t>Barrager</t>
  </si>
  <si>
    <t>Assasin</t>
  </si>
  <si>
    <t>anchor</t>
  </si>
  <si>
    <t>inu201</t>
  </si>
  <si>
    <t>inu2002</t>
  </si>
  <si>
    <t>t2 hoover</t>
  </si>
  <si>
    <t>Rouge</t>
  </si>
  <si>
    <t>inu2003</t>
  </si>
  <si>
    <t>mml</t>
  </si>
  <si>
    <t>Avalanche</t>
  </si>
  <si>
    <t>inu2004</t>
  </si>
  <si>
    <t>flak</t>
  </si>
  <si>
    <t>SkyShell</t>
  </si>
  <si>
    <t>inu2005</t>
  </si>
  <si>
    <t>t2 tank</t>
  </si>
  <si>
    <t>Brute</t>
  </si>
  <si>
    <t>inu2007</t>
  </si>
  <si>
    <t>T4 tank</t>
  </si>
  <si>
    <t>Beamer</t>
  </si>
  <si>
    <t>artilery suport</t>
  </si>
  <si>
    <t>transportable</t>
  </si>
  <si>
    <t>Sacu</t>
  </si>
  <si>
    <t>inu3002</t>
  </si>
  <si>
    <t>T3 hover</t>
  </si>
  <si>
    <t>Nova</t>
  </si>
  <si>
    <t>arti suport</t>
  </si>
  <si>
    <t>inu3003</t>
  </si>
  <si>
    <t>T2 EMP</t>
  </si>
  <si>
    <t>Dominator</t>
  </si>
  <si>
    <t>inu3004</t>
  </si>
  <si>
    <t>T3 arty</t>
  </si>
  <si>
    <t>Mauler</t>
  </si>
  <si>
    <t>inu3009</t>
  </si>
  <si>
    <t>T3 tank</t>
  </si>
  <si>
    <t>Slugger</t>
  </si>
  <si>
    <t>inb0201</t>
  </si>
  <si>
    <t>air staging facility</t>
  </si>
  <si>
    <t>inb5202</t>
  </si>
  <si>
    <t>hp</t>
  </si>
  <si>
    <t>energy cost</t>
  </si>
  <si>
    <t>build time</t>
  </si>
  <si>
    <t>mass cost</t>
  </si>
  <si>
    <t>inb0202</t>
  </si>
  <si>
    <t>t2 air factory hq</t>
  </si>
  <si>
    <t>t2 land factory hq</t>
  </si>
  <si>
    <t>inb0203</t>
  </si>
  <si>
    <t>T2 naval hq</t>
  </si>
  <si>
    <t>build rate</t>
  </si>
  <si>
    <t>inb0301</t>
  </si>
  <si>
    <t>t3 land hq</t>
  </si>
  <si>
    <t>inb0302</t>
  </si>
  <si>
    <t>T3 air HQ</t>
  </si>
  <si>
    <t>inb0303</t>
  </si>
  <si>
    <t>T3 naval HQ</t>
  </si>
  <si>
    <t>inb0304</t>
  </si>
  <si>
    <t>SACU factory</t>
  </si>
  <si>
    <t>inb1103</t>
  </si>
  <si>
    <t>t2 mass fab</t>
  </si>
  <si>
    <t>energy drain</t>
  </si>
  <si>
    <t>mass production</t>
  </si>
  <si>
    <t>inb1105</t>
  </si>
  <si>
    <t>energy storage</t>
  </si>
  <si>
    <t>inb1202</t>
  </si>
  <si>
    <t>t2 pgen</t>
  </si>
  <si>
    <t>inb1201</t>
  </si>
  <si>
    <t>t2 mex</t>
  </si>
  <si>
    <t>inb1301</t>
  </si>
  <si>
    <t>T3 pgen</t>
  </si>
  <si>
    <t>inb1302</t>
  </si>
  <si>
    <t>T3 mex</t>
  </si>
  <si>
    <t>inb1303</t>
  </si>
  <si>
    <t>t3 fab</t>
  </si>
  <si>
    <t>inb2102</t>
  </si>
  <si>
    <t xml:space="preserve">T1 AA </t>
  </si>
  <si>
    <t>damage</t>
  </si>
  <si>
    <t>rof</t>
  </si>
  <si>
    <t>range</t>
  </si>
  <si>
    <t>inb2201</t>
  </si>
  <si>
    <t>T2 pd</t>
  </si>
  <si>
    <t>aoe</t>
  </si>
  <si>
    <t>inb2202</t>
  </si>
  <si>
    <t>T2 AA</t>
  </si>
  <si>
    <t>inb2207</t>
  </si>
  <si>
    <t>T2 railgun (torp def)</t>
  </si>
  <si>
    <t>inb2302</t>
  </si>
  <si>
    <t>projectiles</t>
  </si>
  <si>
    <t>inb2303</t>
  </si>
  <si>
    <t>T2 arty</t>
  </si>
  <si>
    <t>inb2305</t>
  </si>
  <si>
    <t>Nuke launcher</t>
  </si>
  <si>
    <t>inb3201</t>
  </si>
  <si>
    <t>T2 radar</t>
  </si>
  <si>
    <t>have EMP and death weapon (wow)</t>
  </si>
  <si>
    <t>inb3202</t>
  </si>
  <si>
    <t>T2 sonar</t>
  </si>
  <si>
    <t>inb3301</t>
  </si>
  <si>
    <t>T3 radar</t>
  </si>
  <si>
    <t>inb3302</t>
  </si>
  <si>
    <t>T3 sonar</t>
  </si>
  <si>
    <t>inb3303</t>
  </si>
  <si>
    <t>T3 rocket arty</t>
  </si>
  <si>
    <t>inb4201</t>
  </si>
  <si>
    <t>T3 AA</t>
  </si>
  <si>
    <t>inb4202</t>
  </si>
  <si>
    <t>T2 shield</t>
  </si>
  <si>
    <t>250+8000</t>
  </si>
  <si>
    <t>inb4205</t>
  </si>
  <si>
    <t>T2 stealth shield</t>
  </si>
  <si>
    <t>inb4301</t>
  </si>
  <si>
    <t>T3 shield</t>
  </si>
  <si>
    <t>500+14000</t>
  </si>
  <si>
    <t>inb4302</t>
  </si>
  <si>
    <t>nuke defense</t>
  </si>
  <si>
    <t>inb4305</t>
  </si>
  <si>
    <t>T3 stealth shield</t>
  </si>
  <si>
    <t>ina1003</t>
  </si>
  <si>
    <t>ina1002</t>
  </si>
  <si>
    <t>ina1001</t>
  </si>
  <si>
    <t>ina1004</t>
  </si>
  <si>
    <t>ins1001</t>
  </si>
  <si>
    <t>T1sub</t>
  </si>
  <si>
    <t>Buccaneer</t>
  </si>
  <si>
    <t>name</t>
  </si>
  <si>
    <t>type</t>
  </si>
  <si>
    <t>code</t>
  </si>
  <si>
    <t>speed</t>
  </si>
  <si>
    <t>dmg</t>
  </si>
  <si>
    <t>dps</t>
  </si>
  <si>
    <t>ins1002</t>
  </si>
  <si>
    <t>frigates</t>
  </si>
  <si>
    <t>lance</t>
  </si>
  <si>
    <t>ins2001</t>
  </si>
  <si>
    <t>destroer</t>
  </si>
  <si>
    <t>ability</t>
  </si>
  <si>
    <t>suported artilery, area bombardment</t>
  </si>
  <si>
    <t>firestorm</t>
  </si>
  <si>
    <t>120 (probably 240)</t>
  </si>
  <si>
    <t>ins2002</t>
  </si>
  <si>
    <t>cruiser</t>
  </si>
  <si>
    <t>mercenary</t>
  </si>
  <si>
    <t>AA</t>
  </si>
  <si>
    <t>Railgun</t>
  </si>
  <si>
    <t>main cann</t>
  </si>
  <si>
    <t>ins2003</t>
  </si>
  <si>
    <t>railgun boat</t>
  </si>
  <si>
    <t>whaler</t>
  </si>
  <si>
    <t>homign missile</t>
  </si>
  <si>
    <t>rail gun</t>
  </si>
  <si>
    <t>ins3002</t>
  </si>
  <si>
    <t>tactical sub</t>
  </si>
  <si>
    <t>leviathan</t>
  </si>
  <si>
    <t>missile</t>
  </si>
  <si>
    <t>torpedo</t>
  </si>
  <si>
    <t>ins3003</t>
  </si>
  <si>
    <t>carrier</t>
  </si>
  <si>
    <t>mastodon</t>
  </si>
  <si>
    <t>ins3004</t>
  </si>
  <si>
    <t>batlecruiser</t>
  </si>
  <si>
    <t>juggernaut</t>
  </si>
  <si>
    <t>fire underwater</t>
  </si>
  <si>
    <t>bombard mode</t>
  </si>
  <si>
    <t>direct</t>
  </si>
  <si>
    <t>ina1005</t>
  </si>
  <si>
    <t>Golem</t>
  </si>
  <si>
    <t>inu3008</t>
  </si>
  <si>
    <t>inu3007</t>
  </si>
  <si>
    <t>T3 mAA</t>
  </si>
  <si>
    <t>Watchman</t>
  </si>
  <si>
    <t>arty</t>
  </si>
  <si>
    <t>aa</t>
  </si>
  <si>
    <t>T2 field enginer</t>
  </si>
  <si>
    <t>Scarab</t>
  </si>
  <si>
    <t>inu1002</t>
  </si>
  <si>
    <t>inu1001</t>
  </si>
  <si>
    <t>44 radar 24 vision</t>
  </si>
  <si>
    <t>T1 enginer</t>
  </si>
  <si>
    <t>inu1004</t>
  </si>
  <si>
    <t>T2 Enginer</t>
  </si>
  <si>
    <t>inu1005</t>
  </si>
  <si>
    <t>T3 enginer</t>
  </si>
  <si>
    <t>12,5bp</t>
  </si>
  <si>
    <t>30bp</t>
  </si>
  <si>
    <t>5bp</t>
  </si>
  <si>
    <t>inu1006</t>
  </si>
  <si>
    <t>inu1007</t>
  </si>
  <si>
    <t>Astor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</si>
</sst>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0" tint="-0.14999847407452621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indexed="52"/>
      <name val="Arial"/>
      <family val="2"/>
      <charset val="238"/>
    </font>
    <font>
      <sz val="10"/>
      <color theme="7" tint="0.59999389629810485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theme="1" tint="0.14999847407452621"/>
        <bgColor indexed="22"/>
      </patternFill>
    </fill>
    <fill>
      <patternFill patternType="solid">
        <fgColor theme="9"/>
        <bgColor indexed="8"/>
      </patternFill>
    </fill>
    <fill>
      <patternFill patternType="solid">
        <fgColor theme="0" tint="-0.34998626667073579"/>
        <bgColor indexed="22"/>
      </patternFill>
    </fill>
    <fill>
      <patternFill patternType="solid">
        <fgColor rgb="FFFFFF00"/>
        <bgColor indexed="51"/>
      </patternFill>
    </fill>
    <fill>
      <patternFill patternType="solid">
        <fgColor theme="9" tint="-0.249977111117893"/>
        <bgColor indexed="8"/>
      </patternFill>
    </fill>
    <fill>
      <patternFill patternType="solid">
        <fgColor rgb="FFFFFF00"/>
        <bgColor indexed="16"/>
      </patternFill>
    </fill>
    <fill>
      <patternFill patternType="solid">
        <fgColor theme="5"/>
        <bgColor indexed="16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60"/>
        <bgColor indexed="37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28"/>
      </patternFill>
    </fill>
    <fill>
      <patternFill patternType="solid">
        <fgColor theme="5" tint="0.59999389629810485"/>
        <bgColor indexed="2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0" xfId="0" applyNumberFormat="1" applyFont="1" applyFill="1" applyAlignment="1">
      <alignment horizontal="center"/>
    </xf>
    <xf numFmtId="0" fontId="2" fillId="8" borderId="0" xfId="0" applyNumberFormat="1" applyFont="1" applyFill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7" borderId="0" xfId="0" applyNumberFormat="1" applyFont="1" applyFill="1" applyAlignment="1">
      <alignment horizontal="left"/>
    </xf>
    <xf numFmtId="0" fontId="5" fillId="10" borderId="0" xfId="0" applyFont="1" applyFill="1"/>
    <xf numFmtId="0" fontId="6" fillId="11" borderId="0" xfId="0" applyFont="1" applyFill="1"/>
    <xf numFmtId="0" fontId="6" fillId="12" borderId="0" xfId="0" applyFont="1" applyFill="1"/>
    <xf numFmtId="0" fontId="7" fillId="13" borderId="0" xfId="0" applyNumberFormat="1" applyFont="1" applyFill="1" applyAlignment="1">
      <alignment horizontal="center"/>
    </xf>
    <xf numFmtId="0" fontId="0" fillId="13" borderId="0" xfId="0" applyNumberFormat="1" applyFont="1" applyFill="1" applyAlignment="1">
      <alignment horizontal="center"/>
    </xf>
    <xf numFmtId="0" fontId="0" fillId="14" borderId="0" xfId="0" applyNumberFormat="1" applyFont="1" applyFill="1" applyAlignment="1">
      <alignment horizontal="center"/>
    </xf>
    <xf numFmtId="0" fontId="0" fillId="15" borderId="0" xfId="0" applyNumberFormat="1" applyFont="1" applyFill="1" applyAlignment="1">
      <alignment horizontal="center"/>
    </xf>
    <xf numFmtId="0" fontId="0" fillId="16" borderId="0" xfId="0" applyNumberFormat="1" applyFont="1" applyFill="1" applyAlignment="1">
      <alignment horizontal="center"/>
    </xf>
    <xf numFmtId="0" fontId="0" fillId="15" borderId="2" xfId="0" applyNumberFormat="1" applyFont="1" applyFill="1" applyBorder="1" applyAlignment="1">
      <alignment horizontal="center"/>
    </xf>
    <xf numFmtId="0" fontId="0" fillId="16" borderId="2" xfId="0" applyNumberFormat="1" applyFont="1" applyFill="1" applyBorder="1" applyAlignment="1">
      <alignment horizontal="center"/>
    </xf>
    <xf numFmtId="0" fontId="7" fillId="13" borderId="0" xfId="0" applyNumberFormat="1" applyFont="1" applyFill="1" applyAlignment="1">
      <alignment vertical="center"/>
    </xf>
    <xf numFmtId="0" fontId="7" fillId="13" borderId="0" xfId="0" applyNumberFormat="1" applyFont="1" applyFill="1" applyBorder="1" applyAlignment="1">
      <alignment vertical="center"/>
    </xf>
    <xf numFmtId="0" fontId="0" fillId="16" borderId="0" xfId="0" applyNumberFormat="1" applyFont="1" applyFill="1" applyBorder="1" applyAlignment="1">
      <alignment horizontal="center"/>
    </xf>
    <xf numFmtId="0" fontId="8" fillId="13" borderId="0" xfId="0" applyNumberFormat="1" applyFont="1" applyFill="1" applyAlignment="1">
      <alignment horizontal="center"/>
    </xf>
    <xf numFmtId="0" fontId="8" fillId="13" borderId="1" xfId="0" applyNumberFormat="1" applyFont="1" applyFill="1" applyBorder="1" applyAlignment="1">
      <alignment horizontal="center"/>
    </xf>
    <xf numFmtId="0" fontId="0" fillId="0" borderId="0" xfId="0" applyAlignment="1"/>
    <xf numFmtId="0" fontId="7" fillId="13" borderId="1" xfId="0" applyNumberFormat="1" applyFont="1" applyFill="1" applyBorder="1" applyAlignment="1">
      <alignment vertical="center"/>
    </xf>
    <xf numFmtId="0" fontId="8" fillId="13" borderId="0" xfId="0" applyNumberFormat="1" applyFont="1" applyFill="1" applyBorder="1" applyAlignment="1">
      <alignment horizontal="center"/>
    </xf>
    <xf numFmtId="0" fontId="0" fillId="17" borderId="0" xfId="0" applyFill="1"/>
    <xf numFmtId="0" fontId="1" fillId="2" borderId="0" xfId="0" applyFont="1" applyFill="1" applyBorder="1" applyAlignment="1">
      <alignment horizontal="center"/>
    </xf>
  </cellXfs>
  <cellStyles count="1">
    <cellStyle name="Normálna" xfId="0" builtinId="0"/>
  </cellStyles>
  <dxfs count="26"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"/>
  <sheetViews>
    <sheetView tabSelected="1" topLeftCell="A26" workbookViewId="0">
      <pane xSplit="1" topLeftCell="R1" activePane="topRight" state="frozen"/>
      <selection activeCell="A73" sqref="A73"/>
      <selection pane="topRight" activeCell="S64" sqref="S64"/>
    </sheetView>
  </sheetViews>
  <sheetFormatPr defaultRowHeight="15" x14ac:dyDescent="0.25"/>
  <cols>
    <col min="1" max="1" width="18.140625" customWidth="1"/>
    <col min="2" max="2" width="16.28515625" bestFit="1" customWidth="1"/>
    <col min="3" max="3" width="11.140625" customWidth="1"/>
  </cols>
  <sheetData>
    <row r="1" spans="1:13" x14ac:dyDescent="0.25">
      <c r="A1" s="1"/>
      <c r="B1" s="1"/>
      <c r="C1" s="1"/>
      <c r="D1" s="1"/>
      <c r="E1" s="1"/>
      <c r="F1" s="1"/>
    </row>
    <row r="2" spans="1:13" x14ac:dyDescent="0.25">
      <c r="A2" s="1"/>
      <c r="B2" s="8" t="s">
        <v>15</v>
      </c>
      <c r="C2" s="8" t="s">
        <v>16</v>
      </c>
      <c r="D2" s="8" t="s">
        <v>17</v>
      </c>
      <c r="E2" s="8" t="s">
        <v>18</v>
      </c>
      <c r="F2" s="8"/>
    </row>
    <row r="3" spans="1:13" x14ac:dyDescent="0.25">
      <c r="A3" s="1"/>
      <c r="B3" s="8" t="s">
        <v>19</v>
      </c>
      <c r="C3" s="8">
        <v>20</v>
      </c>
      <c r="D3" s="8">
        <v>40</v>
      </c>
      <c r="E3" s="8">
        <v>120</v>
      </c>
      <c r="F3" s="8"/>
    </row>
    <row r="5" spans="1:13" x14ac:dyDescent="0.25">
      <c r="A5" s="11" t="s">
        <v>53</v>
      </c>
      <c r="B5" t="s">
        <v>202</v>
      </c>
      <c r="C5" t="s">
        <v>201</v>
      </c>
      <c r="D5" t="s">
        <v>200</v>
      </c>
      <c r="E5" t="s">
        <v>247</v>
      </c>
      <c r="F5" t="s">
        <v>203</v>
      </c>
    </row>
    <row r="6" spans="1:13" x14ac:dyDescent="0.25">
      <c r="A6" s="1"/>
      <c r="B6" s="30" t="s">
        <v>20</v>
      </c>
      <c r="C6" s="30"/>
      <c r="D6" s="30"/>
      <c r="E6" s="30"/>
      <c r="F6" s="2"/>
      <c r="G6" s="30" t="s">
        <v>25</v>
      </c>
      <c r="H6" s="30"/>
      <c r="I6" s="30"/>
      <c r="J6" s="30" t="s">
        <v>46</v>
      </c>
      <c r="K6" s="30"/>
      <c r="L6" s="30"/>
      <c r="M6" s="30"/>
    </row>
    <row r="7" spans="1:13" x14ac:dyDescent="0.25">
      <c r="A7" s="1" t="s">
        <v>26</v>
      </c>
      <c r="B7" s="9" t="s">
        <v>27</v>
      </c>
      <c r="C7" s="9" t="s">
        <v>32</v>
      </c>
      <c r="D7" s="9" t="s">
        <v>36</v>
      </c>
      <c r="E7" s="9" t="s">
        <v>37</v>
      </c>
      <c r="F7" s="9" t="s">
        <v>248</v>
      </c>
      <c r="G7" s="9" t="s">
        <v>43</v>
      </c>
      <c r="H7" s="9" t="s">
        <v>51</v>
      </c>
      <c r="I7" s="9" t="s">
        <v>75</v>
      </c>
      <c r="J7" s="9" t="s">
        <v>47</v>
      </c>
      <c r="K7" s="9" t="s">
        <v>54</v>
      </c>
      <c r="L7" s="9" t="s">
        <v>56</v>
      </c>
      <c r="M7" s="9" t="s">
        <v>50</v>
      </c>
    </row>
    <row r="8" spans="1:13" x14ac:dyDescent="0.25">
      <c r="A8" s="3" t="s">
        <v>0</v>
      </c>
      <c r="B8" s="4" t="s">
        <v>21</v>
      </c>
      <c r="C8" s="4" t="s">
        <v>22</v>
      </c>
      <c r="D8" s="4" t="s">
        <v>23</v>
      </c>
      <c r="E8" s="4" t="s">
        <v>24</v>
      </c>
      <c r="F8" s="4" t="s">
        <v>41</v>
      </c>
      <c r="G8" s="4" t="s">
        <v>42</v>
      </c>
      <c r="H8" s="4" t="s">
        <v>44</v>
      </c>
      <c r="I8" s="4" t="s">
        <v>52</v>
      </c>
      <c r="J8" s="4" t="s">
        <v>48</v>
      </c>
      <c r="K8" s="4" t="s">
        <v>55</v>
      </c>
      <c r="L8" s="4" t="s">
        <v>57</v>
      </c>
      <c r="M8" s="4" t="s">
        <v>49</v>
      </c>
    </row>
    <row r="9" spans="1:13" x14ac:dyDescent="0.25">
      <c r="A9" s="3" t="s">
        <v>1</v>
      </c>
      <c r="B9" s="5">
        <v>40</v>
      </c>
      <c r="C9" s="5">
        <v>50</v>
      </c>
      <c r="D9" s="5">
        <v>120</v>
      </c>
      <c r="E9" s="7">
        <v>120</v>
      </c>
      <c r="F9" s="7">
        <v>120</v>
      </c>
      <c r="G9" s="5">
        <v>300</v>
      </c>
      <c r="H9" s="5">
        <v>420</v>
      </c>
      <c r="I9" s="5">
        <v>300</v>
      </c>
      <c r="J9" s="5"/>
      <c r="K9" s="5">
        <v>350</v>
      </c>
      <c r="L9" s="5">
        <v>2100</v>
      </c>
      <c r="M9" s="7"/>
    </row>
    <row r="10" spans="1:13" x14ac:dyDescent="0.25">
      <c r="A10" s="3" t="s">
        <v>2</v>
      </c>
      <c r="B10" s="5">
        <v>420</v>
      </c>
      <c r="C10" s="5">
        <v>2250</v>
      </c>
      <c r="D10" s="5">
        <v>2400</v>
      </c>
      <c r="E10" s="7">
        <v>4800</v>
      </c>
      <c r="F10" s="7">
        <v>3000</v>
      </c>
      <c r="G10" s="5">
        <v>12000</v>
      </c>
      <c r="H10" s="5">
        <v>8400</v>
      </c>
      <c r="I10" s="5">
        <v>6000</v>
      </c>
      <c r="J10" s="5"/>
      <c r="K10" s="5">
        <v>40000</v>
      </c>
      <c r="L10" s="5">
        <v>14400</v>
      </c>
      <c r="M10" s="7"/>
    </row>
    <row r="11" spans="1:13" x14ac:dyDescent="0.25">
      <c r="A11" s="3" t="s">
        <v>3</v>
      </c>
      <c r="B11" s="5">
        <v>145</v>
      </c>
      <c r="C11" s="5">
        <v>500</v>
      </c>
      <c r="D11" s="5">
        <v>700</v>
      </c>
      <c r="E11" s="7">
        <v>800</v>
      </c>
      <c r="F11" s="7">
        <v>600</v>
      </c>
      <c r="G11" s="5">
        <v>2400</v>
      </c>
      <c r="H11" s="5">
        <v>2400</v>
      </c>
      <c r="I11" s="5">
        <v>2000</v>
      </c>
      <c r="J11" s="5"/>
      <c r="K11" s="5">
        <v>3000</v>
      </c>
      <c r="L11" s="5">
        <v>9600</v>
      </c>
      <c r="M11" s="7"/>
    </row>
    <row r="12" spans="1:13" x14ac:dyDescent="0.25">
      <c r="A12" s="6" t="s">
        <v>4</v>
      </c>
      <c r="B12" s="7">
        <f>B11/$C$3</f>
        <v>7.25</v>
      </c>
      <c r="C12" s="7">
        <f t="shared" ref="C12" si="0">C11/$C$3</f>
        <v>25</v>
      </c>
      <c r="D12" s="7">
        <f t="shared" ref="D12" si="1">D11/$C$3</f>
        <v>35</v>
      </c>
      <c r="E12" s="7">
        <f t="shared" ref="E12" si="2">E11/$C$3</f>
        <v>40</v>
      </c>
      <c r="F12" s="7">
        <f t="shared" ref="F12" si="3">F11/$C$3</f>
        <v>30</v>
      </c>
      <c r="G12" s="7">
        <f>G11/$D$3</f>
        <v>60</v>
      </c>
      <c r="H12" s="7">
        <f>H11/$D$3</f>
        <v>60</v>
      </c>
      <c r="I12" s="7">
        <f>I11/$D$3</f>
        <v>50</v>
      </c>
      <c r="J12" s="7">
        <f>J11/$E$3</f>
        <v>0</v>
      </c>
      <c r="K12" s="7">
        <f t="shared" ref="K12:M12" si="4">K11/$E$3</f>
        <v>25</v>
      </c>
      <c r="L12" s="7">
        <f t="shared" si="4"/>
        <v>80</v>
      </c>
      <c r="M12" s="7">
        <f t="shared" si="4"/>
        <v>0</v>
      </c>
    </row>
    <row r="13" spans="1:13" x14ac:dyDescent="0.25">
      <c r="A13" s="6" t="s">
        <v>5</v>
      </c>
      <c r="B13" s="7">
        <f>B9/B12</f>
        <v>5.5172413793103452</v>
      </c>
      <c r="C13" s="7">
        <f t="shared" ref="C13:I13" si="5">C9/C12</f>
        <v>2</v>
      </c>
      <c r="D13" s="7">
        <f t="shared" si="5"/>
        <v>3.4285714285714284</v>
      </c>
      <c r="E13" s="7">
        <f t="shared" si="5"/>
        <v>3</v>
      </c>
      <c r="F13" s="7">
        <f t="shared" si="5"/>
        <v>4</v>
      </c>
      <c r="G13" s="7">
        <f t="shared" si="5"/>
        <v>5</v>
      </c>
      <c r="H13" s="7">
        <f t="shared" si="5"/>
        <v>7</v>
      </c>
      <c r="I13" s="7">
        <f t="shared" si="5"/>
        <v>6</v>
      </c>
      <c r="J13" s="7" t="e">
        <f t="shared" ref="J13:M13" si="6">J9/J12</f>
        <v>#DIV/0!</v>
      </c>
      <c r="K13" s="7">
        <f t="shared" si="6"/>
        <v>14</v>
      </c>
      <c r="L13" s="7">
        <f t="shared" si="6"/>
        <v>26.25</v>
      </c>
      <c r="M13" s="7" t="e">
        <f t="shared" si="6"/>
        <v>#DIV/0!</v>
      </c>
    </row>
    <row r="14" spans="1:13" x14ac:dyDescent="0.25">
      <c r="A14" s="6" t="s">
        <v>6</v>
      </c>
      <c r="B14" s="7">
        <f t="shared" ref="B14:I14" si="7">B10/B12</f>
        <v>57.931034482758619</v>
      </c>
      <c r="C14" s="7">
        <f t="shared" si="7"/>
        <v>90</v>
      </c>
      <c r="D14" s="7">
        <f t="shared" si="7"/>
        <v>68.571428571428569</v>
      </c>
      <c r="E14" s="7">
        <f t="shared" si="7"/>
        <v>120</v>
      </c>
      <c r="F14" s="7">
        <f t="shared" si="7"/>
        <v>100</v>
      </c>
      <c r="G14" s="7">
        <f t="shared" si="7"/>
        <v>200</v>
      </c>
      <c r="H14" s="7">
        <f t="shared" si="7"/>
        <v>140</v>
      </c>
      <c r="I14" s="7">
        <f t="shared" si="7"/>
        <v>120</v>
      </c>
      <c r="J14" s="7" t="e">
        <f t="shared" ref="J14:M14" si="8">J10/J12</f>
        <v>#DIV/0!</v>
      </c>
      <c r="K14" s="7">
        <f t="shared" si="8"/>
        <v>1600</v>
      </c>
      <c r="L14" s="7">
        <f t="shared" si="8"/>
        <v>180</v>
      </c>
      <c r="M14" s="7" t="e">
        <f t="shared" si="8"/>
        <v>#DIV/0!</v>
      </c>
    </row>
    <row r="15" spans="1:13" x14ac:dyDescent="0.25">
      <c r="A15" s="3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3" t="s">
        <v>7</v>
      </c>
      <c r="B16" s="7">
        <v>30</v>
      </c>
      <c r="C16" s="7">
        <v>275</v>
      </c>
      <c r="D16" s="7">
        <v>195</v>
      </c>
      <c r="E16" s="7">
        <v>400</v>
      </c>
      <c r="F16" s="7">
        <v>450</v>
      </c>
      <c r="G16" s="7">
        <v>1500</v>
      </c>
      <c r="H16" s="7">
        <v>1000</v>
      </c>
      <c r="I16" s="7"/>
      <c r="J16" s="7"/>
      <c r="K16" s="7">
        <v>1700</v>
      </c>
      <c r="L16" s="7">
        <v>3600</v>
      </c>
      <c r="M16" s="7">
        <v>5000</v>
      </c>
    </row>
    <row r="17" spans="1:13" x14ac:dyDescent="0.25">
      <c r="A17" s="3" t="s">
        <v>8</v>
      </c>
      <c r="B17" s="7">
        <v>500</v>
      </c>
      <c r="C17" s="7">
        <v>300</v>
      </c>
      <c r="D17" s="7">
        <v>400</v>
      </c>
      <c r="E17" s="7">
        <v>800</v>
      </c>
      <c r="F17" s="7">
        <v>300</v>
      </c>
      <c r="G17" s="7"/>
      <c r="H17" s="7"/>
      <c r="I17" s="7"/>
      <c r="J17" s="7"/>
      <c r="K17" s="7">
        <v>1000</v>
      </c>
      <c r="L17" s="7">
        <v>1500</v>
      </c>
      <c r="M17" s="7"/>
    </row>
    <row r="18" spans="1:13" x14ac:dyDescent="0.25">
      <c r="A18" s="3" t="s">
        <v>9</v>
      </c>
      <c r="B18" s="7">
        <v>20</v>
      </c>
      <c r="C18" s="7">
        <v>15</v>
      </c>
      <c r="D18" s="7">
        <v>10</v>
      </c>
      <c r="E18" s="7">
        <v>13</v>
      </c>
      <c r="F18" s="7">
        <v>10</v>
      </c>
      <c r="G18" s="7">
        <v>16</v>
      </c>
      <c r="H18" s="7">
        <v>16</v>
      </c>
      <c r="I18" s="7"/>
      <c r="J18" s="7"/>
      <c r="K18" s="7">
        <v>25</v>
      </c>
      <c r="L18" s="7"/>
      <c r="M18" s="7"/>
    </row>
    <row r="19" spans="1:13" x14ac:dyDescent="0.25">
      <c r="A19" s="3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5">
      <c r="A20" s="3" t="s">
        <v>10</v>
      </c>
      <c r="B20" s="7"/>
      <c r="C20" s="7">
        <v>52</v>
      </c>
      <c r="D20" s="7">
        <v>300</v>
      </c>
      <c r="E20" s="7"/>
      <c r="F20" s="7">
        <v>7</v>
      </c>
      <c r="G20" s="7"/>
      <c r="H20" s="7"/>
      <c r="I20" s="7"/>
      <c r="J20" s="7"/>
      <c r="K20" s="7">
        <v>360</v>
      </c>
      <c r="L20" s="7" t="s">
        <v>58</v>
      </c>
      <c r="M20" s="7"/>
    </row>
    <row r="21" spans="1:13" x14ac:dyDescent="0.25">
      <c r="A21" s="3" t="s">
        <v>11</v>
      </c>
      <c r="B21" s="7"/>
      <c r="C21" s="7">
        <v>1</v>
      </c>
      <c r="D21" s="7">
        <v>0.2</v>
      </c>
      <c r="E21" s="7"/>
      <c r="F21" s="7">
        <v>2.5</v>
      </c>
      <c r="G21" s="7"/>
      <c r="H21" s="7"/>
      <c r="I21" s="7"/>
      <c r="J21" s="7"/>
      <c r="K21" s="7">
        <v>0.9</v>
      </c>
      <c r="L21" s="7"/>
      <c r="M21" s="7"/>
    </row>
    <row r="22" spans="1:13" x14ac:dyDescent="0.25">
      <c r="A22" s="6" t="s">
        <v>12</v>
      </c>
      <c r="B22" s="7"/>
      <c r="C22" s="7"/>
      <c r="D22" s="7"/>
      <c r="E22" s="7"/>
      <c r="F22" s="7">
        <v>35</v>
      </c>
      <c r="G22" s="7"/>
      <c r="H22" s="7"/>
      <c r="I22" s="7"/>
      <c r="J22" s="7"/>
      <c r="K22" s="7">
        <v>327</v>
      </c>
      <c r="L22" s="7"/>
      <c r="M22" s="7">
        <v>275</v>
      </c>
    </row>
    <row r="23" spans="1:13" x14ac:dyDescent="0.25">
      <c r="A23" s="3" t="s">
        <v>34</v>
      </c>
      <c r="B23" s="7"/>
      <c r="C23" s="7"/>
      <c r="D23" s="7">
        <v>8</v>
      </c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5">
      <c r="A24" s="3" t="s">
        <v>35</v>
      </c>
      <c r="B24" s="7"/>
      <c r="C24" s="7">
        <v>25</v>
      </c>
      <c r="D24" s="7">
        <v>28</v>
      </c>
      <c r="E24" s="7"/>
      <c r="F24" s="7">
        <v>18</v>
      </c>
      <c r="G24" s="7"/>
      <c r="H24" s="7"/>
      <c r="I24" s="7"/>
      <c r="J24" s="7"/>
      <c r="K24" s="7">
        <v>30</v>
      </c>
      <c r="L24" s="7"/>
      <c r="M24" s="7"/>
    </row>
    <row r="25" spans="1:13" x14ac:dyDescent="0.25">
      <c r="A25" s="3" t="s">
        <v>13</v>
      </c>
      <c r="B25" s="7"/>
      <c r="C25" s="7"/>
      <c r="D25" s="7">
        <v>2.6</v>
      </c>
      <c r="E25" s="7"/>
      <c r="F25" s="7"/>
      <c r="G25" s="7">
        <v>3</v>
      </c>
      <c r="H25" s="7"/>
      <c r="I25" s="7"/>
      <c r="J25" s="7"/>
      <c r="K25" s="7"/>
      <c r="L25" s="7">
        <v>8</v>
      </c>
      <c r="M25" s="7"/>
    </row>
    <row r="26" spans="1:13" x14ac:dyDescent="0.25">
      <c r="A26" s="3" t="s">
        <v>28</v>
      </c>
      <c r="B26" s="7">
        <v>42</v>
      </c>
      <c r="C26" s="7">
        <v>28</v>
      </c>
      <c r="D26" s="7">
        <v>32</v>
      </c>
      <c r="E26" s="7">
        <v>32</v>
      </c>
      <c r="F26" s="7">
        <v>32</v>
      </c>
      <c r="G26" s="7"/>
      <c r="H26" s="7">
        <v>32</v>
      </c>
      <c r="I26" s="7"/>
      <c r="J26" s="7"/>
      <c r="K26" s="7"/>
      <c r="L26" s="7"/>
      <c r="M26" s="7"/>
    </row>
    <row r="27" spans="1:13" x14ac:dyDescent="0.25">
      <c r="A27" s="3" t="s">
        <v>29</v>
      </c>
      <c r="B27" s="7">
        <v>0</v>
      </c>
      <c r="C27" s="7">
        <v>0</v>
      </c>
      <c r="D27" s="7">
        <v>0</v>
      </c>
      <c r="E27" s="7"/>
      <c r="F27" s="7"/>
      <c r="G27" s="7"/>
      <c r="H27" s="7">
        <v>65</v>
      </c>
      <c r="I27" s="7"/>
      <c r="J27" s="7"/>
      <c r="K27" s="7"/>
      <c r="L27" s="7"/>
      <c r="M27" s="7"/>
    </row>
    <row r="28" spans="1:13" x14ac:dyDescent="0.25">
      <c r="A28" s="3" t="s">
        <v>30</v>
      </c>
      <c r="B28" s="7">
        <v>10</v>
      </c>
      <c r="C28" s="7">
        <v>25</v>
      </c>
      <c r="D28" s="7">
        <v>100</v>
      </c>
      <c r="E28" s="7">
        <v>100</v>
      </c>
      <c r="F28" s="7">
        <v>100</v>
      </c>
      <c r="G28" s="7"/>
      <c r="H28" s="7"/>
      <c r="I28" s="7"/>
      <c r="J28" s="7"/>
      <c r="K28" s="7"/>
      <c r="L28" s="7"/>
      <c r="M28" s="7"/>
    </row>
    <row r="29" spans="1:13" x14ac:dyDescent="0.25">
      <c r="A29" s="3" t="s">
        <v>31</v>
      </c>
      <c r="B29" s="7">
        <v>1</v>
      </c>
      <c r="C29" s="7">
        <v>1</v>
      </c>
      <c r="D29" s="7">
        <v>2</v>
      </c>
      <c r="E29" s="7">
        <v>1</v>
      </c>
      <c r="F29" s="7">
        <v>1</v>
      </c>
      <c r="G29" s="7"/>
      <c r="H29" s="7"/>
      <c r="I29" s="7"/>
      <c r="J29" s="7"/>
      <c r="K29" s="7"/>
      <c r="L29" s="7"/>
      <c r="M29" s="7"/>
    </row>
    <row r="30" spans="1:13" x14ac:dyDescent="0.25">
      <c r="A30" s="3" t="s">
        <v>33</v>
      </c>
      <c r="B30" s="7"/>
      <c r="C30" s="7">
        <v>2</v>
      </c>
      <c r="D30" s="7">
        <v>3</v>
      </c>
      <c r="E30" s="7"/>
      <c r="F30" s="7">
        <v>4</v>
      </c>
      <c r="G30" s="7"/>
      <c r="H30" s="7"/>
      <c r="I30" s="7"/>
      <c r="J30" s="7"/>
      <c r="K30" s="7"/>
      <c r="L30" s="7"/>
      <c r="M30" s="7"/>
    </row>
    <row r="31" spans="1:13" x14ac:dyDescent="0.25">
      <c r="A31" s="3" t="s">
        <v>14</v>
      </c>
      <c r="B31" s="7"/>
      <c r="C31" s="7"/>
      <c r="D31" s="7"/>
      <c r="E31" s="7" t="s">
        <v>38</v>
      </c>
      <c r="F31" s="10" t="s">
        <v>40</v>
      </c>
      <c r="G31" s="7"/>
      <c r="H31" s="7"/>
      <c r="I31" s="7"/>
      <c r="J31" s="7"/>
      <c r="K31" s="7"/>
      <c r="L31" s="10" t="s">
        <v>59</v>
      </c>
      <c r="M31" s="7"/>
    </row>
    <row r="32" spans="1:13" x14ac:dyDescent="0.25">
      <c r="A32" s="3" t="s">
        <v>14</v>
      </c>
      <c r="B32" s="7"/>
      <c r="C32" s="7"/>
      <c r="D32" s="7"/>
      <c r="E32" s="7" t="s">
        <v>39</v>
      </c>
      <c r="F32" s="7"/>
      <c r="G32" s="7"/>
      <c r="H32" s="7"/>
      <c r="I32" s="7"/>
      <c r="J32" s="7"/>
      <c r="K32" s="7"/>
      <c r="L32" s="7"/>
      <c r="M32" s="7"/>
    </row>
    <row r="33" spans="1:23" x14ac:dyDescent="0.25">
      <c r="A33" s="3" t="s">
        <v>14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23" x14ac:dyDescent="0.25">
      <c r="H34" t="s">
        <v>45</v>
      </c>
    </row>
    <row r="35" spans="1:23" x14ac:dyDescent="0.25">
      <c r="A35" s="8" t="s">
        <v>15</v>
      </c>
      <c r="B35" s="8" t="s">
        <v>16</v>
      </c>
      <c r="C35" s="8" t="s">
        <v>17</v>
      </c>
      <c r="D35" s="8" t="s">
        <v>18</v>
      </c>
      <c r="E35" s="8"/>
    </row>
    <row r="36" spans="1:23" x14ac:dyDescent="0.25">
      <c r="A36" s="8" t="s">
        <v>19</v>
      </c>
      <c r="B36" s="8">
        <v>20</v>
      </c>
      <c r="C36" s="8">
        <v>40</v>
      </c>
      <c r="D36" s="8">
        <v>100</v>
      </c>
      <c r="E36" s="8"/>
    </row>
    <row r="38" spans="1:23" x14ac:dyDescent="0.25">
      <c r="A38" s="12" t="s">
        <v>60</v>
      </c>
      <c r="B38" s="26" t="s">
        <v>258</v>
      </c>
      <c r="C38" s="26" t="s">
        <v>257</v>
      </c>
      <c r="D38" s="26" t="s">
        <v>269</v>
      </c>
      <c r="E38" s="26" t="s">
        <v>268</v>
      </c>
      <c r="F38" s="26" t="s">
        <v>268</v>
      </c>
      <c r="G38" s="26" t="s">
        <v>261</v>
      </c>
      <c r="H38" s="26"/>
      <c r="I38" t="s">
        <v>263</v>
      </c>
      <c r="J38" t="s">
        <v>88</v>
      </c>
      <c r="L38" t="s">
        <v>89</v>
      </c>
      <c r="M38" t="s">
        <v>92</v>
      </c>
      <c r="N38" t="s">
        <v>95</v>
      </c>
      <c r="O38" t="s">
        <v>98</v>
      </c>
      <c r="P38" t="s">
        <v>101</v>
      </c>
      <c r="Q38" t="s">
        <v>107</v>
      </c>
      <c r="R38" t="s">
        <v>107</v>
      </c>
      <c r="S38" t="s">
        <v>111</v>
      </c>
      <c r="T38" t="s">
        <v>250</v>
      </c>
      <c r="U38" t="s">
        <v>249</v>
      </c>
      <c r="V38" t="s">
        <v>114</v>
      </c>
      <c r="W38" t="s">
        <v>117</v>
      </c>
    </row>
    <row r="39" spans="1:23" x14ac:dyDescent="0.25">
      <c r="A39" s="12" t="s">
        <v>77</v>
      </c>
      <c r="B39" s="21" t="s">
        <v>260</v>
      </c>
      <c r="C39" s="21" t="s">
        <v>21</v>
      </c>
      <c r="D39" s="21" t="s">
        <v>78</v>
      </c>
      <c r="E39" s="21" t="s">
        <v>253</v>
      </c>
      <c r="F39" s="21" t="s">
        <v>254</v>
      </c>
      <c r="G39" s="22" t="s">
        <v>79</v>
      </c>
      <c r="H39" s="22" t="s">
        <v>80</v>
      </c>
      <c r="I39" s="22" t="s">
        <v>262</v>
      </c>
      <c r="J39" s="22" t="s">
        <v>264</v>
      </c>
      <c r="K39" s="27"/>
      <c r="L39" s="27" t="s">
        <v>90</v>
      </c>
      <c r="M39" s="27" t="s">
        <v>93</v>
      </c>
      <c r="N39" s="27" t="s">
        <v>96</v>
      </c>
      <c r="O39" s="22" t="s">
        <v>99</v>
      </c>
      <c r="P39" s="22" t="s">
        <v>102</v>
      </c>
      <c r="Q39" s="22" t="s">
        <v>106</v>
      </c>
      <c r="R39" s="22" t="s">
        <v>108</v>
      </c>
      <c r="S39" s="22" t="s">
        <v>112</v>
      </c>
      <c r="T39" s="22" t="s">
        <v>251</v>
      </c>
      <c r="U39" s="22" t="s">
        <v>255</v>
      </c>
      <c r="V39" s="22" t="s">
        <v>115</v>
      </c>
      <c r="W39" s="22" t="s">
        <v>118</v>
      </c>
    </row>
    <row r="40" spans="1:23" x14ac:dyDescent="0.25">
      <c r="A40" s="12" t="s">
        <v>61</v>
      </c>
      <c r="B40" s="24"/>
      <c r="C40" s="24" t="s">
        <v>81</v>
      </c>
      <c r="D40" s="24" t="s">
        <v>270</v>
      </c>
      <c r="E40" s="24" t="s">
        <v>85</v>
      </c>
      <c r="F40" s="24" t="s">
        <v>85</v>
      </c>
      <c r="G40" s="24" t="s">
        <v>83</v>
      </c>
      <c r="H40" s="24" t="s">
        <v>86</v>
      </c>
      <c r="I40" s="24"/>
      <c r="J40" s="24"/>
      <c r="K40" s="25"/>
      <c r="L40" s="25" t="s">
        <v>91</v>
      </c>
      <c r="M40" s="25" t="s">
        <v>94</v>
      </c>
      <c r="N40" s="25" t="s">
        <v>97</v>
      </c>
      <c r="O40" s="28" t="s">
        <v>100</v>
      </c>
      <c r="P40" s="28" t="s">
        <v>103</v>
      </c>
      <c r="Q40" s="15"/>
      <c r="R40" s="28" t="s">
        <v>109</v>
      </c>
      <c r="S40" s="28" t="s">
        <v>113</v>
      </c>
      <c r="T40" s="28" t="s">
        <v>252</v>
      </c>
      <c r="U40" s="28" t="s">
        <v>256</v>
      </c>
      <c r="V40" s="28" t="s">
        <v>116</v>
      </c>
      <c r="W40" s="28" t="s">
        <v>119</v>
      </c>
    </row>
    <row r="41" spans="1:23" x14ac:dyDescent="0.25">
      <c r="A41" s="12" t="s">
        <v>62</v>
      </c>
      <c r="B41" s="16">
        <v>52</v>
      </c>
      <c r="C41" s="16">
        <v>12</v>
      </c>
      <c r="D41" s="16">
        <v>35</v>
      </c>
      <c r="E41" s="16"/>
      <c r="F41" s="16"/>
      <c r="G41" s="16">
        <v>54</v>
      </c>
      <c r="H41" s="17">
        <v>66</v>
      </c>
      <c r="I41" s="17">
        <v>130</v>
      </c>
      <c r="J41" s="17">
        <v>312</v>
      </c>
      <c r="K41" s="18"/>
      <c r="L41" s="18">
        <v>100</v>
      </c>
      <c r="M41" s="18">
        <v>220</v>
      </c>
      <c r="N41" s="19"/>
      <c r="O41" s="23">
        <v>197</v>
      </c>
      <c r="P41" s="23">
        <v>12500</v>
      </c>
      <c r="Q41" s="29"/>
      <c r="R41" s="23">
        <v>640</v>
      </c>
      <c r="S41" s="23">
        <v>360</v>
      </c>
      <c r="T41" s="23">
        <v>640</v>
      </c>
      <c r="V41" s="23">
        <v>960</v>
      </c>
      <c r="W41" s="23">
        <v>480</v>
      </c>
    </row>
    <row r="42" spans="1:23" x14ac:dyDescent="0.25">
      <c r="A42" s="12" t="s">
        <v>63</v>
      </c>
      <c r="B42" s="16">
        <v>260</v>
      </c>
      <c r="C42" s="16">
        <v>40</v>
      </c>
      <c r="D42" s="16">
        <v>140</v>
      </c>
      <c r="E42" s="16"/>
      <c r="F42" s="16"/>
      <c r="G42" s="17">
        <v>270</v>
      </c>
      <c r="H42" s="17">
        <v>330</v>
      </c>
      <c r="I42" s="17">
        <v>650</v>
      </c>
      <c r="J42" s="17">
        <v>1560</v>
      </c>
      <c r="K42" s="18"/>
      <c r="L42" s="18">
        <v>750</v>
      </c>
      <c r="M42" s="18">
        <v>1650</v>
      </c>
      <c r="N42" s="20"/>
      <c r="O42" s="23">
        <v>990</v>
      </c>
      <c r="P42" s="23">
        <v>240000</v>
      </c>
      <c r="Q42" s="29"/>
      <c r="R42" s="23">
        <v>8000</v>
      </c>
      <c r="S42" s="23">
        <v>1800</v>
      </c>
      <c r="T42" s="23">
        <v>6400</v>
      </c>
      <c r="V42" s="23">
        <v>9600</v>
      </c>
      <c r="W42" s="23">
        <v>5400</v>
      </c>
    </row>
    <row r="43" spans="1:23" x14ac:dyDescent="0.25">
      <c r="A43" s="12" t="s">
        <v>64</v>
      </c>
      <c r="B43" s="16">
        <v>260</v>
      </c>
      <c r="C43" s="16">
        <v>80</v>
      </c>
      <c r="D43" s="16">
        <v>120</v>
      </c>
      <c r="E43" s="16"/>
      <c r="F43" s="16"/>
      <c r="G43" s="16">
        <v>270</v>
      </c>
      <c r="H43" s="17">
        <v>330</v>
      </c>
      <c r="I43" s="17">
        <v>650</v>
      </c>
      <c r="J43" s="17">
        <v>1560</v>
      </c>
      <c r="K43" s="18"/>
      <c r="L43" s="18">
        <v>500</v>
      </c>
      <c r="M43" s="18">
        <v>1100</v>
      </c>
      <c r="N43" s="19"/>
      <c r="O43" s="23">
        <v>880</v>
      </c>
      <c r="P43" s="23">
        <v>12000</v>
      </c>
      <c r="Q43" s="29"/>
      <c r="R43" s="23">
        <v>640</v>
      </c>
      <c r="S43" s="23">
        <v>1600</v>
      </c>
      <c r="T43" s="23">
        <v>3200</v>
      </c>
      <c r="V43" s="23">
        <v>5000</v>
      </c>
      <c r="W43" s="23">
        <v>2400</v>
      </c>
    </row>
    <row r="44" spans="1:23" x14ac:dyDescent="0.25">
      <c r="A44" s="13" t="s">
        <v>65</v>
      </c>
      <c r="B44" s="16"/>
      <c r="C44" s="16">
        <f>C43/$B$36</f>
        <v>4</v>
      </c>
      <c r="D44" s="16">
        <f t="shared" ref="D44:N44" si="9">D43/$B$36</f>
        <v>6</v>
      </c>
      <c r="E44" s="16">
        <f t="shared" si="9"/>
        <v>0</v>
      </c>
      <c r="F44" s="16"/>
      <c r="G44" s="16">
        <f t="shared" si="9"/>
        <v>13.5</v>
      </c>
      <c r="H44" s="16">
        <f t="shared" ref="H44" si="10">H43/$B$36</f>
        <v>16.5</v>
      </c>
      <c r="I44" s="16"/>
      <c r="J44" s="16"/>
      <c r="K44" s="16"/>
      <c r="L44" s="16">
        <f>L43/$C$36</f>
        <v>12.5</v>
      </c>
      <c r="M44" s="16">
        <f t="shared" si="9"/>
        <v>55</v>
      </c>
      <c r="N44" s="16">
        <f t="shared" si="9"/>
        <v>0</v>
      </c>
      <c r="O44" s="29"/>
      <c r="P44" s="29"/>
      <c r="Q44" s="29"/>
      <c r="R44" s="29"/>
      <c r="S44" s="29"/>
      <c r="T44" s="29"/>
      <c r="V44" s="29"/>
      <c r="W44" s="29"/>
    </row>
    <row r="45" spans="1:23" x14ac:dyDescent="0.25">
      <c r="A45" s="13" t="s">
        <v>66</v>
      </c>
      <c r="B45" s="16"/>
      <c r="C45" s="16">
        <f t="shared" ref="C45:E46" si="11">C41/$C$44</f>
        <v>3</v>
      </c>
      <c r="D45" s="16">
        <f t="shared" si="11"/>
        <v>8.75</v>
      </c>
      <c r="E45" s="16">
        <f t="shared" si="11"/>
        <v>0</v>
      </c>
      <c r="F45" s="16"/>
      <c r="G45" s="16">
        <f>G41/$G$44</f>
        <v>4</v>
      </c>
      <c r="H45" s="16"/>
      <c r="I45" s="16"/>
      <c r="J45" s="16"/>
      <c r="K45" s="16"/>
      <c r="L45" s="16">
        <f>L41/$L$44</f>
        <v>8</v>
      </c>
      <c r="M45" s="16">
        <f>M41/$C$44</f>
        <v>55</v>
      </c>
      <c r="N45" s="16">
        <f>N41/$C$44</f>
        <v>0</v>
      </c>
      <c r="O45" s="29"/>
      <c r="P45" s="29"/>
      <c r="Q45" s="29"/>
      <c r="R45" s="29"/>
      <c r="S45" s="29"/>
      <c r="T45" s="29"/>
      <c r="V45" s="29"/>
      <c r="W45" s="29"/>
    </row>
    <row r="46" spans="1:23" x14ac:dyDescent="0.25">
      <c r="A46" s="13" t="s">
        <v>67</v>
      </c>
      <c r="B46" s="16"/>
      <c r="C46" s="16">
        <f t="shared" si="11"/>
        <v>10</v>
      </c>
      <c r="D46" s="16">
        <f t="shared" si="11"/>
        <v>35</v>
      </c>
      <c r="E46" s="16">
        <f t="shared" si="11"/>
        <v>0</v>
      </c>
      <c r="F46" s="16"/>
      <c r="G46" s="16">
        <f>G42/$G$44</f>
        <v>20</v>
      </c>
      <c r="H46" s="16"/>
      <c r="I46" s="16"/>
      <c r="J46" s="16"/>
      <c r="K46" s="16"/>
      <c r="L46" s="16">
        <f>L42/$L$44</f>
        <v>60</v>
      </c>
      <c r="M46" s="16">
        <f>M42/$C$44</f>
        <v>412.5</v>
      </c>
      <c r="N46" s="16">
        <f>N42/$C$44</f>
        <v>0</v>
      </c>
      <c r="O46" s="29"/>
      <c r="P46" s="29"/>
      <c r="Q46" s="29"/>
      <c r="R46" s="29"/>
      <c r="S46" s="29"/>
      <c r="T46" s="29"/>
      <c r="V46" s="29"/>
      <c r="W46" s="29"/>
    </row>
    <row r="47" spans="1:23" x14ac:dyDescent="0.25">
      <c r="A47" s="12" t="s">
        <v>68</v>
      </c>
      <c r="B47" s="16"/>
      <c r="C47" s="16"/>
      <c r="D47" s="16"/>
      <c r="E47" s="16"/>
      <c r="F47" s="16"/>
      <c r="G47" s="17"/>
      <c r="H47" s="17"/>
      <c r="I47" s="17"/>
      <c r="J47" s="17"/>
      <c r="K47" s="18"/>
      <c r="L47" s="18"/>
      <c r="M47" s="18"/>
      <c r="N47" s="20"/>
      <c r="O47" s="29"/>
      <c r="P47" s="29"/>
      <c r="Q47" s="29"/>
      <c r="R47" s="29"/>
      <c r="S47" s="29"/>
      <c r="T47" s="29"/>
      <c r="V47" s="29"/>
      <c r="W47" s="29"/>
    </row>
    <row r="48" spans="1:23" x14ac:dyDescent="0.25">
      <c r="A48" s="12" t="s">
        <v>7</v>
      </c>
      <c r="B48" s="16">
        <v>130</v>
      </c>
      <c r="C48" s="16">
        <v>23</v>
      </c>
      <c r="D48" s="16">
        <v>65</v>
      </c>
      <c r="E48" s="16">
        <v>280</v>
      </c>
      <c r="F48" s="16"/>
      <c r="G48" s="16">
        <v>265</v>
      </c>
      <c r="H48" s="17">
        <v>150</v>
      </c>
      <c r="I48" s="17">
        <v>375</v>
      </c>
      <c r="J48" s="17">
        <v>640</v>
      </c>
      <c r="K48" s="18"/>
      <c r="L48" s="18">
        <v>400</v>
      </c>
      <c r="M48" s="18">
        <v>600</v>
      </c>
      <c r="N48" s="19">
        <v>900</v>
      </c>
      <c r="O48" s="23">
        <v>1200</v>
      </c>
      <c r="P48" s="23">
        <v>30000</v>
      </c>
      <c r="Q48" s="29"/>
      <c r="R48" s="23">
        <v>3500</v>
      </c>
      <c r="S48" s="23">
        <v>2750</v>
      </c>
      <c r="T48" s="23">
        <v>2200</v>
      </c>
      <c r="V48" s="23">
        <v>1600</v>
      </c>
      <c r="W48" s="23">
        <v>4200</v>
      </c>
    </row>
    <row r="49" spans="1:23" x14ac:dyDescent="0.25">
      <c r="A49" s="12" t="s">
        <v>9</v>
      </c>
      <c r="B49" s="16"/>
      <c r="C49" s="16">
        <v>5</v>
      </c>
      <c r="D49" s="16">
        <v>4</v>
      </c>
      <c r="E49" s="16">
        <v>3</v>
      </c>
      <c r="F49" s="16"/>
      <c r="G49" s="17">
        <v>3.6</v>
      </c>
      <c r="H49" s="17">
        <v>2.6</v>
      </c>
      <c r="I49" s="17"/>
      <c r="J49" s="17"/>
      <c r="K49" s="18"/>
      <c r="L49" s="18">
        <v>4.5</v>
      </c>
      <c r="M49" s="18">
        <v>2.6</v>
      </c>
      <c r="N49" s="20"/>
      <c r="O49" s="29">
        <v>3.2</v>
      </c>
      <c r="P49" s="23">
        <v>2.7</v>
      </c>
      <c r="Q49" s="29"/>
      <c r="R49" s="23">
        <v>3.75</v>
      </c>
      <c r="S49" s="29"/>
      <c r="T49" s="23">
        <v>3</v>
      </c>
      <c r="V49" s="23">
        <v>2.2999999999999998</v>
      </c>
      <c r="W49" s="29">
        <v>3.6</v>
      </c>
    </row>
    <row r="50" spans="1:23" x14ac:dyDescent="0.25">
      <c r="A50" s="12" t="s">
        <v>159</v>
      </c>
      <c r="B50" s="16" t="s">
        <v>267</v>
      </c>
      <c r="C50" s="16"/>
      <c r="D50" s="16">
        <v>8</v>
      </c>
      <c r="E50" s="16">
        <v>50</v>
      </c>
      <c r="F50" s="16">
        <v>30</v>
      </c>
      <c r="G50" s="16"/>
      <c r="H50" s="17">
        <v>300</v>
      </c>
      <c r="I50" s="17" t="s">
        <v>265</v>
      </c>
      <c r="J50" s="17" t="s">
        <v>266</v>
      </c>
      <c r="K50" s="18"/>
      <c r="L50" s="18"/>
      <c r="M50" s="18"/>
      <c r="N50" s="19"/>
      <c r="O50" s="29"/>
      <c r="P50" s="29"/>
      <c r="Q50" s="29"/>
      <c r="R50" s="29"/>
      <c r="S50" s="29"/>
      <c r="T50" s="29">
        <v>200</v>
      </c>
      <c r="V50" s="29"/>
      <c r="W50" s="29"/>
    </row>
    <row r="51" spans="1:23" x14ac:dyDescent="0.25">
      <c r="A51" s="12" t="s">
        <v>164</v>
      </c>
      <c r="B51" s="16"/>
      <c r="C51" s="16"/>
      <c r="D51" s="16">
        <v>0</v>
      </c>
      <c r="E51" s="16">
        <v>1.5</v>
      </c>
      <c r="F51" s="16"/>
      <c r="G51" s="16"/>
      <c r="H51" s="16">
        <v>1.5</v>
      </c>
      <c r="I51" s="16"/>
      <c r="J51" s="16"/>
      <c r="K51" s="18"/>
      <c r="L51" s="18"/>
      <c r="M51" s="18"/>
      <c r="N51" s="19"/>
      <c r="O51" s="29"/>
      <c r="P51" s="29"/>
      <c r="Q51" s="29"/>
      <c r="R51" s="29"/>
      <c r="S51" s="29"/>
      <c r="T51" s="29">
        <v>0</v>
      </c>
      <c r="V51" s="29">
        <v>5</v>
      </c>
      <c r="W51" s="29"/>
    </row>
    <row r="52" spans="1:23" x14ac:dyDescent="0.25">
      <c r="A52" s="12" t="s">
        <v>170</v>
      </c>
      <c r="B52" s="16"/>
      <c r="C52" s="16"/>
      <c r="D52" s="16">
        <v>1</v>
      </c>
      <c r="E52" s="16">
        <v>4</v>
      </c>
      <c r="F52" s="16"/>
      <c r="G52" s="16"/>
      <c r="H52" s="16">
        <v>1</v>
      </c>
      <c r="I52" s="16"/>
      <c r="J52" s="16"/>
      <c r="K52" s="18"/>
      <c r="L52" s="18"/>
      <c r="M52" s="18"/>
      <c r="N52" s="18"/>
      <c r="O52" s="29"/>
      <c r="P52" s="29"/>
      <c r="Q52" s="29"/>
      <c r="R52" s="29"/>
      <c r="S52" s="29"/>
      <c r="T52" s="29">
        <v>1</v>
      </c>
      <c r="V52" s="29"/>
      <c r="W52" s="29"/>
    </row>
    <row r="53" spans="1:23" x14ac:dyDescent="0.25">
      <c r="A53" s="12" t="s">
        <v>160</v>
      </c>
      <c r="B53" s="16"/>
      <c r="C53" s="16"/>
      <c r="D53" s="16">
        <v>2.5</v>
      </c>
      <c r="E53" s="16">
        <v>0.15</v>
      </c>
      <c r="F53" s="16"/>
      <c r="G53" s="17"/>
      <c r="H53" s="17">
        <v>0.111</v>
      </c>
      <c r="I53" s="17"/>
      <c r="J53" s="17"/>
      <c r="K53" s="18"/>
      <c r="L53" s="18"/>
      <c r="M53" s="18"/>
      <c r="N53" s="20"/>
      <c r="O53" s="29"/>
      <c r="P53" s="29"/>
      <c r="Q53" s="29"/>
      <c r="R53" s="29"/>
      <c r="S53" s="29"/>
      <c r="T53" s="29">
        <v>1.25</v>
      </c>
      <c r="V53" s="29"/>
      <c r="W53" s="29"/>
    </row>
    <row r="54" spans="1:23" x14ac:dyDescent="0.25">
      <c r="A54" s="12" t="s">
        <v>212</v>
      </c>
      <c r="B54" s="16"/>
      <c r="C54" s="16"/>
      <c r="D54" s="16">
        <v>20</v>
      </c>
      <c r="E54" s="16"/>
      <c r="F54" s="16"/>
      <c r="G54" s="16">
        <v>25</v>
      </c>
      <c r="H54" s="16"/>
      <c r="I54" s="16"/>
      <c r="J54" s="16"/>
      <c r="K54" s="18"/>
      <c r="L54" s="18">
        <v>35</v>
      </c>
      <c r="M54" s="18"/>
      <c r="N54" s="18"/>
      <c r="O54" s="29">
        <v>75</v>
      </c>
      <c r="P54" s="29">
        <v>1380</v>
      </c>
      <c r="Q54" s="29"/>
      <c r="R54" s="29"/>
      <c r="S54" s="29"/>
      <c r="T54" s="29">
        <v>250</v>
      </c>
      <c r="V54" s="29">
        <v>600</v>
      </c>
      <c r="W54" s="29">
        <v>150</v>
      </c>
    </row>
    <row r="55" spans="1:23" x14ac:dyDescent="0.25">
      <c r="A55" s="12" t="s">
        <v>69</v>
      </c>
      <c r="B55" s="16"/>
      <c r="C55" s="16"/>
      <c r="D55" s="16"/>
      <c r="E55" s="16"/>
      <c r="F55" s="16"/>
      <c r="G55" s="16"/>
      <c r="H55" s="16">
        <v>5</v>
      </c>
      <c r="I55" s="16"/>
      <c r="J55" s="16"/>
      <c r="K55" s="18"/>
      <c r="L55" s="18"/>
      <c r="M55" s="18"/>
      <c r="N55" s="18"/>
      <c r="O55" s="29"/>
      <c r="P55" s="29"/>
      <c r="Q55" s="29"/>
      <c r="R55" s="29"/>
      <c r="S55" s="29"/>
      <c r="T55" s="29"/>
      <c r="V55" s="29"/>
      <c r="W55" s="29"/>
    </row>
    <row r="56" spans="1:23" x14ac:dyDescent="0.25">
      <c r="A56" s="12" t="s">
        <v>70</v>
      </c>
      <c r="B56" s="16"/>
      <c r="C56" s="16"/>
      <c r="D56" s="16"/>
      <c r="E56" s="16"/>
      <c r="F56" s="16"/>
      <c r="G56" s="16"/>
      <c r="H56" s="16"/>
      <c r="I56" s="16"/>
      <c r="J56" s="16"/>
      <c r="K56" s="18"/>
      <c r="L56" s="18"/>
      <c r="M56" s="18"/>
      <c r="N56" s="19"/>
      <c r="O56" s="29"/>
      <c r="P56" s="29"/>
      <c r="Q56" s="29"/>
      <c r="R56" s="29"/>
      <c r="S56" s="29"/>
      <c r="T56" s="29"/>
      <c r="V56" s="29"/>
      <c r="W56" s="29"/>
    </row>
    <row r="57" spans="1:23" x14ac:dyDescent="0.25">
      <c r="A57" s="12" t="s">
        <v>71</v>
      </c>
      <c r="B57" s="16"/>
      <c r="C57" s="16"/>
      <c r="D57" s="16">
        <v>14</v>
      </c>
      <c r="E57" s="16"/>
      <c r="F57" s="16"/>
      <c r="G57" s="17">
        <v>18</v>
      </c>
      <c r="H57" s="17">
        <v>28</v>
      </c>
      <c r="I57" s="17"/>
      <c r="J57" s="17"/>
      <c r="K57" s="18"/>
      <c r="L57" s="18">
        <v>23</v>
      </c>
      <c r="M57" s="18"/>
      <c r="N57" s="20"/>
      <c r="O57" s="29">
        <v>20</v>
      </c>
      <c r="P57" s="23">
        <v>35</v>
      </c>
      <c r="Q57" s="29"/>
      <c r="R57" s="29"/>
      <c r="S57" s="29">
        <v>35</v>
      </c>
      <c r="T57" s="29">
        <v>46</v>
      </c>
      <c r="V57" s="29"/>
      <c r="W57" s="29">
        <v>23</v>
      </c>
    </row>
    <row r="58" spans="1:23" x14ac:dyDescent="0.25">
      <c r="A58" s="12" t="s">
        <v>84</v>
      </c>
      <c r="B58" s="14" t="s">
        <v>259</v>
      </c>
      <c r="C58" s="14" t="s">
        <v>82</v>
      </c>
      <c r="D58" s="16"/>
      <c r="E58" s="16"/>
      <c r="F58" s="16"/>
      <c r="G58" s="17">
        <v>20</v>
      </c>
      <c r="H58" s="17">
        <v>20</v>
      </c>
      <c r="I58" s="17"/>
      <c r="J58" s="17"/>
      <c r="K58" s="18"/>
      <c r="L58" s="18">
        <v>15</v>
      </c>
      <c r="M58" s="18">
        <v>18</v>
      </c>
      <c r="N58" s="23"/>
      <c r="O58" s="29"/>
      <c r="P58" s="29"/>
      <c r="Q58" s="29"/>
      <c r="R58" s="29"/>
      <c r="S58" s="29"/>
      <c r="T58" s="29"/>
      <c r="V58" s="29"/>
      <c r="W58" s="29"/>
    </row>
    <row r="59" spans="1:23" x14ac:dyDescent="0.25">
      <c r="A59" s="12" t="s">
        <v>72</v>
      </c>
      <c r="B59" s="14" t="s">
        <v>76</v>
      </c>
      <c r="C59" s="14" t="s">
        <v>76</v>
      </c>
      <c r="D59" s="15" t="s">
        <v>76</v>
      </c>
      <c r="E59" s="14"/>
      <c r="F59" s="14"/>
      <c r="G59" s="15"/>
      <c r="H59" s="15" t="s">
        <v>87</v>
      </c>
      <c r="I59" s="15"/>
      <c r="J59" s="15"/>
      <c r="K59" s="15"/>
      <c r="L59" s="15"/>
      <c r="M59" s="15"/>
      <c r="N59" s="15"/>
      <c r="O59" t="s">
        <v>104</v>
      </c>
      <c r="P59" t="s">
        <v>105</v>
      </c>
      <c r="R59" t="s">
        <v>110</v>
      </c>
      <c r="V59" t="s">
        <v>87</v>
      </c>
    </row>
    <row r="60" spans="1:23" x14ac:dyDescent="0.25">
      <c r="A60" s="12" t="s">
        <v>73</v>
      </c>
      <c r="B60" s="14"/>
      <c r="C60" s="14"/>
      <c r="D60" s="15"/>
      <c r="E60" s="14"/>
      <c r="F60" s="15"/>
      <c r="G60" s="15"/>
      <c r="H60" s="15"/>
      <c r="I60" s="15"/>
      <c r="J60" s="15"/>
      <c r="K60" s="15"/>
      <c r="L60" s="15"/>
      <c r="M60" s="15"/>
    </row>
    <row r="61" spans="1:23" x14ac:dyDescent="0.25">
      <c r="A61" s="12" t="s">
        <v>74</v>
      </c>
      <c r="B61" s="14"/>
      <c r="C61" s="14"/>
      <c r="D61" s="14"/>
      <c r="E61" s="15"/>
      <c r="F61" s="15"/>
      <c r="G61" s="15"/>
      <c r="H61" s="15"/>
      <c r="I61" s="15"/>
      <c r="J61" s="15"/>
      <c r="K61" s="15"/>
      <c r="L61" s="15"/>
      <c r="M61" s="15"/>
    </row>
    <row r="67" spans="1:38" x14ac:dyDescent="0.25">
      <c r="B67" t="s">
        <v>120</v>
      </c>
      <c r="C67" t="s">
        <v>127</v>
      </c>
      <c r="D67" t="s">
        <v>130</v>
      </c>
      <c r="E67" t="s">
        <v>133</v>
      </c>
      <c r="F67" t="s">
        <v>135</v>
      </c>
      <c r="G67" t="s">
        <v>137</v>
      </c>
      <c r="H67" t="s">
        <v>139</v>
      </c>
      <c r="J67" t="s">
        <v>141</v>
      </c>
      <c r="K67" t="s">
        <v>145</v>
      </c>
      <c r="L67" t="s">
        <v>149</v>
      </c>
      <c r="M67" t="s">
        <v>147</v>
      </c>
      <c r="N67" t="s">
        <v>151</v>
      </c>
      <c r="O67" t="s">
        <v>153</v>
      </c>
      <c r="P67" t="s">
        <v>155</v>
      </c>
      <c r="R67" t="s">
        <v>157</v>
      </c>
      <c r="S67" t="s">
        <v>162</v>
      </c>
      <c r="T67" t="s">
        <v>165</v>
      </c>
      <c r="U67" t="s">
        <v>167</v>
      </c>
      <c r="V67" t="s">
        <v>169</v>
      </c>
      <c r="W67" t="s">
        <v>171</v>
      </c>
      <c r="X67" t="s">
        <v>173</v>
      </c>
      <c r="Z67" t="s">
        <v>175</v>
      </c>
      <c r="AA67" t="s">
        <v>178</v>
      </c>
      <c r="AB67" t="s">
        <v>180</v>
      </c>
      <c r="AC67" t="s">
        <v>182</v>
      </c>
      <c r="AD67" t="s">
        <v>184</v>
      </c>
      <c r="AE67" t="s">
        <v>186</v>
      </c>
      <c r="AF67" t="s">
        <v>188</v>
      </c>
      <c r="AG67" t="s">
        <v>191</v>
      </c>
      <c r="AH67" t="s">
        <v>193</v>
      </c>
      <c r="AI67" t="s">
        <v>196</v>
      </c>
      <c r="AJ67" t="s">
        <v>198</v>
      </c>
      <c r="AL67" t="s">
        <v>122</v>
      </c>
    </row>
    <row r="68" spans="1:38" x14ac:dyDescent="0.25">
      <c r="B68" t="s">
        <v>129</v>
      </c>
      <c r="C68" t="s">
        <v>128</v>
      </c>
      <c r="D68" t="s">
        <v>131</v>
      </c>
      <c r="E68" t="s">
        <v>134</v>
      </c>
      <c r="F68" t="s">
        <v>136</v>
      </c>
      <c r="G68" t="s">
        <v>138</v>
      </c>
      <c r="H68" t="s">
        <v>140</v>
      </c>
      <c r="J68" t="s">
        <v>142</v>
      </c>
      <c r="K68" t="s">
        <v>146</v>
      </c>
      <c r="L68" t="s">
        <v>148</v>
      </c>
      <c r="M68" t="s">
        <v>150</v>
      </c>
      <c r="N68" t="s">
        <v>152</v>
      </c>
      <c r="O68" t="s">
        <v>154</v>
      </c>
      <c r="P68" t="s">
        <v>156</v>
      </c>
      <c r="R68" t="s">
        <v>158</v>
      </c>
      <c r="S68" t="s">
        <v>163</v>
      </c>
      <c r="T68" t="s">
        <v>166</v>
      </c>
      <c r="U68" t="s">
        <v>168</v>
      </c>
      <c r="V68" t="s">
        <v>115</v>
      </c>
      <c r="W68" t="s">
        <v>172</v>
      </c>
      <c r="X68" t="s">
        <v>174</v>
      </c>
      <c r="Z68" t="s">
        <v>176</v>
      </c>
      <c r="AA68" t="s">
        <v>179</v>
      </c>
      <c r="AB68" t="s">
        <v>181</v>
      </c>
      <c r="AC68" t="s">
        <v>183</v>
      </c>
      <c r="AD68" t="s">
        <v>185</v>
      </c>
      <c r="AE68" t="s">
        <v>187</v>
      </c>
      <c r="AF68" t="s">
        <v>189</v>
      </c>
      <c r="AG68" t="s">
        <v>192</v>
      </c>
      <c r="AH68" t="s">
        <v>194</v>
      </c>
      <c r="AI68" t="s">
        <v>197</v>
      </c>
      <c r="AJ68" t="s">
        <v>199</v>
      </c>
      <c r="AL68" t="s">
        <v>121</v>
      </c>
    </row>
    <row r="70" spans="1:38" x14ac:dyDescent="0.25">
      <c r="A70" t="s">
        <v>123</v>
      </c>
      <c r="B70">
        <v>8000</v>
      </c>
      <c r="C70">
        <v>8000</v>
      </c>
      <c r="D70">
        <v>15500</v>
      </c>
      <c r="E70">
        <v>19500</v>
      </c>
      <c r="F70">
        <v>19500</v>
      </c>
      <c r="G70">
        <v>36000</v>
      </c>
      <c r="H70">
        <v>10000</v>
      </c>
      <c r="J70">
        <v>360</v>
      </c>
      <c r="L70">
        <v>2160</v>
      </c>
      <c r="M70">
        <v>3000</v>
      </c>
      <c r="N70">
        <v>9720</v>
      </c>
      <c r="R70">
        <v>800</v>
      </c>
      <c r="S70">
        <v>2000</v>
      </c>
      <c r="T70">
        <v>2400</v>
      </c>
      <c r="U70">
        <v>4800</v>
      </c>
      <c r="V70">
        <v>10000</v>
      </c>
      <c r="W70">
        <v>3100</v>
      </c>
      <c r="X70">
        <v>4000</v>
      </c>
      <c r="Z70">
        <v>50</v>
      </c>
      <c r="AA70">
        <v>1400</v>
      </c>
      <c r="AB70">
        <v>100</v>
      </c>
      <c r="AC70">
        <v>2000</v>
      </c>
      <c r="AD70">
        <v>6000</v>
      </c>
      <c r="AE70">
        <v>7000</v>
      </c>
      <c r="AF70" t="s">
        <v>190</v>
      </c>
      <c r="AG70" t="s">
        <v>190</v>
      </c>
      <c r="AH70" t="s">
        <v>195</v>
      </c>
      <c r="AI70">
        <v>3800</v>
      </c>
      <c r="AJ70" t="s">
        <v>195</v>
      </c>
      <c r="AL70">
        <v>500</v>
      </c>
    </row>
    <row r="71" spans="1:38" x14ac:dyDescent="0.25">
      <c r="A71" t="s">
        <v>124</v>
      </c>
      <c r="B71">
        <v>13300</v>
      </c>
      <c r="C71">
        <v>14400</v>
      </c>
      <c r="D71">
        <v>10000</v>
      </c>
      <c r="E71">
        <v>43900</v>
      </c>
      <c r="F71">
        <v>99400</v>
      </c>
      <c r="G71">
        <v>45000</v>
      </c>
      <c r="H71">
        <v>30000</v>
      </c>
      <c r="J71">
        <v>4000</v>
      </c>
      <c r="S71">
        <v>3600</v>
      </c>
      <c r="T71">
        <v>3920</v>
      </c>
      <c r="U71">
        <v>9000</v>
      </c>
      <c r="V71">
        <v>900000</v>
      </c>
      <c r="W71">
        <v>12750</v>
      </c>
      <c r="X71">
        <v>210000</v>
      </c>
      <c r="Z71">
        <v>3600</v>
      </c>
      <c r="AA71">
        <v>3600</v>
      </c>
      <c r="AB71">
        <v>30000</v>
      </c>
      <c r="AC71">
        <v>12000</v>
      </c>
      <c r="AD71">
        <v>36000</v>
      </c>
      <c r="AE71">
        <v>8000</v>
      </c>
      <c r="AF71">
        <v>5000</v>
      </c>
      <c r="AG71">
        <v>3000</v>
      </c>
      <c r="AH71">
        <v>48000</v>
      </c>
      <c r="AI71">
        <v>105000</v>
      </c>
      <c r="AJ71">
        <v>8000</v>
      </c>
      <c r="AL71">
        <v>2100</v>
      </c>
    </row>
    <row r="72" spans="1:38" x14ac:dyDescent="0.25">
      <c r="A72" t="s">
        <v>126</v>
      </c>
      <c r="B72">
        <v>1520</v>
      </c>
      <c r="C72">
        <v>840</v>
      </c>
      <c r="D72">
        <v>2000</v>
      </c>
      <c r="E72">
        <v>4920</v>
      </c>
      <c r="F72">
        <v>4090</v>
      </c>
      <c r="G72">
        <v>9500</v>
      </c>
      <c r="H72">
        <v>3000</v>
      </c>
      <c r="J72">
        <v>100</v>
      </c>
      <c r="S72">
        <v>510</v>
      </c>
      <c r="T72">
        <v>392</v>
      </c>
      <c r="U72">
        <v>1080</v>
      </c>
      <c r="V72">
        <v>90000</v>
      </c>
      <c r="W72">
        <v>1785</v>
      </c>
      <c r="X72">
        <v>15000</v>
      </c>
      <c r="Z72">
        <v>180</v>
      </c>
      <c r="AA72">
        <v>150</v>
      </c>
      <c r="AB72">
        <v>2400</v>
      </c>
      <c r="AC72">
        <v>1000</v>
      </c>
      <c r="AD72">
        <v>4000</v>
      </c>
      <c r="AE72">
        <v>800</v>
      </c>
      <c r="AF72">
        <v>500</v>
      </c>
      <c r="AG72">
        <v>150</v>
      </c>
      <c r="AH72">
        <v>2800</v>
      </c>
      <c r="AI72">
        <v>7500</v>
      </c>
      <c r="AJ72">
        <v>400</v>
      </c>
      <c r="AL72">
        <v>175</v>
      </c>
    </row>
    <row r="73" spans="1:38" x14ac:dyDescent="0.25">
      <c r="A73" t="s">
        <v>125</v>
      </c>
      <c r="B73">
        <v>2600</v>
      </c>
      <c r="C73">
        <v>1800</v>
      </c>
      <c r="D73">
        <v>3600</v>
      </c>
      <c r="E73">
        <v>11000</v>
      </c>
      <c r="F73">
        <v>10400</v>
      </c>
      <c r="G73">
        <v>11250</v>
      </c>
      <c r="H73">
        <v>4097</v>
      </c>
      <c r="J73">
        <v>500</v>
      </c>
      <c r="S73">
        <v>600</v>
      </c>
      <c r="T73">
        <v>958</v>
      </c>
      <c r="U73">
        <v>1467</v>
      </c>
      <c r="V73">
        <v>40000</v>
      </c>
      <c r="W73">
        <v>1200</v>
      </c>
      <c r="X73">
        <v>10453</v>
      </c>
      <c r="Z73">
        <v>845</v>
      </c>
      <c r="AA73">
        <v>845</v>
      </c>
      <c r="AB73">
        <v>2575</v>
      </c>
      <c r="AC73">
        <v>750</v>
      </c>
      <c r="AD73">
        <v>4000</v>
      </c>
      <c r="AE73">
        <v>1195</v>
      </c>
      <c r="AF73">
        <v>700</v>
      </c>
      <c r="AG73">
        <v>420</v>
      </c>
      <c r="AH73">
        <v>4900</v>
      </c>
      <c r="AI73">
        <v>5841</v>
      </c>
      <c r="AJ73">
        <v>1120</v>
      </c>
      <c r="AL73">
        <v>534</v>
      </c>
    </row>
    <row r="74" spans="1:38" x14ac:dyDescent="0.25">
      <c r="A74" t="s">
        <v>132</v>
      </c>
      <c r="B74">
        <v>40</v>
      </c>
      <c r="C74">
        <v>40</v>
      </c>
      <c r="D74">
        <v>90</v>
      </c>
      <c r="E74">
        <v>90</v>
      </c>
      <c r="F74">
        <v>120</v>
      </c>
      <c r="G74">
        <v>150</v>
      </c>
      <c r="H74">
        <v>120</v>
      </c>
      <c r="X74">
        <v>1080</v>
      </c>
      <c r="Z74">
        <v>21.46</v>
      </c>
      <c r="AA74">
        <v>15</v>
      </c>
      <c r="AF74">
        <v>15</v>
      </c>
      <c r="AH74">
        <v>30</v>
      </c>
      <c r="AI74">
        <v>1080</v>
      </c>
    </row>
    <row r="75" spans="1:38" x14ac:dyDescent="0.25">
      <c r="A75" t="s">
        <v>143</v>
      </c>
      <c r="J75">
        <v>150</v>
      </c>
      <c r="Z75">
        <v>250</v>
      </c>
      <c r="AA75">
        <v>100</v>
      </c>
      <c r="AB75">
        <v>2000</v>
      </c>
      <c r="AC75">
        <v>250</v>
      </c>
      <c r="AF75">
        <v>200</v>
      </c>
      <c r="AG75">
        <v>275</v>
      </c>
      <c r="AH75">
        <v>450</v>
      </c>
      <c r="AJ75">
        <v>600</v>
      </c>
    </row>
    <row r="76" spans="1:38" x14ac:dyDescent="0.25">
      <c r="A76" t="s">
        <v>144</v>
      </c>
      <c r="J76">
        <v>1</v>
      </c>
    </row>
    <row r="77" spans="1:38" x14ac:dyDescent="0.25">
      <c r="A77" t="s">
        <v>159</v>
      </c>
      <c r="R77">
        <v>35</v>
      </c>
      <c r="S77">
        <v>300</v>
      </c>
      <c r="T77">
        <v>30</v>
      </c>
      <c r="U77">
        <v>400</v>
      </c>
      <c r="V77">
        <v>1500</v>
      </c>
      <c r="W77">
        <v>1500</v>
      </c>
      <c r="Z77">
        <v>200</v>
      </c>
      <c r="AA77">
        <v>200</v>
      </c>
      <c r="AB77">
        <v>500</v>
      </c>
      <c r="AC77">
        <v>500</v>
      </c>
      <c r="AD77">
        <v>675</v>
      </c>
      <c r="AE77">
        <v>200</v>
      </c>
    </row>
    <row r="78" spans="1:38" x14ac:dyDescent="0.25">
      <c r="A78" t="s">
        <v>161</v>
      </c>
      <c r="R78">
        <v>44</v>
      </c>
      <c r="S78">
        <v>50</v>
      </c>
      <c r="T78">
        <v>44</v>
      </c>
      <c r="U78">
        <v>60</v>
      </c>
      <c r="V78">
        <v>750</v>
      </c>
      <c r="W78">
        <v>128</v>
      </c>
      <c r="Z78">
        <v>5</v>
      </c>
      <c r="AA78">
        <v>5</v>
      </c>
      <c r="AB78">
        <v>5</v>
      </c>
      <c r="AC78">
        <v>5</v>
      </c>
      <c r="AD78">
        <v>175</v>
      </c>
      <c r="AE78">
        <v>60</v>
      </c>
    </row>
    <row r="79" spans="1:38" x14ac:dyDescent="0.25">
      <c r="A79" t="s">
        <v>164</v>
      </c>
      <c r="S79">
        <v>1.5</v>
      </c>
      <c r="T79">
        <v>1.5</v>
      </c>
      <c r="V79">
        <v>6</v>
      </c>
      <c r="W79">
        <v>3</v>
      </c>
      <c r="AD79">
        <v>2</v>
      </c>
      <c r="AE79">
        <v>1.5</v>
      </c>
      <c r="AF79">
        <v>27</v>
      </c>
      <c r="AG79">
        <v>27</v>
      </c>
      <c r="AH79">
        <v>42</v>
      </c>
      <c r="AJ79">
        <v>42</v>
      </c>
    </row>
    <row r="80" spans="1:38" x14ac:dyDescent="0.25">
      <c r="A80" t="s">
        <v>160</v>
      </c>
      <c r="R80">
        <v>2</v>
      </c>
      <c r="S80">
        <v>0.4</v>
      </c>
      <c r="T80">
        <v>1.6659999999999999</v>
      </c>
      <c r="U80">
        <v>0.4</v>
      </c>
      <c r="V80">
        <v>0.08</v>
      </c>
      <c r="W80">
        <v>0.08</v>
      </c>
      <c r="AD80">
        <v>7.0000000000000007E-2</v>
      </c>
      <c r="AE80">
        <v>0.33300000000000002</v>
      </c>
    </row>
    <row r="81" spans="1:30" x14ac:dyDescent="0.25">
      <c r="A81" t="s">
        <v>170</v>
      </c>
      <c r="V81">
        <v>5</v>
      </c>
      <c r="AD81">
        <v>8</v>
      </c>
    </row>
    <row r="82" spans="1:30" x14ac:dyDescent="0.25">
      <c r="Z82" t="s">
        <v>177</v>
      </c>
      <c r="AA82" t="s">
        <v>177</v>
      </c>
      <c r="AB82" t="s">
        <v>177</v>
      </c>
      <c r="AC82" t="s">
        <v>177</v>
      </c>
    </row>
    <row r="87" spans="1:30" x14ac:dyDescent="0.25">
      <c r="A87" t="s">
        <v>209</v>
      </c>
      <c r="B87" t="s">
        <v>204</v>
      </c>
      <c r="C87" t="s">
        <v>213</v>
      </c>
      <c r="D87" t="s">
        <v>216</v>
      </c>
      <c r="E87" t="s">
        <v>216</v>
      </c>
      <c r="F87" t="s">
        <v>222</v>
      </c>
      <c r="G87" t="s">
        <v>222</v>
      </c>
      <c r="H87" t="s">
        <v>228</v>
      </c>
      <c r="I87" t="s">
        <v>233</v>
      </c>
      <c r="J87" t="s">
        <v>233</v>
      </c>
      <c r="K87" t="s">
        <v>238</v>
      </c>
      <c r="L87" t="s">
        <v>241</v>
      </c>
    </row>
    <row r="88" spans="1:30" x14ac:dyDescent="0.25">
      <c r="A88" t="s">
        <v>208</v>
      </c>
      <c r="B88" t="s">
        <v>205</v>
      </c>
      <c r="C88" t="s">
        <v>214</v>
      </c>
      <c r="D88" t="s">
        <v>217</v>
      </c>
      <c r="E88" t="s">
        <v>217</v>
      </c>
      <c r="F88" t="s">
        <v>223</v>
      </c>
      <c r="G88" t="s">
        <v>223</v>
      </c>
      <c r="H88" t="s">
        <v>229</v>
      </c>
      <c r="I88" t="s">
        <v>234</v>
      </c>
      <c r="J88" t="s">
        <v>234</v>
      </c>
      <c r="K88" t="s">
        <v>239</v>
      </c>
      <c r="L88" t="s">
        <v>242</v>
      </c>
    </row>
    <row r="89" spans="1:30" x14ac:dyDescent="0.25">
      <c r="A89" t="s">
        <v>207</v>
      </c>
      <c r="B89" t="s">
        <v>206</v>
      </c>
      <c r="C89" t="s">
        <v>215</v>
      </c>
      <c r="D89" t="s">
        <v>220</v>
      </c>
      <c r="E89" t="s">
        <v>220</v>
      </c>
      <c r="F89" t="s">
        <v>224</v>
      </c>
      <c r="G89" t="s">
        <v>224</v>
      </c>
      <c r="H89" t="s">
        <v>230</v>
      </c>
      <c r="I89" t="s">
        <v>235</v>
      </c>
      <c r="J89" t="s">
        <v>235</v>
      </c>
      <c r="K89" t="s">
        <v>240</v>
      </c>
      <c r="L89" t="s">
        <v>243</v>
      </c>
    </row>
    <row r="90" spans="1:30" x14ac:dyDescent="0.25">
      <c r="A90" t="s">
        <v>123</v>
      </c>
      <c r="B90">
        <v>500</v>
      </c>
      <c r="C90">
        <v>1750</v>
      </c>
      <c r="D90">
        <v>6500</v>
      </c>
      <c r="F90">
        <v>2850</v>
      </c>
      <c r="H90">
        <v>2600</v>
      </c>
      <c r="I90">
        <v>6000</v>
      </c>
      <c r="K90">
        <v>18000</v>
      </c>
      <c r="L90">
        <v>34000</v>
      </c>
    </row>
    <row r="92" spans="1:30" x14ac:dyDescent="0.25">
      <c r="A92" t="s">
        <v>124</v>
      </c>
      <c r="B92">
        <v>2880</v>
      </c>
      <c r="C92">
        <v>2700</v>
      </c>
      <c r="D92">
        <v>15000</v>
      </c>
      <c r="F92">
        <v>18000</v>
      </c>
      <c r="H92">
        <v>9600</v>
      </c>
      <c r="I92">
        <v>36000</v>
      </c>
      <c r="K92">
        <v>38000</v>
      </c>
      <c r="L92">
        <v>63000</v>
      </c>
    </row>
    <row r="93" spans="1:30" x14ac:dyDescent="0.25">
      <c r="A93" t="s">
        <v>126</v>
      </c>
      <c r="B93">
        <v>360</v>
      </c>
      <c r="C93">
        <v>270</v>
      </c>
      <c r="D93">
        <v>2250</v>
      </c>
      <c r="F93">
        <v>2000</v>
      </c>
      <c r="H93">
        <v>1280</v>
      </c>
      <c r="I93">
        <v>4800</v>
      </c>
      <c r="K93">
        <v>3800</v>
      </c>
      <c r="L93">
        <v>8000</v>
      </c>
    </row>
    <row r="94" spans="1:30" x14ac:dyDescent="0.25">
      <c r="A94" t="s">
        <v>125</v>
      </c>
      <c r="B94">
        <v>1440</v>
      </c>
      <c r="C94">
        <v>1350</v>
      </c>
      <c r="D94">
        <v>10000</v>
      </c>
      <c r="F94">
        <v>8000</v>
      </c>
      <c r="H94">
        <v>4800</v>
      </c>
      <c r="I94">
        <v>16000</v>
      </c>
      <c r="K94">
        <v>12000</v>
      </c>
      <c r="L94">
        <v>25200</v>
      </c>
    </row>
    <row r="96" spans="1:30" x14ac:dyDescent="0.25">
      <c r="A96" t="s">
        <v>210</v>
      </c>
      <c r="B96">
        <v>6</v>
      </c>
      <c r="C96">
        <v>6</v>
      </c>
      <c r="D96">
        <v>5</v>
      </c>
      <c r="F96">
        <v>4.5</v>
      </c>
      <c r="H96">
        <v>5.8</v>
      </c>
      <c r="I96">
        <v>4</v>
      </c>
      <c r="K96">
        <v>3.7</v>
      </c>
      <c r="L96">
        <v>4</v>
      </c>
    </row>
    <row r="97" spans="1:15" x14ac:dyDescent="0.25">
      <c r="D97" t="s">
        <v>227</v>
      </c>
      <c r="E97" t="s">
        <v>226</v>
      </c>
      <c r="F97" t="s">
        <v>225</v>
      </c>
      <c r="G97" t="s">
        <v>231</v>
      </c>
      <c r="H97" t="s">
        <v>232</v>
      </c>
      <c r="I97" t="s">
        <v>236</v>
      </c>
      <c r="J97" t="s">
        <v>237</v>
      </c>
      <c r="K97" t="s">
        <v>225</v>
      </c>
      <c r="L97" t="s">
        <v>227</v>
      </c>
      <c r="M97" t="s">
        <v>246</v>
      </c>
      <c r="N97" t="s">
        <v>232</v>
      </c>
      <c r="O97" t="s">
        <v>225</v>
      </c>
    </row>
    <row r="98" spans="1:15" x14ac:dyDescent="0.25">
      <c r="A98" t="s">
        <v>211</v>
      </c>
      <c r="B98">
        <v>25</v>
      </c>
      <c r="C98">
        <v>20</v>
      </c>
      <c r="D98">
        <v>240</v>
      </c>
      <c r="E98">
        <v>100</v>
      </c>
      <c r="F98">
        <v>200</v>
      </c>
      <c r="G98">
        <v>500</v>
      </c>
      <c r="H98">
        <v>200</v>
      </c>
      <c r="I98">
        <v>800</v>
      </c>
      <c r="J98">
        <v>160</v>
      </c>
      <c r="K98">
        <v>35</v>
      </c>
      <c r="L98">
        <v>400</v>
      </c>
      <c r="M98">
        <v>20</v>
      </c>
      <c r="N98">
        <v>400</v>
      </c>
      <c r="O98">
        <v>100</v>
      </c>
    </row>
    <row r="99" spans="1:15" x14ac:dyDescent="0.25">
      <c r="A99" t="s">
        <v>164</v>
      </c>
      <c r="B99">
        <v>0</v>
      </c>
      <c r="C99">
        <v>1</v>
      </c>
      <c r="D99">
        <v>1.5</v>
      </c>
      <c r="E99">
        <v>0</v>
      </c>
      <c r="F99">
        <v>0</v>
      </c>
      <c r="G99">
        <v>3</v>
      </c>
      <c r="I99">
        <v>1.5</v>
      </c>
      <c r="J99">
        <v>0</v>
      </c>
      <c r="K99">
        <v>1.5</v>
      </c>
      <c r="L99">
        <v>2</v>
      </c>
      <c r="M99">
        <v>1</v>
      </c>
      <c r="N99">
        <v>0</v>
      </c>
      <c r="O99">
        <v>3</v>
      </c>
    </row>
    <row r="100" spans="1:15" x14ac:dyDescent="0.25">
      <c r="A100" t="s">
        <v>170</v>
      </c>
      <c r="B100">
        <v>2</v>
      </c>
      <c r="C100">
        <v>1</v>
      </c>
      <c r="D100">
        <v>2</v>
      </c>
      <c r="E100">
        <v>2</v>
      </c>
      <c r="F100">
        <v>4</v>
      </c>
      <c r="G100">
        <v>1</v>
      </c>
      <c r="H100">
        <v>2</v>
      </c>
      <c r="I100">
        <v>6</v>
      </c>
      <c r="J100">
        <v>6</v>
      </c>
      <c r="K100">
        <v>8</v>
      </c>
      <c r="L100">
        <v>2</v>
      </c>
      <c r="M100">
        <v>2</v>
      </c>
      <c r="N100">
        <v>1</v>
      </c>
      <c r="O100">
        <v>1</v>
      </c>
    </row>
    <row r="101" spans="1:15" x14ac:dyDescent="0.25">
      <c r="A101" t="s">
        <v>161</v>
      </c>
      <c r="B101">
        <v>32</v>
      </c>
      <c r="C101">
        <v>28</v>
      </c>
      <c r="D101">
        <v>80</v>
      </c>
      <c r="E101">
        <v>45</v>
      </c>
      <c r="F101">
        <v>75</v>
      </c>
      <c r="G101">
        <v>100</v>
      </c>
      <c r="H101">
        <v>60</v>
      </c>
      <c r="I101">
        <v>165</v>
      </c>
      <c r="J101">
        <v>80</v>
      </c>
      <c r="K101">
        <v>75</v>
      </c>
      <c r="L101">
        <v>100</v>
      </c>
      <c r="M101">
        <v>50</v>
      </c>
      <c r="N101">
        <v>60</v>
      </c>
      <c r="O101">
        <v>30</v>
      </c>
    </row>
    <row r="102" spans="1:15" x14ac:dyDescent="0.25">
      <c r="A102" t="s">
        <v>160</v>
      </c>
      <c r="B102">
        <v>0.83299999999999996</v>
      </c>
      <c r="C102">
        <v>3.3330000000000002</v>
      </c>
      <c r="D102">
        <v>0.25</v>
      </c>
      <c r="E102">
        <v>0.4</v>
      </c>
      <c r="F102">
        <v>0.65</v>
      </c>
      <c r="G102">
        <v>0.2</v>
      </c>
      <c r="H102">
        <v>0.28499999999999998</v>
      </c>
      <c r="I102">
        <v>0.05</v>
      </c>
      <c r="J102">
        <v>0.25</v>
      </c>
      <c r="K102">
        <v>2</v>
      </c>
      <c r="L102">
        <v>0.2</v>
      </c>
      <c r="M102">
        <v>3.3330000000000002</v>
      </c>
      <c r="N102">
        <v>0.4</v>
      </c>
      <c r="O102">
        <v>2.5</v>
      </c>
    </row>
    <row r="103" spans="1:15" x14ac:dyDescent="0.25">
      <c r="A103" t="s">
        <v>212</v>
      </c>
      <c r="B103">
        <v>41.6</v>
      </c>
      <c r="C103">
        <v>60</v>
      </c>
      <c r="D103" t="s">
        <v>221</v>
      </c>
      <c r="E103">
        <v>50</v>
      </c>
      <c r="F103">
        <v>525</v>
      </c>
      <c r="G103">
        <v>100</v>
      </c>
      <c r="H103">
        <v>115</v>
      </c>
      <c r="I103">
        <v>240</v>
      </c>
      <c r="J103">
        <v>240</v>
      </c>
      <c r="K103">
        <v>560</v>
      </c>
      <c r="L103">
        <v>160</v>
      </c>
      <c r="M103">
        <v>120</v>
      </c>
      <c r="N103">
        <v>160</v>
      </c>
      <c r="O103">
        <v>250</v>
      </c>
    </row>
    <row r="105" spans="1:15" x14ac:dyDescent="0.25">
      <c r="A105" t="s">
        <v>218</v>
      </c>
      <c r="D105" t="s">
        <v>219</v>
      </c>
      <c r="J105" t="s">
        <v>244</v>
      </c>
      <c r="L105" t="s">
        <v>245</v>
      </c>
    </row>
  </sheetData>
  <mergeCells count="3">
    <mergeCell ref="B6:E6"/>
    <mergeCell ref="G6:I6"/>
    <mergeCell ref="J6:M6"/>
  </mergeCells>
  <conditionalFormatting sqref="G9:M33">
    <cfRule type="expression" dxfId="25" priority="71" stopIfTrue="1">
      <formula>G9&gt;9999</formula>
    </cfRule>
    <cfRule type="expression" dxfId="24" priority="72" stopIfTrue="1">
      <formula>MOD(G9,1)&gt;0</formula>
    </cfRule>
  </conditionalFormatting>
  <conditionalFormatting sqref="B2:F3">
    <cfRule type="expression" dxfId="23" priority="61" stopIfTrue="1">
      <formula>B2&gt;9999</formula>
    </cfRule>
    <cfRule type="expression" dxfId="22" priority="62" stopIfTrue="1">
      <formula>MOD(B2,1)&gt;0</formula>
    </cfRule>
  </conditionalFormatting>
  <conditionalFormatting sqref="B12:F12">
    <cfRule type="expression" dxfId="21" priority="31" stopIfTrue="1">
      <formula>B12&gt;9999</formula>
    </cfRule>
    <cfRule type="expression" dxfId="20" priority="32" stopIfTrue="1">
      <formula>MOD(B12,1)&gt;0</formula>
    </cfRule>
  </conditionalFormatting>
  <conditionalFormatting sqref="B25:F33">
    <cfRule type="expression" dxfId="19" priority="37" stopIfTrue="1">
      <formula>B25&gt;9999</formula>
    </cfRule>
    <cfRule type="expression" dxfId="18" priority="38" stopIfTrue="1">
      <formula>MOD(B25,1)&gt;0</formula>
    </cfRule>
  </conditionalFormatting>
  <conditionalFormatting sqref="B20:F21">
    <cfRule type="expression" dxfId="17" priority="35" stopIfTrue="1">
      <formula>B20&gt;9999</formula>
    </cfRule>
    <cfRule type="expression" dxfId="16" priority="36" stopIfTrue="1">
      <formula>MOD(B20,1)&gt;0</formula>
    </cfRule>
  </conditionalFormatting>
  <conditionalFormatting sqref="B22:F22">
    <cfRule type="expression" dxfId="15" priority="33" stopIfTrue="1">
      <formula>B22&gt;9999</formula>
    </cfRule>
    <cfRule type="expression" dxfId="14" priority="34" stopIfTrue="1">
      <formula>MOD(B22,1)&gt;0</formula>
    </cfRule>
  </conditionalFormatting>
  <conditionalFormatting sqref="B23:F23">
    <cfRule type="expression" dxfId="13" priority="29" stopIfTrue="1">
      <formula>B23&gt;9999</formula>
    </cfRule>
    <cfRule type="expression" dxfId="12" priority="30" stopIfTrue="1">
      <formula>MOD(B23,1)&gt;0</formula>
    </cfRule>
  </conditionalFormatting>
  <conditionalFormatting sqref="B9:F33">
    <cfRule type="expression" dxfId="11" priority="39" stopIfTrue="1">
      <formula>B9&gt;9999</formula>
    </cfRule>
    <cfRule type="expression" dxfId="10" priority="40" stopIfTrue="1">
      <formula>MOD(B9,1)&gt;0</formula>
    </cfRule>
  </conditionalFormatting>
  <conditionalFormatting sqref="E15:F15">
    <cfRule type="expression" dxfId="9" priority="27" stopIfTrue="1">
      <formula>E15&gt;9999</formula>
    </cfRule>
    <cfRule type="expression" dxfId="8" priority="28" stopIfTrue="1">
      <formula>MOD(E15,1)&gt;0</formula>
    </cfRule>
  </conditionalFormatting>
  <conditionalFormatting sqref="E16:F16">
    <cfRule type="expression" dxfId="7" priority="25" stopIfTrue="1">
      <formula>E16&gt;9999</formula>
    </cfRule>
    <cfRule type="expression" dxfId="6" priority="26" stopIfTrue="1">
      <formula>MOD(E16,1)&gt;0</formula>
    </cfRule>
  </conditionalFormatting>
  <conditionalFormatting sqref="M15">
    <cfRule type="expression" dxfId="5" priority="7" stopIfTrue="1">
      <formula>M15&gt;9999</formula>
    </cfRule>
    <cfRule type="expression" dxfId="4" priority="8" stopIfTrue="1">
      <formula>MOD(M15,1)&gt;0</formula>
    </cfRule>
  </conditionalFormatting>
  <conditionalFormatting sqref="M16">
    <cfRule type="expression" dxfId="3" priority="5" stopIfTrue="1">
      <formula>M16&gt;9999</formula>
    </cfRule>
    <cfRule type="expression" dxfId="2" priority="6" stopIfTrue="1">
      <formula>MOD(M16,1)&gt;0</formula>
    </cfRule>
  </conditionalFormatting>
  <conditionalFormatting sqref="A35:E36">
    <cfRule type="expression" dxfId="1" priority="1" stopIfTrue="1">
      <formula>A35&gt;9999</formula>
    </cfRule>
    <cfRule type="expression" dxfId="0" priority="2" stopIfTrue="1">
      <formula>MOD(A35,1)&gt;0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2017-02-07T19:21:41Z</dcterms:modified>
</cp:coreProperties>
</file>