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E44" i="1"/>
  <c r="F43" i="1"/>
  <c r="F45" i="1" s="1"/>
  <c r="E43" i="1"/>
  <c r="D43" i="1"/>
  <c r="D44" i="1" s="1"/>
  <c r="C43" i="1"/>
  <c r="C44" i="1" s="1"/>
  <c r="B43" i="1"/>
  <c r="B45" i="1" s="1"/>
  <c r="F10" i="1"/>
  <c r="F12" i="1" s="1"/>
  <c r="F11" i="1"/>
  <c r="B11" i="1"/>
  <c r="C12" i="1"/>
  <c r="E12" i="1"/>
  <c r="G12" i="1"/>
  <c r="H12" i="1"/>
  <c r="I12" i="1"/>
  <c r="J12" i="1"/>
  <c r="C11" i="1"/>
  <c r="E11" i="1"/>
  <c r="G11" i="1"/>
  <c r="H11" i="1"/>
  <c r="I11" i="1"/>
  <c r="J11" i="1"/>
  <c r="C10" i="1"/>
  <c r="D10" i="1"/>
  <c r="D11" i="1" s="1"/>
  <c r="E10" i="1"/>
  <c r="G10" i="1"/>
  <c r="H10" i="1"/>
  <c r="I10" i="1"/>
  <c r="J10" i="1"/>
  <c r="D45" i="1" l="1"/>
  <c r="C45" i="1"/>
  <c r="B44" i="1"/>
  <c r="F44" i="1"/>
  <c r="D12" i="1"/>
  <c r="B10" i="1"/>
  <c r="B12" i="1" s="1"/>
</calcChain>
</file>

<file path=xl/sharedStrings.xml><?xml version="1.0" encoding="utf-8"?>
<sst xmlns="http://schemas.openxmlformats.org/spreadsheetml/2006/main" count="87" uniqueCount="47">
  <si>
    <t>Stats</t>
  </si>
  <si>
    <t xml:space="preserve">Mass </t>
  </si>
  <si>
    <t>Energy</t>
  </si>
  <si>
    <t>Build time</t>
  </si>
  <si>
    <t>Real build time</t>
  </si>
  <si>
    <t>Mass drain</t>
  </si>
  <si>
    <t>Energy drain</t>
  </si>
  <si>
    <t>HP</t>
  </si>
  <si>
    <t>Fuel (seconds)</t>
  </si>
  <si>
    <t>Speed</t>
  </si>
  <si>
    <t>Damage/salvo</t>
  </si>
  <si>
    <t>RoF</t>
  </si>
  <si>
    <t>DPS</t>
  </si>
  <si>
    <t>AOE</t>
  </si>
  <si>
    <t>Notes</t>
  </si>
  <si>
    <t>Factory</t>
  </si>
  <si>
    <t>T1</t>
  </si>
  <si>
    <t>T2</t>
  </si>
  <si>
    <t>T3</t>
  </si>
  <si>
    <t>BR</t>
  </si>
  <si>
    <t>T1 Air</t>
  </si>
  <si>
    <t>scout</t>
  </si>
  <si>
    <t>Interceptor</t>
  </si>
  <si>
    <t>Bomber</t>
  </si>
  <si>
    <t>Transport</t>
  </si>
  <si>
    <t>T2 Air</t>
  </si>
  <si>
    <t>Name</t>
  </si>
  <si>
    <t>Peeper</t>
  </si>
  <si>
    <t>Vision Intel</t>
  </si>
  <si>
    <t>Radar Intel</t>
  </si>
  <si>
    <t>crash dmg</t>
  </si>
  <si>
    <t>Crash aoe</t>
  </si>
  <si>
    <t>Falcon</t>
  </si>
  <si>
    <t xml:space="preserve">Veterancy </t>
  </si>
  <si>
    <t>min range</t>
  </si>
  <si>
    <t>max Range</t>
  </si>
  <si>
    <t>Phonix</t>
  </si>
  <si>
    <t>Diligence</t>
  </si>
  <si>
    <t xml:space="preserve">4x t1 </t>
  </si>
  <si>
    <t>2xt2</t>
  </si>
  <si>
    <t>Artilery support</t>
  </si>
  <si>
    <t>Gunship</t>
  </si>
  <si>
    <t>Titmouse</t>
  </si>
  <si>
    <t>ALREADY</t>
  </si>
  <si>
    <t>How it should be</t>
  </si>
  <si>
    <t>single shot kill t1 unit</t>
  </si>
  <si>
    <t>Golem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</si>
</sst>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 tint="0.34998626667073579"/>
      <name val="Arial"/>
      <family val="2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22"/>
      </patternFill>
    </fill>
    <fill>
      <patternFill patternType="solid">
        <fgColor theme="9"/>
        <bgColor indexed="8"/>
      </patternFill>
    </fill>
    <fill>
      <patternFill patternType="solid">
        <fgColor theme="0" tint="-0.34998626667073579"/>
        <bgColor indexed="22"/>
      </patternFill>
    </fill>
    <fill>
      <patternFill patternType="solid">
        <fgColor rgb="FFFFFF00"/>
        <bgColor indexed="51"/>
      </patternFill>
    </fill>
    <fill>
      <patternFill patternType="solid">
        <fgColor theme="9" tint="-0.249977111117893"/>
        <bgColor indexed="8"/>
      </patternFill>
    </fill>
    <fill>
      <patternFill patternType="solid">
        <fgColor rgb="FFFFFF00"/>
        <bgColor indexed="16"/>
      </patternFill>
    </fill>
    <fill>
      <patternFill patternType="solid">
        <fgColor theme="5"/>
        <bgColor indexed="16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NumberFormat="1" applyFont="1" applyFill="1" applyAlignment="1">
      <alignment horizontal="center"/>
    </xf>
    <xf numFmtId="0" fontId="2" fillId="8" borderId="0" xfId="0" applyNumberFormat="1" applyFont="1" applyFill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0" fillId="7" borderId="0" xfId="0" applyNumberFormat="1" applyFont="1" applyFill="1" applyAlignment="1">
      <alignment horizontal="left"/>
    </xf>
    <xf numFmtId="0" fontId="5" fillId="10" borderId="0" xfId="0" applyFont="1" applyFill="1"/>
    <xf numFmtId="0" fontId="1" fillId="2" borderId="0" xfId="0" applyFont="1" applyFill="1" applyBorder="1" applyAlignment="1">
      <alignment horizontal="center"/>
    </xf>
  </cellXfs>
  <cellStyles count="1">
    <cellStyle name="Normálna" xfId="0" builtinId="0"/>
  </cellStyles>
  <dxfs count="50"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4"/>
  <sheetViews>
    <sheetView tabSelected="1" topLeftCell="A34" workbookViewId="0">
      <selection activeCell="F49" sqref="F49"/>
    </sheetView>
  </sheetViews>
  <sheetFormatPr defaultRowHeight="15" x14ac:dyDescent="0.25"/>
  <cols>
    <col min="1" max="1" width="18.140625" customWidth="1"/>
    <col min="3" max="3" width="11.140625" customWidth="1"/>
  </cols>
  <sheetData>
    <row r="3" spans="1:10" x14ac:dyDescent="0.25">
      <c r="A3" s="11" t="s">
        <v>43</v>
      </c>
    </row>
    <row r="4" spans="1:10" x14ac:dyDescent="0.25">
      <c r="A4" s="1"/>
      <c r="B4" s="12" t="s">
        <v>20</v>
      </c>
      <c r="C4" s="12"/>
      <c r="D4" s="12"/>
      <c r="E4" s="12"/>
      <c r="F4" s="2"/>
      <c r="G4" s="12" t="s">
        <v>25</v>
      </c>
      <c r="H4" s="12"/>
      <c r="I4" s="12"/>
      <c r="J4" s="12"/>
    </row>
    <row r="5" spans="1:10" x14ac:dyDescent="0.25">
      <c r="A5" s="1" t="s">
        <v>26</v>
      </c>
      <c r="B5" s="9" t="s">
        <v>27</v>
      </c>
      <c r="C5" s="9" t="s">
        <v>32</v>
      </c>
      <c r="D5" s="9" t="s">
        <v>36</v>
      </c>
      <c r="E5" s="9" t="s">
        <v>37</v>
      </c>
      <c r="F5" s="9" t="s">
        <v>42</v>
      </c>
      <c r="G5" s="9"/>
      <c r="H5" s="9"/>
      <c r="I5" s="9"/>
      <c r="J5" s="9"/>
    </row>
    <row r="6" spans="1:10" x14ac:dyDescent="0.25">
      <c r="A6" s="3" t="s">
        <v>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41</v>
      </c>
      <c r="G6" s="4"/>
      <c r="H6" s="4"/>
      <c r="I6" s="4"/>
      <c r="J6" s="4"/>
    </row>
    <row r="7" spans="1:10" x14ac:dyDescent="0.25">
      <c r="A7" s="3" t="s">
        <v>1</v>
      </c>
      <c r="B7" s="5">
        <v>40</v>
      </c>
      <c r="C7" s="5">
        <v>50</v>
      </c>
      <c r="D7" s="5">
        <v>80</v>
      </c>
      <c r="E7" s="7">
        <v>50</v>
      </c>
      <c r="F7" s="7">
        <v>150</v>
      </c>
      <c r="G7" s="5"/>
      <c r="H7" s="5"/>
      <c r="I7" s="5"/>
      <c r="J7" s="7"/>
    </row>
    <row r="8" spans="1:10" x14ac:dyDescent="0.25">
      <c r="A8" s="3" t="s">
        <v>2</v>
      </c>
      <c r="B8" s="5">
        <v>1600</v>
      </c>
      <c r="C8" s="5">
        <v>2250</v>
      </c>
      <c r="D8" s="5">
        <v>1400</v>
      </c>
      <c r="E8" s="7">
        <v>1600</v>
      </c>
      <c r="F8" s="7">
        <v>4050</v>
      </c>
      <c r="G8" s="5"/>
      <c r="H8" s="5"/>
      <c r="I8" s="5"/>
      <c r="J8" s="7"/>
    </row>
    <row r="9" spans="1:10" x14ac:dyDescent="0.25">
      <c r="A9" s="3" t="s">
        <v>3</v>
      </c>
      <c r="B9" s="5">
        <v>400</v>
      </c>
      <c r="C9" s="5">
        <v>500</v>
      </c>
      <c r="D9" s="5">
        <v>400</v>
      </c>
      <c r="E9" s="7">
        <v>400</v>
      </c>
      <c r="F9" s="7">
        <v>900</v>
      </c>
      <c r="G9" s="5"/>
      <c r="H9" s="5"/>
      <c r="I9" s="5"/>
      <c r="J9" s="7"/>
    </row>
    <row r="10" spans="1:10" x14ac:dyDescent="0.25">
      <c r="A10" s="6" t="s">
        <v>4</v>
      </c>
      <c r="B10" s="7">
        <f>B9/$C$34</f>
        <v>20</v>
      </c>
      <c r="C10" s="7">
        <f t="shared" ref="C10:J10" si="0">C9/$C$34</f>
        <v>25</v>
      </c>
      <c r="D10" s="7">
        <f t="shared" si="0"/>
        <v>20</v>
      </c>
      <c r="E10" s="7">
        <f t="shared" si="0"/>
        <v>20</v>
      </c>
      <c r="F10" s="7">
        <f t="shared" si="0"/>
        <v>45</v>
      </c>
      <c r="G10" s="7">
        <f t="shared" si="0"/>
        <v>0</v>
      </c>
      <c r="H10" s="7">
        <f t="shared" si="0"/>
        <v>0</v>
      </c>
      <c r="I10" s="7">
        <f t="shared" si="0"/>
        <v>0</v>
      </c>
      <c r="J10" s="7">
        <f t="shared" si="0"/>
        <v>0</v>
      </c>
    </row>
    <row r="11" spans="1:10" x14ac:dyDescent="0.25">
      <c r="A11" s="6" t="s">
        <v>5</v>
      </c>
      <c r="B11" s="7">
        <f>B7/B10</f>
        <v>2</v>
      </c>
      <c r="C11" s="7">
        <f t="shared" ref="C11:J11" si="1">C7/C10</f>
        <v>2</v>
      </c>
      <c r="D11" s="7">
        <f t="shared" si="1"/>
        <v>4</v>
      </c>
      <c r="E11" s="7">
        <f t="shared" si="1"/>
        <v>2.5</v>
      </c>
      <c r="F11" s="7">
        <f t="shared" ref="F11" si="2">F7/F10</f>
        <v>3.3333333333333335</v>
      </c>
      <c r="G11" s="7" t="e">
        <f t="shared" si="1"/>
        <v>#DIV/0!</v>
      </c>
      <c r="H11" s="7" t="e">
        <f t="shared" si="1"/>
        <v>#DIV/0!</v>
      </c>
      <c r="I11" s="7" t="e">
        <f t="shared" si="1"/>
        <v>#DIV/0!</v>
      </c>
      <c r="J11" s="7" t="e">
        <f t="shared" si="1"/>
        <v>#DIV/0!</v>
      </c>
    </row>
    <row r="12" spans="1:10" x14ac:dyDescent="0.25">
      <c r="A12" s="6" t="s">
        <v>6</v>
      </c>
      <c r="B12" s="7">
        <f t="shared" ref="B12:J12" si="3">B8/B10</f>
        <v>80</v>
      </c>
      <c r="C12" s="7">
        <f t="shared" si="3"/>
        <v>90</v>
      </c>
      <c r="D12" s="7">
        <f t="shared" si="3"/>
        <v>70</v>
      </c>
      <c r="E12" s="7">
        <f t="shared" si="3"/>
        <v>80</v>
      </c>
      <c r="F12" s="7">
        <f t="shared" ref="F12" si="4">F8/F10</f>
        <v>90</v>
      </c>
      <c r="G12" s="7" t="e">
        <f t="shared" si="3"/>
        <v>#DIV/0!</v>
      </c>
      <c r="H12" s="7" t="e">
        <f t="shared" si="3"/>
        <v>#DIV/0!</v>
      </c>
      <c r="I12" s="7" t="e">
        <f t="shared" si="3"/>
        <v>#DIV/0!</v>
      </c>
      <c r="J12" s="7" t="e">
        <f t="shared" si="3"/>
        <v>#DIV/0!</v>
      </c>
    </row>
    <row r="13" spans="1:10" x14ac:dyDescent="0.25">
      <c r="A13" s="3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3" t="s">
        <v>7</v>
      </c>
      <c r="B14" s="7">
        <v>30</v>
      </c>
      <c r="C14" s="7">
        <v>250</v>
      </c>
      <c r="D14" s="7">
        <v>195</v>
      </c>
      <c r="E14" s="7">
        <v>400</v>
      </c>
      <c r="F14" s="7">
        <v>400</v>
      </c>
      <c r="G14" s="7"/>
      <c r="H14" s="7"/>
      <c r="I14" s="7"/>
      <c r="J14" s="7"/>
    </row>
    <row r="15" spans="1:10" x14ac:dyDescent="0.25">
      <c r="A15" s="3" t="s">
        <v>8</v>
      </c>
      <c r="B15" s="7">
        <v>500</v>
      </c>
      <c r="C15" s="7">
        <v>300</v>
      </c>
      <c r="D15" s="7">
        <v>400</v>
      </c>
      <c r="E15" s="7">
        <v>800</v>
      </c>
      <c r="F15" s="7">
        <v>300</v>
      </c>
      <c r="G15" s="7"/>
      <c r="H15" s="7"/>
      <c r="I15" s="7"/>
      <c r="J15" s="7"/>
    </row>
    <row r="16" spans="1:10" x14ac:dyDescent="0.25">
      <c r="A16" s="3" t="s">
        <v>9</v>
      </c>
      <c r="B16" s="7">
        <v>20</v>
      </c>
      <c r="C16" s="7">
        <v>15</v>
      </c>
      <c r="D16" s="7">
        <v>11</v>
      </c>
      <c r="E16" s="7">
        <v>12</v>
      </c>
      <c r="F16" s="7">
        <v>12</v>
      </c>
      <c r="G16" s="7"/>
      <c r="H16" s="7"/>
      <c r="I16" s="7"/>
      <c r="J16" s="7"/>
    </row>
    <row r="17" spans="1:10" x14ac:dyDescent="0.25">
      <c r="A17" s="3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3" t="s">
        <v>10</v>
      </c>
      <c r="B18" s="7"/>
      <c r="C18" s="7">
        <v>52</v>
      </c>
      <c r="D18" s="7">
        <v>280</v>
      </c>
      <c r="E18" s="7"/>
      <c r="F18" s="7">
        <v>16</v>
      </c>
      <c r="G18" s="7"/>
      <c r="H18" s="7"/>
      <c r="I18" s="7"/>
      <c r="J18" s="7"/>
    </row>
    <row r="19" spans="1:10" x14ac:dyDescent="0.25">
      <c r="A19" s="3" t="s">
        <v>11</v>
      </c>
      <c r="B19" s="7"/>
      <c r="C19" s="7">
        <v>1</v>
      </c>
      <c r="D19" s="7">
        <v>0.14269999999999999</v>
      </c>
      <c r="E19" s="7"/>
      <c r="F19" s="7">
        <v>2.5</v>
      </c>
      <c r="G19" s="7"/>
      <c r="H19" s="7"/>
      <c r="I19" s="7"/>
      <c r="J19" s="7"/>
    </row>
    <row r="20" spans="1:10" x14ac:dyDescent="0.25">
      <c r="A20" s="6" t="s">
        <v>12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3" t="s">
        <v>34</v>
      </c>
      <c r="B21" s="7"/>
      <c r="C21" s="7"/>
      <c r="D21" s="7">
        <v>8</v>
      </c>
      <c r="E21" s="7"/>
      <c r="F21" s="7"/>
      <c r="G21" s="7"/>
      <c r="H21" s="7"/>
      <c r="I21" s="7"/>
      <c r="J21" s="7"/>
    </row>
    <row r="22" spans="1:10" x14ac:dyDescent="0.25">
      <c r="A22" s="3" t="s">
        <v>35</v>
      </c>
      <c r="B22" s="7"/>
      <c r="C22" s="7">
        <v>25</v>
      </c>
      <c r="D22" s="7">
        <v>28</v>
      </c>
      <c r="E22" s="7"/>
      <c r="F22" s="7">
        <v>16</v>
      </c>
      <c r="G22" s="7"/>
      <c r="H22" s="7"/>
      <c r="I22" s="7"/>
      <c r="J22" s="7"/>
    </row>
    <row r="23" spans="1:10" x14ac:dyDescent="0.25">
      <c r="A23" s="3" t="s">
        <v>13</v>
      </c>
      <c r="B23" s="7"/>
      <c r="C23" s="7"/>
      <c r="D23" s="7">
        <v>2.6</v>
      </c>
      <c r="E23" s="7"/>
      <c r="F23" s="7"/>
      <c r="G23" s="7"/>
      <c r="H23" s="7"/>
      <c r="I23" s="7"/>
      <c r="J23" s="7"/>
    </row>
    <row r="24" spans="1:10" x14ac:dyDescent="0.25">
      <c r="A24" s="3" t="s">
        <v>28</v>
      </c>
      <c r="B24" s="7">
        <v>42</v>
      </c>
      <c r="C24" s="7">
        <v>28</v>
      </c>
      <c r="D24" s="7">
        <v>32</v>
      </c>
      <c r="E24" s="7">
        <v>15</v>
      </c>
      <c r="F24" s="7">
        <v>26</v>
      </c>
      <c r="G24" s="7"/>
      <c r="H24" s="7"/>
      <c r="I24" s="7"/>
      <c r="J24" s="7"/>
    </row>
    <row r="25" spans="1:10" x14ac:dyDescent="0.25">
      <c r="A25" s="3" t="s">
        <v>29</v>
      </c>
      <c r="B25" s="7">
        <v>0</v>
      </c>
      <c r="C25" s="7">
        <v>0</v>
      </c>
      <c r="D25" s="7">
        <v>65</v>
      </c>
      <c r="E25" s="7"/>
      <c r="F25" s="7"/>
      <c r="G25" s="7"/>
      <c r="H25" s="7"/>
      <c r="I25" s="7"/>
      <c r="J25" s="7"/>
    </row>
    <row r="26" spans="1:10" x14ac:dyDescent="0.25">
      <c r="A26" s="3" t="s">
        <v>30</v>
      </c>
      <c r="B26" s="7">
        <v>10</v>
      </c>
      <c r="C26" s="7">
        <v>25</v>
      </c>
      <c r="D26" s="7">
        <v>100</v>
      </c>
      <c r="E26" s="7">
        <v>100</v>
      </c>
      <c r="F26" s="7">
        <v>100</v>
      </c>
      <c r="G26" s="7"/>
      <c r="H26" s="7"/>
      <c r="I26" s="7"/>
      <c r="J26" s="7"/>
    </row>
    <row r="27" spans="1:10" x14ac:dyDescent="0.25">
      <c r="A27" s="3" t="s">
        <v>31</v>
      </c>
      <c r="B27" s="7">
        <v>1</v>
      </c>
      <c r="C27" s="7">
        <v>1</v>
      </c>
      <c r="D27" s="7">
        <v>2</v>
      </c>
      <c r="E27" s="7">
        <v>1</v>
      </c>
      <c r="F27" s="7">
        <v>1</v>
      </c>
      <c r="G27" s="7"/>
      <c r="H27" s="7"/>
      <c r="I27" s="7"/>
      <c r="J27" s="7"/>
    </row>
    <row r="28" spans="1:10" x14ac:dyDescent="0.25">
      <c r="A28" s="3" t="s">
        <v>33</v>
      </c>
      <c r="B28" s="7"/>
      <c r="C28" s="7">
        <v>2</v>
      </c>
      <c r="D28" s="7">
        <v>3</v>
      </c>
      <c r="E28" s="7"/>
      <c r="F28" s="7">
        <v>4</v>
      </c>
      <c r="G28" s="7"/>
      <c r="H28" s="7"/>
      <c r="I28" s="7"/>
      <c r="J28" s="7"/>
    </row>
    <row r="29" spans="1:10" x14ac:dyDescent="0.25">
      <c r="A29" s="3" t="s">
        <v>14</v>
      </c>
      <c r="B29" s="7"/>
      <c r="C29" s="7"/>
      <c r="D29" s="7"/>
      <c r="E29" s="7" t="s">
        <v>38</v>
      </c>
      <c r="F29" s="10" t="s">
        <v>40</v>
      </c>
      <c r="G29" s="7"/>
      <c r="H29" s="7"/>
      <c r="I29" s="7"/>
      <c r="J29" s="7"/>
    </row>
    <row r="30" spans="1:10" x14ac:dyDescent="0.25">
      <c r="A30" s="3" t="s">
        <v>14</v>
      </c>
      <c r="B30" s="7"/>
      <c r="C30" s="7"/>
      <c r="D30" s="7"/>
      <c r="E30" s="7" t="s">
        <v>39</v>
      </c>
      <c r="F30" s="7"/>
      <c r="G30" s="7"/>
      <c r="H30" s="7"/>
      <c r="I30" s="7"/>
      <c r="J30" s="7"/>
    </row>
    <row r="31" spans="1:10" x14ac:dyDescent="0.25">
      <c r="A31" s="3" t="s">
        <v>14</v>
      </c>
      <c r="B31" s="7"/>
      <c r="C31" s="7"/>
      <c r="D31" s="10" t="s">
        <v>45</v>
      </c>
      <c r="E31" s="7"/>
      <c r="F31" s="7"/>
      <c r="G31" s="7"/>
      <c r="H31" s="7"/>
      <c r="I31" s="7"/>
      <c r="J31" s="7"/>
    </row>
    <row r="32" spans="1:10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8" t="s">
        <v>15</v>
      </c>
      <c r="C33" s="8" t="s">
        <v>16</v>
      </c>
      <c r="D33" s="8" t="s">
        <v>17</v>
      </c>
      <c r="E33" s="8" t="s">
        <v>18</v>
      </c>
      <c r="F33" s="8"/>
    </row>
    <row r="34" spans="1:6" x14ac:dyDescent="0.25">
      <c r="A34" s="1"/>
      <c r="B34" s="8" t="s">
        <v>19</v>
      </c>
      <c r="C34" s="8">
        <v>20</v>
      </c>
      <c r="D34" s="8">
        <v>40</v>
      </c>
      <c r="E34" s="8">
        <v>120</v>
      </c>
      <c r="F34" s="8"/>
    </row>
    <row r="36" spans="1:6" x14ac:dyDescent="0.25">
      <c r="A36" s="11" t="s">
        <v>44</v>
      </c>
    </row>
    <row r="37" spans="1:6" x14ac:dyDescent="0.25">
      <c r="A37" s="1"/>
      <c r="B37" s="12" t="s">
        <v>20</v>
      </c>
      <c r="C37" s="12"/>
      <c r="D37" s="12"/>
      <c r="E37" s="12"/>
      <c r="F37" s="2"/>
    </row>
    <row r="38" spans="1:6" x14ac:dyDescent="0.25">
      <c r="A38" s="1" t="s">
        <v>26</v>
      </c>
      <c r="B38" s="9" t="s">
        <v>27</v>
      </c>
      <c r="C38" s="9" t="s">
        <v>32</v>
      </c>
      <c r="D38" s="9" t="s">
        <v>36</v>
      </c>
      <c r="E38" s="9" t="s">
        <v>37</v>
      </c>
      <c r="F38" s="9" t="s">
        <v>46</v>
      </c>
    </row>
    <row r="39" spans="1:6" x14ac:dyDescent="0.25">
      <c r="A39" s="3" t="s">
        <v>0</v>
      </c>
      <c r="B39" s="4" t="s">
        <v>21</v>
      </c>
      <c r="C39" s="4" t="s">
        <v>22</v>
      </c>
      <c r="D39" s="4" t="s">
        <v>23</v>
      </c>
      <c r="E39" s="4" t="s">
        <v>24</v>
      </c>
      <c r="F39" s="4" t="s">
        <v>41</v>
      </c>
    </row>
    <row r="40" spans="1:6" x14ac:dyDescent="0.25">
      <c r="A40" s="3" t="s">
        <v>1</v>
      </c>
      <c r="B40" s="5">
        <v>40</v>
      </c>
      <c r="C40" s="5">
        <v>50</v>
      </c>
      <c r="D40" s="5">
        <v>105</v>
      </c>
      <c r="E40" s="7">
        <v>120</v>
      </c>
      <c r="F40" s="7">
        <v>100</v>
      </c>
    </row>
    <row r="41" spans="1:6" x14ac:dyDescent="0.25">
      <c r="A41" s="3" t="s">
        <v>2</v>
      </c>
      <c r="B41" s="5">
        <v>420</v>
      </c>
      <c r="C41" s="5">
        <v>2250</v>
      </c>
      <c r="D41" s="5">
        <v>2450</v>
      </c>
      <c r="E41" s="7">
        <v>4800</v>
      </c>
      <c r="F41" s="7">
        <v>2500</v>
      </c>
    </row>
    <row r="42" spans="1:6" x14ac:dyDescent="0.25">
      <c r="A42" s="3" t="s">
        <v>3</v>
      </c>
      <c r="B42" s="5">
        <v>145</v>
      </c>
      <c r="C42" s="5">
        <v>500</v>
      </c>
      <c r="D42" s="5">
        <v>700</v>
      </c>
      <c r="E42" s="7">
        <v>800</v>
      </c>
      <c r="F42" s="7">
        <v>500</v>
      </c>
    </row>
    <row r="43" spans="1:6" x14ac:dyDescent="0.25">
      <c r="A43" s="6" t="s">
        <v>4</v>
      </c>
      <c r="B43" s="7">
        <f>B42/$C$34</f>
        <v>7.25</v>
      </c>
      <c r="C43" s="7">
        <f t="shared" ref="C43" si="5">C42/$C$34</f>
        <v>25</v>
      </c>
      <c r="D43" s="7">
        <f t="shared" ref="D43" si="6">D42/$C$34</f>
        <v>35</v>
      </c>
      <c r="E43" s="7">
        <f t="shared" ref="E43" si="7">E42/$C$34</f>
        <v>40</v>
      </c>
      <c r="F43" s="7">
        <f t="shared" ref="F43" si="8">F42/$C$34</f>
        <v>25</v>
      </c>
    </row>
    <row r="44" spans="1:6" x14ac:dyDescent="0.25">
      <c r="A44" s="6" t="s">
        <v>5</v>
      </c>
      <c r="B44" s="7">
        <f>B40/B43</f>
        <v>5.5172413793103452</v>
      </c>
      <c r="C44" s="7">
        <f t="shared" ref="C44:F44" si="9">C40/C43</f>
        <v>2</v>
      </c>
      <c r="D44" s="7">
        <f t="shared" si="9"/>
        <v>3</v>
      </c>
      <c r="E44" s="7">
        <f t="shared" si="9"/>
        <v>3</v>
      </c>
      <c r="F44" s="7">
        <f t="shared" si="9"/>
        <v>4</v>
      </c>
    </row>
    <row r="45" spans="1:6" x14ac:dyDescent="0.25">
      <c r="A45" s="6" t="s">
        <v>6</v>
      </c>
      <c r="B45" s="7">
        <f t="shared" ref="B45:F45" si="10">B41/B43</f>
        <v>57.931034482758619</v>
      </c>
      <c r="C45" s="7">
        <f t="shared" si="10"/>
        <v>90</v>
      </c>
      <c r="D45" s="7">
        <f t="shared" si="10"/>
        <v>70</v>
      </c>
      <c r="E45" s="7">
        <f t="shared" si="10"/>
        <v>120</v>
      </c>
      <c r="F45" s="7">
        <f t="shared" si="10"/>
        <v>100</v>
      </c>
    </row>
    <row r="46" spans="1:6" x14ac:dyDescent="0.25">
      <c r="A46" s="3"/>
      <c r="B46" s="7"/>
      <c r="C46" s="7"/>
      <c r="D46" s="7"/>
      <c r="E46" s="7"/>
      <c r="F46" s="7"/>
    </row>
    <row r="47" spans="1:6" x14ac:dyDescent="0.25">
      <c r="A47" s="3" t="s">
        <v>7</v>
      </c>
      <c r="B47" s="7">
        <v>30</v>
      </c>
      <c r="C47" s="7">
        <v>275</v>
      </c>
      <c r="D47" s="7">
        <v>195</v>
      </c>
      <c r="E47" s="7">
        <v>400</v>
      </c>
      <c r="F47" s="7">
        <v>400</v>
      </c>
    </row>
    <row r="48" spans="1:6" x14ac:dyDescent="0.25">
      <c r="A48" s="3" t="s">
        <v>8</v>
      </c>
      <c r="B48" s="7">
        <v>500</v>
      </c>
      <c r="C48" s="7">
        <v>300</v>
      </c>
      <c r="D48" s="7">
        <v>400</v>
      </c>
      <c r="E48" s="7">
        <v>800</v>
      </c>
      <c r="F48" s="7">
        <v>300</v>
      </c>
    </row>
    <row r="49" spans="1:6" x14ac:dyDescent="0.25">
      <c r="A49" s="3" t="s">
        <v>9</v>
      </c>
      <c r="B49" s="7">
        <v>20</v>
      </c>
      <c r="C49" s="7">
        <v>15</v>
      </c>
      <c r="D49" s="7">
        <v>10</v>
      </c>
      <c r="E49" s="7">
        <v>13</v>
      </c>
      <c r="F49" s="7">
        <v>10</v>
      </c>
    </row>
    <row r="50" spans="1:6" x14ac:dyDescent="0.25">
      <c r="A50" s="3"/>
      <c r="B50" s="7"/>
      <c r="C50" s="7"/>
      <c r="D50" s="7"/>
      <c r="E50" s="7"/>
      <c r="F50" s="7"/>
    </row>
    <row r="51" spans="1:6" x14ac:dyDescent="0.25">
      <c r="A51" s="3" t="s">
        <v>10</v>
      </c>
      <c r="B51" s="7"/>
      <c r="C51" s="7">
        <v>52</v>
      </c>
      <c r="D51" s="7">
        <v>300</v>
      </c>
      <c r="E51" s="7"/>
      <c r="F51" s="7">
        <v>16</v>
      </c>
    </row>
    <row r="52" spans="1:6" x14ac:dyDescent="0.25">
      <c r="A52" s="3" t="s">
        <v>11</v>
      </c>
      <c r="B52" s="7"/>
      <c r="C52" s="7">
        <v>1</v>
      </c>
      <c r="D52" s="7">
        <v>0.2</v>
      </c>
      <c r="E52" s="7"/>
      <c r="F52" s="7">
        <v>2.5</v>
      </c>
    </row>
    <row r="53" spans="1:6" x14ac:dyDescent="0.25">
      <c r="A53" s="6" t="s">
        <v>12</v>
      </c>
      <c r="B53" s="7"/>
      <c r="C53" s="7"/>
      <c r="D53" s="7"/>
      <c r="E53" s="7"/>
      <c r="F53" s="7">
        <v>25</v>
      </c>
    </row>
    <row r="54" spans="1:6" x14ac:dyDescent="0.25">
      <c r="A54" s="3" t="s">
        <v>34</v>
      </c>
      <c r="B54" s="7"/>
      <c r="C54" s="7"/>
      <c r="D54" s="7">
        <v>8</v>
      </c>
      <c r="E54" s="7"/>
      <c r="F54" s="7"/>
    </row>
    <row r="55" spans="1:6" x14ac:dyDescent="0.25">
      <c r="A55" s="3" t="s">
        <v>35</v>
      </c>
      <c r="B55" s="7"/>
      <c r="C55" s="7">
        <v>25</v>
      </c>
      <c r="D55" s="7">
        <v>28</v>
      </c>
      <c r="E55" s="7"/>
      <c r="F55" s="7">
        <v>16</v>
      </c>
    </row>
    <row r="56" spans="1:6" x14ac:dyDescent="0.25">
      <c r="A56" s="3" t="s">
        <v>13</v>
      </c>
      <c r="B56" s="7"/>
      <c r="C56" s="7"/>
      <c r="D56" s="7">
        <v>2.6</v>
      </c>
      <c r="E56" s="7"/>
      <c r="F56" s="7"/>
    </row>
    <row r="57" spans="1:6" x14ac:dyDescent="0.25">
      <c r="A57" s="3" t="s">
        <v>28</v>
      </c>
      <c r="B57" s="7">
        <v>42</v>
      </c>
      <c r="C57" s="7">
        <v>28</v>
      </c>
      <c r="D57" s="7">
        <v>32</v>
      </c>
      <c r="E57" s="7">
        <v>32</v>
      </c>
      <c r="F57" s="7">
        <v>32</v>
      </c>
    </row>
    <row r="58" spans="1:6" x14ac:dyDescent="0.25">
      <c r="A58" s="3" t="s">
        <v>29</v>
      </c>
      <c r="B58" s="7">
        <v>0</v>
      </c>
      <c r="C58" s="7">
        <v>0</v>
      </c>
      <c r="D58" s="7">
        <v>65</v>
      </c>
      <c r="E58" s="7"/>
      <c r="F58" s="7"/>
    </row>
    <row r="59" spans="1:6" x14ac:dyDescent="0.25">
      <c r="A59" s="3" t="s">
        <v>30</v>
      </c>
      <c r="B59" s="7">
        <v>10</v>
      </c>
      <c r="C59" s="7">
        <v>25</v>
      </c>
      <c r="D59" s="7">
        <v>100</v>
      </c>
      <c r="E59" s="7">
        <v>100</v>
      </c>
      <c r="F59" s="7">
        <v>100</v>
      </c>
    </row>
    <row r="60" spans="1:6" x14ac:dyDescent="0.25">
      <c r="A60" s="3" t="s">
        <v>31</v>
      </c>
      <c r="B60" s="7">
        <v>1</v>
      </c>
      <c r="C60" s="7">
        <v>1</v>
      </c>
      <c r="D60" s="7">
        <v>2</v>
      </c>
      <c r="E60" s="7">
        <v>1</v>
      </c>
      <c r="F60" s="7">
        <v>1</v>
      </c>
    </row>
    <row r="61" spans="1:6" x14ac:dyDescent="0.25">
      <c r="A61" s="3" t="s">
        <v>33</v>
      </c>
      <c r="B61" s="7"/>
      <c r="C61" s="7">
        <v>2</v>
      </c>
      <c r="D61" s="7">
        <v>3</v>
      </c>
      <c r="E61" s="7"/>
      <c r="F61" s="7">
        <v>4</v>
      </c>
    </row>
    <row r="62" spans="1:6" x14ac:dyDescent="0.25">
      <c r="A62" s="3" t="s">
        <v>14</v>
      </c>
      <c r="B62" s="7"/>
      <c r="C62" s="7"/>
      <c r="D62" s="7"/>
      <c r="E62" s="7" t="s">
        <v>38</v>
      </c>
      <c r="F62" s="10" t="s">
        <v>40</v>
      </c>
    </row>
    <row r="63" spans="1:6" x14ac:dyDescent="0.25">
      <c r="A63" s="3" t="s">
        <v>14</v>
      </c>
      <c r="B63" s="7"/>
      <c r="C63" s="7"/>
      <c r="D63" s="7"/>
      <c r="E63" s="7" t="s">
        <v>39</v>
      </c>
      <c r="F63" s="7"/>
    </row>
    <row r="64" spans="1:6" x14ac:dyDescent="0.25">
      <c r="A64" s="3" t="s">
        <v>14</v>
      </c>
      <c r="B64" s="7"/>
      <c r="C64" s="7"/>
      <c r="D64" s="7"/>
      <c r="E64" s="7"/>
      <c r="F64" s="7"/>
    </row>
  </sheetData>
  <mergeCells count="3">
    <mergeCell ref="B4:E4"/>
    <mergeCell ref="G4:J4"/>
    <mergeCell ref="B37:E37"/>
  </mergeCells>
  <conditionalFormatting sqref="B13:F28 B29:C29 E29:F29 B30:F31">
    <cfRule type="expression" dxfId="49" priority="49" stopIfTrue="1">
      <formula>B13&gt;9999</formula>
    </cfRule>
    <cfRule type="expression" dxfId="48" priority="50" stopIfTrue="1">
      <formula>MOD(B13,1)&gt;0</formula>
    </cfRule>
  </conditionalFormatting>
  <conditionalFormatting sqref="B10:J10">
    <cfRule type="expression" dxfId="47" priority="43" stopIfTrue="1">
      <formula>B10&gt;9999</formula>
    </cfRule>
    <cfRule type="expression" dxfId="46" priority="44" stopIfTrue="1">
      <formula>MOD(B10,1)&gt;0</formula>
    </cfRule>
  </conditionalFormatting>
  <conditionalFormatting sqref="B18:F19">
    <cfRule type="expression" dxfId="45" priority="47" stopIfTrue="1">
      <formula>B18&gt;9999</formula>
    </cfRule>
    <cfRule type="expression" dxfId="44" priority="48" stopIfTrue="1">
      <formula>MOD(B18,1)&gt;0</formula>
    </cfRule>
  </conditionalFormatting>
  <conditionalFormatting sqref="B20:F20">
    <cfRule type="expression" dxfId="43" priority="45" stopIfTrue="1">
      <formula>B20&gt;9999</formula>
    </cfRule>
    <cfRule type="expression" dxfId="42" priority="46" stopIfTrue="1">
      <formula>MOD(B20,1)&gt;0</formula>
    </cfRule>
  </conditionalFormatting>
  <conditionalFormatting sqref="B21:F21">
    <cfRule type="expression" dxfId="41" priority="41" stopIfTrue="1">
      <formula>B21&gt;9999</formula>
    </cfRule>
    <cfRule type="expression" dxfId="40" priority="42" stopIfTrue="1">
      <formula>MOD(B21,1)&gt;0</formula>
    </cfRule>
  </conditionalFormatting>
  <conditionalFormatting sqref="B7:F9 B10:J12 B31:C31 E31:F31">
    <cfRule type="expression" dxfId="39" priority="51" stopIfTrue="1">
      <formula>B7&gt;9999</formula>
    </cfRule>
    <cfRule type="expression" dxfId="38" priority="52" stopIfTrue="1">
      <formula>MOD(B7,1)&gt;0</formula>
    </cfRule>
  </conditionalFormatting>
  <conditionalFormatting sqref="B33:F34">
    <cfRule type="expression" dxfId="37" priority="39" stopIfTrue="1">
      <formula>B33&gt;9999</formula>
    </cfRule>
    <cfRule type="expression" dxfId="36" priority="40" stopIfTrue="1">
      <formula>MOD(B33,1)&gt;0</formula>
    </cfRule>
  </conditionalFormatting>
  <conditionalFormatting sqref="E13:F13">
    <cfRule type="expression" dxfId="35" priority="37" stopIfTrue="1">
      <formula>E13&gt;9999</formula>
    </cfRule>
    <cfRule type="expression" dxfId="34" priority="38" stopIfTrue="1">
      <formula>MOD(E13,1)&gt;0</formula>
    </cfRule>
  </conditionalFormatting>
  <conditionalFormatting sqref="E14:F14">
    <cfRule type="expression" dxfId="33" priority="35" stopIfTrue="1">
      <formula>E14&gt;9999</formula>
    </cfRule>
    <cfRule type="expression" dxfId="32" priority="36" stopIfTrue="1">
      <formula>MOD(E14,1)&gt;0</formula>
    </cfRule>
  </conditionalFormatting>
  <conditionalFormatting sqref="G23:J31">
    <cfRule type="expression" dxfId="31" priority="31" stopIfTrue="1">
      <formula>G23&gt;9999</formula>
    </cfRule>
    <cfRule type="expression" dxfId="30" priority="32" stopIfTrue="1">
      <formula>MOD(G23,1)&gt;0</formula>
    </cfRule>
  </conditionalFormatting>
  <conditionalFormatting sqref="B43:F43">
    <cfRule type="expression" dxfId="29" priority="9" stopIfTrue="1">
      <formula>B43&gt;9999</formula>
    </cfRule>
    <cfRule type="expression" dxfId="28" priority="10" stopIfTrue="1">
      <formula>MOD(B43,1)&gt;0</formula>
    </cfRule>
  </conditionalFormatting>
  <conditionalFormatting sqref="G18:J19">
    <cfRule type="expression" dxfId="27" priority="29" stopIfTrue="1">
      <formula>G18&gt;9999</formula>
    </cfRule>
    <cfRule type="expression" dxfId="26" priority="30" stopIfTrue="1">
      <formula>MOD(G18,1)&gt;0</formula>
    </cfRule>
  </conditionalFormatting>
  <conditionalFormatting sqref="G20:J20">
    <cfRule type="expression" dxfId="25" priority="27" stopIfTrue="1">
      <formula>G20&gt;9999</formula>
    </cfRule>
    <cfRule type="expression" dxfId="24" priority="28" stopIfTrue="1">
      <formula>MOD(G20,1)&gt;0</formula>
    </cfRule>
  </conditionalFormatting>
  <conditionalFormatting sqref="G21:J21">
    <cfRule type="expression" dxfId="23" priority="23" stopIfTrue="1">
      <formula>G21&gt;9999</formula>
    </cfRule>
    <cfRule type="expression" dxfId="22" priority="24" stopIfTrue="1">
      <formula>MOD(G21,1)&gt;0</formula>
    </cfRule>
  </conditionalFormatting>
  <conditionalFormatting sqref="G7:J9 G13:J31">
    <cfRule type="expression" dxfId="21" priority="33" stopIfTrue="1">
      <formula>G7&gt;9999</formula>
    </cfRule>
    <cfRule type="expression" dxfId="20" priority="34" stopIfTrue="1">
      <formula>MOD(G7,1)&gt;0</formula>
    </cfRule>
  </conditionalFormatting>
  <conditionalFormatting sqref="J13">
    <cfRule type="expression" dxfId="19" priority="21" stopIfTrue="1">
      <formula>J13&gt;9999</formula>
    </cfRule>
    <cfRule type="expression" dxfId="18" priority="22" stopIfTrue="1">
      <formula>MOD(J13,1)&gt;0</formula>
    </cfRule>
  </conditionalFormatting>
  <conditionalFormatting sqref="J14">
    <cfRule type="expression" dxfId="17" priority="19" stopIfTrue="1">
      <formula>J14&gt;9999</formula>
    </cfRule>
    <cfRule type="expression" dxfId="16" priority="20" stopIfTrue="1">
      <formula>MOD(J14,1)&gt;0</formula>
    </cfRule>
  </conditionalFormatting>
  <conditionalFormatting sqref="B56:F64">
    <cfRule type="expression" dxfId="15" priority="15" stopIfTrue="1">
      <formula>B56&gt;9999</formula>
    </cfRule>
    <cfRule type="expression" dxfId="14" priority="16" stopIfTrue="1">
      <formula>MOD(B56,1)&gt;0</formula>
    </cfRule>
  </conditionalFormatting>
  <conditionalFormatting sqref="B51:F52">
    <cfRule type="expression" dxfId="13" priority="13" stopIfTrue="1">
      <formula>B51&gt;9999</formula>
    </cfRule>
    <cfRule type="expression" dxfId="12" priority="14" stopIfTrue="1">
      <formula>MOD(B51,1)&gt;0</formula>
    </cfRule>
  </conditionalFormatting>
  <conditionalFormatting sqref="B53:F53">
    <cfRule type="expression" dxfId="11" priority="11" stopIfTrue="1">
      <formula>B53&gt;9999</formula>
    </cfRule>
    <cfRule type="expression" dxfId="10" priority="12" stopIfTrue="1">
      <formula>MOD(B53,1)&gt;0</formula>
    </cfRule>
  </conditionalFormatting>
  <conditionalFormatting sqref="B54:F54">
    <cfRule type="expression" dxfId="9" priority="7" stopIfTrue="1">
      <formula>B54&gt;9999</formula>
    </cfRule>
    <cfRule type="expression" dxfId="8" priority="8" stopIfTrue="1">
      <formula>MOD(B54,1)&gt;0</formula>
    </cfRule>
  </conditionalFormatting>
  <conditionalFormatting sqref="B40:F64">
    <cfRule type="expression" dxfId="7" priority="17" stopIfTrue="1">
      <formula>B40&gt;9999</formula>
    </cfRule>
    <cfRule type="expression" dxfId="6" priority="18" stopIfTrue="1">
      <formula>MOD(B40,1)&gt;0</formula>
    </cfRule>
  </conditionalFormatting>
  <conditionalFormatting sqref="E46:F46">
    <cfRule type="expression" dxfId="5" priority="5" stopIfTrue="1">
      <formula>E46&gt;9999</formula>
    </cfRule>
    <cfRule type="expression" dxfId="4" priority="6" stopIfTrue="1">
      <formula>MOD(E46,1)&gt;0</formula>
    </cfRule>
  </conditionalFormatting>
  <conditionalFormatting sqref="E47:F47">
    <cfRule type="expression" dxfId="3" priority="3" stopIfTrue="1">
      <formula>E47&gt;9999</formula>
    </cfRule>
    <cfRule type="expression" dxfId="2" priority="4" stopIfTrue="1">
      <formula>MOD(E47,1)&gt;0</formula>
    </cfRule>
  </conditionalFormatting>
  <conditionalFormatting sqref="D29">
    <cfRule type="expression" dxfId="1" priority="1" stopIfTrue="1">
      <formula>D29&gt;9999</formula>
    </cfRule>
    <cfRule type="expression" dxfId="0" priority="2" stopIfTrue="1">
      <formula>MOD(D29,1)&gt;0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2016-12-26T23:30:04Z</dcterms:modified>
</cp:coreProperties>
</file>