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77f12246632c229b/Documents/"/>
    </mc:Choice>
  </mc:AlternateContent>
  <xr:revisionPtr revIDLastSave="1394" documentId="8_{B7BF0512-9A4C-4968-9476-D5393F47073D}" xr6:coauthVersionLast="47" xr6:coauthVersionMax="47" xr10:uidLastSave="{FD959065-F6DA-4B33-8D9D-767CB9B68BBB}"/>
  <bookViews>
    <workbookView xWindow="-108" yWindow="492" windowWidth="23256" windowHeight="11856" tabRatio="700" firstSheet="6" activeTab="11" xr2:uid="{0DFB5962-CE75-41D2-8ACF-2D9A6FEB30BE}"/>
  </bookViews>
  <sheets>
    <sheet name="Cleaned_Data" sheetId="2" r:id="rId1"/>
    <sheet name="Data_Quality _Summary" sheetId="1" r:id="rId2"/>
    <sheet name="PT_Total_Organizations" sheetId="3" r:id="rId3"/>
    <sheet name="PT_Organization_Status" sheetId="7" r:id="rId4"/>
    <sheet name="PT_Parent_Analysis" sheetId="8" r:id="rId5"/>
    <sheet name="PT_Subtype_Analysis" sheetId="9" r:id="rId6"/>
    <sheet name="PT_County_Analysis" sheetId="10" r:id="rId7"/>
    <sheet name="Org_by_County" sheetId="12" r:id="rId8"/>
    <sheet name="Org_by_Pims_managed" sheetId="13" r:id="rId9"/>
    <sheet name="Fax_Analysis" sheetId="14" r:id="rId10"/>
    <sheet name="PT_Sector_Analysis" sheetId="5" r:id="rId11"/>
    <sheet name="UK_HOSIPITAL_DASHBOARD" sheetId="15" r:id="rId12"/>
  </sheets>
  <definedNames>
    <definedName name="_xlcn.WorksheetConnection_UK_hospital_organisations_Cleaned.xlsxHospital1" hidden="1">Hospital[]</definedName>
    <definedName name="ExternalData_1" localSheetId="0" hidden="1">Cleaned_Data!$A$1:$V$1212</definedName>
    <definedName name="Slicer_county_cleaned">#N/A</definedName>
    <definedName name="Slicer_Fax_Availabilty">#N/A</definedName>
    <definedName name="Slicer_Is_Pims_Managed">#N/A</definedName>
    <definedName name="Slicer_Organisation_Status">#N/A</definedName>
    <definedName name="Slicer_Parent_Name">#N/A</definedName>
    <definedName name="Slicer_Sector">#N/A</definedName>
    <definedName name="Slicer_SubType">#N/A</definedName>
  </definedNames>
  <calcPr calcId="191029"/>
  <pivotCaches>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name="Hospital" connection="WorksheetConnection_UK _ hospital_ organisations_ Cleaned.xlsx!Hospita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2"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B25" i="1"/>
  <c r="D3" i="1"/>
  <c r="D4" i="1"/>
  <c r="D5" i="1"/>
  <c r="D6" i="1"/>
  <c r="D7" i="1"/>
  <c r="D8" i="1"/>
  <c r="D9" i="1"/>
  <c r="D10" i="1"/>
  <c r="D11" i="1"/>
  <c r="D12" i="1"/>
  <c r="D13" i="1"/>
  <c r="D14" i="1"/>
  <c r="D15" i="1"/>
  <c r="D16" i="1"/>
  <c r="D17" i="1"/>
  <c r="D18" i="1"/>
  <c r="D19" i="1"/>
  <c r="D20" i="1"/>
  <c r="D21" i="1"/>
  <c r="D22" i="1"/>
  <c r="D23" i="1"/>
  <c r="D2" i="1"/>
  <c r="B24" i="1"/>
  <c r="C3" i="1"/>
  <c r="C4" i="1"/>
  <c r="C5" i="1"/>
  <c r="C6" i="1"/>
  <c r="C7" i="1"/>
  <c r="C8" i="1"/>
  <c r="C9" i="1"/>
  <c r="C10" i="1"/>
  <c r="C11" i="1"/>
  <c r="C12" i="1"/>
  <c r="C13" i="1"/>
  <c r="C14" i="1"/>
  <c r="C15" i="1"/>
  <c r="C16" i="1"/>
  <c r="C17" i="1"/>
  <c r="C18" i="1"/>
  <c r="C19" i="1"/>
  <c r="C20" i="1"/>
  <c r="C21" i="1"/>
  <c r="C22" i="1"/>
  <c r="C23" i="1"/>
  <c r="C2" i="1"/>
  <c r="E6" i="15"/>
  <c r="B6" i="15"/>
  <c r="J6" i="15"/>
  <c r="O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201E40-84B7-4434-A16B-5C67CE009CE3}" keepAlive="1" name="Query - Hospital" description="Connection to the 'Hospital' query in the workbook." type="5" refreshedVersion="8" background="1" saveData="1">
    <dbPr connection="Provider=Microsoft.Mashup.OleDb.1;Data Source=$Workbook$;Location=Hospital;Extended Properties=&quot;&quot;" command="SELECT * FROM [Hospital]"/>
  </connection>
  <connection id="2" xr16:uid="{72FFD11B-DBCB-4522-982F-78D8ACF11C5E}" keepAlive="1" name="Query - Postcode" description="Connection to the 'Postcode' query in the workbook." type="5" refreshedVersion="0" background="1" saveData="1">
    <dbPr connection="Provider=Microsoft.Mashup.OleDb.1;Data Source=$Workbook$;Location=Postcode;Extended Properties=&quot;&quot;" command="SELECT * FROM [Postcode]"/>
  </connection>
  <connection id="3" xr16:uid="{E581D945-B6A3-4AF1-B2BA-3FCB7C0B2C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3F8C177-87C4-4870-9ABF-84FD1CF68217}" name="WorksheetConnection_UK _ hospital_ organisations_ Cleaned.xlsx!Hospital" type="102" refreshedVersion="8" minRefreshableVersion="5">
    <extLst>
      <ext xmlns:x15="http://schemas.microsoft.com/office/spreadsheetml/2010/11/main" uri="{DE250136-89BD-433C-8126-D09CA5730AF9}">
        <x15:connection id="Hospital" autoDelete="1">
          <x15:rangePr sourceName="_xlcn.WorksheetConnection_UK_hospital_organisations_Cleaned.xlsxHospital1"/>
        </x15:connection>
      </ext>
    </extLst>
  </connection>
</connections>
</file>

<file path=xl/sharedStrings.xml><?xml version="1.0" encoding="utf-8"?>
<sst xmlns="http://schemas.openxmlformats.org/spreadsheetml/2006/main" count="23185" uniqueCount="9479">
  <si>
    <t>Organisation_ID</t>
  </si>
  <si>
    <t>Organisation_Code</t>
  </si>
  <si>
    <t>Organisation_Type</t>
  </si>
  <si>
    <t>SubType</t>
  </si>
  <si>
    <t>Sector</t>
  </si>
  <si>
    <t>Organisation_Status</t>
  </si>
  <si>
    <t>Is_Pims_Managed</t>
  </si>
  <si>
    <t>Organisation_Name</t>
  </si>
  <si>
    <t>Address_1</t>
  </si>
  <si>
    <t>Address_2</t>
  </si>
  <si>
    <t>Address_3</t>
  </si>
  <si>
    <t>City</t>
  </si>
  <si>
    <t>County</t>
  </si>
  <si>
    <t>Postcode</t>
  </si>
  <si>
    <t>Latitude</t>
  </si>
  <si>
    <t>Longitude</t>
  </si>
  <si>
    <t>Parent_ODS_Code</t>
  </si>
  <si>
    <t>Parent_Name</t>
  </si>
  <si>
    <t>Phone</t>
  </si>
  <si>
    <t>Email</t>
  </si>
  <si>
    <t>Website</t>
  </si>
  <si>
    <t>Fax</t>
  </si>
  <si>
    <t>17970</t>
  </si>
  <si>
    <t>NDA07</t>
  </si>
  <si>
    <t>Hospital</t>
  </si>
  <si>
    <t>Independent Sector</t>
  </si>
  <si>
    <t>Visible</t>
  </si>
  <si>
    <t>Walton Community Hospital - Virgin Care Services Ltd</t>
  </si>
  <si>
    <t/>
  </si>
  <si>
    <t>Rodney Road</t>
  </si>
  <si>
    <t>Walton-on-Thames</t>
  </si>
  <si>
    <t>Surrey</t>
  </si>
  <si>
    <t>KT12 3LD</t>
  </si>
  <si>
    <t>NDA</t>
  </si>
  <si>
    <t>Virgin Care Services Ltd</t>
  </si>
  <si>
    <t>01932 414205</t>
  </si>
  <si>
    <t>01932 253674</t>
  </si>
  <si>
    <t>17981</t>
  </si>
  <si>
    <t>NDA18</t>
  </si>
  <si>
    <t>Woking Community Hospital (Virgin Care)</t>
  </si>
  <si>
    <t>Heathside Road</t>
  </si>
  <si>
    <t>Woking</t>
  </si>
  <si>
    <t>GU22 7HS</t>
  </si>
  <si>
    <t>01483 715911</t>
  </si>
  <si>
    <t>18102</t>
  </si>
  <si>
    <t>NLT02</t>
  </si>
  <si>
    <t>NHS Sector</t>
  </si>
  <si>
    <t>North Somerset Community Hospital</t>
  </si>
  <si>
    <t>Old Street</t>
  </si>
  <si>
    <t>Clevedon</t>
  </si>
  <si>
    <t>Avon</t>
  </si>
  <si>
    <t>BS21 6BS</t>
  </si>
  <si>
    <t>NLT</t>
  </si>
  <si>
    <t>North Somerset Community Partnership Community Interest Company</t>
  </si>
  <si>
    <t>01275 872212</t>
  </si>
  <si>
    <t>http://www.nscphealth.co.uk</t>
  </si>
  <si>
    <t>18138</t>
  </si>
  <si>
    <t>NMP01</t>
  </si>
  <si>
    <t>Bridgewater Hospital</t>
  </si>
  <si>
    <t>120 Princess Road</t>
  </si>
  <si>
    <t>Manchester</t>
  </si>
  <si>
    <t>Greater Manchester</t>
  </si>
  <si>
    <t>M15 5AT</t>
  </si>
  <si>
    <t>NMP</t>
  </si>
  <si>
    <t>Bridgewater Hospital (Manchester) Ltd</t>
  </si>
  <si>
    <t>0161 2270000</t>
  </si>
  <si>
    <t>www.bridgewaterhospital.com</t>
  </si>
  <si>
    <t>18142</t>
  </si>
  <si>
    <t>NMV01</t>
  </si>
  <si>
    <t>Kneesworth House</t>
  </si>
  <si>
    <t>Old North Road</t>
  </si>
  <si>
    <t>Bassingbourn</t>
  </si>
  <si>
    <t>Royston</t>
  </si>
  <si>
    <t>SG8 5JP</t>
  </si>
  <si>
    <t>NMV</t>
  </si>
  <si>
    <t>Partnerships In Care Ltd</t>
  </si>
  <si>
    <t>01763 255 700</t>
  </si>
  <si>
    <t>reception_kneesworthhouse@partnershipsincare.co.uk</t>
  </si>
  <si>
    <t>www.partnershipsincare.co.uk</t>
  </si>
  <si>
    <t>18143</t>
  </si>
  <si>
    <t>NMV02</t>
  </si>
  <si>
    <t>Stockton Hall Hospital</t>
  </si>
  <si>
    <t>Stockton Hall</t>
  </si>
  <si>
    <t>The Village</t>
  </si>
  <si>
    <t>Stockton On The Forest</t>
  </si>
  <si>
    <t>York</t>
  </si>
  <si>
    <t>North Yorkshire</t>
  </si>
  <si>
    <t>YO32 9UN</t>
  </si>
  <si>
    <t>01904 400 500</t>
  </si>
  <si>
    <t>info@priorygroup.com</t>
  </si>
  <si>
    <t>https://www.priorygroup.com/stockton-hall</t>
  </si>
  <si>
    <t>18271</t>
  </si>
  <si>
    <t>NQ106</t>
  </si>
  <si>
    <t>Fryatt Hospital, Harwich</t>
  </si>
  <si>
    <t>419 Main Road</t>
  </si>
  <si>
    <t>Harwich</t>
  </si>
  <si>
    <t>Essex</t>
  </si>
  <si>
    <t>CO12 4EX</t>
  </si>
  <si>
    <t>NQ1</t>
  </si>
  <si>
    <t>Anglian Community Enterprise Community Interest Company (ACE CIC)</t>
  </si>
  <si>
    <t>01255 201200</t>
  </si>
  <si>
    <t>18272</t>
  </si>
  <si>
    <t>NQ108</t>
  </si>
  <si>
    <t>Clacton Hospital</t>
  </si>
  <si>
    <t>Tower Road</t>
  </si>
  <si>
    <t>Clacton</t>
  </si>
  <si>
    <t>CO15 1LH</t>
  </si>
  <si>
    <t>01255 201717</t>
  </si>
  <si>
    <t>https://www.esneft.nhs.uk/your-visit/our-wards/clacton-hospital/</t>
  </si>
  <si>
    <t>01206 286710</t>
  </si>
  <si>
    <t>18289</t>
  </si>
  <si>
    <t>NQ901</t>
  </si>
  <si>
    <t>Lakeside Hospital</t>
  </si>
  <si>
    <t>The Lane</t>
  </si>
  <si>
    <t>Wyboston</t>
  </si>
  <si>
    <t>Bedford</t>
  </si>
  <si>
    <t>Bedfordshire</t>
  </si>
  <si>
    <t>MK44 3AS</t>
  </si>
  <si>
    <t>NQ9</t>
  </si>
  <si>
    <t>Brookdale Healthcare Ltd (T/A Brookdale Care)</t>
  </si>
  <si>
    <t>18305</t>
  </si>
  <si>
    <t>NQM01</t>
  </si>
  <si>
    <t>Orthopaedics and Spine Specialist Hospital</t>
  </si>
  <si>
    <t>1 Stirling Way</t>
  </si>
  <si>
    <t>Bretton</t>
  </si>
  <si>
    <t>Peterborough</t>
  </si>
  <si>
    <t>Cambridgeshire</t>
  </si>
  <si>
    <t>PE3 8YA</t>
  </si>
  <si>
    <t>NQM</t>
  </si>
  <si>
    <t>01733 333156</t>
  </si>
  <si>
    <t>info@orthospine.co.uk</t>
  </si>
  <si>
    <t>01733 373050</t>
  </si>
  <si>
    <t>18314</t>
  </si>
  <si>
    <t>NR510</t>
  </si>
  <si>
    <t>Lee Mill Hospital</t>
  </si>
  <si>
    <t>Beech Road</t>
  </si>
  <si>
    <t>Ivybridge</t>
  </si>
  <si>
    <t>Plymouth</t>
  </si>
  <si>
    <t>Devon</t>
  </si>
  <si>
    <t>PL21 9HL</t>
  </si>
  <si>
    <t>NR5</t>
  </si>
  <si>
    <t>Livewell Southwest</t>
  </si>
  <si>
    <t>01752 314800</t>
  </si>
  <si>
    <t>01752 314804</t>
  </si>
  <si>
    <t>18317</t>
  </si>
  <si>
    <t>NR527</t>
  </si>
  <si>
    <t>Mount Gould Hospital</t>
  </si>
  <si>
    <t>Mount Gould Road</t>
  </si>
  <si>
    <t>PL4 7QD</t>
  </si>
  <si>
    <t>01752 268011</t>
  </si>
  <si>
    <t>https://www.livewellsouthwest.co.uk/</t>
  </si>
  <si>
    <t>18351</t>
  </si>
  <si>
    <t>NT202</t>
  </si>
  <si>
    <t>Nuffield Health, Bournemouth Hospital</t>
  </si>
  <si>
    <t>67 Landsdowne Road</t>
  </si>
  <si>
    <t>Bournemouth</t>
  </si>
  <si>
    <t>Dorset</t>
  </si>
  <si>
    <t>BH1 1RW</t>
  </si>
  <si>
    <t>NT2</t>
  </si>
  <si>
    <t>Nuffield Health</t>
  </si>
  <si>
    <t>0800 015 5020</t>
  </si>
  <si>
    <t>nuffieldhealth.ereferrals@nhs.net</t>
  </si>
  <si>
    <t>http://www.nuffieldhealth.com/individuals/centres/b/bournemouth/</t>
  </si>
  <si>
    <t>18352</t>
  </si>
  <si>
    <t>NT204</t>
  </si>
  <si>
    <t>Nuffield Health, Brentwood Hospital</t>
  </si>
  <si>
    <t>Shenfield Road</t>
  </si>
  <si>
    <t>Brentwood</t>
  </si>
  <si>
    <t>CM15 8EH</t>
  </si>
  <si>
    <t>http://www.nuffieldhealth.com/brentwoodhospital</t>
  </si>
  <si>
    <t>18353</t>
  </si>
  <si>
    <t>NT205</t>
  </si>
  <si>
    <t>Nuffield Health, Brighton Hospital</t>
  </si>
  <si>
    <t>Warren Road</t>
  </si>
  <si>
    <t>Woodingdean</t>
  </si>
  <si>
    <t>Brighton</t>
  </si>
  <si>
    <t>BN2 6DX</t>
  </si>
  <si>
    <t>http://www.nuffieldhealth.com/brightonhospital</t>
  </si>
  <si>
    <t>18354</t>
  </si>
  <si>
    <t>NT206</t>
  </si>
  <si>
    <t>Nuffield Health, Bristol Hospital (Chesterfield)</t>
  </si>
  <si>
    <t>3 Clifton Hill</t>
  </si>
  <si>
    <t>Clifton</t>
  </si>
  <si>
    <t>Bristol</t>
  </si>
  <si>
    <t>BS8 1BN</t>
  </si>
  <si>
    <t>http://www.nuffieldhealth.com/hospitals/bristol</t>
  </si>
  <si>
    <t>18356</t>
  </si>
  <si>
    <t>NT209</t>
  </si>
  <si>
    <t>Nuffield Health, Cambridge Hospital</t>
  </si>
  <si>
    <t>Nuffield Health Cambridge Hospital</t>
  </si>
  <si>
    <t>4 Trumpington Road</t>
  </si>
  <si>
    <t>Cambridge</t>
  </si>
  <si>
    <t>CB2 8AF</t>
  </si>
  <si>
    <t>http://www.nuffieldhealth.com/cambridgehospital</t>
  </si>
  <si>
    <t>18357</t>
  </si>
  <si>
    <t>NT210</t>
  </si>
  <si>
    <t>Nuffield Health, The Grosvenor Hospital, Chester</t>
  </si>
  <si>
    <t>Nuffield Health Chester Hospital, The Grosvenor</t>
  </si>
  <si>
    <t>Wrexham Road</t>
  </si>
  <si>
    <t>Chester</t>
  </si>
  <si>
    <t>Cheshire</t>
  </si>
  <si>
    <t>CH4 7QP</t>
  </si>
  <si>
    <t>http://www.nuffieldhealth.com/thegrosvenorhospitalchester</t>
  </si>
  <si>
    <t>18358</t>
  </si>
  <si>
    <t>NT211</t>
  </si>
  <si>
    <t>Nuffield Health, Cheltenham Hospital</t>
  </si>
  <si>
    <t>Hatherley Lane</t>
  </si>
  <si>
    <t>Cheltenham</t>
  </si>
  <si>
    <t>Gloucestershire</t>
  </si>
  <si>
    <t>GL51 6SY</t>
  </si>
  <si>
    <t>http://www.nuffieldhealth.com/cheltenhamhospital</t>
  </si>
  <si>
    <t>18359</t>
  </si>
  <si>
    <t>NT212</t>
  </si>
  <si>
    <t>Nuffield Health, Chichester Hospital</t>
  </si>
  <si>
    <t>78 Broyle Road</t>
  </si>
  <si>
    <t>Chichester</t>
  </si>
  <si>
    <t>PO19 6WB</t>
  </si>
  <si>
    <t>http://www.nuffieldhealth.com/chichesterhospital</t>
  </si>
  <si>
    <t>18360</t>
  </si>
  <si>
    <t>NT213</t>
  </si>
  <si>
    <t>Nuffield Health, Derby Hospital</t>
  </si>
  <si>
    <t>Rykneld Road</t>
  </si>
  <si>
    <t>Littleover</t>
  </si>
  <si>
    <t>Derby</t>
  </si>
  <si>
    <t>Derbyshire</t>
  </si>
  <si>
    <t>DE23 4SN</t>
  </si>
  <si>
    <t>http://www.nuffieldhealth.com/derbyhospital</t>
  </si>
  <si>
    <t>18361</t>
  </si>
  <si>
    <t>NT214</t>
  </si>
  <si>
    <t>Nuffield Health, Wessex Hospital</t>
  </si>
  <si>
    <t>Nuffield Health Wessex Hospital</t>
  </si>
  <si>
    <t>Winchester Road</t>
  </si>
  <si>
    <t>Chandlers Ford</t>
  </si>
  <si>
    <t>Eastleigh</t>
  </si>
  <si>
    <t>Hampshire</t>
  </si>
  <si>
    <t>SO53 2DW</t>
  </si>
  <si>
    <t>http://www.nuffieldhealth.com/hospitals/wessex</t>
  </si>
  <si>
    <t>18362</t>
  </si>
  <si>
    <t>NT215</t>
  </si>
  <si>
    <t>Nuffield Health, Exeter Hospital</t>
  </si>
  <si>
    <t>Nuffield Health Exeter Hospital</t>
  </si>
  <si>
    <t>Wonford Road</t>
  </si>
  <si>
    <t>Exeter</t>
  </si>
  <si>
    <t>EX2 4UG</t>
  </si>
  <si>
    <t>http://www.nuffieldhealth.com/exeterhospital</t>
  </si>
  <si>
    <t>18363</t>
  </si>
  <si>
    <t>NT216</t>
  </si>
  <si>
    <t>Nuffield Health, Guildford Hospital</t>
  </si>
  <si>
    <t>Stirling Road</t>
  </si>
  <si>
    <t>Guildford</t>
  </si>
  <si>
    <t>GU2 7RF</t>
  </si>
  <si>
    <t>01483 555800</t>
  </si>
  <si>
    <t>http://www.nuffieldhealth.com/guildfordhospital</t>
  </si>
  <si>
    <t>18365</t>
  </si>
  <si>
    <t>NT218</t>
  </si>
  <si>
    <t>Nuffield Health, Haywards Heath Hospital</t>
  </si>
  <si>
    <t>Burrell Road</t>
  </si>
  <si>
    <t>Haywards Heath</t>
  </si>
  <si>
    <t>RH16 1UD</t>
  </si>
  <si>
    <t>http://www.nuffieldhealth.com/haywards-heathhospital</t>
  </si>
  <si>
    <t>18366</t>
  </si>
  <si>
    <t>NT219</t>
  </si>
  <si>
    <t>Nuffield Health, Hereford Hospital</t>
  </si>
  <si>
    <t>Venns Lane</t>
  </si>
  <si>
    <t>Hereford</t>
  </si>
  <si>
    <t>Herefordshire</t>
  </si>
  <si>
    <t>HR1 1DF</t>
  </si>
  <si>
    <t>01432 355131</t>
  </si>
  <si>
    <t>http://www.nuffieldhealth.com/herefordhospital</t>
  </si>
  <si>
    <t>01432 344061</t>
  </si>
  <si>
    <t>18367</t>
  </si>
  <si>
    <t>NT222</t>
  </si>
  <si>
    <t>Nuffield Health, Ipswich Hospital</t>
  </si>
  <si>
    <t>Foxhall Road</t>
  </si>
  <si>
    <t>Ipswich</t>
  </si>
  <si>
    <t>Suffolk</t>
  </si>
  <si>
    <t>IP4 5SW</t>
  </si>
  <si>
    <t>http://www.nuffieldhealth.com/ipswichhospital</t>
  </si>
  <si>
    <t>18368</t>
  </si>
  <si>
    <t>NT224</t>
  </si>
  <si>
    <t>Nuffield Health, Warwickshire Hospital</t>
  </si>
  <si>
    <t>The Chase</t>
  </si>
  <si>
    <t>Old Milverton Lane</t>
  </si>
  <si>
    <t>Leamington Spa</t>
  </si>
  <si>
    <t>Warwickshire</t>
  </si>
  <si>
    <t>CV32 6RW</t>
  </si>
  <si>
    <t>http://www.nuffieldhealth.com/warwickshirehospital</t>
  </si>
  <si>
    <t>18369</t>
  </si>
  <si>
    <t>NT225</t>
  </si>
  <si>
    <t>Nuffield Health, Leeds Hospital</t>
  </si>
  <si>
    <t>Nuffield Health Leeds Hospital</t>
  </si>
  <si>
    <t>2 Leighton Street</t>
  </si>
  <si>
    <t>Leeds</t>
  </si>
  <si>
    <t>West Yorkshire</t>
  </si>
  <si>
    <t>LS1 3EB</t>
  </si>
  <si>
    <t>0113 388 2000</t>
  </si>
  <si>
    <t>leedsnuffield@nhs.net</t>
  </si>
  <si>
    <t>https://www.nuffieldhealth.com/hospitals/leeds</t>
  </si>
  <si>
    <t>0113 3882187</t>
  </si>
  <si>
    <t>18370</t>
  </si>
  <si>
    <t>NT226</t>
  </si>
  <si>
    <t>Nuffield Health, Leicester Hospital</t>
  </si>
  <si>
    <t>Scraptoft Lane</t>
  </si>
  <si>
    <t>Leicester</t>
  </si>
  <si>
    <t>Leicestershire</t>
  </si>
  <si>
    <t>LE5 1HY</t>
  </si>
  <si>
    <t>http://www.nuffieldhealth.com/leicesterhospital</t>
  </si>
  <si>
    <t>18371</t>
  </si>
  <si>
    <t>NT229</t>
  </si>
  <si>
    <t>Nuffield Health, Newcastle-upon-Tyne Hospital</t>
  </si>
  <si>
    <t>Clayton Road</t>
  </si>
  <si>
    <t>Jesmond</t>
  </si>
  <si>
    <t>Newcastle Upon Tyne</t>
  </si>
  <si>
    <t>NE2 1JP</t>
  </si>
  <si>
    <t>http://www.nuffieldhealth.com/newcastle-upon-tynehospital</t>
  </si>
  <si>
    <t>18372</t>
  </si>
  <si>
    <t>NT230</t>
  </si>
  <si>
    <t>Nuffield Health, North Staffordshire Hospital</t>
  </si>
  <si>
    <t>Newcastle Under Lyme</t>
  </si>
  <si>
    <t>Staffordshire</t>
  </si>
  <si>
    <t>ST5 4DB</t>
  </si>
  <si>
    <t>01782 382551</t>
  </si>
  <si>
    <t>customerservice.enq@nuffieldhealth.com</t>
  </si>
  <si>
    <t>http://www.nuffieldhealth.com/northstaffordshirehospital</t>
  </si>
  <si>
    <t>18373</t>
  </si>
  <si>
    <t>NT233</t>
  </si>
  <si>
    <t>Nuffield Health, Plymouth Hospital</t>
  </si>
  <si>
    <t>Derriford Road</t>
  </si>
  <si>
    <t>PL6 8BG</t>
  </si>
  <si>
    <t>http://www.nuffieldhealth.com/plymouthhospital</t>
  </si>
  <si>
    <t>18374</t>
  </si>
  <si>
    <t>NT235</t>
  </si>
  <si>
    <t>Nuffield Health, Shrewsbury Hospital</t>
  </si>
  <si>
    <t>Longden Road</t>
  </si>
  <si>
    <t>Shrewsbury</t>
  </si>
  <si>
    <t>Shropshire</t>
  </si>
  <si>
    <t>SY3 9DP</t>
  </si>
  <si>
    <t>http://www.nuffieldhealth.com/shrewsburyhospital</t>
  </si>
  <si>
    <t>18375</t>
  </si>
  <si>
    <t>NT237</t>
  </si>
  <si>
    <t>Nuffield Health, Tees Hospital</t>
  </si>
  <si>
    <t>Nuffield Health Tees Hospital</t>
  </si>
  <si>
    <t>Junction Road</t>
  </si>
  <si>
    <t>Norton</t>
  </si>
  <si>
    <t>Stockton-on-Tees</t>
  </si>
  <si>
    <t>Cleveland</t>
  </si>
  <si>
    <t>TS20 1PX</t>
  </si>
  <si>
    <t>tees.enquiries2@nuffieldhealth.com</t>
  </si>
  <si>
    <t>http://www.nuffieldhealth.com/teeshospital</t>
  </si>
  <si>
    <t>18376</t>
  </si>
  <si>
    <t>NT238</t>
  </si>
  <si>
    <t>Nuffield Health, Taunton Hospital</t>
  </si>
  <si>
    <t>Staplegrove Elm</t>
  </si>
  <si>
    <t>Taunton</t>
  </si>
  <si>
    <t>Somerset</t>
  </si>
  <si>
    <t>TA2 6AN</t>
  </si>
  <si>
    <t>http://www.nuffieldhealth.com/tauntonhospital</t>
  </si>
  <si>
    <t>18377</t>
  </si>
  <si>
    <t>NT239</t>
  </si>
  <si>
    <t>Nuffield Health, Tunbridge Wells Hospital</t>
  </si>
  <si>
    <t>Kingswood Road</t>
  </si>
  <si>
    <t>Tunbridge Wells</t>
  </si>
  <si>
    <t>Kent</t>
  </si>
  <si>
    <t>TN2 4UL</t>
  </si>
  <si>
    <t>http://www.nuffieldhealth.com/tunbridgewellshospital</t>
  </si>
  <si>
    <t>18378</t>
  </si>
  <si>
    <t>NT241</t>
  </si>
  <si>
    <t>Nuffield Health, Woking Hospital</t>
  </si>
  <si>
    <t>Shores Road</t>
  </si>
  <si>
    <t>GU21 4BY</t>
  </si>
  <si>
    <t>http://www.nuffieldhealth.com/wokinghospital</t>
  </si>
  <si>
    <t>18379</t>
  </si>
  <si>
    <t>NT242</t>
  </si>
  <si>
    <t>Nuffield Health, Wolverhampton Hospital</t>
  </si>
  <si>
    <t>Wood Road</t>
  </si>
  <si>
    <t>Tettenhall</t>
  </si>
  <si>
    <t>Wolverhampton</t>
  </si>
  <si>
    <t>WV6 8LE</t>
  </si>
  <si>
    <t>http://www.nuffieldhealth.com/hospitals/wolverhampton</t>
  </si>
  <si>
    <t>18380</t>
  </si>
  <si>
    <t>NT244</t>
  </si>
  <si>
    <t>Nuffield Health, The Manor Hospital, Oxford</t>
  </si>
  <si>
    <t>Headington</t>
  </si>
  <si>
    <t>Oxford</t>
  </si>
  <si>
    <t>Oxfordshire</t>
  </si>
  <si>
    <t>OX3 7RP</t>
  </si>
  <si>
    <t>http://www.nuffieldhealth.com/themanorhospitaloxford</t>
  </si>
  <si>
    <t>18381</t>
  </si>
  <si>
    <t>NT245</t>
  </si>
  <si>
    <t>Nuffield Health, York Hospital</t>
  </si>
  <si>
    <t>Haxby Road</t>
  </si>
  <si>
    <t>YO31 8TA</t>
  </si>
  <si>
    <t>http://www.nuffieldhealth.com/yorkhospital</t>
  </si>
  <si>
    <t>18385</t>
  </si>
  <si>
    <t>NT301</t>
  </si>
  <si>
    <t>Spire South Bank Hospital</t>
  </si>
  <si>
    <t>139 Bath Road</t>
  </si>
  <si>
    <t>Worcester</t>
  </si>
  <si>
    <t>Worcestershire</t>
  </si>
  <si>
    <t>WR5 3YB</t>
  </si>
  <si>
    <t>NT3</t>
  </si>
  <si>
    <t>Spire Healthcare</t>
  </si>
  <si>
    <t>01905 350 003</t>
  </si>
  <si>
    <t>cservice-sb@spirehealthcare.com</t>
  </si>
  <si>
    <t>https://www.spirehealthcare.com/spire-south-bank-hospital/</t>
  </si>
  <si>
    <t>01905 362 031</t>
  </si>
  <si>
    <t>18386</t>
  </si>
  <si>
    <t>NT302</t>
  </si>
  <si>
    <t>Spire Bristol Hospital</t>
  </si>
  <si>
    <t>Redland Hill</t>
  </si>
  <si>
    <t>BS6 6UT</t>
  </si>
  <si>
    <t>0117 980 4000</t>
  </si>
  <si>
    <t>info@spirebristol.com</t>
  </si>
  <si>
    <t>https://www.spirehealthcare.com/spire-bristol-hospital/</t>
  </si>
  <si>
    <t>0117 974 3203</t>
  </si>
  <si>
    <t>18388</t>
  </si>
  <si>
    <t>NT304</t>
  </si>
  <si>
    <t>Spire Southampton Hospital</t>
  </si>
  <si>
    <t>Chalybeate Hospital</t>
  </si>
  <si>
    <t>Chalybeate Close</t>
  </si>
  <si>
    <t>Southampton</t>
  </si>
  <si>
    <t>SO16 6UY</t>
  </si>
  <si>
    <t>023 8077 5544</t>
  </si>
  <si>
    <t>spire.southampton@nhs.net</t>
  </si>
  <si>
    <t>https://www.spirehealthcare.com/spire-southampton-hospital/</t>
  </si>
  <si>
    <t>18389</t>
  </si>
  <si>
    <t>NT305</t>
  </si>
  <si>
    <t>Spire Portsmouth Hospital</t>
  </si>
  <si>
    <t>Bartons Road</t>
  </si>
  <si>
    <t>Havant</t>
  </si>
  <si>
    <t>PO9 5NP</t>
  </si>
  <si>
    <t>02392 456 172</t>
  </si>
  <si>
    <t>info@spireportsmouth.com</t>
  </si>
  <si>
    <t>https://www.spirehealthcare.com/spire-portsmouth-hospital/</t>
  </si>
  <si>
    <t>18390</t>
  </si>
  <si>
    <t>NT308</t>
  </si>
  <si>
    <t>Spire Gatwick Park Hospital</t>
  </si>
  <si>
    <t>Povey Cross Road</t>
  </si>
  <si>
    <t>Horley</t>
  </si>
  <si>
    <t>RH6 0BB</t>
  </si>
  <si>
    <t>01293 785511</t>
  </si>
  <si>
    <t>spire.nhsteamgpk@nhs.net</t>
  </si>
  <si>
    <t>https://www.spirehealthcare.com/spire-gatwick-park-hospital/</t>
  </si>
  <si>
    <t>18391</t>
  </si>
  <si>
    <t>NT309</t>
  </si>
  <si>
    <t>Spire Sussex Hospital</t>
  </si>
  <si>
    <t>The Ridge</t>
  </si>
  <si>
    <t>St. Leonards-on-Sea</t>
  </si>
  <si>
    <t>TN37 7RE</t>
  </si>
  <si>
    <t>01424 757400</t>
  </si>
  <si>
    <t>info@spiresussex.com</t>
  </si>
  <si>
    <t>https://www.spirehealthcare.com/spire-sussex-hospital/</t>
  </si>
  <si>
    <t>01424 757 424</t>
  </si>
  <si>
    <t>18392</t>
  </si>
  <si>
    <t>NT310</t>
  </si>
  <si>
    <t>Spire Tunbridge Wells Hospital</t>
  </si>
  <si>
    <t>Fordcombe Road</t>
  </si>
  <si>
    <t>Fordcombe</t>
  </si>
  <si>
    <t>TN3 0RD</t>
  </si>
  <si>
    <t>01892 740 047</t>
  </si>
  <si>
    <t>info@spiretunbridgewells.com</t>
  </si>
  <si>
    <t>https://www.spirehealthcare.com/spire-tunbridge-wells-hospital/</t>
  </si>
  <si>
    <t>01892 740046</t>
  </si>
  <si>
    <t>18393</t>
  </si>
  <si>
    <t>NT312</t>
  </si>
  <si>
    <t>Spire Alexandra Hospital</t>
  </si>
  <si>
    <t>Impton Lane</t>
  </si>
  <si>
    <t>Chatham</t>
  </si>
  <si>
    <t>ME5 9PG</t>
  </si>
  <si>
    <t>01634 687166</t>
  </si>
  <si>
    <t>cservice-al@spirehealthcare.com</t>
  </si>
  <si>
    <t>https://www.spirehealthcare.com/spire-alexandra-hospital/</t>
  </si>
  <si>
    <t>01634 686 162</t>
  </si>
  <si>
    <t>18394</t>
  </si>
  <si>
    <t>NT313</t>
  </si>
  <si>
    <t>Spire Wellesley Hospital</t>
  </si>
  <si>
    <t>Eastern Avenue</t>
  </si>
  <si>
    <t>Southend-on-Sea</t>
  </si>
  <si>
    <t>SS2 4XH</t>
  </si>
  <si>
    <t>01702 462944</t>
  </si>
  <si>
    <t>spire.wellesley@nhs.net</t>
  </si>
  <si>
    <t>https://www.spirehealthcare.com/spire-wellesley-hospital/</t>
  </si>
  <si>
    <t>01702 447937</t>
  </si>
  <si>
    <t>18395</t>
  </si>
  <si>
    <t>NT314</t>
  </si>
  <si>
    <t>Spire London East Hospital</t>
  </si>
  <si>
    <t>Roding Lane South</t>
  </si>
  <si>
    <t>Ilford</t>
  </si>
  <si>
    <t>IG4 5PZ</t>
  </si>
  <si>
    <t>020 8709 7878</t>
  </si>
  <si>
    <t>spire.londoneast@nhs.net</t>
  </si>
  <si>
    <t>https://www.spirehealthcare.com/spire-london-east-hospital</t>
  </si>
  <si>
    <t>020 8709 7877</t>
  </si>
  <si>
    <t>18396</t>
  </si>
  <si>
    <t>NT315</t>
  </si>
  <si>
    <t>Spire Bushey Hospital</t>
  </si>
  <si>
    <t>Heathbourne Road</t>
  </si>
  <si>
    <t>Bushey Heath</t>
  </si>
  <si>
    <t>Bushey</t>
  </si>
  <si>
    <t>Hertfordshire</t>
  </si>
  <si>
    <t>WD23 1RD</t>
  </si>
  <si>
    <t>020 8901 5572</t>
  </si>
  <si>
    <t>spire.bushey@nhs.net</t>
  </si>
  <si>
    <t>https://www.spirehealthcare.com/spire-bushey-hospital/</t>
  </si>
  <si>
    <t>020 8950 7556</t>
  </si>
  <si>
    <t>18397</t>
  </si>
  <si>
    <t>NT316</t>
  </si>
  <si>
    <t>Spire Harpenden Hospital</t>
  </si>
  <si>
    <t>Ambrose Lane</t>
  </si>
  <si>
    <t>Harpenden</t>
  </si>
  <si>
    <t>AL5 4BP</t>
  </si>
  <si>
    <t>01582 763191</t>
  </si>
  <si>
    <t>spire.harpenden@nhs.net</t>
  </si>
  <si>
    <t>https://www.spirehealthcare.com/spire-harpenden-hospital/</t>
  </si>
  <si>
    <t>0800 585 112</t>
  </si>
  <si>
    <t>18398</t>
  </si>
  <si>
    <t>NT317</t>
  </si>
  <si>
    <t>Spire Cambridge Lea Hospital</t>
  </si>
  <si>
    <t>30 New Road</t>
  </si>
  <si>
    <t>Impington</t>
  </si>
  <si>
    <t>CB24 9EL</t>
  </si>
  <si>
    <t>01223 266 900</t>
  </si>
  <si>
    <t>info@spirecambridge.com</t>
  </si>
  <si>
    <t>https://www.spirehealthcare.com/spire-cambridge-lea-hospital/</t>
  </si>
  <si>
    <t>01223 233 421</t>
  </si>
  <si>
    <t>18399</t>
  </si>
  <si>
    <t>NT318</t>
  </si>
  <si>
    <t>Spire Norwich Hospital</t>
  </si>
  <si>
    <t>Watton Road</t>
  </si>
  <si>
    <t>Norwich</t>
  </si>
  <si>
    <t>Norfolk</t>
  </si>
  <si>
    <t>NR4 7TD</t>
  </si>
  <si>
    <t>01603 456 181</t>
  </si>
  <si>
    <t>spire.norwich@nhs.net</t>
  </si>
  <si>
    <t>https://www.spirehealthcare.com/spire-norwich-hospital/</t>
  </si>
  <si>
    <t>18400</t>
  </si>
  <si>
    <t>NT319</t>
  </si>
  <si>
    <t>Spire Hartswood Hospital</t>
  </si>
  <si>
    <t>Eagle Way</t>
  </si>
  <si>
    <t>CM13 3LE</t>
  </si>
  <si>
    <t>01277 232 525</t>
  </si>
  <si>
    <t>spire.hartswood@nhs.net</t>
  </si>
  <si>
    <t>https://www.spirehealthcare.com/spire-hartswood-hospital/</t>
  </si>
  <si>
    <t>18401</t>
  </si>
  <si>
    <t>NT320</t>
  </si>
  <si>
    <t>Spire Parkway Hospital</t>
  </si>
  <si>
    <t>1 Damson Parkway</t>
  </si>
  <si>
    <t>Solihull</t>
  </si>
  <si>
    <t>West Midlands</t>
  </si>
  <si>
    <t>B91 2PP</t>
  </si>
  <si>
    <t>0121 704 1451</t>
  </si>
  <si>
    <t>spire.parkway@nhs.net</t>
  </si>
  <si>
    <t>https://www.spirehealthcare.com/spire-parkway-hospital/</t>
  </si>
  <si>
    <t>0121 711 3436</t>
  </si>
  <si>
    <t>18402</t>
  </si>
  <si>
    <t>NT321</t>
  </si>
  <si>
    <t>Spire Little Aston Hospital</t>
  </si>
  <si>
    <t>Little Aston Hall Drive</t>
  </si>
  <si>
    <t>Little Aston</t>
  </si>
  <si>
    <t>Sutton Coldfield</t>
  </si>
  <si>
    <t>B74 3UP</t>
  </si>
  <si>
    <t>0121 353 2444</t>
  </si>
  <si>
    <t>info@spirelittleaston.com</t>
  </si>
  <si>
    <t>https://www.spirehealthcare.com/spire-little-aston-hospital/</t>
  </si>
  <si>
    <t>0121 353 6897</t>
  </si>
  <si>
    <t>18403</t>
  </si>
  <si>
    <t>NT322</t>
  </si>
  <si>
    <t>Spire Leicester Hospital</t>
  </si>
  <si>
    <t>Gartree Road</t>
  </si>
  <si>
    <t>LE2 2FF</t>
  </si>
  <si>
    <t>0116 265 3685</t>
  </si>
  <si>
    <t>info@spireleicester.com</t>
  </si>
  <si>
    <t>https://www.spirehealthcare.com/spire-leicester-hospital/</t>
  </si>
  <si>
    <t>0116 272 0666</t>
  </si>
  <si>
    <t>18404</t>
  </si>
  <si>
    <t>NT324</t>
  </si>
  <si>
    <t>Spire Cheshire Hospital</t>
  </si>
  <si>
    <t>Fir Tree Close</t>
  </si>
  <si>
    <t>Stretton</t>
  </si>
  <si>
    <t>Warrington</t>
  </si>
  <si>
    <t>WA4 4LU</t>
  </si>
  <si>
    <t>01925 265 000</t>
  </si>
  <si>
    <t>spire.cheshire@nhs.net</t>
  </si>
  <si>
    <t>https://www.spirehealthcare.com/spire-cheshire-hospital/</t>
  </si>
  <si>
    <t>0800 195 3572</t>
  </si>
  <si>
    <t>18405</t>
  </si>
  <si>
    <t>NT325</t>
  </si>
  <si>
    <t>Spire Murrayfield Hospital</t>
  </si>
  <si>
    <t>Holmwood Drive</t>
  </si>
  <si>
    <t>Thingwall</t>
  </si>
  <si>
    <t>Wirral</t>
  </si>
  <si>
    <t>Merseyside</t>
  </si>
  <si>
    <t>CH61 1AU</t>
  </si>
  <si>
    <t>0151 648 7000</t>
  </si>
  <si>
    <t>spire.murrayfield.nhsoffice@nhs.net</t>
  </si>
  <si>
    <t>https://www.spirehealthcare.com/spire-murrayfield-hospital-wirral</t>
  </si>
  <si>
    <t>0151 648 0481</t>
  </si>
  <si>
    <t>18406</t>
  </si>
  <si>
    <t>NT327</t>
  </si>
  <si>
    <t>Spire Manchester Hospital</t>
  </si>
  <si>
    <t>170 Barlow Moor Road</t>
  </si>
  <si>
    <t>Didsbury</t>
  </si>
  <si>
    <t>M20 2AF</t>
  </si>
  <si>
    <t>0161 447 6677</t>
  </si>
  <si>
    <t>info@spiremanchester.com</t>
  </si>
  <si>
    <t>https://www.spirehealthcare.com/spire-manchester-hospital/</t>
  </si>
  <si>
    <t>0161 447 6678</t>
  </si>
  <si>
    <t>18407</t>
  </si>
  <si>
    <t>NT332</t>
  </si>
  <si>
    <t>Spire Leeds Hospital</t>
  </si>
  <si>
    <t>Jackson Avenue</t>
  </si>
  <si>
    <t>LS8 1NT</t>
  </si>
  <si>
    <t>0113 269 3939</t>
  </si>
  <si>
    <t>spire.leeds@nhs.net</t>
  </si>
  <si>
    <t>https://www.spirehealthcare.com/spire-leeds-hospital/</t>
  </si>
  <si>
    <t>0113 218 5920</t>
  </si>
  <si>
    <t>18408</t>
  </si>
  <si>
    <t>NT333</t>
  </si>
  <si>
    <t>Spire Washington Hospital</t>
  </si>
  <si>
    <t>Picktree Lane</t>
  </si>
  <si>
    <t>Washington</t>
  </si>
  <si>
    <t>Tyne and Wear</t>
  </si>
  <si>
    <t>NE38 9JZ</t>
  </si>
  <si>
    <t>0191 418 8669</t>
  </si>
  <si>
    <t>spire.washington@nhs.net</t>
  </si>
  <si>
    <t>https://www.spirehealthcare.com/spire-washington-hospital/</t>
  </si>
  <si>
    <t>0191 418 8606</t>
  </si>
  <si>
    <t>18409</t>
  </si>
  <si>
    <t>NT337</t>
  </si>
  <si>
    <t>Spire Liverpool Hospital</t>
  </si>
  <si>
    <t>57 Greenbank Road</t>
  </si>
  <si>
    <t>Liverpool</t>
  </si>
  <si>
    <t>L18 1HQ</t>
  </si>
  <si>
    <t>0151 733 7123</t>
  </si>
  <si>
    <t>spire.liverpool@nhs.net</t>
  </si>
  <si>
    <t>https://www.spirehealthcare.com/spire-liverpool-hospital/</t>
  </si>
  <si>
    <t>0151 733 8043</t>
  </si>
  <si>
    <t>18410</t>
  </si>
  <si>
    <t>NT339</t>
  </si>
  <si>
    <t>Spire Regency Hospital</t>
  </si>
  <si>
    <t>West Street</t>
  </si>
  <si>
    <t>Macclesfield</t>
  </si>
  <si>
    <t>SK11 8DW</t>
  </si>
  <si>
    <t>01625 501150</t>
  </si>
  <si>
    <t>spire.regencyhospnhs@nhs.net</t>
  </si>
  <si>
    <t>https://www.spirehealthcare.com/spire-regency-hospital-macclesfield/</t>
  </si>
  <si>
    <t>01625 501800</t>
  </si>
  <si>
    <t>18412</t>
  </si>
  <si>
    <t>NT343</t>
  </si>
  <si>
    <t>Spire Thames Valley Hospital</t>
  </si>
  <si>
    <t>Wexham Street</t>
  </si>
  <si>
    <t>Wexham</t>
  </si>
  <si>
    <t>Slough</t>
  </si>
  <si>
    <t>Berkshire</t>
  </si>
  <si>
    <t>SL3 6NH</t>
  </si>
  <si>
    <t>01753 662 241</t>
  </si>
  <si>
    <t>cservice-tv@spirehealthcare.com</t>
  </si>
  <si>
    <t>https://www.spirehealthcare.com/spire-thames-valley-hospital/</t>
  </si>
  <si>
    <t>18413</t>
  </si>
  <si>
    <t>NT344</t>
  </si>
  <si>
    <t>Spire Dunedin Hospital</t>
  </si>
  <si>
    <t>16 Bath Road</t>
  </si>
  <si>
    <t>Reading</t>
  </si>
  <si>
    <t>RG1 6NS</t>
  </si>
  <si>
    <t>0118 9587676</t>
  </si>
  <si>
    <t>spire.dunedin@nhs.net</t>
  </si>
  <si>
    <t>https://www.spirehealthcare.com/spire-dunedin-hospital/</t>
  </si>
  <si>
    <t>0118 9585531</t>
  </si>
  <si>
    <t>18414</t>
  </si>
  <si>
    <t>NT345</t>
  </si>
  <si>
    <t>Spire Clare Park Hospital</t>
  </si>
  <si>
    <t>Crondall Lane</t>
  </si>
  <si>
    <t>Farnham</t>
  </si>
  <si>
    <t>GU10 5XX</t>
  </si>
  <si>
    <t>01252 850216</t>
  </si>
  <si>
    <t>info@spireclarepark.com</t>
  </si>
  <si>
    <t>https://www.spirehealthcare.com/spire-clare-park-hospital/</t>
  </si>
  <si>
    <t>18416</t>
  </si>
  <si>
    <t>NT347</t>
  </si>
  <si>
    <t>Spire Fylde Coast Hospital</t>
  </si>
  <si>
    <t>Blackpool</t>
  </si>
  <si>
    <t>Lancashire</t>
  </si>
  <si>
    <t>FY3 8BP</t>
  </si>
  <si>
    <t>01253 394 188</t>
  </si>
  <si>
    <t>info@spirefyldecoast.com</t>
  </si>
  <si>
    <t>https://www.spirehealthcare.com/spire-fylde-coast-hospital/</t>
  </si>
  <si>
    <t>0800 587 4105</t>
  </si>
  <si>
    <t>18417</t>
  </si>
  <si>
    <t>NT348</t>
  </si>
  <si>
    <t>Spire Elland Hospital</t>
  </si>
  <si>
    <t>Elland Lane</t>
  </si>
  <si>
    <t>Elland</t>
  </si>
  <si>
    <t>HX5 9EB</t>
  </si>
  <si>
    <t>01422 324000</t>
  </si>
  <si>
    <t>spire.elland@nhs.net</t>
  </si>
  <si>
    <t>https://www.spirehealthcare.com/spire-elland-hospital/</t>
  </si>
  <si>
    <t>0800 138 8804</t>
  </si>
  <si>
    <t>18419</t>
  </si>
  <si>
    <t>NT350</t>
  </si>
  <si>
    <t>Spire Methley Park Hospital</t>
  </si>
  <si>
    <t>Methley Lane</t>
  </si>
  <si>
    <t>Methley</t>
  </si>
  <si>
    <t>LS26 9HG</t>
  </si>
  <si>
    <t>01977 518518</t>
  </si>
  <si>
    <t>spire.methleypark@nhs.net</t>
  </si>
  <si>
    <t>https://www.spirehealthcare.com/spire-methley-park-hospital/</t>
  </si>
  <si>
    <t>18420</t>
  </si>
  <si>
    <t>NT351</t>
  </si>
  <si>
    <t>Spire Hull and East Riding Hospital</t>
  </si>
  <si>
    <t>Lowfield Road</t>
  </si>
  <si>
    <t>Anlaby</t>
  </si>
  <si>
    <t>Hull</t>
  </si>
  <si>
    <t>HU10 7AZ</t>
  </si>
  <si>
    <t>01482 659471</t>
  </si>
  <si>
    <t>spire.hull@nhs.net</t>
  </si>
  <si>
    <t>https://www.spirehealthcare.com/spire-hull-and-east-riding-hospital/</t>
  </si>
  <si>
    <t xml:space="preserve">01482 654033 </t>
  </si>
  <si>
    <t>18421</t>
  </si>
  <si>
    <t>NT364</t>
  </si>
  <si>
    <t>The Montefiore Hospital</t>
  </si>
  <si>
    <t>2 Montefiore Road</t>
  </si>
  <si>
    <t>Hove</t>
  </si>
  <si>
    <t>East Sussex</t>
  </si>
  <si>
    <t>BN3 1RD</t>
  </si>
  <si>
    <t>01273 828 120</t>
  </si>
  <si>
    <t>montefioreinfo@spirehealthcare.com</t>
  </si>
  <si>
    <t>http://themontefiorehospital.co.uk/</t>
  </si>
  <si>
    <t>01273 828 130</t>
  </si>
  <si>
    <t>18423</t>
  </si>
  <si>
    <t>NT401</t>
  </si>
  <si>
    <t>BMI The Alexandra Hospital</t>
  </si>
  <si>
    <t>The Alexandra Hospital</t>
  </si>
  <si>
    <t>Mill Lane</t>
  </si>
  <si>
    <t>Cheadle</t>
  </si>
  <si>
    <t>SK8 2PX</t>
  </si>
  <si>
    <t>NT4</t>
  </si>
  <si>
    <t>BMI Healthcare</t>
  </si>
  <si>
    <t>0161 428 3656</t>
  </si>
  <si>
    <t>info@bmihealthcare.co.uk</t>
  </si>
  <si>
    <t>https://www.bmihealthcare.co.uk/hospitals/bmi-the-alexandra-hospital</t>
  </si>
  <si>
    <t>0161 491 3867</t>
  </si>
  <si>
    <t>18424</t>
  </si>
  <si>
    <t>NT402</t>
  </si>
  <si>
    <t>BMI Bath Clinic</t>
  </si>
  <si>
    <t>The Bath Clinic</t>
  </si>
  <si>
    <t>Claverton Down Road</t>
  </si>
  <si>
    <t>Combe Down</t>
  </si>
  <si>
    <t>Bath</t>
  </si>
  <si>
    <t>BA2 7BR</t>
  </si>
  <si>
    <t>01225 835555</t>
  </si>
  <si>
    <t>bath@bmihealthcare.co.uk</t>
  </si>
  <si>
    <t>https://www.bmihealthcare.co.uk/hospitals/bmi-bath-clinic</t>
  </si>
  <si>
    <t>01225 835900</t>
  </si>
  <si>
    <t>18425</t>
  </si>
  <si>
    <t>NT403</t>
  </si>
  <si>
    <t>BMI The Beardwood Hospital</t>
  </si>
  <si>
    <t>Preston New Road</t>
  </si>
  <si>
    <t>Blackburn</t>
  </si>
  <si>
    <t>BB2 7AE</t>
  </si>
  <si>
    <t>01254 507607</t>
  </si>
  <si>
    <t>beardwood@bmihealthcare.co.uk</t>
  </si>
  <si>
    <t>https://www.bmihealthcare.co.uk/hospitals/bmi-the-beardwood-hospital</t>
  </si>
  <si>
    <t>01254 507608</t>
  </si>
  <si>
    <t>18426</t>
  </si>
  <si>
    <t>NT404</t>
  </si>
  <si>
    <t>BMI The Beaumont Hospital</t>
  </si>
  <si>
    <t>Chorley New Road</t>
  </si>
  <si>
    <t>Lostock</t>
  </si>
  <si>
    <t>Bolton</t>
  </si>
  <si>
    <t>BL6 4LA</t>
  </si>
  <si>
    <t>01204 404404</t>
  </si>
  <si>
    <t>beaumont@bmihealthcare.co.uk</t>
  </si>
  <si>
    <t>https://www.bmihealthcare.co.uk/hospitals/bmi-the-beaumont-hospital</t>
  </si>
  <si>
    <t>01204 404488</t>
  </si>
  <si>
    <t>18427</t>
  </si>
  <si>
    <t>NT405</t>
  </si>
  <si>
    <t>BMI Bishops Wood Hospital</t>
  </si>
  <si>
    <t>Rickmansworth Road</t>
  </si>
  <si>
    <t>Northwood</t>
  </si>
  <si>
    <t>Middlesex</t>
  </si>
  <si>
    <t>HA6 2JW</t>
  </si>
  <si>
    <t>01923 835814</t>
  </si>
  <si>
    <t>https://www.bmihealthcare.co.uk/hospitals/bmi-bishops-wood-hospital</t>
  </si>
  <si>
    <t>01923 835181</t>
  </si>
  <si>
    <t>18428</t>
  </si>
  <si>
    <t>NT406</t>
  </si>
  <si>
    <t>BMI The Blackheath Hospital</t>
  </si>
  <si>
    <t>40 - 42 Lee Terrace</t>
  </si>
  <si>
    <t>London</t>
  </si>
  <si>
    <t>SE3 9UD</t>
  </si>
  <si>
    <t>020 8108 3076</t>
  </si>
  <si>
    <t>https://www.bmihealthcare.co.uk/hospitals/bmi-the-blackheath-hospital</t>
  </si>
  <si>
    <t>020 8318 2542</t>
  </si>
  <si>
    <t>18430</t>
  </si>
  <si>
    <t>NT408</t>
  </si>
  <si>
    <t>BMI The Chaucer Hospital</t>
  </si>
  <si>
    <t>Nackington Road</t>
  </si>
  <si>
    <t>Canterbury</t>
  </si>
  <si>
    <t>CT4 7AR</t>
  </si>
  <si>
    <t>01227 825100</t>
  </si>
  <si>
    <t>chaucer@bmihealthcare.co.uk</t>
  </si>
  <si>
    <t>https://www.bmihealthcare.co.uk/hospitals/bmi-the-chaucer-hospital</t>
  </si>
  <si>
    <t>01227 762733</t>
  </si>
  <si>
    <t>18431</t>
  </si>
  <si>
    <t>NT409</t>
  </si>
  <si>
    <t>BMI Chelsfield Park Hospital</t>
  </si>
  <si>
    <t>Bucks Cross Road</t>
  </si>
  <si>
    <t>Chelsfield</t>
  </si>
  <si>
    <t>Orpington</t>
  </si>
  <si>
    <t>BR6 7RG</t>
  </si>
  <si>
    <t>01689 877855</t>
  </si>
  <si>
    <t>https://www.bmihealthcare.co.uk/hospitals/bmi-chelsfield-park-hospital</t>
  </si>
  <si>
    <t>01689 837439</t>
  </si>
  <si>
    <t>18432</t>
  </si>
  <si>
    <t>NT410</t>
  </si>
  <si>
    <t>BMI The Chiltern Hospital</t>
  </si>
  <si>
    <t>London Road</t>
  </si>
  <si>
    <t>Great Missenden</t>
  </si>
  <si>
    <t>Buckinghamshire</t>
  </si>
  <si>
    <t>HP16 0EN</t>
  </si>
  <si>
    <t>01494 890890</t>
  </si>
  <si>
    <t>chiltern@bmihealthcare.co.uk</t>
  </si>
  <si>
    <t>https://www.bmihealthcare.co.uk/hospitals/bmi-the-chiltern-hospital</t>
  </si>
  <si>
    <t>01494 890250</t>
  </si>
  <si>
    <t>18433</t>
  </si>
  <si>
    <t>NT411</t>
  </si>
  <si>
    <t>BMI The Clementine Churchill Hospital</t>
  </si>
  <si>
    <t>Sudbury Hill</t>
  </si>
  <si>
    <t>Harrow</t>
  </si>
  <si>
    <t>HA1 3RX</t>
  </si>
  <si>
    <t>020 8872 3872</t>
  </si>
  <si>
    <t>cch@bmihealthcare.co.uk</t>
  </si>
  <si>
    <t>https://www.bmihealthcare.co.uk/hospitals/bmi-the-clementine-churchill-hospital</t>
  </si>
  <si>
    <t>18434</t>
  </si>
  <si>
    <t>NT412</t>
  </si>
  <si>
    <t>BMI The Droitwich Spa Hospital</t>
  </si>
  <si>
    <t>St Andrews Road</t>
  </si>
  <si>
    <t>Droitwich</t>
  </si>
  <si>
    <t>WR9 8DN</t>
  </si>
  <si>
    <t>01905 793333</t>
  </si>
  <si>
    <t>droitwich@bmihealthcare.co.uk</t>
  </si>
  <si>
    <t>https://www.bmihealthcare.co.uk/hospitals/bmi-the-droitwich-spa-hospital</t>
  </si>
  <si>
    <t>01905 793334</t>
  </si>
  <si>
    <t>18438</t>
  </si>
  <si>
    <t>NT416</t>
  </si>
  <si>
    <t>BMI Hendon Hospital</t>
  </si>
  <si>
    <t>46-50 Sunny Gardens Road</t>
  </si>
  <si>
    <t>Hendon</t>
  </si>
  <si>
    <t>NW4 1RP</t>
  </si>
  <si>
    <t>020 8457 4500</t>
  </si>
  <si>
    <t>garden@bmihealthcare.co.uk</t>
  </si>
  <si>
    <t>https://www.bmihealthcare.co.uk/hospitals/bmi-hendon-hospital</t>
  </si>
  <si>
    <t>020 8457 4567</t>
  </si>
  <si>
    <t>18439</t>
  </si>
  <si>
    <t>NT417</t>
  </si>
  <si>
    <t>BMI Goring Hall Hospital</t>
  </si>
  <si>
    <t>Bodiam Avenue</t>
  </si>
  <si>
    <t>Goring-By-Sea</t>
  </si>
  <si>
    <t>Worthing</t>
  </si>
  <si>
    <t>West Sussex</t>
  </si>
  <si>
    <t>BN12 5AT</t>
  </si>
  <si>
    <t>01903 506699</t>
  </si>
  <si>
    <t>https://www.bmihealthcare.co.uk/hospitals/bmi-goring-hall-hospital</t>
  </si>
  <si>
    <t>01903 242348</t>
  </si>
  <si>
    <t>18441</t>
  </si>
  <si>
    <t>NT419</t>
  </si>
  <si>
    <t>BMI The Harbour Hospital</t>
  </si>
  <si>
    <t>St Mary's Road</t>
  </si>
  <si>
    <t>Poole</t>
  </si>
  <si>
    <t>BH15 2BH</t>
  </si>
  <si>
    <t>01202 244200</t>
  </si>
  <si>
    <t>https://www.bmihealthcare.co.uk/hospitals/bmi-the-harbour-hospital</t>
  </si>
  <si>
    <t>01202 244201</t>
  </si>
  <si>
    <t>18442</t>
  </si>
  <si>
    <t>NT420</t>
  </si>
  <si>
    <t>BMI The Highfield Hospital</t>
  </si>
  <si>
    <t>Manchester Road</t>
  </si>
  <si>
    <t>Rochdale</t>
  </si>
  <si>
    <t>OL11 4LZ</t>
  </si>
  <si>
    <t>01706 655121</t>
  </si>
  <si>
    <t>highfield@bmihealthcare.co.uk</t>
  </si>
  <si>
    <t>https://www.bmihealthcare.co.uk/hospitals/bmi-the-highfield-hospital</t>
  </si>
  <si>
    <t>01706 356759</t>
  </si>
  <si>
    <t>18443</t>
  </si>
  <si>
    <t>NT421</t>
  </si>
  <si>
    <t>BMI The Kings Oak Hospital</t>
  </si>
  <si>
    <t>The Ridgeway</t>
  </si>
  <si>
    <t>Enfield</t>
  </si>
  <si>
    <t>EN2 8SD</t>
  </si>
  <si>
    <t>020 8370 9500</t>
  </si>
  <si>
    <t>kingsoak@bmihealthcare.co.uk</t>
  </si>
  <si>
    <t>https://www.bmihealthcare.co.uk/hospitals/bmi-the-kings-oak-hospital</t>
  </si>
  <si>
    <t>020 8370 9501</t>
  </si>
  <si>
    <t>18444</t>
  </si>
  <si>
    <t>NT422</t>
  </si>
  <si>
    <t>BMI The London Independent Hospital</t>
  </si>
  <si>
    <t>1 Beaumont Square</t>
  </si>
  <si>
    <t>Stepney Green</t>
  </si>
  <si>
    <t>E1 4NL</t>
  </si>
  <si>
    <t>020 7780 2400</t>
  </si>
  <si>
    <t>lih@bmihealthcare.co.uk</t>
  </si>
  <si>
    <t>https://www.bmihealthcare.co.uk/hospitals/bmi-the-london-independent-hospital</t>
  </si>
  <si>
    <t>020 7780 2401</t>
  </si>
  <si>
    <t>18445</t>
  </si>
  <si>
    <t>NT423</t>
  </si>
  <si>
    <t>BMI The Manor Hospital</t>
  </si>
  <si>
    <t>Church End</t>
  </si>
  <si>
    <t>Biddenham</t>
  </si>
  <si>
    <t>MK40 4AW</t>
  </si>
  <si>
    <t>01234 364252</t>
  </si>
  <si>
    <t>manor@bmihealthcare.co.uk</t>
  </si>
  <si>
    <t>https://www.bmihealthcare.co.uk/hospitals/bmi-the-manor-hospital</t>
  </si>
  <si>
    <t>01234 325001</t>
  </si>
  <si>
    <t>18446</t>
  </si>
  <si>
    <t>NT424</t>
  </si>
  <si>
    <t>BMI The Meriden Hospital</t>
  </si>
  <si>
    <t>University Hospital Site</t>
  </si>
  <si>
    <t>Clifford Bridge Road</t>
  </si>
  <si>
    <t>Coventry</t>
  </si>
  <si>
    <t>CV2 2LQ</t>
  </si>
  <si>
    <t>024 7664 7000</t>
  </si>
  <si>
    <t>meriden@bmihealthcare.co.uk</t>
  </si>
  <si>
    <t>https://www.bmihealthcare.co.uk/hospitals/bmi-the-meriden-hospital</t>
  </si>
  <si>
    <t>024 7664 7001</t>
  </si>
  <si>
    <t>18449</t>
  </si>
  <si>
    <t>NT427</t>
  </si>
  <si>
    <t>BMI The Park Hospital</t>
  </si>
  <si>
    <t>Sherwood Lodge Drive</t>
  </si>
  <si>
    <t>Burntstump Country Park</t>
  </si>
  <si>
    <t>Arnold</t>
  </si>
  <si>
    <t>Nottinghamshire</t>
  </si>
  <si>
    <t>NG5 8RX</t>
  </si>
  <si>
    <t>0115 9662000</t>
  </si>
  <si>
    <t>https://www.bmihealthcare.co.uk/hospitals/bmi-the-park-hospital</t>
  </si>
  <si>
    <t>0115 9670381</t>
  </si>
  <si>
    <t>18450</t>
  </si>
  <si>
    <t>NT428</t>
  </si>
  <si>
    <t>BMI The Princess Margaret Hospital</t>
  </si>
  <si>
    <t>Osborne Road</t>
  </si>
  <si>
    <t>Windsor</t>
  </si>
  <si>
    <t>SL4 3SJ</t>
  </si>
  <si>
    <t>01753 743434</t>
  </si>
  <si>
    <t>https://www.bmihealthcare.co.uk/hospitals/bmi-the-princess-margaret-hospital</t>
  </si>
  <si>
    <t>01753 743435</t>
  </si>
  <si>
    <t>18451</t>
  </si>
  <si>
    <t>NT429</t>
  </si>
  <si>
    <t>BMI The Priory Hospital</t>
  </si>
  <si>
    <t>Priory Road</t>
  </si>
  <si>
    <t>Edgbaston</t>
  </si>
  <si>
    <t>Birmingham</t>
  </si>
  <si>
    <t>B5 7UG</t>
  </si>
  <si>
    <t>0121 4402323</t>
  </si>
  <si>
    <t>priory@bmihealthcare.co.uk</t>
  </si>
  <si>
    <t>https://www.bmihealthcare.co.uk/hospitals/bmi-the-priory-hospital</t>
  </si>
  <si>
    <t>0121 4400804</t>
  </si>
  <si>
    <t>18452</t>
  </si>
  <si>
    <t>NT430</t>
  </si>
  <si>
    <t>BMI The Ridgeway Hospital</t>
  </si>
  <si>
    <t>Moormead Road</t>
  </si>
  <si>
    <t>Wroughton</t>
  </si>
  <si>
    <t>Swindon</t>
  </si>
  <si>
    <t>Wiltshire</t>
  </si>
  <si>
    <t>SN4 9DD</t>
  </si>
  <si>
    <t>01793 814848</t>
  </si>
  <si>
    <t>ridgeway@bmihealthcare.co.uk</t>
  </si>
  <si>
    <t>https://www.bmihealthcare.co.uk/hospitals/bmi-the-ridgeway-hospital</t>
  </si>
  <si>
    <t>01793 814852</t>
  </si>
  <si>
    <t>18453</t>
  </si>
  <si>
    <t>NT431</t>
  </si>
  <si>
    <t>BMI The Runnymede Hospital</t>
  </si>
  <si>
    <t>Guildford Road</t>
  </si>
  <si>
    <t>Ottershaw</t>
  </si>
  <si>
    <t>Chertsey</t>
  </si>
  <si>
    <t>KT16 0RQ</t>
  </si>
  <si>
    <t>01932 877800</t>
  </si>
  <si>
    <t>runnymede@bmihealthcare.co.uk</t>
  </si>
  <si>
    <t>https://www.bmihealthcare.co.uk/hospitals/bmi-the-runnymede-hospital</t>
  </si>
  <si>
    <t>01932 875433</t>
  </si>
  <si>
    <t>18455</t>
  </si>
  <si>
    <t>NT433</t>
  </si>
  <si>
    <t>BMI Sarum Road Hospital</t>
  </si>
  <si>
    <t>Sarum Road</t>
  </si>
  <si>
    <t>Winchester</t>
  </si>
  <si>
    <t>SO22 5HA</t>
  </si>
  <si>
    <t>01962 844555</t>
  </si>
  <si>
    <t>sarum@bmihealthcare.co.uk</t>
  </si>
  <si>
    <t>https://www.bmihealthcare.co.uk/hospitals/bmi-sarum-road-hospital</t>
  </si>
  <si>
    <t>01962 842620</t>
  </si>
  <si>
    <t>18456</t>
  </si>
  <si>
    <t>NT434</t>
  </si>
  <si>
    <t>BMI The Saxon Clinic</t>
  </si>
  <si>
    <t>Chadwick Drive</t>
  </si>
  <si>
    <t>Eaglestone West</t>
  </si>
  <si>
    <t>Milton Keynes</t>
  </si>
  <si>
    <t>MK6 5LR</t>
  </si>
  <si>
    <t>01908 665533</t>
  </si>
  <si>
    <t>saxon@bmihealthcare.co.uk</t>
  </si>
  <si>
    <t>https://www.bmihealthcare.co.uk/hospitals/bmi-the-saxon-clinic</t>
  </si>
  <si>
    <t>01908 608112</t>
  </si>
  <si>
    <t>18457</t>
  </si>
  <si>
    <t>NT435</t>
  </si>
  <si>
    <t>BMI The Shelburne Hospital</t>
  </si>
  <si>
    <t>Queen Alexandra Road</t>
  </si>
  <si>
    <t>High Wycombe</t>
  </si>
  <si>
    <t>HP11 2TR</t>
  </si>
  <si>
    <t>01494 888700</t>
  </si>
  <si>
    <t>shelburne@bmihealthcare.co.uk</t>
  </si>
  <si>
    <t>https://www.bmihealthcare.co.uk/hospitals/bmi-the-shelburne-hospital</t>
  </si>
  <si>
    <t>01494 888701</t>
  </si>
  <si>
    <t>18458</t>
  </si>
  <si>
    <t>NT436</t>
  </si>
  <si>
    <t>BMI Shirley Oaks Hospital</t>
  </si>
  <si>
    <t>Poppy Lane</t>
  </si>
  <si>
    <t>Croydon</t>
  </si>
  <si>
    <t>CR9 8AB</t>
  </si>
  <si>
    <t>0208 655 5500</t>
  </si>
  <si>
    <t>https://www.bmihealthcare.co.uk/hospitals/bmi-shirley-oaks-hospital</t>
  </si>
  <si>
    <t>0208 655 5555</t>
  </si>
  <si>
    <t>18459</t>
  </si>
  <si>
    <t>NT437</t>
  </si>
  <si>
    <t>BMI The Sloane Hospital</t>
  </si>
  <si>
    <t>Albemarle Road</t>
  </si>
  <si>
    <t>Beckenham</t>
  </si>
  <si>
    <t>BR3 5HS</t>
  </si>
  <si>
    <t>020 8466 4000</t>
  </si>
  <si>
    <t>https://www.bmihealthcare.co.uk/hospitals/bmi-the-sloane-hospital</t>
  </si>
  <si>
    <t>020 8466 4001</t>
  </si>
  <si>
    <t>18462</t>
  </si>
  <si>
    <t>NT440</t>
  </si>
  <si>
    <t>BMI Thornbury Hospital</t>
  </si>
  <si>
    <t>312 Fulwood Road</t>
  </si>
  <si>
    <t>Sheffield</t>
  </si>
  <si>
    <t>S10 3BR</t>
  </si>
  <si>
    <t>0114 2661133</t>
  </si>
  <si>
    <t>https://www.bmihealthcare.co.uk/hospitals/bmi-thornbury-hospital</t>
  </si>
  <si>
    <t>0114 2686913</t>
  </si>
  <si>
    <t>18463</t>
  </si>
  <si>
    <t>NT441</t>
  </si>
  <si>
    <t>BMI Three Shires Hospital</t>
  </si>
  <si>
    <t>The Avenue</t>
  </si>
  <si>
    <t>Cliftonville</t>
  </si>
  <si>
    <t>Northampton</t>
  </si>
  <si>
    <t>Northamptonshire</t>
  </si>
  <si>
    <t>NN1 5DR</t>
  </si>
  <si>
    <t>01604 801043</t>
  </si>
  <si>
    <t>https://www.bmihealthcare.co.uk/hospitals/bmi-three-shires-hospital</t>
  </si>
  <si>
    <t>01604 629066</t>
  </si>
  <si>
    <t>18464</t>
  </si>
  <si>
    <t>NT443</t>
  </si>
  <si>
    <t>BMI The Winterbourne Hospital</t>
  </si>
  <si>
    <t>Herringston Road</t>
  </si>
  <si>
    <t>Dorchester</t>
  </si>
  <si>
    <t>DT1 2DR</t>
  </si>
  <si>
    <t>01305 263252</t>
  </si>
  <si>
    <t>winterbourne@bmihealthcare.co.uk</t>
  </si>
  <si>
    <t>https://www.bmihealthcare.co.uk/hospitals/bmi-the-winterbourne-hospital</t>
  </si>
  <si>
    <t>01305 265424</t>
  </si>
  <si>
    <t>18466</t>
  </si>
  <si>
    <t>NT445</t>
  </si>
  <si>
    <t>BMI The Edgbaston Hospital</t>
  </si>
  <si>
    <t>22 Somerset Road</t>
  </si>
  <si>
    <t>B15 2QQ</t>
  </si>
  <si>
    <t>0121 456 2000</t>
  </si>
  <si>
    <t>birminghamenquiries@bmihealthcare.co.uk</t>
  </si>
  <si>
    <t>https://www.bmihealthcare.co.uk/hospitals/bmi-the-edgbaston-hospital</t>
  </si>
  <si>
    <t>0121 454 5293</t>
  </si>
  <si>
    <t>18467</t>
  </si>
  <si>
    <t>NT446</t>
  </si>
  <si>
    <t>BMI Bury St Edmunds Hospital</t>
  </si>
  <si>
    <t>Bury St. Edmunds</t>
  </si>
  <si>
    <t>IP33 2AA</t>
  </si>
  <si>
    <t>01284 701 371</t>
  </si>
  <si>
    <t>burypatientservices@bmihealthcare.co.uk</t>
  </si>
  <si>
    <t>https://www.bmihealthcare.co.uk/hospitals/bmi-st-edmunds-hospital</t>
  </si>
  <si>
    <t>18468</t>
  </si>
  <si>
    <t>NT447</t>
  </si>
  <si>
    <t>BMI The Duchy Hospital</t>
  </si>
  <si>
    <t>Queens Road</t>
  </si>
  <si>
    <t>Harrogate</t>
  </si>
  <si>
    <t>HG2 0HF</t>
  </si>
  <si>
    <t>01423 567 136</t>
  </si>
  <si>
    <t>https://www.bmihealthcare.co.uk/hospitals/bmi-the-duchy-hospital</t>
  </si>
  <si>
    <t>01423 524 381</t>
  </si>
  <si>
    <t>18469</t>
  </si>
  <si>
    <t>NT448</t>
  </si>
  <si>
    <t>BMI The Huddersfield Hospital</t>
  </si>
  <si>
    <t>Birkby Hall Road</t>
  </si>
  <si>
    <t>Huddersfield</t>
  </si>
  <si>
    <t>HD2 2BL</t>
  </si>
  <si>
    <t>01484 533 131</t>
  </si>
  <si>
    <t>https://www.bmihealthcare.co.uk/hospitals/bmi-the-huddersfield-hospital</t>
  </si>
  <si>
    <t>01484 428 396</t>
  </si>
  <si>
    <t>18470</t>
  </si>
  <si>
    <t>NT449</t>
  </si>
  <si>
    <t>BMI The Lancaster Hospital</t>
  </si>
  <si>
    <t>Meadowside</t>
  </si>
  <si>
    <t>Lancaster</t>
  </si>
  <si>
    <t>LA1 3RH</t>
  </si>
  <si>
    <t>01524 62345</t>
  </si>
  <si>
    <t>https://www.bmihealthcare.co.uk/hospitals/bmi-the-lancaster-hospital</t>
  </si>
  <si>
    <t>01524 844 725</t>
  </si>
  <si>
    <t>18471</t>
  </si>
  <si>
    <t>NT450</t>
  </si>
  <si>
    <t>BMI The Lincoln Hospital</t>
  </si>
  <si>
    <t>Nettleham Road</t>
  </si>
  <si>
    <t>Lincoln</t>
  </si>
  <si>
    <t>Lincolnshire</t>
  </si>
  <si>
    <t>LN2 1QU</t>
  </si>
  <si>
    <t>01522 578 000</t>
  </si>
  <si>
    <t>https://www.bmihealthcare.co.uk/hospitals/bmi-the-lincoln-hospital</t>
  </si>
  <si>
    <t>01522 514 021</t>
  </si>
  <si>
    <t>18472</t>
  </si>
  <si>
    <t>NT451</t>
  </si>
  <si>
    <t>BMI The Cavell Hospital</t>
  </si>
  <si>
    <t>Cavell Drive</t>
  </si>
  <si>
    <t>Uplands Park Road</t>
  </si>
  <si>
    <t>EN2 7PR</t>
  </si>
  <si>
    <t>020 8366 2122</t>
  </si>
  <si>
    <t>https://www.bmihealthcare.co.uk/hospitals/bmi-the-cavell-hospital</t>
  </si>
  <si>
    <t>020 8367 8032</t>
  </si>
  <si>
    <t>18476</t>
  </si>
  <si>
    <t>NT455</t>
  </si>
  <si>
    <t>BMI Mount Alvernia Hospital</t>
  </si>
  <si>
    <t>46 Harvey Road</t>
  </si>
  <si>
    <t>GU1 3LX</t>
  </si>
  <si>
    <t>01483 570122</t>
  </si>
  <si>
    <t>https://www.bmihealthcare.co.uk/hospitals/bmi-mount-alvernia-hospital</t>
  </si>
  <si>
    <t>01483 532554</t>
  </si>
  <si>
    <t>18500</t>
  </si>
  <si>
    <t>NT490</t>
  </si>
  <si>
    <t>BMI Southend Private Hospital</t>
  </si>
  <si>
    <t>15-17 Fairfax Drive</t>
  </si>
  <si>
    <t>Westcliff-on-Sea</t>
  </si>
  <si>
    <t>SS0 9AG</t>
  </si>
  <si>
    <t>01702 608908</t>
  </si>
  <si>
    <t>reception.southend@bmihealthcare.co.uk</t>
  </si>
  <si>
    <t>https://www.bmihealthcare.co.uk/hospitals/bmi-southend-private-hospital</t>
  </si>
  <si>
    <t>18501</t>
  </si>
  <si>
    <t>NT497</t>
  </si>
  <si>
    <t>BMI Gisburne Park Hospital</t>
  </si>
  <si>
    <t>Gisburn Park Estate</t>
  </si>
  <si>
    <t>Gisburn</t>
  </si>
  <si>
    <t>Clitheroe</t>
  </si>
  <si>
    <t>BB7 4HX</t>
  </si>
  <si>
    <t>01200 445693</t>
  </si>
  <si>
    <t>https://www.bmihealthcare.co.uk/hospitals/bmi-gisburne-park-hospital</t>
  </si>
  <si>
    <t>01200 445688</t>
  </si>
  <si>
    <t>18526</t>
  </si>
  <si>
    <t>NT708</t>
  </si>
  <si>
    <t>Royal Hospital Haslar</t>
  </si>
  <si>
    <t>Haslar Road</t>
  </si>
  <si>
    <t>Gosport</t>
  </si>
  <si>
    <t>PO12 2AA</t>
  </si>
  <si>
    <t>NT7</t>
  </si>
  <si>
    <t>Netcare Healthcare UK</t>
  </si>
  <si>
    <t>18564</t>
  </si>
  <si>
    <t>NTE02</t>
  </si>
  <si>
    <t>St Hugh's Hospital</t>
  </si>
  <si>
    <t>Peaks Lane</t>
  </si>
  <si>
    <t>Grimsby</t>
  </si>
  <si>
    <t>South Humberside</t>
  </si>
  <si>
    <t>DN32 9RP</t>
  </si>
  <si>
    <t>NTE</t>
  </si>
  <si>
    <t>Claremont &amp; St Hugh's Hospitals (Hmt)</t>
  </si>
  <si>
    <t>01472 251100</t>
  </si>
  <si>
    <t>admin@sthughshospital.co.uk</t>
  </si>
  <si>
    <t>http://www.sthughshospital.co.uk</t>
  </si>
  <si>
    <t>01472 251130</t>
  </si>
  <si>
    <t>18620</t>
  </si>
  <si>
    <t>NTN03</t>
  </si>
  <si>
    <t>Priory Hospital Hemel Hempstead</t>
  </si>
  <si>
    <t>Longcroft Lane</t>
  </si>
  <si>
    <t>Felden</t>
  </si>
  <si>
    <t>Hemel Hempstead</t>
  </si>
  <si>
    <t>HP3 0BN</t>
  </si>
  <si>
    <t>NTN</t>
  </si>
  <si>
    <t>Priory Group Limited</t>
  </si>
  <si>
    <t>01442 255 371</t>
  </si>
  <si>
    <t>hemelhempstead@priorygroup.com</t>
  </si>
  <si>
    <t>http://www.priorygroup.com/hemelhempstead</t>
  </si>
  <si>
    <t>01442 265 630</t>
  </si>
  <si>
    <t>18621</t>
  </si>
  <si>
    <t>NTN04</t>
  </si>
  <si>
    <t>Heathfield</t>
  </si>
  <si>
    <t>Tottingworth Park</t>
  </si>
  <si>
    <t>Broad Oak</t>
  </si>
  <si>
    <t>TN21 8UN</t>
  </si>
  <si>
    <t>01435 864 545</t>
  </si>
  <si>
    <t>heathfield@priorygroup.com</t>
  </si>
  <si>
    <t>http://www.priorygroup.com/heathfield</t>
  </si>
  <si>
    <t>01435 869 609</t>
  </si>
  <si>
    <t>18622</t>
  </si>
  <si>
    <t>NTN05</t>
  </si>
  <si>
    <t>Priory Hospital Ticehurst</t>
  </si>
  <si>
    <t>Ticehurst</t>
  </si>
  <si>
    <t>Wadhurst</t>
  </si>
  <si>
    <t>TN5 7HU</t>
  </si>
  <si>
    <t>01580 200 391</t>
  </si>
  <si>
    <t>ticehurst@priorygroup.com</t>
  </si>
  <si>
    <t>http://www.priorygroup.com/ticehurst</t>
  </si>
  <si>
    <t>01580 201 006</t>
  </si>
  <si>
    <t>18624</t>
  </si>
  <si>
    <t>NTN07</t>
  </si>
  <si>
    <t>Priory Hospital Chelmsford</t>
  </si>
  <si>
    <t>Stump Lane</t>
  </si>
  <si>
    <t>Springfield Green</t>
  </si>
  <si>
    <t>Chelmsford</t>
  </si>
  <si>
    <t>CM1 7SJ</t>
  </si>
  <si>
    <t>01245 345 345</t>
  </si>
  <si>
    <t>chelmsford@priorygroup.com</t>
  </si>
  <si>
    <t>https://www.priorygroup.com/locations/priory-hospital-chelmsford</t>
  </si>
  <si>
    <t>01245 346 177</t>
  </si>
  <si>
    <t>18625</t>
  </si>
  <si>
    <t>NTN08</t>
  </si>
  <si>
    <t>Woodbourne Priory Hospital</t>
  </si>
  <si>
    <t>21 Woodbourne Road</t>
  </si>
  <si>
    <t>B17 8BY</t>
  </si>
  <si>
    <t>0121 434 4343</t>
  </si>
  <si>
    <t>woodbourne@priorygroup.com</t>
  </si>
  <si>
    <t>https://www.priorygroup.com/locations/priory-hospital-woodbourne-birmingham</t>
  </si>
  <si>
    <t>0121 434 3270</t>
  </si>
  <si>
    <t>18626</t>
  </si>
  <si>
    <t>NTN09</t>
  </si>
  <si>
    <t>Priory Hospital Hayes Grove</t>
  </si>
  <si>
    <t>Prestons Road</t>
  </si>
  <si>
    <t>Hayes</t>
  </si>
  <si>
    <t>Bromley</t>
  </si>
  <si>
    <t>BR2 7AS</t>
  </si>
  <si>
    <t>020 8462 7722</t>
  </si>
  <si>
    <t>hayesgrove@priorygroup.com</t>
  </si>
  <si>
    <t>https://www.priorygroup.com/locations/priory-hospital-hayes-grove</t>
  </si>
  <si>
    <t>020 8462 5028</t>
  </si>
  <si>
    <t>18627</t>
  </si>
  <si>
    <t>NTN10</t>
  </si>
  <si>
    <t>Priory Hospital Roehampton</t>
  </si>
  <si>
    <t>Priory Lane</t>
  </si>
  <si>
    <t>Roehampton</t>
  </si>
  <si>
    <t>SW15 5JJ</t>
  </si>
  <si>
    <t>020 8876 8261</t>
  </si>
  <si>
    <t>roehampton@priorygroup.com</t>
  </si>
  <si>
    <t>https://www.priorygroup.com/locations/priory-hospital-roehampton-london</t>
  </si>
  <si>
    <t>020 8392 2632</t>
  </si>
  <si>
    <t>18628</t>
  </si>
  <si>
    <t>NTN11</t>
  </si>
  <si>
    <t>Priory Hospital Woking</t>
  </si>
  <si>
    <t>Chobham Road</t>
  </si>
  <si>
    <t>Knaphill</t>
  </si>
  <si>
    <t>GU21 2QF</t>
  </si>
  <si>
    <t>01483 489 211</t>
  </si>
  <si>
    <t>woking@priorygroup.com</t>
  </si>
  <si>
    <t>https://www.priorygroup.com/locations/priory-hospital-woking</t>
  </si>
  <si>
    <t>01483 797 053</t>
  </si>
  <si>
    <t>18629</t>
  </si>
  <si>
    <t>NTN12</t>
  </si>
  <si>
    <t>Priory Hospital Southampton</t>
  </si>
  <si>
    <t>Marchwood Park</t>
  </si>
  <si>
    <t>Marchwood</t>
  </si>
  <si>
    <t>SO40 4WU</t>
  </si>
  <si>
    <t>023 8084 0044</t>
  </si>
  <si>
    <t>southampton@priorygroup.com</t>
  </si>
  <si>
    <t>https://www.priorygroup.com/locations/priory-hospital-southampton</t>
  </si>
  <si>
    <t>023 8020 7554</t>
  </si>
  <si>
    <t>18630</t>
  </si>
  <si>
    <t>NTN13</t>
  </si>
  <si>
    <t>Priory Hospital Altrincham</t>
  </si>
  <si>
    <t>Rappax Road</t>
  </si>
  <si>
    <t>Hale</t>
  </si>
  <si>
    <t>Altrincham</t>
  </si>
  <si>
    <t>WA15 0NU</t>
  </si>
  <si>
    <t>0161 904 0050</t>
  </si>
  <si>
    <t>altrincham@priorygroup.com</t>
  </si>
  <si>
    <t>https://www.priorygroup.com/locations/priory-hospital-altrincham</t>
  </si>
  <si>
    <t>0161 980 4322</t>
  </si>
  <si>
    <t>18631</t>
  </si>
  <si>
    <t>NTN14</t>
  </si>
  <si>
    <t>Priory Hospital Preston</t>
  </si>
  <si>
    <t>Rosemary Lane</t>
  </si>
  <si>
    <t>Bartle</t>
  </si>
  <si>
    <t>Preston</t>
  </si>
  <si>
    <t>PR4 0HB</t>
  </si>
  <si>
    <t>01772 691 122</t>
  </si>
  <si>
    <t>preston@priorygroup.com</t>
  </si>
  <si>
    <t>http://www.priorygroup.com/preston</t>
  </si>
  <si>
    <t>01772 691 246</t>
  </si>
  <si>
    <t>18632</t>
  </si>
  <si>
    <t>NTN15</t>
  </si>
  <si>
    <t>Priory Hospital North London</t>
  </si>
  <si>
    <t>Grovelands House</t>
  </si>
  <si>
    <t>The Bourne</t>
  </si>
  <si>
    <t>Southgate</t>
  </si>
  <si>
    <t>N14 6RA</t>
  </si>
  <si>
    <t>020 8882 8191</t>
  </si>
  <si>
    <t>northlondon@priorygroup.com</t>
  </si>
  <si>
    <t>https://www.priorygroup.com/locations/priory-hospital-north-london/north-london</t>
  </si>
  <si>
    <t>020 8447 8138</t>
  </si>
  <si>
    <t>18634</t>
  </si>
  <si>
    <t>NTN23</t>
  </si>
  <si>
    <t>Priory Hospital Cheadle Royal</t>
  </si>
  <si>
    <t>100 Wilmslow Road</t>
  </si>
  <si>
    <t>SK8 3DG</t>
  </si>
  <si>
    <t>0161 428 9511</t>
  </si>
  <si>
    <t>cheadleroyal@priorygroup.com</t>
  </si>
  <si>
    <t>http://www.priorygroup.com/cheadleroyal</t>
  </si>
  <si>
    <t>0161 428 1870</t>
  </si>
  <si>
    <t>18635</t>
  </si>
  <si>
    <t>NTN24</t>
  </si>
  <si>
    <t>Priory Hospital Middleton St George</t>
  </si>
  <si>
    <t>Middleton St George</t>
  </si>
  <si>
    <t>Darlington</t>
  </si>
  <si>
    <t>Durham</t>
  </si>
  <si>
    <t>DL2 1TS</t>
  </si>
  <si>
    <t>01325 333192</t>
  </si>
  <si>
    <t>middletonstgeorge@priorygroup.com</t>
  </si>
  <si>
    <t>http://www.priorygroup.com/middletonstgeorge</t>
  </si>
  <si>
    <t>01325 333 883</t>
  </si>
  <si>
    <t>18653</t>
  </si>
  <si>
    <t>NTN38</t>
  </si>
  <si>
    <t>Priory Hospital Bristol</t>
  </si>
  <si>
    <t>Heath House Lane</t>
  </si>
  <si>
    <t>Stapleton</t>
  </si>
  <si>
    <t>BS16 1EQ</t>
  </si>
  <si>
    <t>0117 952 5255</t>
  </si>
  <si>
    <t>bristol@priorygroup.com</t>
  </si>
  <si>
    <t>https://www.priorygroup.com/locations/priory-hospital-bristol</t>
  </si>
  <si>
    <t>0117 952 5552</t>
  </si>
  <si>
    <t>18656</t>
  </si>
  <si>
    <t>NTP11</t>
  </si>
  <si>
    <t>Southampton NHS Treatment Centre</t>
  </si>
  <si>
    <t>c/o Care UK - Level C</t>
  </si>
  <si>
    <t>Brintons Terrace</t>
  </si>
  <si>
    <t>SO14 0YG</t>
  </si>
  <si>
    <t>NTP</t>
  </si>
  <si>
    <t>Practice Plus Group</t>
  </si>
  <si>
    <t>0333 200 1820</t>
  </si>
  <si>
    <t>http://www.southamptontreatmentcentre.nhs.uk</t>
  </si>
  <si>
    <t>0333 200 1732</t>
  </si>
  <si>
    <t>18660</t>
  </si>
  <si>
    <t>NTP15</t>
  </si>
  <si>
    <t>North East London NHS Treatment Centre</t>
  </si>
  <si>
    <t>c/o Care UK</t>
  </si>
  <si>
    <t>King George Hospital</t>
  </si>
  <si>
    <t>Barley Lane</t>
  </si>
  <si>
    <t>IG3 8YB</t>
  </si>
  <si>
    <t>0333 200 4069</t>
  </si>
  <si>
    <t>cuk.enquiriesneltc@nhs.net</t>
  </si>
  <si>
    <t>http://www.nelondontreatmentcentre.nhs.uk</t>
  </si>
  <si>
    <t>0208 598 4261</t>
  </si>
  <si>
    <t>18758</t>
  </si>
  <si>
    <t>NTY93</t>
  </si>
  <si>
    <t>Tarporley War Memorial Hospital Trust</t>
  </si>
  <si>
    <t>14 Park Road</t>
  </si>
  <si>
    <t>Tarporley</t>
  </si>
  <si>
    <t>CW6 0AP</t>
  </si>
  <si>
    <t>NTY</t>
  </si>
  <si>
    <t>Other Private Healthcare Providers</t>
  </si>
  <si>
    <t>01829 732436</t>
  </si>
  <si>
    <t>18761</t>
  </si>
  <si>
    <t>NT457</t>
  </si>
  <si>
    <t>BMI Woodlands Hospital</t>
  </si>
  <si>
    <t>Morton Park</t>
  </si>
  <si>
    <t>DL1 4PL</t>
  </si>
  <si>
    <t>01325 341700</t>
  </si>
  <si>
    <t>sophie.howey@bmihealthcare.co.uk</t>
  </si>
  <si>
    <t>https://www.bmihealthcare.co.uk/hospitals/bmi-woodlands-hospital</t>
  </si>
  <si>
    <t>01325 341701</t>
  </si>
  <si>
    <t>18765</t>
  </si>
  <si>
    <t>NTYF2</t>
  </si>
  <si>
    <t>Optegra Eye Hospital Birmingham</t>
  </si>
  <si>
    <t>Coleshill Street</t>
  </si>
  <si>
    <t>B4 7ET</t>
  </si>
  <si>
    <t>NNH</t>
  </si>
  <si>
    <t>Optegra UK</t>
  </si>
  <si>
    <t>0121 204 3800</t>
  </si>
  <si>
    <t>icare.birmingham@optegra.com</t>
  </si>
  <si>
    <t>https://www.optegra.com</t>
  </si>
  <si>
    <t>0121 204 3821</t>
  </si>
  <si>
    <t>18789</t>
  </si>
  <si>
    <t>NV201</t>
  </si>
  <si>
    <t>The Huntercombe Hospital Maidenhead</t>
  </si>
  <si>
    <t>Huntercombe Lane South</t>
  </si>
  <si>
    <t>Taplow</t>
  </si>
  <si>
    <t>Maidenhead</t>
  </si>
  <si>
    <t>SL6 0PQ</t>
  </si>
  <si>
    <t>NV2</t>
  </si>
  <si>
    <t>The Huntercombe Group</t>
  </si>
  <si>
    <t>01628 667881</t>
  </si>
  <si>
    <t>maidenhead@huntercombe.com</t>
  </si>
  <si>
    <t>https://www.huntercombe.com/testimonials/?center=701</t>
  </si>
  <si>
    <t>18791</t>
  </si>
  <si>
    <t>NV203</t>
  </si>
  <si>
    <t>The Huntercombe Hospital Stafford</t>
  </si>
  <si>
    <t>Ivetsey Bank</t>
  </si>
  <si>
    <t>Wheaton Aston</t>
  </si>
  <si>
    <t>Stafford</t>
  </si>
  <si>
    <t>ST19 9QT</t>
  </si>
  <si>
    <t>01785 840000</t>
  </si>
  <si>
    <t>stafford@huntercombe.com</t>
  </si>
  <si>
    <t>http://www.huntercombe.com</t>
  </si>
  <si>
    <t>18802</t>
  </si>
  <si>
    <t>NV302</t>
  </si>
  <si>
    <t>Circle Bath Hospital</t>
  </si>
  <si>
    <t>Foxcote Avenue</t>
  </si>
  <si>
    <t>Peasedown St John</t>
  </si>
  <si>
    <t>BA2 8SF</t>
  </si>
  <si>
    <t>NV3</t>
  </si>
  <si>
    <t>Circle Health</t>
  </si>
  <si>
    <t>01761 422222</t>
  </si>
  <si>
    <t>https://www.circlehealth.co.uk/bath/</t>
  </si>
  <si>
    <t>18807</t>
  </si>
  <si>
    <t>NV323</t>
  </si>
  <si>
    <t>Circle Reading Hospital</t>
  </si>
  <si>
    <t>100 Drake Way</t>
  </si>
  <si>
    <t>RG2 0NE</t>
  </si>
  <si>
    <t>01189 226 888</t>
  </si>
  <si>
    <t>enquiries@circlereading.co.uk</t>
  </si>
  <si>
    <t>http://www.circlereading.co.uk</t>
  </si>
  <si>
    <t>18819</t>
  </si>
  <si>
    <t>NV7R1</t>
  </si>
  <si>
    <t>Bupa Cromwell Hospital</t>
  </si>
  <si>
    <t>164-178 Cromwell Road</t>
  </si>
  <si>
    <t>SW5 0TU</t>
  </si>
  <si>
    <t>NV7</t>
  </si>
  <si>
    <t>Bupa Group</t>
  </si>
  <si>
    <t>020 7460 2000</t>
  </si>
  <si>
    <t>info@cromwellhospital.com</t>
  </si>
  <si>
    <t>http://www.bupacromwellhospital.com/</t>
  </si>
  <si>
    <t>18826</t>
  </si>
  <si>
    <t>NVC01</t>
  </si>
  <si>
    <t>Ashtead Hospital</t>
  </si>
  <si>
    <t>The Warren</t>
  </si>
  <si>
    <t>Ashtead</t>
  </si>
  <si>
    <t>KT21 2SB</t>
  </si>
  <si>
    <t>NVC</t>
  </si>
  <si>
    <t>Ramsay Healthcare UK Operations Limited</t>
  </si>
  <si>
    <t>01372 221 400</t>
  </si>
  <si>
    <t>ashtead.enquiries@ramsayhealth.co.uk</t>
  </si>
  <si>
    <t>http://www.ashteadhospital.co.uk</t>
  </si>
  <si>
    <t>01372 221445</t>
  </si>
  <si>
    <t>18827</t>
  </si>
  <si>
    <t>NVC02</t>
  </si>
  <si>
    <t>The Berkshire Independent Hospital</t>
  </si>
  <si>
    <t>Swallowscroft</t>
  </si>
  <si>
    <t>Wensley Road</t>
  </si>
  <si>
    <t>RG1 6UZ</t>
  </si>
  <si>
    <t>0118 902 8121</t>
  </si>
  <si>
    <t>berkshire.enquiries@ramsayhealth.co.uk</t>
  </si>
  <si>
    <t>http://www.berkshireindependenthospital.co.uk</t>
  </si>
  <si>
    <t>0118 902 8050</t>
  </si>
  <si>
    <t>18829</t>
  </si>
  <si>
    <t>NVC04</t>
  </si>
  <si>
    <t>Duchy Hospital</t>
  </si>
  <si>
    <t>Penventinnie Lane</t>
  </si>
  <si>
    <t>Truro</t>
  </si>
  <si>
    <t>Cornwall</t>
  </si>
  <si>
    <t>TR1 3UP</t>
  </si>
  <si>
    <t>01872 226115</t>
  </si>
  <si>
    <t>duchy.enquiries@ramsayhealth.co.uk</t>
  </si>
  <si>
    <t>http://www.duchyhospital.co.uk</t>
  </si>
  <si>
    <t xml:space="preserve">01872 226118 </t>
  </si>
  <si>
    <t>18830</t>
  </si>
  <si>
    <t>NVC05</t>
  </si>
  <si>
    <t>Euxton Hall Hospital</t>
  </si>
  <si>
    <t>Wigan Road</t>
  </si>
  <si>
    <t>Euxton</t>
  </si>
  <si>
    <t>Chorley</t>
  </si>
  <si>
    <t>PR7 6DY</t>
  </si>
  <si>
    <t>01257 237002</t>
  </si>
  <si>
    <t>euxton.enquiries@ramsayhealth.co.uk</t>
  </si>
  <si>
    <t>http://www.euxtonhallhospital.co.uk</t>
  </si>
  <si>
    <t xml:space="preserve">01257 261882 </t>
  </si>
  <si>
    <t>18831</t>
  </si>
  <si>
    <t>NVC06</t>
  </si>
  <si>
    <t>Fitzwilliam Hospital</t>
  </si>
  <si>
    <t>Milton Way</t>
  </si>
  <si>
    <t>PE3 9AQ</t>
  </si>
  <si>
    <t>01733 842333</t>
  </si>
  <si>
    <t>fitzwilliam.enquiries@ramsayhealth.co.uk</t>
  </si>
  <si>
    <t>http://www.fitzwilliamhospital.co.uk</t>
  </si>
  <si>
    <t>01733 842331</t>
  </si>
  <si>
    <t>18832</t>
  </si>
  <si>
    <t>NVC07</t>
  </si>
  <si>
    <t>Fulwood Hall Hospital</t>
  </si>
  <si>
    <t>Midgery Lane</t>
  </si>
  <si>
    <t>Fulwood</t>
  </si>
  <si>
    <t>PR2 9SZ</t>
  </si>
  <si>
    <t>01772 707426</t>
  </si>
  <si>
    <t>fulwood.enquiries@ramsayhealth.co.uk</t>
  </si>
  <si>
    <t>http://www.fulwoodhallhospital.co.uk/</t>
  </si>
  <si>
    <t xml:space="preserve">01772 795131 </t>
  </si>
  <si>
    <t>18833</t>
  </si>
  <si>
    <t>NVC08</t>
  </si>
  <si>
    <t>Mount Stuart Hospital</t>
  </si>
  <si>
    <t>St. Vincents Road</t>
  </si>
  <si>
    <t>Torquay</t>
  </si>
  <si>
    <t>TQ1 4UP</t>
  </si>
  <si>
    <t>01803 321690</t>
  </si>
  <si>
    <t>mountstuart.enquiries@ramsayhealth.co.uk</t>
  </si>
  <si>
    <t>http://www.mountstuarthospital.co.uk</t>
  </si>
  <si>
    <t>01803 321698</t>
  </si>
  <si>
    <t>18834</t>
  </si>
  <si>
    <t>NVC09</t>
  </si>
  <si>
    <t>New Hall Hospital</t>
  </si>
  <si>
    <t>Bodenham</t>
  </si>
  <si>
    <t>Salisbury</t>
  </si>
  <si>
    <t>SP5 4EW</t>
  </si>
  <si>
    <t>01722 422333</t>
  </si>
  <si>
    <t>newhall.enquiries@ramsayhealth.co.uk</t>
  </si>
  <si>
    <t>http://www.new-hallhospital.co.uk</t>
  </si>
  <si>
    <t>01722 435158</t>
  </si>
  <si>
    <t>18836</t>
  </si>
  <si>
    <t>NVC11</t>
  </si>
  <si>
    <t>North Downs Hospital</t>
  </si>
  <si>
    <t>46 Tupwood Lane</t>
  </si>
  <si>
    <t>Caterham</t>
  </si>
  <si>
    <t>CR3 6DP</t>
  </si>
  <si>
    <t>01883 348981</t>
  </si>
  <si>
    <t>northdowns.enquiries@ramsayhealth.co.uk</t>
  </si>
  <si>
    <t>http://www.northdownshospital.co.uk</t>
  </si>
  <si>
    <t>01883 341163</t>
  </si>
  <si>
    <t>18837</t>
  </si>
  <si>
    <t>NVC12</t>
  </si>
  <si>
    <t>Oaklands Hospital</t>
  </si>
  <si>
    <t>19 Lancaster Road</t>
  </si>
  <si>
    <t>Salford</t>
  </si>
  <si>
    <t>M6 8AQ</t>
  </si>
  <si>
    <t>01617 879 460</t>
  </si>
  <si>
    <t>oaklands.enquiries@ramsayhealth.co.uk</t>
  </si>
  <si>
    <t>http://www.oaklands-hospital.co.uk</t>
  </si>
  <si>
    <t xml:space="preserve">0161 7878097 </t>
  </si>
  <si>
    <t>18838</t>
  </si>
  <si>
    <t>NVC13</t>
  </si>
  <si>
    <t>Oaks Hospital</t>
  </si>
  <si>
    <t>Oaks Place</t>
  </si>
  <si>
    <t>Mile End Road</t>
  </si>
  <si>
    <t>Colchester</t>
  </si>
  <si>
    <t>CO4 5XR</t>
  </si>
  <si>
    <t>01206 753264</t>
  </si>
  <si>
    <t>oaks.enquiries@ramsayhealth.co.uk</t>
  </si>
  <si>
    <t>http://www.oakshospital.co.uk</t>
  </si>
  <si>
    <t>01206 852701</t>
  </si>
  <si>
    <t>18839</t>
  </si>
  <si>
    <t>NVC14</t>
  </si>
  <si>
    <t>Park Hill Hospital</t>
  </si>
  <si>
    <t>Thorne Road</t>
  </si>
  <si>
    <t>Doncaster</t>
  </si>
  <si>
    <t>South Yorkshire</t>
  </si>
  <si>
    <t>DN2 5TH</t>
  </si>
  <si>
    <t>01302 553332</t>
  </si>
  <si>
    <t>parkhill.enquiries@ramsayhealth.co.uk</t>
  </si>
  <si>
    <t>http://www.parkhillhospital.co.uk</t>
  </si>
  <si>
    <t>01302 322499</t>
  </si>
  <si>
    <t>18840</t>
  </si>
  <si>
    <t>NVC15</t>
  </si>
  <si>
    <t>Pinehill Hospital</t>
  </si>
  <si>
    <t>Benslow Lane</t>
  </si>
  <si>
    <t>Hitchin</t>
  </si>
  <si>
    <t>SG4 9QZ</t>
  </si>
  <si>
    <t>01462 427218</t>
  </si>
  <si>
    <t>pinehill.enquiries@ramsayhealth.co.uk</t>
  </si>
  <si>
    <t>http://www.pinehillhospital.co.uk</t>
  </si>
  <si>
    <t>01462 421968</t>
  </si>
  <si>
    <t>18841</t>
  </si>
  <si>
    <t>NVC16</t>
  </si>
  <si>
    <t>Renacres Hospital</t>
  </si>
  <si>
    <t>Renacres Lane</t>
  </si>
  <si>
    <t>Halsall</t>
  </si>
  <si>
    <t>Ormskirk</t>
  </si>
  <si>
    <t>L39 8SE</t>
  </si>
  <si>
    <t>01704 842017</t>
  </si>
  <si>
    <t>renacres.enquiries@ramsayhealth.co.uk</t>
  </si>
  <si>
    <t>http://www.renacreshospital.co.uk</t>
  </si>
  <si>
    <t xml:space="preserve">01704 842030 </t>
  </si>
  <si>
    <t>18842</t>
  </si>
  <si>
    <t>NVC17</t>
  </si>
  <si>
    <t>Rowley Hall Hospital</t>
  </si>
  <si>
    <t>Rowley Avenue</t>
  </si>
  <si>
    <t>ST17 9AQ</t>
  </si>
  <si>
    <t>01785 238682</t>
  </si>
  <si>
    <t>rowley.enquiries@ramsayhealth.co.uk</t>
  </si>
  <si>
    <t>http://www.rowleyhospital.co.uk</t>
  </si>
  <si>
    <t xml:space="preserve">01785 249532 </t>
  </si>
  <si>
    <t>18843</t>
  </si>
  <si>
    <t>NVC18</t>
  </si>
  <si>
    <t>Springfield Hospital</t>
  </si>
  <si>
    <t>Lawn Lane</t>
  </si>
  <si>
    <t>CM1 7GU</t>
  </si>
  <si>
    <t>01245 234151</t>
  </si>
  <si>
    <t>springfield.enquiries@ramsayhealth.co.uk</t>
  </si>
  <si>
    <t>http://www.springfieldhospital.co.uk</t>
  </si>
  <si>
    <t>01245 234 001</t>
  </si>
  <si>
    <t>18844</t>
  </si>
  <si>
    <t>NVC19</t>
  </si>
  <si>
    <t>Rivers Hospital</t>
  </si>
  <si>
    <t>High Wych Road</t>
  </si>
  <si>
    <t>Sawbridgeworth</t>
  </si>
  <si>
    <t>CM21 0HH</t>
  </si>
  <si>
    <t>01279 602672</t>
  </si>
  <si>
    <t>rivers.enquiries@ramsayhealth.co.uk</t>
  </si>
  <si>
    <t>https://www.rivershospital.co.uk</t>
  </si>
  <si>
    <t>01279 600212</t>
  </si>
  <si>
    <t>18846</t>
  </si>
  <si>
    <t>NVC21</t>
  </si>
  <si>
    <t>West Midlands Hospital</t>
  </si>
  <si>
    <t>Colman Hill</t>
  </si>
  <si>
    <t>Colman Hill, Halesowen</t>
  </si>
  <si>
    <t>Halesowen</t>
  </si>
  <si>
    <t>B63 2AH</t>
  </si>
  <si>
    <t>01384 632618</t>
  </si>
  <si>
    <t>westmidlands.enquiries@ramsayhealth.co.uk</t>
  </si>
  <si>
    <t>http://www.westmidlandshospital.co.uk</t>
  </si>
  <si>
    <t>01384411103</t>
  </si>
  <si>
    <t>18847</t>
  </si>
  <si>
    <t>NVC22</t>
  </si>
  <si>
    <t>Winfield Hospital</t>
  </si>
  <si>
    <t>Tewkesbury Road</t>
  </si>
  <si>
    <t>Longford</t>
  </si>
  <si>
    <t>Gloucester</t>
  </si>
  <si>
    <t>GL2 9WH</t>
  </si>
  <si>
    <t>01452 306009</t>
  </si>
  <si>
    <t>winfield.enquiries@ramsayhealth.co.uk</t>
  </si>
  <si>
    <t>http://www.winfieldhospital.co.uk</t>
  </si>
  <si>
    <t>18848</t>
  </si>
  <si>
    <t>NVC23</t>
  </si>
  <si>
    <t>Woodland Hospital</t>
  </si>
  <si>
    <t>Rothwell Road</t>
  </si>
  <si>
    <t>Kettering</t>
  </si>
  <si>
    <t>NN16 8XF</t>
  </si>
  <si>
    <t>01536 536882</t>
  </si>
  <si>
    <t>woodland.enquiries@ramsayhealth.co.uk</t>
  </si>
  <si>
    <t>http://www.woodlandhospital.co.uk</t>
  </si>
  <si>
    <t>01536 412155</t>
  </si>
  <si>
    <t>18850</t>
  </si>
  <si>
    <t>NVC25</t>
  </si>
  <si>
    <t>Horton NHS Treatment Centre</t>
  </si>
  <si>
    <t>Oxford Road</t>
  </si>
  <si>
    <t>Banbury</t>
  </si>
  <si>
    <t>OX16 9FG</t>
  </si>
  <si>
    <t>01295 755000</t>
  </si>
  <si>
    <t>horton.enquiries@ramsayhealth.co.uk</t>
  </si>
  <si>
    <t>http://www.hortontreatmentcentre.co.uk</t>
  </si>
  <si>
    <t>01295 7550001</t>
  </si>
  <si>
    <t>18852</t>
  </si>
  <si>
    <t>NVC27</t>
  </si>
  <si>
    <t>Boston West Hospital</t>
  </si>
  <si>
    <t>Boston West Business Park</t>
  </si>
  <si>
    <t>Sleaford Road</t>
  </si>
  <si>
    <t>Boston</t>
  </si>
  <si>
    <t>PE21 8EG</t>
  </si>
  <si>
    <t>01205 533998</t>
  </si>
  <si>
    <t>boston.enquiries@ramsayhealth.co.uk</t>
  </si>
  <si>
    <t>http://www.bostonwesthospital.co.uk</t>
  </si>
  <si>
    <t>01205 591865</t>
  </si>
  <si>
    <t>18853</t>
  </si>
  <si>
    <t>NVC28</t>
  </si>
  <si>
    <t>Clifton Park Hospital</t>
  </si>
  <si>
    <t>Bluebeck Drive</t>
  </si>
  <si>
    <t>Shipton Road</t>
  </si>
  <si>
    <t>YO30 5RA</t>
  </si>
  <si>
    <t>01904 464654</t>
  </si>
  <si>
    <t>clifton.enquiries@ramsayhealth.co.uk</t>
  </si>
  <si>
    <t>http://www.cliftonparkhospital.co.uk</t>
  </si>
  <si>
    <t>01904 464551</t>
  </si>
  <si>
    <t>18854</t>
  </si>
  <si>
    <t>NVC29</t>
  </si>
  <si>
    <t>Cobalt Hospital</t>
  </si>
  <si>
    <t>The Silverlink North</t>
  </si>
  <si>
    <t>NE27 0BY</t>
  </si>
  <si>
    <t>0191 2703 250</t>
  </si>
  <si>
    <t>cobalt.enquiries@ramsayhealth.co.uk</t>
  </si>
  <si>
    <t>http://www.cobalthospital.co.uk</t>
  </si>
  <si>
    <t>0191 2703 251</t>
  </si>
  <si>
    <t>18855</t>
  </si>
  <si>
    <t>NVC31</t>
  </si>
  <si>
    <t>Blakelands Hospital</t>
  </si>
  <si>
    <t>Smeaton Close</t>
  </si>
  <si>
    <t>Blakelands</t>
  </si>
  <si>
    <t>MK14 5HR</t>
  </si>
  <si>
    <t>01908 334200</t>
  </si>
  <si>
    <t>blakelands.enquiries@ramsayhealth.co.uk</t>
  </si>
  <si>
    <t>http://www.blakelandshospital.co.uk</t>
  </si>
  <si>
    <t>01908 334201</t>
  </si>
  <si>
    <t>18857</t>
  </si>
  <si>
    <t>NVC33</t>
  </si>
  <si>
    <t>Gisburne Park NHS Treatment Centre</t>
  </si>
  <si>
    <t>christinebailey@abbeyhospitals.com</t>
  </si>
  <si>
    <t>http://www.ramsayhealth.co.uk/nhs</t>
  </si>
  <si>
    <t>18863</t>
  </si>
  <si>
    <t>NVC40</t>
  </si>
  <si>
    <t>Woodthorpe Hospital</t>
  </si>
  <si>
    <t>748 Mansfield Road</t>
  </si>
  <si>
    <t>Woodthorpe</t>
  </si>
  <si>
    <t>Nottingham</t>
  </si>
  <si>
    <t>NG5 3FZ</t>
  </si>
  <si>
    <t>0115 9209 209</t>
  </si>
  <si>
    <t>nottingham.enquiries@ramsayhealth.co.uk</t>
  </si>
  <si>
    <t>http://www.woodthorpehospital.co.uk/</t>
  </si>
  <si>
    <t>0115 967 3005</t>
  </si>
  <si>
    <t>18864</t>
  </si>
  <si>
    <t>NVC44</t>
  </si>
  <si>
    <t>The Westbourne Centre</t>
  </si>
  <si>
    <t>53 Church Road</t>
  </si>
  <si>
    <t>B15 3SJ</t>
  </si>
  <si>
    <t>0121 456 0880</t>
  </si>
  <si>
    <t>westbourne.admin@nhs.net</t>
  </si>
  <si>
    <t>http://www.westbournecentre.com</t>
  </si>
  <si>
    <t>0121 455 0313</t>
  </si>
  <si>
    <t>18866</t>
  </si>
  <si>
    <t>NVG01</t>
  </si>
  <si>
    <t>Fairfield Independent Hospital</t>
  </si>
  <si>
    <t>Crank Road</t>
  </si>
  <si>
    <t>Crank</t>
  </si>
  <si>
    <t>St. Helens</t>
  </si>
  <si>
    <t>WA11 7RS</t>
  </si>
  <si>
    <t>NVG</t>
  </si>
  <si>
    <t>Fairfield Hospital</t>
  </si>
  <si>
    <t>01744 739311</t>
  </si>
  <si>
    <t>enquiries@fairfield.org.uk</t>
  </si>
  <si>
    <t>https://www.fairfield.org.uk/</t>
  </si>
  <si>
    <t>01744 746444</t>
  </si>
  <si>
    <t>18875</t>
  </si>
  <si>
    <t>NW605</t>
  </si>
  <si>
    <t>London Bridge Hospital</t>
  </si>
  <si>
    <t>27 Tooley Street</t>
  </si>
  <si>
    <t>SE1 2PR</t>
  </si>
  <si>
    <t>NW6</t>
  </si>
  <si>
    <t>Hca International</t>
  </si>
  <si>
    <t>0207 407 3100</t>
  </si>
  <si>
    <t>info.lbh@hcahealthcare.co.uk</t>
  </si>
  <si>
    <t>http://www.londonbridgehospital.com</t>
  </si>
  <si>
    <t>0207 815 3604</t>
  </si>
  <si>
    <t>18887</t>
  </si>
  <si>
    <t>NWF01</t>
  </si>
  <si>
    <t>Benenden Hospital</t>
  </si>
  <si>
    <t>Goddards Green Road</t>
  </si>
  <si>
    <t>Benenden</t>
  </si>
  <si>
    <t>Cranbrook</t>
  </si>
  <si>
    <t>TN17 4AX</t>
  </si>
  <si>
    <t>NWF</t>
  </si>
  <si>
    <t>01580 240333</t>
  </si>
  <si>
    <t>https://www.benendenhospital.org.uk</t>
  </si>
  <si>
    <t>18909</t>
  </si>
  <si>
    <t>NXM01</t>
  </si>
  <si>
    <t>The Horder Centre</t>
  </si>
  <si>
    <t>Crowborough</t>
  </si>
  <si>
    <t>TN6 1XP</t>
  </si>
  <si>
    <t>NXM</t>
  </si>
  <si>
    <t>01892 665577</t>
  </si>
  <si>
    <t>info@horder.co.uk</t>
  </si>
  <si>
    <t>https://www.horderhealthcare.co.uk</t>
  </si>
  <si>
    <t>01892 662142</t>
  </si>
  <si>
    <t>39920</t>
  </si>
  <si>
    <t>R1ARE</t>
  </si>
  <si>
    <t>Evesham Community Hospital</t>
  </si>
  <si>
    <t>Waterside</t>
  </si>
  <si>
    <t>Evesham</t>
  </si>
  <si>
    <t>WR11 1JT</t>
  </si>
  <si>
    <t>R1A</t>
  </si>
  <si>
    <t>Worcestershire Health and Care NHS Trust</t>
  </si>
  <si>
    <t>01386 502449</t>
  </si>
  <si>
    <t>https://www.hacw.nhs.uk/evesham-community-hospital</t>
  </si>
  <si>
    <t>39921</t>
  </si>
  <si>
    <t>R1ARG</t>
  </si>
  <si>
    <t>Malvern Community Hospital</t>
  </si>
  <si>
    <t>185 Worcester Road</t>
  </si>
  <si>
    <t>Malvern</t>
  </si>
  <si>
    <t>WR14 1EX</t>
  </si>
  <si>
    <t>01684 612600</t>
  </si>
  <si>
    <t>https://www.hacw.nhs.uk/malvern-community-hospital</t>
  </si>
  <si>
    <t>39923</t>
  </si>
  <si>
    <t>R1A04</t>
  </si>
  <si>
    <t>Princess of Wales Community Hospital - Worcestershire Health and Care NHS Trust</t>
  </si>
  <si>
    <t>Princess of Wales Community Hospital</t>
  </si>
  <si>
    <t>Stourbridge Road</t>
  </si>
  <si>
    <t>Bromsgrove</t>
  </si>
  <si>
    <t>B61 0BB</t>
  </si>
  <si>
    <t>01527 488000</t>
  </si>
  <si>
    <t>https://www.hacw.nhs.uk/princess-of-wales-community-hospital</t>
  </si>
  <si>
    <t>39930</t>
  </si>
  <si>
    <t>R1D21</t>
  </si>
  <si>
    <t>Ludlow Community Hospital</t>
  </si>
  <si>
    <t>Gravel Hill</t>
  </si>
  <si>
    <t>Ludlow</t>
  </si>
  <si>
    <t>SY8 1QX</t>
  </si>
  <si>
    <t>R1D</t>
  </si>
  <si>
    <t>Shropshire Community Health NHS Trust</t>
  </si>
  <si>
    <t>01584 872201</t>
  </si>
  <si>
    <t>shropcom.ludlowadmin@nhs.net</t>
  </si>
  <si>
    <t>http://www.shropscommunityhealth.nhs.uk</t>
  </si>
  <si>
    <t>01584 871100</t>
  </si>
  <si>
    <t>39931</t>
  </si>
  <si>
    <t>R1D22</t>
  </si>
  <si>
    <t>Bridgnorth Community Hospital</t>
  </si>
  <si>
    <t>Northgate</t>
  </si>
  <si>
    <t>Bridgnorth</t>
  </si>
  <si>
    <t>WV16 4EU</t>
  </si>
  <si>
    <t>01746 762641</t>
  </si>
  <si>
    <t>shropcom.bridgnorthreception@nhs.net</t>
  </si>
  <si>
    <t>01746 711031</t>
  </si>
  <si>
    <t>39932</t>
  </si>
  <si>
    <t>R1D25</t>
  </si>
  <si>
    <t>Bishop's Castle Community Hospital</t>
  </si>
  <si>
    <t>Union Street</t>
  </si>
  <si>
    <t>Bishop's Castle</t>
  </si>
  <si>
    <t>SY9 5AJ</t>
  </si>
  <si>
    <t>01588 638220</t>
  </si>
  <si>
    <t>shropcom.bishopscastlehosp@nhs.net</t>
  </si>
  <si>
    <t>01588 630900</t>
  </si>
  <si>
    <t>39933</t>
  </si>
  <si>
    <t>R1D34</t>
  </si>
  <si>
    <t>Whitchurch Community Hospital</t>
  </si>
  <si>
    <t>Claypit Street</t>
  </si>
  <si>
    <t>Whitchurch</t>
  </si>
  <si>
    <t>SY13 1NT</t>
  </si>
  <si>
    <t>01948 666292</t>
  </si>
  <si>
    <t>shropcom.whitchurchreception@nhs.net</t>
  </si>
  <si>
    <t>01948 660824</t>
  </si>
  <si>
    <t>39954</t>
  </si>
  <si>
    <t>R1H11</t>
  </si>
  <si>
    <t>Gateway Surgical Centre</t>
  </si>
  <si>
    <t>Glen Road</t>
  </si>
  <si>
    <t>Plaistow</t>
  </si>
  <si>
    <t>E13 8SL</t>
  </si>
  <si>
    <t>R1H</t>
  </si>
  <si>
    <t>Barts Health NHS Trust</t>
  </si>
  <si>
    <t>020 7055 5550</t>
  </si>
  <si>
    <t>https://www.bartshealth.nhs.uk/newham</t>
  </si>
  <si>
    <t>0207 055 5649</t>
  </si>
  <si>
    <t>39955</t>
  </si>
  <si>
    <t>R1H12</t>
  </si>
  <si>
    <t>The Royal London Hospital</t>
  </si>
  <si>
    <t>Whitechapel Road</t>
  </si>
  <si>
    <t>Whitechapel</t>
  </si>
  <si>
    <t>E1 1FR</t>
  </si>
  <si>
    <t>020 7377 7000</t>
  </si>
  <si>
    <t>rlhpals@bartshealth.nhs.uk</t>
  </si>
  <si>
    <t>http://www.bartshealth.nhs.uk/</t>
  </si>
  <si>
    <t>39957</t>
  </si>
  <si>
    <t>R1H13</t>
  </si>
  <si>
    <t>Mile End Hospital</t>
  </si>
  <si>
    <t>Bancroft Road</t>
  </si>
  <si>
    <t>E1 4DG</t>
  </si>
  <si>
    <t>bhnt.pals@nhs.net</t>
  </si>
  <si>
    <t>http://www.bartshealth.nhs.uk</t>
  </si>
  <si>
    <t>39964</t>
  </si>
  <si>
    <t>R1HKH</t>
  </si>
  <si>
    <t>Whipps Cross Hospital</t>
  </si>
  <si>
    <t>Whipps Cross Road</t>
  </si>
  <si>
    <t>E11 1NR</t>
  </si>
  <si>
    <t>020 8539 5522</t>
  </si>
  <si>
    <t>wxpals@bartshealth.nhs.uk</t>
  </si>
  <si>
    <t>39966</t>
  </si>
  <si>
    <t>R1HM0</t>
  </si>
  <si>
    <t>St Bartholomew's Hospital</t>
  </si>
  <si>
    <t>St Bartholomew’s Hospital</t>
  </si>
  <si>
    <t>West Smithfield</t>
  </si>
  <si>
    <t>City of London</t>
  </si>
  <si>
    <t>EC1A 7BE</t>
  </si>
  <si>
    <t>sbhpals.bartshealth@nhs.net</t>
  </si>
  <si>
    <t>https://www.bartshealth.nhs.uk/st-bartholomews</t>
  </si>
  <si>
    <t>39967</t>
  </si>
  <si>
    <t>R1HNH</t>
  </si>
  <si>
    <t>Newham Hospital</t>
  </si>
  <si>
    <t>020 7476 4000</t>
  </si>
  <si>
    <t>nuhpals@bartshealth.nhs.uk</t>
  </si>
  <si>
    <t>020 7363 8181</t>
  </si>
  <si>
    <t>39970</t>
  </si>
  <si>
    <t>RA201</t>
  </si>
  <si>
    <t>Royal Surrey County Hospital</t>
  </si>
  <si>
    <t>Egerton Road</t>
  </si>
  <si>
    <t>GU2 7XX</t>
  </si>
  <si>
    <t>RA2</t>
  </si>
  <si>
    <t>Royal Surrey NHS Foundation Trust</t>
  </si>
  <si>
    <t>01483 571122</t>
  </si>
  <si>
    <t>http://www.royalsurrey.nhs.uk</t>
  </si>
  <si>
    <t>01483 537747</t>
  </si>
  <si>
    <t>39985</t>
  </si>
  <si>
    <t>RA430</t>
  </si>
  <si>
    <t>Yeovil District Hospital</t>
  </si>
  <si>
    <t>Higher Kingston</t>
  </si>
  <si>
    <t>Yeovil</t>
  </si>
  <si>
    <t>BA21 4AT</t>
  </si>
  <si>
    <t>RA4</t>
  </si>
  <si>
    <t>Yeovil District Hospital NHS Foundation Trust</t>
  </si>
  <si>
    <t>01935 475122</t>
  </si>
  <si>
    <t>communications@ydh.nhs.uk</t>
  </si>
  <si>
    <t>http://www.yeovilhospital.nhs.uk/</t>
  </si>
  <si>
    <t>01935 426850</t>
  </si>
  <si>
    <t>39987</t>
  </si>
  <si>
    <t>RA701</t>
  </si>
  <si>
    <t>Bristol Royal Infirmary</t>
  </si>
  <si>
    <t>Marlborough Street</t>
  </si>
  <si>
    <t>BS2 8HW</t>
  </si>
  <si>
    <t>RA7</t>
  </si>
  <si>
    <t>University Hospitals Bristol and Weston NHS Foundation Trust</t>
  </si>
  <si>
    <t>0117 923 0000</t>
  </si>
  <si>
    <t>http://www.uhbristol.nhs.uk/your-hospitals/bristol-royal-infirmary.html</t>
  </si>
  <si>
    <t>39991</t>
  </si>
  <si>
    <t>RA707</t>
  </si>
  <si>
    <t>St Michael's Hospital</t>
  </si>
  <si>
    <t>Southwell Street</t>
  </si>
  <si>
    <t>BS2 8EG</t>
  </si>
  <si>
    <t>0117 342 5325</t>
  </si>
  <si>
    <t>http://www.uhbristol.nhs.uk/your-hospitals/st-michaels-hospital.html</t>
  </si>
  <si>
    <t>39992</t>
  </si>
  <si>
    <t>RA708</t>
  </si>
  <si>
    <t>Bristol Eye Hospital</t>
  </si>
  <si>
    <t>Lower Maudlin Street</t>
  </si>
  <si>
    <t>BS1 2LX</t>
  </si>
  <si>
    <t>0117 342 4176</t>
  </si>
  <si>
    <t>http://www.uhbristol.nhs.uk/your-hospitals/bristol-eye-hospital.html</t>
  </si>
  <si>
    <t>0117 342 4721</t>
  </si>
  <si>
    <t>39993</t>
  </si>
  <si>
    <t>RA709</t>
  </si>
  <si>
    <t>University Of Bristol Dental Hospital</t>
  </si>
  <si>
    <t>BS1 2LY</t>
  </si>
  <si>
    <t>0117 342 4422</t>
  </si>
  <si>
    <t>http://www.uhbristol.nhs.uk/your-hospitals/university-of-bristol-dental-hospital.html</t>
  </si>
  <si>
    <t>39995</t>
  </si>
  <si>
    <t>RA723</t>
  </si>
  <si>
    <t>Bristol Royal Hospital For Children</t>
  </si>
  <si>
    <t>Upper Maudlin Street</t>
  </si>
  <si>
    <t>BS2 8BJ</t>
  </si>
  <si>
    <t>0117 342 8460</t>
  </si>
  <si>
    <t>http://www.uhbristol.nhs.uk/your-hospitals/bristol-royal-hospital-for-children.html</t>
  </si>
  <si>
    <t>40002</t>
  </si>
  <si>
    <t>RA773</t>
  </si>
  <si>
    <t>South Bristol Community Hospital</t>
  </si>
  <si>
    <t>South Bristol NHS Community Hospital</t>
  </si>
  <si>
    <t>Hengrove Promenade</t>
  </si>
  <si>
    <t>BS14 0DB</t>
  </si>
  <si>
    <t>http://www.uhbristol.nhs.uk/patients-and-visitors/your-hospitals/south-bristol-community-hospital/</t>
  </si>
  <si>
    <t>40004</t>
  </si>
  <si>
    <t>RA7C2</t>
  </si>
  <si>
    <t>Weston General Hospital</t>
  </si>
  <si>
    <t>Grange Road, Uphill</t>
  </si>
  <si>
    <t>Weston-Super-Mare</t>
  </si>
  <si>
    <t>BS23 4TQ</t>
  </si>
  <si>
    <t>40006</t>
  </si>
  <si>
    <t>RA901</t>
  </si>
  <si>
    <t>Torbay Hospital</t>
  </si>
  <si>
    <t>Lowes Bridge</t>
  </si>
  <si>
    <t>TQ2 7AA</t>
  </si>
  <si>
    <t>RA9</t>
  </si>
  <si>
    <t>Torbay and South Devon NHS Foundation Trust</t>
  </si>
  <si>
    <t>01803 614567</t>
  </si>
  <si>
    <t>chiefexecutive.sdhct@nhs.net</t>
  </si>
  <si>
    <t>http://www.torbayandsouthdevon.nhs.uk/</t>
  </si>
  <si>
    <t>01803 616334</t>
  </si>
  <si>
    <t>40049</t>
  </si>
  <si>
    <t>RA954</t>
  </si>
  <si>
    <t>Brixham Hospital - Torbay and South Devon NHS Foundation Trust</t>
  </si>
  <si>
    <t>Greenswood Road</t>
  </si>
  <si>
    <t>Brixham</t>
  </si>
  <si>
    <t>TQ5 9HW</t>
  </si>
  <si>
    <t>01803 881399</t>
  </si>
  <si>
    <t>https://www.torbayandsouthdevon.nhs.uk/visiting-us/ashburton-and-buckfastleigh-health-and-wellbeing-</t>
  </si>
  <si>
    <t>40051</t>
  </si>
  <si>
    <t>RA956</t>
  </si>
  <si>
    <t>Dawlish Hospital - Torbay and South Devon NHS Foundation Trust</t>
  </si>
  <si>
    <t>Barton Terrace</t>
  </si>
  <si>
    <t>Dawlish</t>
  </si>
  <si>
    <t>EX7 9DH</t>
  </si>
  <si>
    <t>01626 868 500</t>
  </si>
  <si>
    <t>https://www.torbayandsouthdevon.nhs.uk/visiting-us/dawlish-community-hospital/</t>
  </si>
  <si>
    <t>40052</t>
  </si>
  <si>
    <t>RA957</t>
  </si>
  <si>
    <t>Newton Abbot Community Hospital - Torbay and South Devon NHS Foundation Trust</t>
  </si>
  <si>
    <t>Jetty Marsh Road</t>
  </si>
  <si>
    <t>Newton Abbot</t>
  </si>
  <si>
    <t>TQ12 2TS</t>
  </si>
  <si>
    <t>01626 324500</t>
  </si>
  <si>
    <t>https://www.torbayandsouthdevon.nhs.uk/visiting-us/newton-abbot-community-hospital/</t>
  </si>
  <si>
    <t>40053</t>
  </si>
  <si>
    <t>RA958</t>
  </si>
  <si>
    <t>Paignton Health and Welllbeing Centre</t>
  </si>
  <si>
    <t>Church Street</t>
  </si>
  <si>
    <t>Paignton</t>
  </si>
  <si>
    <t>TQ3 3AG</t>
  </si>
  <si>
    <t>01803 547171</t>
  </si>
  <si>
    <t>https://www.torbayandsouthdevon.nhs.uk/visiting-us/paignton-health-and-wellbeing-centre/</t>
  </si>
  <si>
    <t>40054</t>
  </si>
  <si>
    <t>RA959</t>
  </si>
  <si>
    <t>Teignmouth Hospital</t>
  </si>
  <si>
    <t>Teignmouth</t>
  </si>
  <si>
    <t>TQ14 9BQ</t>
  </si>
  <si>
    <t>01626 772 161</t>
  </si>
  <si>
    <t>https://www.torbayandsouthdevon.nhs.uk/visiting-us/teignmouth-community-hospital/</t>
  </si>
  <si>
    <t>40055</t>
  </si>
  <si>
    <t>RA979</t>
  </si>
  <si>
    <t>Totnes Hospital - Torbay and South Devon NHS Foundation Trust</t>
  </si>
  <si>
    <t>Coronation Road</t>
  </si>
  <si>
    <t>Totnes</t>
  </si>
  <si>
    <t>TQ9 5GH</t>
  </si>
  <si>
    <t>01803 862622</t>
  </si>
  <si>
    <t>https://www.torbayandsouthdevon.nhs.uk/visiting-us/totnes-community-hospital/</t>
  </si>
  <si>
    <t>40058</t>
  </si>
  <si>
    <t>RAE01</t>
  </si>
  <si>
    <t>Bradford Royal Infirmary</t>
  </si>
  <si>
    <t>Duckworth Lane</t>
  </si>
  <si>
    <t>Bradford</t>
  </si>
  <si>
    <t>BD9 6RJ</t>
  </si>
  <si>
    <t>RAE</t>
  </si>
  <si>
    <t>Bradford Teaching Hospitals NHS Foundation Trust</t>
  </si>
  <si>
    <t>01274 542200</t>
  </si>
  <si>
    <t>http://www.bradfordhospitals.nhs.uk</t>
  </si>
  <si>
    <t>01274 364786</t>
  </si>
  <si>
    <t>40059</t>
  </si>
  <si>
    <t>RAE05</t>
  </si>
  <si>
    <t>St Lukes Hospital</t>
  </si>
  <si>
    <t>Little Horton Lane</t>
  </si>
  <si>
    <t>BD5 0NA</t>
  </si>
  <si>
    <t>01274 734744</t>
  </si>
  <si>
    <t>40060</t>
  </si>
  <si>
    <t>RAE2H</t>
  </si>
  <si>
    <t>Shipley Hospital</t>
  </si>
  <si>
    <t>98 Kirkgate</t>
  </si>
  <si>
    <t>Shipley</t>
  </si>
  <si>
    <t>BD18 3LT</t>
  </si>
  <si>
    <t>01274 773390</t>
  </si>
  <si>
    <t>40061</t>
  </si>
  <si>
    <t>RAE4H</t>
  </si>
  <si>
    <t>Eccleshill Community Hospital</t>
  </si>
  <si>
    <t>450 Harrogate Road</t>
  </si>
  <si>
    <t>Eccleshill</t>
  </si>
  <si>
    <t>BD10 0JE</t>
  </si>
  <si>
    <t>01274 323200</t>
  </si>
  <si>
    <t>40067</t>
  </si>
  <si>
    <t>RAJ01</t>
  </si>
  <si>
    <t>Southend Hospital</t>
  </si>
  <si>
    <t>Prittlewell Chase</t>
  </si>
  <si>
    <t>SS0 0RY</t>
  </si>
  <si>
    <t>RAJ</t>
  </si>
  <si>
    <t>Mid and South Essex NHS Foundation Trust</t>
  </si>
  <si>
    <t>01702 435555</t>
  </si>
  <si>
    <t>http://www.southend.nhs.uk</t>
  </si>
  <si>
    <t>01702 385856</t>
  </si>
  <si>
    <t>40069</t>
  </si>
  <si>
    <t>RAJ25</t>
  </si>
  <si>
    <t>Brentwood Community Hospital</t>
  </si>
  <si>
    <t>Crescent Drive, Shenfield</t>
  </si>
  <si>
    <t>CM15 8DR</t>
  </si>
  <si>
    <t>01277 695000</t>
  </si>
  <si>
    <t>40073</t>
  </si>
  <si>
    <t>RAL01</t>
  </si>
  <si>
    <t>Royal Free Hospital</t>
  </si>
  <si>
    <t>Pond Street</t>
  </si>
  <si>
    <t>NW3 2QG</t>
  </si>
  <si>
    <t>RAL</t>
  </si>
  <si>
    <t>Royal Free London NHS Foundation Trust</t>
  </si>
  <si>
    <t>020 7794 0500</t>
  </si>
  <si>
    <t>rf.pals@nhs.net</t>
  </si>
  <si>
    <t>http://www.royalfree.nhs.uk/</t>
  </si>
  <si>
    <t>020 7830 2468</t>
  </si>
  <si>
    <t>40077</t>
  </si>
  <si>
    <t>RAL22</t>
  </si>
  <si>
    <t>Finchley Memorial Hospital</t>
  </si>
  <si>
    <t>Granville Road</t>
  </si>
  <si>
    <t>Greater London</t>
  </si>
  <si>
    <t>N12 0JE</t>
  </si>
  <si>
    <t>020 8349 7500</t>
  </si>
  <si>
    <t>020 8346 6043</t>
  </si>
  <si>
    <t>40083</t>
  </si>
  <si>
    <t>RALRA</t>
  </si>
  <si>
    <t>Edgware Community Hospital</t>
  </si>
  <si>
    <t>Burnt Oak Broadway</t>
  </si>
  <si>
    <t>Edgware</t>
  </si>
  <si>
    <t>HA8 0AD</t>
  </si>
  <si>
    <t>020 8952 2381</t>
  </si>
  <si>
    <t>http://www.royalfree.nhs.uk</t>
  </si>
  <si>
    <t>020 8732 6807</t>
  </si>
  <si>
    <t>40087</t>
  </si>
  <si>
    <t>RAN01</t>
  </si>
  <si>
    <t>The Royal National Orthopaedic Hospital (Stanmore)</t>
  </si>
  <si>
    <t>Brockley Hill</t>
  </si>
  <si>
    <t>Stanmore</t>
  </si>
  <si>
    <t>HA7 4LP</t>
  </si>
  <si>
    <t>RAN</t>
  </si>
  <si>
    <t>Royal National Orthopaedic Hospital NHS Trust</t>
  </si>
  <si>
    <t>020 3947 0100</t>
  </si>
  <si>
    <t>rnoh.enquiries-sm@nhs.net</t>
  </si>
  <si>
    <t>http://www.rnoh.nhs.uk</t>
  </si>
  <si>
    <t>40088</t>
  </si>
  <si>
    <t>RAN02</t>
  </si>
  <si>
    <t>Royal National Orthopaedic Hospital (Bolsover Street)</t>
  </si>
  <si>
    <t>45-51 Bolsover Street</t>
  </si>
  <si>
    <t>W1W 5AQ</t>
  </si>
  <si>
    <t>http://www.rnoh.nhs.uk/</t>
  </si>
  <si>
    <t>40091</t>
  </si>
  <si>
    <t>RAPNM</t>
  </si>
  <si>
    <t>North Middlesex University Hospital</t>
  </si>
  <si>
    <t>Sterling Way</t>
  </si>
  <si>
    <t>N18 1QX</t>
  </si>
  <si>
    <t>RAP</t>
  </si>
  <si>
    <t>North Middlesex University Hospital NHS Trust</t>
  </si>
  <si>
    <t>020 8887 2000</t>
  </si>
  <si>
    <t>http://www.northmid.nhs.uk</t>
  </si>
  <si>
    <t>40095</t>
  </si>
  <si>
    <t>RAS01</t>
  </si>
  <si>
    <t>Hillingdon Hospital</t>
  </si>
  <si>
    <t>Pield Heath Road</t>
  </si>
  <si>
    <t>Uxbridge</t>
  </si>
  <si>
    <t>UB8 3NN</t>
  </si>
  <si>
    <t>RAS</t>
  </si>
  <si>
    <t>The Hillingdon Hospitals NHS Foundation Trust</t>
  </si>
  <si>
    <t>01895 238282</t>
  </si>
  <si>
    <t>https://www.thh.nhs.uk</t>
  </si>
  <si>
    <t>40096</t>
  </si>
  <si>
    <t>RAS02</t>
  </si>
  <si>
    <t>Mount Vernon Hospital</t>
  </si>
  <si>
    <t>HA6 2RN</t>
  </si>
  <si>
    <t>01923 826111</t>
  </si>
  <si>
    <t>40109</t>
  </si>
  <si>
    <t>RAX01</t>
  </si>
  <si>
    <t>Kingston Hospital</t>
  </si>
  <si>
    <t>Galsworthy Road</t>
  </si>
  <si>
    <t>Kingston Upon Thames</t>
  </si>
  <si>
    <t>KT2 7QB</t>
  </si>
  <si>
    <t>RAX</t>
  </si>
  <si>
    <t>Kingston Hospital NHS Foundation Trust</t>
  </si>
  <si>
    <t>020 8546 7711</t>
  </si>
  <si>
    <t>khft.pals@nhs.net</t>
  </si>
  <si>
    <t>http://www.kingstonhospital.nhs.uk/</t>
  </si>
  <si>
    <t>020 85472182</t>
  </si>
  <si>
    <t>40115</t>
  </si>
  <si>
    <t>RBA11</t>
  </si>
  <si>
    <t>Musgrove Park Hospital</t>
  </si>
  <si>
    <t>Parkfield Drive</t>
  </si>
  <si>
    <t>TA1 5DA</t>
  </si>
  <si>
    <t>RBA</t>
  </si>
  <si>
    <t>Taunton and Somerset NHS Foundation Trust</t>
  </si>
  <si>
    <t>01823 333444</t>
  </si>
  <si>
    <t>http://www.musgroveparkhospital.nhs.uk</t>
  </si>
  <si>
    <t>40130</t>
  </si>
  <si>
    <t>RBD01</t>
  </si>
  <si>
    <t>Dorset County Hospital</t>
  </si>
  <si>
    <t>Williams Avenue</t>
  </si>
  <si>
    <t>DT1 2JY</t>
  </si>
  <si>
    <t>RBD</t>
  </si>
  <si>
    <t>Dorset County Hospital NHS Foundation Trust</t>
  </si>
  <si>
    <t>01305 251150</t>
  </si>
  <si>
    <t>headquarters@dchft.nhs.uk</t>
  </si>
  <si>
    <t>http://www.dchft.nhs.uk</t>
  </si>
  <si>
    <t>01305 254155</t>
  </si>
  <si>
    <t>40154</t>
  </si>
  <si>
    <t>RBK02</t>
  </si>
  <si>
    <t>Manor Hospital</t>
  </si>
  <si>
    <t>Moat Road</t>
  </si>
  <si>
    <t>Walsall</t>
  </si>
  <si>
    <t>WS2 9PS</t>
  </si>
  <si>
    <t>RBK</t>
  </si>
  <si>
    <t>Walsall Healthcare NHS Trust</t>
  </si>
  <si>
    <t>01922 721172</t>
  </si>
  <si>
    <t>contactus@walsallhealthcare.nhs.uk</t>
  </si>
  <si>
    <t>http://www.walsallhealthcare.nhs.uk</t>
  </si>
  <si>
    <t>40162</t>
  </si>
  <si>
    <t>RBL02</t>
  </si>
  <si>
    <t>Victoria Central Hospital</t>
  </si>
  <si>
    <t>Wallasey</t>
  </si>
  <si>
    <t>CH44 5UF</t>
  </si>
  <si>
    <t>RBL</t>
  </si>
  <si>
    <t>Wirral University Teaching Hospital NHS Foundation Trust</t>
  </si>
  <si>
    <t>0151 678 5111</t>
  </si>
  <si>
    <t>wuth.patientexperience@nhs.net</t>
  </si>
  <si>
    <t>http://www.wuth.nhs.uk</t>
  </si>
  <si>
    <t>40163</t>
  </si>
  <si>
    <t>RBL14</t>
  </si>
  <si>
    <t>Arrowe Park Hospital</t>
  </si>
  <si>
    <t>Arrowe Park Road</t>
  </si>
  <si>
    <t>Upton</t>
  </si>
  <si>
    <t>CH49 5PE</t>
  </si>
  <si>
    <t>wih-tr.patientrelations@nhs.net</t>
  </si>
  <si>
    <t>0151 604 7148</t>
  </si>
  <si>
    <t>40164</t>
  </si>
  <si>
    <t>RBL20</t>
  </si>
  <si>
    <t>Clatterbridge Hospital</t>
  </si>
  <si>
    <t>Clatterbridge Road</t>
  </si>
  <si>
    <t>Bebington</t>
  </si>
  <si>
    <t>CH63 4JY</t>
  </si>
  <si>
    <t>0151 334 4000</t>
  </si>
  <si>
    <t>40168</t>
  </si>
  <si>
    <t>RBN01</t>
  </si>
  <si>
    <t>Whiston Hospital</t>
  </si>
  <si>
    <t>Warrington Road</t>
  </si>
  <si>
    <t>Prescot</t>
  </si>
  <si>
    <t>L35 5DR</t>
  </si>
  <si>
    <t>RBN</t>
  </si>
  <si>
    <t>St Helens and Knowsley Hospitals NHS Trust</t>
  </si>
  <si>
    <t>0151 426 1600</t>
  </si>
  <si>
    <t>kim.hughes@sthk.nhs.uk</t>
  </si>
  <si>
    <t>http://www.sthk.nhs.uk</t>
  </si>
  <si>
    <t>40169</t>
  </si>
  <si>
    <t>RBN02</t>
  </si>
  <si>
    <t>St Helens Hospital</t>
  </si>
  <si>
    <t>Marshalls Cross Road</t>
  </si>
  <si>
    <t>WA9 3DA</t>
  </si>
  <si>
    <t>01744 646301</t>
  </si>
  <si>
    <t>40188</t>
  </si>
  <si>
    <t>RBQHQ</t>
  </si>
  <si>
    <t>Liverpool Heart and Chest Hospital</t>
  </si>
  <si>
    <t>Thomas Drive</t>
  </si>
  <si>
    <t>L14 3PE</t>
  </si>
  <si>
    <t>RBQ</t>
  </si>
  <si>
    <t>Liverpool Heart and Chest NHS Foundation Trust</t>
  </si>
  <si>
    <t>0151 600 1616</t>
  </si>
  <si>
    <t>http://www.lhch.nhs.uk</t>
  </si>
  <si>
    <t>0151 600 1862</t>
  </si>
  <si>
    <t>40195</t>
  </si>
  <si>
    <t>RBS25</t>
  </si>
  <si>
    <t>Alder Hey Children's NHS Foundation Trust</t>
  </si>
  <si>
    <t>Alder Hey Children's Hospital</t>
  </si>
  <si>
    <t>Eaton Road</t>
  </si>
  <si>
    <t>L12 2AP</t>
  </si>
  <si>
    <t>RBS</t>
  </si>
  <si>
    <t>0151 228 4811</t>
  </si>
  <si>
    <t>http://www.alderhey.nhs.uk</t>
  </si>
  <si>
    <t>0151 252 5846</t>
  </si>
  <si>
    <t>40199</t>
  </si>
  <si>
    <t>RBT20</t>
  </si>
  <si>
    <t>Leighton Hospital</t>
  </si>
  <si>
    <t>Middlewich Road</t>
  </si>
  <si>
    <t>Crewe</t>
  </si>
  <si>
    <t>CW1 4QJ</t>
  </si>
  <si>
    <t>RBT</t>
  </si>
  <si>
    <t>Mid Cheshire Hospitals NHS Foundation Trust</t>
  </si>
  <si>
    <t>01270 255141</t>
  </si>
  <si>
    <t>http://www.mchft.nhs.uk</t>
  </si>
  <si>
    <t>01270 587696</t>
  </si>
  <si>
    <t>40200</t>
  </si>
  <si>
    <t>RBT21</t>
  </si>
  <si>
    <t>Victoria Infirmary (Northwich)</t>
  </si>
  <si>
    <t>Winnington Hill</t>
  </si>
  <si>
    <t>Northwich</t>
  </si>
  <si>
    <t>CW8 1AW</t>
  </si>
  <si>
    <t>01606 564000</t>
  </si>
  <si>
    <t>http://www.mcht.nhs.uk</t>
  </si>
  <si>
    <t>01606 564020</t>
  </si>
  <si>
    <t>40204</t>
  </si>
  <si>
    <t>RBV01</t>
  </si>
  <si>
    <t>The Christie main site</t>
  </si>
  <si>
    <t>550 Wilmslow Road</t>
  </si>
  <si>
    <t>Withington</t>
  </si>
  <si>
    <t>M20 4BX</t>
  </si>
  <si>
    <t>RBV</t>
  </si>
  <si>
    <t>The Christie NHS Foundation Trust</t>
  </si>
  <si>
    <t>0161 446 3000</t>
  </si>
  <si>
    <t>enquiries@christie.nhs.uk</t>
  </si>
  <si>
    <t>http://www.christie.nhs.uk/</t>
  </si>
  <si>
    <t>0161 446 3977</t>
  </si>
  <si>
    <t>40208</t>
  </si>
  <si>
    <t>RBZ12</t>
  </si>
  <si>
    <t>North Devon District Hospital</t>
  </si>
  <si>
    <t>Raleigh Park</t>
  </si>
  <si>
    <t>Barnstaple</t>
  </si>
  <si>
    <t>EX31 4JB</t>
  </si>
  <si>
    <t>RBZ</t>
  </si>
  <si>
    <t>Northern Devon Healthcare NHS Trust</t>
  </si>
  <si>
    <t>01271 322577</t>
  </si>
  <si>
    <t>ndht.contactus@nhs.net</t>
  </si>
  <si>
    <t>http://www.northdevonhealth.nhs.uk</t>
  </si>
  <si>
    <t>01271 311541</t>
  </si>
  <si>
    <t>40220</t>
  </si>
  <si>
    <t>RBZ91</t>
  </si>
  <si>
    <t>Ilfracombe Tyrrell Hospital</t>
  </si>
  <si>
    <t>Ilfracombe</t>
  </si>
  <si>
    <t>EX34 8JF</t>
  </si>
  <si>
    <t>01271 863 448</t>
  </si>
  <si>
    <t>http://www.northdevonhealth.nhs.uk/services/community/ilfracombe-tyrrell-hospital/</t>
  </si>
  <si>
    <t>01271 867 813</t>
  </si>
  <si>
    <t>40221</t>
  </si>
  <si>
    <t>RBZ92</t>
  </si>
  <si>
    <t>Holsworthy Hospital</t>
  </si>
  <si>
    <t>Dobles Lane</t>
  </si>
  <si>
    <t>Holsworthy</t>
  </si>
  <si>
    <t>EX22 6JQ</t>
  </si>
  <si>
    <t>01409 253 424</t>
  </si>
  <si>
    <t>http://www.northdevonhealth.nhs.uk/services/community/holsworthy-hospital/</t>
  </si>
  <si>
    <t>40223</t>
  </si>
  <si>
    <t>RBZ95</t>
  </si>
  <si>
    <t>Bideford Hospital</t>
  </si>
  <si>
    <t>Abbotsham Road</t>
  </si>
  <si>
    <t>Bideford</t>
  </si>
  <si>
    <t>EX39 3AG</t>
  </si>
  <si>
    <t>01271 322 577</t>
  </si>
  <si>
    <t>http://www.northdevonhealth.nhs.uk/services/community/bideford-hospital/</t>
  </si>
  <si>
    <t>40224</t>
  </si>
  <si>
    <t>RBZ98</t>
  </si>
  <si>
    <t>Torrington Hospital</t>
  </si>
  <si>
    <t>Calf Street</t>
  </si>
  <si>
    <t>Torrington</t>
  </si>
  <si>
    <t>EX38 7BJ</t>
  </si>
  <si>
    <t>01805 622208</t>
  </si>
  <si>
    <t>http://www.northdevonhealth.nhs.uk/services/community/torrington/</t>
  </si>
  <si>
    <t>40225</t>
  </si>
  <si>
    <t>RBZ99</t>
  </si>
  <si>
    <t>South Molton Hospital</t>
  </si>
  <si>
    <t>Widgery Drive</t>
  </si>
  <si>
    <t>South Molton</t>
  </si>
  <si>
    <t>EX36 4DP</t>
  </si>
  <si>
    <t>01769 572 164</t>
  </si>
  <si>
    <t>http://www.northdevonhealth.nhs.uk/services/community/south-molton-hospital/</t>
  </si>
  <si>
    <t>40227</t>
  </si>
  <si>
    <t>RC110</t>
  </si>
  <si>
    <t>Bedford Hospital South Wing</t>
  </si>
  <si>
    <t>South Wing</t>
  </si>
  <si>
    <t>Kempston Road</t>
  </si>
  <si>
    <t>MK42 9DJ</t>
  </si>
  <si>
    <t>RC1</t>
  </si>
  <si>
    <t>Bedford Hospital NHS Trust</t>
  </si>
  <si>
    <t>01234 355 122</t>
  </si>
  <si>
    <t>communications@bedfordhospital.nhs.uk</t>
  </si>
  <si>
    <t>http://www.bedfordhospital.nhs.uk/index.asp</t>
  </si>
  <si>
    <t>01234 795 972</t>
  </si>
  <si>
    <t>40228</t>
  </si>
  <si>
    <t>RC111</t>
  </si>
  <si>
    <t>Bedford Hospital North Wing</t>
  </si>
  <si>
    <t>32-34 Kimbolton Road</t>
  </si>
  <si>
    <t>MK40 2NS</t>
  </si>
  <si>
    <t>https://www.bedfordhospital.nhs.uk/our-departments/clinical-departments/physiotherapy/out-patient-ph</t>
  </si>
  <si>
    <t>40233</t>
  </si>
  <si>
    <t>RC971</t>
  </si>
  <si>
    <t>Luton and Dunstable Hospital</t>
  </si>
  <si>
    <t>Lewsey Road</t>
  </si>
  <si>
    <t>Luton</t>
  </si>
  <si>
    <t>LU4 0DZ</t>
  </si>
  <si>
    <t>RC9</t>
  </si>
  <si>
    <t>Luton and Dunstable University Hospital NHS Foundation Trust</t>
  </si>
  <si>
    <t>01582 491166</t>
  </si>
  <si>
    <t>pals@ldh.nhs.uk</t>
  </si>
  <si>
    <t>https://www.ldh.nhs.uk/</t>
  </si>
  <si>
    <t>40235</t>
  </si>
  <si>
    <t>RCB05</t>
  </si>
  <si>
    <t>St Monicas Hospital</t>
  </si>
  <si>
    <t>Long Street</t>
  </si>
  <si>
    <t>Easingwold</t>
  </si>
  <si>
    <t>YO61 3JD</t>
  </si>
  <si>
    <t>RCB</t>
  </si>
  <si>
    <t>York Teaching Hospital NHS Foundation Trust</t>
  </si>
  <si>
    <t>01347821214</t>
  </si>
  <si>
    <t>https://www.yorkhospitals.nhs.uk/our_hospitals/st_monicas_easingwold/</t>
  </si>
  <si>
    <t>01347821046</t>
  </si>
  <si>
    <t>40238</t>
  </si>
  <si>
    <t>RCB55</t>
  </si>
  <si>
    <t>The York Hospital</t>
  </si>
  <si>
    <t>Wigginton Road</t>
  </si>
  <si>
    <t>YO31 8HE</t>
  </si>
  <si>
    <t>01904 631 313</t>
  </si>
  <si>
    <t>http://www.york.nhs.uk</t>
  </si>
  <si>
    <t>40242</t>
  </si>
  <si>
    <t>RCBL8</t>
  </si>
  <si>
    <t>Malton, Norton &amp; District Hospital</t>
  </si>
  <si>
    <t>Middlecave Road</t>
  </si>
  <si>
    <t>Malton</t>
  </si>
  <si>
    <t>YO17 7NG</t>
  </si>
  <si>
    <t>01653 693041</t>
  </si>
  <si>
    <t>01653 604521</t>
  </si>
  <si>
    <t>40245</t>
  </si>
  <si>
    <t>RCBP9</t>
  </si>
  <si>
    <t>White Cross Rehabilitation Hospital</t>
  </si>
  <si>
    <t>White Cross Road</t>
  </si>
  <si>
    <t>Wilson Drive</t>
  </si>
  <si>
    <t>Huntington Road</t>
  </si>
  <si>
    <t>YO31 8JR</t>
  </si>
  <si>
    <t>01904 724226</t>
  </si>
  <si>
    <t>40248</t>
  </si>
  <si>
    <t>RCBTV</t>
  </si>
  <si>
    <t>St Helens Rehabilitation Hospital</t>
  </si>
  <si>
    <t>1a Nelsons Lane</t>
  </si>
  <si>
    <t>YO24 1HD</t>
  </si>
  <si>
    <t>01904 724626</t>
  </si>
  <si>
    <t>40261</t>
  </si>
  <si>
    <t>RCD01</t>
  </si>
  <si>
    <t>Harrogate District Hospital</t>
  </si>
  <si>
    <t>Lancaster Park Road</t>
  </si>
  <si>
    <t>HG2 7SX</t>
  </si>
  <si>
    <t>RCD</t>
  </si>
  <si>
    <t>Harrogate and District NHS Foundation Trust</t>
  </si>
  <si>
    <t>01423 885959</t>
  </si>
  <si>
    <t>hello@hdft.nhs.uk</t>
  </si>
  <si>
    <t>http://www.hdft.nhs.uk/</t>
  </si>
  <si>
    <t>40262</t>
  </si>
  <si>
    <t>RCD02</t>
  </si>
  <si>
    <t>Ripon and District Community Hospital</t>
  </si>
  <si>
    <t>Firby Lane</t>
  </si>
  <si>
    <t>Ripon</t>
  </si>
  <si>
    <t>HG4 2PR</t>
  </si>
  <si>
    <t>01423 542900</t>
  </si>
  <si>
    <t>http://www.hdft.nhs.uk</t>
  </si>
  <si>
    <t>01765 606628</t>
  </si>
  <si>
    <t>40267</t>
  </si>
  <si>
    <t>RCD6D</t>
  </si>
  <si>
    <t>The New Selby War Memorial Hospital - Harrogate and District NHS Foundation Trust</t>
  </si>
  <si>
    <t>The New Selby War Memorial Hospital</t>
  </si>
  <si>
    <t>Doncaster Road</t>
  </si>
  <si>
    <t>Selby</t>
  </si>
  <si>
    <t>YO8 9BX</t>
  </si>
  <si>
    <t>01904 724300</t>
  </si>
  <si>
    <t>40270</t>
  </si>
  <si>
    <t>RCF22</t>
  </si>
  <si>
    <t>Airedale General Hospital</t>
  </si>
  <si>
    <t>Skipton Road</t>
  </si>
  <si>
    <t>Steeton</t>
  </si>
  <si>
    <t>Keighley</t>
  </si>
  <si>
    <t>BD20 6TD</t>
  </si>
  <si>
    <t>RCF</t>
  </si>
  <si>
    <t>Airedale NHS Foundation Trust</t>
  </si>
  <si>
    <t>01535 652511</t>
  </si>
  <si>
    <t>http://www.airedale-trust.nhs.uk/</t>
  </si>
  <si>
    <t>01535 655129</t>
  </si>
  <si>
    <t>40274</t>
  </si>
  <si>
    <t>RCF30</t>
  </si>
  <si>
    <t>Castleberg Hospital</t>
  </si>
  <si>
    <t>Raines Road</t>
  </si>
  <si>
    <t>Giggleswick</t>
  </si>
  <si>
    <t>Settle</t>
  </si>
  <si>
    <t>BD24 0BN</t>
  </si>
  <si>
    <t>01729 823515</t>
  </si>
  <si>
    <t>personnel.dept@anhst.nhs.uk</t>
  </si>
  <si>
    <t>01729 823082</t>
  </si>
  <si>
    <t>40275</t>
  </si>
  <si>
    <t>RCF31</t>
  </si>
  <si>
    <t>Skipton General Hospital</t>
  </si>
  <si>
    <t>Keighley Road</t>
  </si>
  <si>
    <t>Skipton</t>
  </si>
  <si>
    <t>BD23 2RJ</t>
  </si>
  <si>
    <t>01756 792233</t>
  </si>
  <si>
    <t>40282</t>
  </si>
  <si>
    <t>RCUEF</t>
  </si>
  <si>
    <t>Sheffield Children's Hospital</t>
  </si>
  <si>
    <t>Western Bank</t>
  </si>
  <si>
    <t>S10 2TH</t>
  </si>
  <si>
    <t>RCU</t>
  </si>
  <si>
    <t>Sheffield Children's NHS Foundation Trust</t>
  </si>
  <si>
    <t>0114 2717000</t>
  </si>
  <si>
    <t>sheffield.childrenshospital@sch.nhs.uk</t>
  </si>
  <si>
    <t>http://www.sheffieldchildrens.nhs.uk/</t>
  </si>
  <si>
    <t>0114 272 3418</t>
  </si>
  <si>
    <t>40289</t>
  </si>
  <si>
    <t>RCX70</t>
  </si>
  <si>
    <t>The Queen Elizabeth Hospital</t>
  </si>
  <si>
    <t>Gayton Road</t>
  </si>
  <si>
    <t>King's Lynn</t>
  </si>
  <si>
    <t>PE30 4ET</t>
  </si>
  <si>
    <t>RCX</t>
  </si>
  <si>
    <t>The Queen Elizabeth Hospital, King's Lynn. NHS Foundation Trust</t>
  </si>
  <si>
    <t>01553 613 613</t>
  </si>
  <si>
    <t>http://www.qehkl.nhs.uk</t>
  </si>
  <si>
    <t>01553 613 700</t>
  </si>
  <si>
    <t>40303</t>
  </si>
  <si>
    <t>RD129</t>
  </si>
  <si>
    <t>Paulton Hospital</t>
  </si>
  <si>
    <t>Salisbury Road</t>
  </si>
  <si>
    <t>Paulton</t>
  </si>
  <si>
    <t>BS39 7SB</t>
  </si>
  <si>
    <t>RD1</t>
  </si>
  <si>
    <t>Royal United Hospitals Bath NHS Foundation Trust</t>
  </si>
  <si>
    <t>01761 412315</t>
  </si>
  <si>
    <t>40304</t>
  </si>
  <si>
    <t>RD130</t>
  </si>
  <si>
    <t>Royal United Hospitals, Bath</t>
  </si>
  <si>
    <t>Combe Park</t>
  </si>
  <si>
    <t>BA1 3NG</t>
  </si>
  <si>
    <t>01225 428331</t>
  </si>
  <si>
    <t>webmaster@ruh.nhs.uk</t>
  </si>
  <si>
    <t>http://www.ruh.nhs.uk/</t>
  </si>
  <si>
    <t>40308</t>
  </si>
  <si>
    <t>RD304</t>
  </si>
  <si>
    <t>Poole Hospital</t>
  </si>
  <si>
    <t>Longfleet Road</t>
  </si>
  <si>
    <t>BH15 2JB</t>
  </si>
  <si>
    <t>RD3</t>
  </si>
  <si>
    <t>Poole Hospital NHS Foundation Trust</t>
  </si>
  <si>
    <t>01202 665511</t>
  </si>
  <si>
    <t>http://www.poole.nhs.uk/</t>
  </si>
  <si>
    <t>40330</t>
  </si>
  <si>
    <t>RD816</t>
  </si>
  <si>
    <t>Milton Keynes Hospital</t>
  </si>
  <si>
    <t>Standing Way</t>
  </si>
  <si>
    <t>MK6 5LD</t>
  </si>
  <si>
    <t>RD8</t>
  </si>
  <si>
    <t>Milton Keynes University Hospital NHS Foundation Trust</t>
  </si>
  <si>
    <t>01908 660033</t>
  </si>
  <si>
    <t>http://www.mkuh.nhs.uk</t>
  </si>
  <si>
    <t>01908 669348</t>
  </si>
  <si>
    <t>40342</t>
  </si>
  <si>
    <t>RDEE4</t>
  </si>
  <si>
    <t>Colchester General Hospital</t>
  </si>
  <si>
    <t>Turner Road</t>
  </si>
  <si>
    <t>CO4 5JL</t>
  </si>
  <si>
    <t>RDE</t>
  </si>
  <si>
    <t>East Suffolk and North Essex NHS Foundation Trust</t>
  </si>
  <si>
    <t>01206 747474</t>
  </si>
  <si>
    <t>communications@colchesterhospital.nhs.uk</t>
  </si>
  <si>
    <t>https://www.esneft.nhs.uk/</t>
  </si>
  <si>
    <t>01206 742220</t>
  </si>
  <si>
    <t>40343</t>
  </si>
  <si>
    <t>RDEEB</t>
  </si>
  <si>
    <t>Essex County Hospital</t>
  </si>
  <si>
    <t>Lexden Road</t>
  </si>
  <si>
    <t>CO3 3NB</t>
  </si>
  <si>
    <t>info@colchesterhospital.nhs.uk</t>
  </si>
  <si>
    <t>http://www.colchesterhospital.nhs.uk</t>
  </si>
  <si>
    <t>01206 744654</t>
  </si>
  <si>
    <t>40344</t>
  </si>
  <si>
    <t>RDEEK</t>
  </si>
  <si>
    <t>Halstead Hospital</t>
  </si>
  <si>
    <t>78 Hedingham Road</t>
  </si>
  <si>
    <t>Halstead</t>
  </si>
  <si>
    <t>CO9 2DL</t>
  </si>
  <si>
    <t>01787 291022</t>
  </si>
  <si>
    <t>http://www.midessex.nhs.uk/</t>
  </si>
  <si>
    <t>40354</t>
  </si>
  <si>
    <t>RDR2V</t>
  </si>
  <si>
    <t>Bognor Regis War Memorial Hospital</t>
  </si>
  <si>
    <t>Shripney Road</t>
  </si>
  <si>
    <t>Bognor Regis</t>
  </si>
  <si>
    <t>PO22 9PP</t>
  </si>
  <si>
    <t>RDR</t>
  </si>
  <si>
    <t>Sussex Community NHS Foundation Trust</t>
  </si>
  <si>
    <t>01243 865418</t>
  </si>
  <si>
    <t>http://www.sussexcommunity.nhs.uk/services/locations/bognor_regis_hospital.htm</t>
  </si>
  <si>
    <t>40395</t>
  </si>
  <si>
    <t>RDU01</t>
  </si>
  <si>
    <t>Frimley Park Hospital</t>
  </si>
  <si>
    <t>Portsmouth Road</t>
  </si>
  <si>
    <t>Camberley</t>
  </si>
  <si>
    <t>GU16 7UJ</t>
  </si>
  <si>
    <t>RDU</t>
  </si>
  <si>
    <t>Frimley Health NHS Foundation Trust</t>
  </si>
  <si>
    <t>0300 6145000</t>
  </si>
  <si>
    <t>https://www.fhft.nhs.uk/</t>
  </si>
  <si>
    <t>40411</t>
  </si>
  <si>
    <t>RDY10</t>
  </si>
  <si>
    <t>St Ann's Hospital</t>
  </si>
  <si>
    <t>69 Haven Road</t>
  </si>
  <si>
    <t>Canford Cliffs</t>
  </si>
  <si>
    <t>BH13 7LN</t>
  </si>
  <si>
    <t>RDY</t>
  </si>
  <si>
    <t>Dorset Healthcare University NHS Foundation Trust</t>
  </si>
  <si>
    <t>01202 708881</t>
  </si>
  <si>
    <t>http://www.dorsethealthcare.nhs.uk</t>
  </si>
  <si>
    <t>01202 701462</t>
  </si>
  <si>
    <t>40413</t>
  </si>
  <si>
    <t>RDYFX</t>
  </si>
  <si>
    <t>Nightingale House/Court/Florence House</t>
  </si>
  <si>
    <t>Alumhurst Road</t>
  </si>
  <si>
    <t>49 Alumhurst Road</t>
  </si>
  <si>
    <t>BH4 8EW</t>
  </si>
  <si>
    <t>01202 584301</t>
  </si>
  <si>
    <t>01202 584311</t>
  </si>
  <si>
    <t>40415</t>
  </si>
  <si>
    <t>RDY22</t>
  </si>
  <si>
    <t>Alderney Hospital</t>
  </si>
  <si>
    <t>Ringwood Road</t>
  </si>
  <si>
    <t>Parkstone</t>
  </si>
  <si>
    <t>BH12 4NB</t>
  </si>
  <si>
    <t>01202 735537</t>
  </si>
  <si>
    <t>01202 730657</t>
  </si>
  <si>
    <t>40421</t>
  </si>
  <si>
    <t>RDY32</t>
  </si>
  <si>
    <t>Kimmeridge Court</t>
  </si>
  <si>
    <t>01202 492147</t>
  </si>
  <si>
    <t>40423</t>
  </si>
  <si>
    <t>RDY38</t>
  </si>
  <si>
    <t>Fairmile House</t>
  </si>
  <si>
    <t>Jumpers Road</t>
  </si>
  <si>
    <t>Christchurch</t>
  </si>
  <si>
    <t>BH23 2JT</t>
  </si>
  <si>
    <t>01202 858100</t>
  </si>
  <si>
    <t>01202 858111</t>
  </si>
  <si>
    <t>40425</t>
  </si>
  <si>
    <t>RDYMR</t>
  </si>
  <si>
    <t>Pebble Lodge</t>
  </si>
  <si>
    <t>Westbourne</t>
  </si>
  <si>
    <t>01202 545400</t>
  </si>
  <si>
    <t>https://camhsdorset.org/</t>
  </si>
  <si>
    <t>40434</t>
  </si>
  <si>
    <t>RDYCV</t>
  </si>
  <si>
    <t>Oakcroft</t>
  </si>
  <si>
    <t>42 Gravel Hill</t>
  </si>
  <si>
    <t>Wimborne</t>
  </si>
  <si>
    <t>BH21 1RR</t>
  </si>
  <si>
    <t>01202  848547</t>
  </si>
  <si>
    <t>http://www.wheresyourheadat.co.uk</t>
  </si>
  <si>
    <t>01202 848547</t>
  </si>
  <si>
    <t>40437</t>
  </si>
  <si>
    <t>RDYEF</t>
  </si>
  <si>
    <t>Weymouth Community Hospital</t>
  </si>
  <si>
    <t>3 Melcombe Avenue</t>
  </si>
  <si>
    <t>Weymouth</t>
  </si>
  <si>
    <t>DT4 7TB</t>
  </si>
  <si>
    <t>01305 760022</t>
  </si>
  <si>
    <t>https://www.dorsethealthcare.nhs.uk/patients-and-visitors/our-services-hospitals/community-hospitals</t>
  </si>
  <si>
    <t>40438</t>
  </si>
  <si>
    <t>RDYEG</t>
  </si>
  <si>
    <t>Westhaven Hospital</t>
  </si>
  <si>
    <t>Radipole Lane</t>
  </si>
  <si>
    <t>DT4 0QE</t>
  </si>
  <si>
    <t>01305 786116</t>
  </si>
  <si>
    <t>40439</t>
  </si>
  <si>
    <t>RDYEH</t>
  </si>
  <si>
    <t>Portland Hospital</t>
  </si>
  <si>
    <t>Castle Road</t>
  </si>
  <si>
    <t>Castletown</t>
  </si>
  <si>
    <t>Portland</t>
  </si>
  <si>
    <t>DT5 1AX</t>
  </si>
  <si>
    <t>01305 820341</t>
  </si>
  <si>
    <t>01305 823148</t>
  </si>
  <si>
    <t>40440</t>
  </si>
  <si>
    <t>RDYEJ</t>
  </si>
  <si>
    <t>Bridport Community Hospital</t>
  </si>
  <si>
    <t>Hospital Lane</t>
  </si>
  <si>
    <t>North Allington</t>
  </si>
  <si>
    <t>Bridport</t>
  </si>
  <si>
    <t>DT6 5DR</t>
  </si>
  <si>
    <t>01308 422371</t>
  </si>
  <si>
    <t>01308 426239</t>
  </si>
  <si>
    <t>40441</t>
  </si>
  <si>
    <t>RDYER</t>
  </si>
  <si>
    <t>Blandford Community Hospital</t>
  </si>
  <si>
    <t>Milldown Road</t>
  </si>
  <si>
    <t>Blandford Forum</t>
  </si>
  <si>
    <t>DT11 7DD</t>
  </si>
  <si>
    <t>01258 456541</t>
  </si>
  <si>
    <t>01258 450786</t>
  </si>
  <si>
    <t>40442</t>
  </si>
  <si>
    <t>RDYEY</t>
  </si>
  <si>
    <t>Westminster Memorial Hospital</t>
  </si>
  <si>
    <t>Abbey Walk</t>
  </si>
  <si>
    <t>Shaftesbury</t>
  </si>
  <si>
    <t>SP7 8BD</t>
  </si>
  <si>
    <t>01747 851535</t>
  </si>
  <si>
    <t>40443</t>
  </si>
  <si>
    <t>RDYFC</t>
  </si>
  <si>
    <t>Yeatman Hospital</t>
  </si>
  <si>
    <t>Sherborne</t>
  </si>
  <si>
    <t>DT9 3JU</t>
  </si>
  <si>
    <t>01935 813991</t>
  </si>
  <si>
    <t>40444</t>
  </si>
  <si>
    <t>RDYFD</t>
  </si>
  <si>
    <t>Wareham Community Hospital</t>
  </si>
  <si>
    <t>Streche Road</t>
  </si>
  <si>
    <t>Wareham</t>
  </si>
  <si>
    <t>BH20 4QQ</t>
  </si>
  <si>
    <t>01929 552433</t>
  </si>
  <si>
    <t>01929 550170</t>
  </si>
  <si>
    <t>40445</t>
  </si>
  <si>
    <t>RDYFE</t>
  </si>
  <si>
    <t>Victoria Hospital</t>
  </si>
  <si>
    <t>Victoria Road</t>
  </si>
  <si>
    <t>BH21 1ER</t>
  </si>
  <si>
    <t>01202 856410</t>
  </si>
  <si>
    <t>01202 849516</t>
  </si>
  <si>
    <t>40446</t>
  </si>
  <si>
    <t>RDYFF</t>
  </si>
  <si>
    <t>Swanage Community Hospital</t>
  </si>
  <si>
    <t>Swanage</t>
  </si>
  <si>
    <t>BH19 2ES</t>
  </si>
  <si>
    <t>01929 422282</t>
  </si>
  <si>
    <t>01929 423872</t>
  </si>
  <si>
    <t>40447</t>
  </si>
  <si>
    <t>RDYFG</t>
  </si>
  <si>
    <t>St Leonards Community Hospital (Dorset)</t>
  </si>
  <si>
    <t>Ringwood</t>
  </si>
  <si>
    <t>BH24 2RR</t>
  </si>
  <si>
    <t>01202 584200</t>
  </si>
  <si>
    <t>40450</t>
  </si>
  <si>
    <t>RDZ05</t>
  </si>
  <si>
    <t>Christchurch Hospital</t>
  </si>
  <si>
    <t>Fairmile Road</t>
  </si>
  <si>
    <t>BH23 2JX</t>
  </si>
  <si>
    <t>RDZ</t>
  </si>
  <si>
    <t>The Royal Bournemouth and Christchurch Hospitals NHS Foundation Trust</t>
  </si>
  <si>
    <t>01202 486361</t>
  </si>
  <si>
    <t>webmaster@rbch.nhs.uk</t>
  </si>
  <si>
    <t>http://www.rbch.nhs.uk</t>
  </si>
  <si>
    <t>01202 704077</t>
  </si>
  <si>
    <t>40451</t>
  </si>
  <si>
    <t>RDZ20</t>
  </si>
  <si>
    <t>Royal Bournemouth Hospital</t>
  </si>
  <si>
    <t>Castle Lane East</t>
  </si>
  <si>
    <t>BH7 7DW</t>
  </si>
  <si>
    <t>01202 303626</t>
  </si>
  <si>
    <t>communications@rbch.nhs.uk</t>
  </si>
  <si>
    <t>http://www.rbch.nhs.uk/</t>
  </si>
  <si>
    <t>40457</t>
  </si>
  <si>
    <t>RE906</t>
  </si>
  <si>
    <t>Elmville Unit at Monkton Hall</t>
  </si>
  <si>
    <t>Monkton Village</t>
  </si>
  <si>
    <t>Monkton Hall Hospital</t>
  </si>
  <si>
    <t>Jarrow</t>
  </si>
  <si>
    <t>NE32 5NN</t>
  </si>
  <si>
    <t>RE9</t>
  </si>
  <si>
    <t>South Tyneside NHS Foundation Trust</t>
  </si>
  <si>
    <t>0191 2832583</t>
  </si>
  <si>
    <t>40466</t>
  </si>
  <si>
    <t>RE9GA</t>
  </si>
  <si>
    <t>South Tyneside District Hospital</t>
  </si>
  <si>
    <t>Harton Lane</t>
  </si>
  <si>
    <t>South Shields</t>
  </si>
  <si>
    <t>NE34 0PL</t>
  </si>
  <si>
    <t>0191 404 1000</t>
  </si>
  <si>
    <t>chris.morgan@stft.nhs.uk</t>
  </si>
  <si>
    <t>http://www.stft.nhs.uk/</t>
  </si>
  <si>
    <t>0191 2022197</t>
  </si>
  <si>
    <t>40467</t>
  </si>
  <si>
    <t>RE9GC</t>
  </si>
  <si>
    <t>Primrose Hill Hospital</t>
  </si>
  <si>
    <t>Primrose Terrace</t>
  </si>
  <si>
    <t>NE32 5HA</t>
  </si>
  <si>
    <t>0191 451 6375</t>
  </si>
  <si>
    <t>chris.morgan@sthct.nhs.uk</t>
  </si>
  <si>
    <t>http://www.sthct.nhs.uk/</t>
  </si>
  <si>
    <t>0191 428 4839</t>
  </si>
  <si>
    <t>40468</t>
  </si>
  <si>
    <t>RE9GF</t>
  </si>
  <si>
    <t>Palmer Community Hospital</t>
  </si>
  <si>
    <t>Wear Street</t>
  </si>
  <si>
    <t>NE32 3UX</t>
  </si>
  <si>
    <t>0191 402 8000</t>
  </si>
  <si>
    <t>40470</t>
  </si>
  <si>
    <t>REF01</t>
  </si>
  <si>
    <t>West Cornwall Hospital (Penzance)</t>
  </si>
  <si>
    <t>St Clare Street</t>
  </si>
  <si>
    <t>Penzance</t>
  </si>
  <si>
    <t>TR18 2PF</t>
  </si>
  <si>
    <t>REF</t>
  </si>
  <si>
    <t>Royal Cornwall Hospitals NHS Trust</t>
  </si>
  <si>
    <t>01736 874000</t>
  </si>
  <si>
    <t>rcht.patientexperience@nhs.net</t>
  </si>
  <si>
    <t>http://www.royalcornwall.nhs.uk</t>
  </si>
  <si>
    <t>01736874081</t>
  </si>
  <si>
    <t>40471</t>
  </si>
  <si>
    <t>REF02</t>
  </si>
  <si>
    <t>Trelissick Road</t>
  </si>
  <si>
    <t>Hayle</t>
  </si>
  <si>
    <t>TR27 4JA</t>
  </si>
  <si>
    <t>01736 758854</t>
  </si>
  <si>
    <t>01736 753344</t>
  </si>
  <si>
    <t>40472</t>
  </si>
  <si>
    <t>REF12</t>
  </si>
  <si>
    <t>Royal Cornwall Hospital (Treliske)</t>
  </si>
  <si>
    <t>Treliske</t>
  </si>
  <si>
    <t>TR1 3LQ</t>
  </si>
  <si>
    <t>01872 250000</t>
  </si>
  <si>
    <t>01872 252708</t>
  </si>
  <si>
    <t>40481</t>
  </si>
  <si>
    <t>REM21</t>
  </si>
  <si>
    <t>Aintree University Hospital</t>
  </si>
  <si>
    <t>Lower Lane</t>
  </si>
  <si>
    <t>L9 7AL</t>
  </si>
  <si>
    <t>REM</t>
  </si>
  <si>
    <t>Liverpool University Hospitals NHS Foundation Trust</t>
  </si>
  <si>
    <t>0151 525 5980</t>
  </si>
  <si>
    <t>http://www.aintreehospital.nhs.uk</t>
  </si>
  <si>
    <t>40499</t>
  </si>
  <si>
    <t>REMRQ</t>
  </si>
  <si>
    <t>Royal Liverpool University Hospital</t>
  </si>
  <si>
    <t>Prescot Street</t>
  </si>
  <si>
    <t>L7 8XP</t>
  </si>
  <si>
    <t>40504</t>
  </si>
  <si>
    <t>REP01</t>
  </si>
  <si>
    <t>Liverpool Women's NHS Foundation Trust</t>
  </si>
  <si>
    <t>Crown Street</t>
  </si>
  <si>
    <t>L8 7SS</t>
  </si>
  <si>
    <t>REP</t>
  </si>
  <si>
    <t>0151 708 9988</t>
  </si>
  <si>
    <t>http://www.liverpoolwomens.nhs.uk/</t>
  </si>
  <si>
    <t>0151 702 4028</t>
  </si>
  <si>
    <t>40560</t>
  </si>
  <si>
    <t>RET20</t>
  </si>
  <si>
    <t>The Walton Centre</t>
  </si>
  <si>
    <t>Fazakerley</t>
  </si>
  <si>
    <t>L9 7LJ</t>
  </si>
  <si>
    <t>RET</t>
  </si>
  <si>
    <t>The Walton Centre NHS Foundation Trust</t>
  </si>
  <si>
    <t>0151 525 3611</t>
  </si>
  <si>
    <t>enquiries@thewaltoncentre.nhs.uk</t>
  </si>
  <si>
    <t>http://www.thewaltoncentre.nhs.uk</t>
  </si>
  <si>
    <t>0151 529 5500</t>
  </si>
  <si>
    <t>40563</t>
  </si>
  <si>
    <t>RF4DG</t>
  </si>
  <si>
    <t>RF4</t>
  </si>
  <si>
    <t>Barking, Havering and Redbridge University Hospitals NHS Trust</t>
  </si>
  <si>
    <t>0330 400 4333</t>
  </si>
  <si>
    <t>http://www.bhrhospitals.nhs.uk/</t>
  </si>
  <si>
    <t>40568</t>
  </si>
  <si>
    <t>RF4QH</t>
  </si>
  <si>
    <t>Queen's Hospital</t>
  </si>
  <si>
    <t>Rom Valley Way</t>
  </si>
  <si>
    <t>Romford</t>
  </si>
  <si>
    <t>RM7 0AG</t>
  </si>
  <si>
    <t>01708 435000</t>
  </si>
  <si>
    <t>http://www.bhrhospitals.nhs.uk</t>
  </si>
  <si>
    <t>40570</t>
  </si>
  <si>
    <t>RFFAA</t>
  </si>
  <si>
    <t>Barnsley Hospital</t>
  </si>
  <si>
    <t>Gawber Road</t>
  </si>
  <si>
    <t>Barnsley</t>
  </si>
  <si>
    <t>Yorkshire</t>
  </si>
  <si>
    <t>S75 2EP</t>
  </si>
  <si>
    <t>RFF</t>
  </si>
  <si>
    <t>Barnsley Hospital NHS Foundation Trust</t>
  </si>
  <si>
    <t>01226 730000</t>
  </si>
  <si>
    <t>http://www.barnsleyhospital.nhs.uk</t>
  </si>
  <si>
    <t>40573</t>
  </si>
  <si>
    <t>RFRPA</t>
  </si>
  <si>
    <t>Rotherham Hospital</t>
  </si>
  <si>
    <t>Moorgate Road</t>
  </si>
  <si>
    <t>Rotherham</t>
  </si>
  <si>
    <t>S60 2UD</t>
  </si>
  <si>
    <t>RFR</t>
  </si>
  <si>
    <t>The Rotherham NHS Foundation Trust</t>
  </si>
  <si>
    <t>01709 82 0000</t>
  </si>
  <si>
    <t>communication@rothgen.nhs.uk</t>
  </si>
  <si>
    <t>http://www.therotherhamft.nhs.uk</t>
  </si>
  <si>
    <t>01709 42 4200</t>
  </si>
  <si>
    <t>40583</t>
  </si>
  <si>
    <t>RFSDA</t>
  </si>
  <si>
    <t>Chesterfield Royal Hospital</t>
  </si>
  <si>
    <t>Calow</t>
  </si>
  <si>
    <t>Top Road</t>
  </si>
  <si>
    <t>Chesterfield</t>
  </si>
  <si>
    <t>S44 5BL</t>
  </si>
  <si>
    <t>RFS</t>
  </si>
  <si>
    <t>Chesterfield Royal Hospital NHS Foundation Trust</t>
  </si>
  <si>
    <t>01246 277271</t>
  </si>
  <si>
    <t>crhft.communications@nhs.net</t>
  </si>
  <si>
    <t>http://www.chesterfieldroyal.nhs.uk</t>
  </si>
  <si>
    <t>01246 512737</t>
  </si>
  <si>
    <t>40644</t>
  </si>
  <si>
    <t>RGD05</t>
  </si>
  <si>
    <t>The Mount</t>
  </si>
  <si>
    <t>44 Hyde Terrace</t>
  </si>
  <si>
    <t>LS2 9LN</t>
  </si>
  <si>
    <t>RGD</t>
  </si>
  <si>
    <t>Leeds and York Partnership NHS Foundation Trust</t>
  </si>
  <si>
    <t>0113 855 5000</t>
  </si>
  <si>
    <t>pals.lypft@nhs.net</t>
  </si>
  <si>
    <t>http://www.leedsandyorkpft.nhs.uk/</t>
  </si>
  <si>
    <t>40646</t>
  </si>
  <si>
    <t>RGD17</t>
  </si>
  <si>
    <t>St Mary's Hospital</t>
  </si>
  <si>
    <t>Green Hill Road</t>
  </si>
  <si>
    <t>LS12 3QE</t>
  </si>
  <si>
    <t>http://www.leedsandyorkpft.nhs.uk/home</t>
  </si>
  <si>
    <t>40647</t>
  </si>
  <si>
    <t>RGDAB</t>
  </si>
  <si>
    <t>Newsam Centre</t>
  </si>
  <si>
    <t>Seacroft Hospital</t>
  </si>
  <si>
    <t>York Road</t>
  </si>
  <si>
    <t>Seacroft</t>
  </si>
  <si>
    <t>LS14 6WB</t>
  </si>
  <si>
    <t>0113 855 6300</t>
  </si>
  <si>
    <t>40648</t>
  </si>
  <si>
    <t>RGDBL</t>
  </si>
  <si>
    <t>Becklin Centre</t>
  </si>
  <si>
    <t>Alma Street</t>
  </si>
  <si>
    <t>LS9 7BE</t>
  </si>
  <si>
    <t>40650</t>
  </si>
  <si>
    <t>RGM21</t>
  </si>
  <si>
    <t>Royal Papworth Hospital</t>
  </si>
  <si>
    <t>Cambridge Biomedical Campus</t>
  </si>
  <si>
    <t>Papworth Road</t>
  </si>
  <si>
    <t>CB2 0AY</t>
  </si>
  <si>
    <t>RGM</t>
  </si>
  <si>
    <t>Royal Papworth Hospital NHS Foundation Trust</t>
  </si>
  <si>
    <t>01223 638000</t>
  </si>
  <si>
    <t>papworth.communications@nhs.net</t>
  </si>
  <si>
    <t>https://royalpapworth.nhs.uk/our-hospital/getting-here</t>
  </si>
  <si>
    <t>40654</t>
  </si>
  <si>
    <t>RGN49</t>
  </si>
  <si>
    <t>Stamford and Rutland Hospital</t>
  </si>
  <si>
    <t>Ryhall Road</t>
  </si>
  <si>
    <t>Stamford</t>
  </si>
  <si>
    <t>PE9 1UA</t>
  </si>
  <si>
    <t>RGN</t>
  </si>
  <si>
    <t>North West Anglia NHS Foundation Trust</t>
  </si>
  <si>
    <t>01733 678000</t>
  </si>
  <si>
    <t>http://www.peterboroughandstamford.nhs.uk</t>
  </si>
  <si>
    <t>40658</t>
  </si>
  <si>
    <t>RGN80</t>
  </si>
  <si>
    <t>Peterborough City Hospital</t>
  </si>
  <si>
    <t>Edith Cavell Campus</t>
  </si>
  <si>
    <t>Bretton Gate, Bretton</t>
  </si>
  <si>
    <t>PE3 9GZ</t>
  </si>
  <si>
    <t>https://www.nwangliaft.nhs.uk/</t>
  </si>
  <si>
    <t>40663</t>
  </si>
  <si>
    <t>RGP75</t>
  </si>
  <si>
    <t>James Paget University Hospital</t>
  </si>
  <si>
    <t>Lowestoft Road</t>
  </si>
  <si>
    <t>Gorleston</t>
  </si>
  <si>
    <t>Great Yarmouth</t>
  </si>
  <si>
    <t>NR31 6LA</t>
  </si>
  <si>
    <t>RGP</t>
  </si>
  <si>
    <t>James Paget University Hospitals NHS Foundation Trust</t>
  </si>
  <si>
    <t>01493 452452</t>
  </si>
  <si>
    <t>pals@jpaget.nhs.uk</t>
  </si>
  <si>
    <t>http://www.jpaget.nhs.uk/</t>
  </si>
  <si>
    <t>01493 453086</t>
  </si>
  <si>
    <t>40715</t>
  </si>
  <si>
    <t>RGR50</t>
  </si>
  <si>
    <t>West Suffolk Hospital</t>
  </si>
  <si>
    <t>Hardwick Lane</t>
  </si>
  <si>
    <t>IP33 2QZ</t>
  </si>
  <si>
    <t>RGR</t>
  </si>
  <si>
    <t>West Suffolk NHS Foundation Trust</t>
  </si>
  <si>
    <t>01284 713000</t>
  </si>
  <si>
    <t>http://www.wsh.nhs.uk</t>
  </si>
  <si>
    <t>01284 701993</t>
  </si>
  <si>
    <t>40719</t>
  </si>
  <si>
    <t>RGT01</t>
  </si>
  <si>
    <t>Addenbrooke's</t>
  </si>
  <si>
    <t>Hills Road</t>
  </si>
  <si>
    <t>CB2 0QQ</t>
  </si>
  <si>
    <t>RGT</t>
  </si>
  <si>
    <t>Cambridge University Hospitals NHS Foundation Trust</t>
  </si>
  <si>
    <t>01223 245151</t>
  </si>
  <si>
    <t>contactcentre@addenbrookes.nhs.uk</t>
  </si>
  <si>
    <t>https://www.cuh.nhs.uk/addenbrookes-hospital</t>
  </si>
  <si>
    <t>40720</t>
  </si>
  <si>
    <t>RGT32</t>
  </si>
  <si>
    <t>Rosie Hospital</t>
  </si>
  <si>
    <t>Robinson Way</t>
  </si>
  <si>
    <t>01223 245 151</t>
  </si>
  <si>
    <t>https://www.cuh.nhs.uk/rosie-hospital</t>
  </si>
  <si>
    <t>01223 216 090</t>
  </si>
  <si>
    <t>40722</t>
  </si>
  <si>
    <t>RGT49</t>
  </si>
  <si>
    <t>Royston Hospital</t>
  </si>
  <si>
    <t>SG8 9EN</t>
  </si>
  <si>
    <t>40723</t>
  </si>
  <si>
    <t>RGT50</t>
  </si>
  <si>
    <t>Saffron Walden Community Hospital</t>
  </si>
  <si>
    <t>Radwinter Road</t>
  </si>
  <si>
    <t>Saffron Walden</t>
  </si>
  <si>
    <t>CB11 3HY</t>
  </si>
  <si>
    <t>40768</t>
  </si>
  <si>
    <t>RH5F1</t>
  </si>
  <si>
    <t>Wellington Community Hospital</t>
  </si>
  <si>
    <t>Bulford</t>
  </si>
  <si>
    <t>Wellington</t>
  </si>
  <si>
    <t>TA21 8QQ</t>
  </si>
  <si>
    <t>RH5</t>
  </si>
  <si>
    <t>Somerset Partnership NHS Foundation Trust</t>
  </si>
  <si>
    <t>01823 662663</t>
  </si>
  <si>
    <t>http://www.sompar.nhs.uk/our_services/adult_services/hospitals/wellington_hospital</t>
  </si>
  <si>
    <t>40769</t>
  </si>
  <si>
    <t>RH5F2</t>
  </si>
  <si>
    <t>Chard  Community Hospital</t>
  </si>
  <si>
    <t>Crewkerne Road</t>
  </si>
  <si>
    <t>Chard</t>
  </si>
  <si>
    <t>TA20 1NF</t>
  </si>
  <si>
    <t>01460 238220</t>
  </si>
  <si>
    <t>http://www.sompar.nhs.uk/what-we-do/community-hospitals/</t>
  </si>
  <si>
    <t>40771</t>
  </si>
  <si>
    <t>RH5F5</t>
  </si>
  <si>
    <t>Minehead Community Hospital</t>
  </si>
  <si>
    <t>Luttrell Way</t>
  </si>
  <si>
    <t>Minehead</t>
  </si>
  <si>
    <t>TA24 6DF</t>
  </si>
  <si>
    <t>01643 701701</t>
  </si>
  <si>
    <t>http://www.sompar.nhs.uk/our_services/adult_services/hospitals/minehead_hospital</t>
  </si>
  <si>
    <t>40772</t>
  </si>
  <si>
    <t>RH5F6</t>
  </si>
  <si>
    <t>Williton Community Hospital</t>
  </si>
  <si>
    <t>North Road</t>
  </si>
  <si>
    <t>Williton</t>
  </si>
  <si>
    <t>TA4 4RA</t>
  </si>
  <si>
    <t>01984 635600</t>
  </si>
  <si>
    <t>http://www.sompar.nhs.uk/our_services/adult_services/hospitals/williton_hospital</t>
  </si>
  <si>
    <t>40773</t>
  </si>
  <si>
    <t>RH5F7</t>
  </si>
  <si>
    <t>Shepton Mallet Community Hospital</t>
  </si>
  <si>
    <t>Bucklers Way</t>
  </si>
  <si>
    <t>Old Wells Road</t>
  </si>
  <si>
    <t>Shepton Mallet</t>
  </si>
  <si>
    <t>BA4 4PG</t>
  </si>
  <si>
    <t>01749 342931</t>
  </si>
  <si>
    <t>http://www.sompar.nhs.uk/our_services/adult_services/hospitals/shepton_mallet_hospital</t>
  </si>
  <si>
    <t>40774</t>
  </si>
  <si>
    <t>RH5F8</t>
  </si>
  <si>
    <t>West Mendip Community Hospital</t>
  </si>
  <si>
    <t>Glastonbury</t>
  </si>
  <si>
    <t>BA6 8JD</t>
  </si>
  <si>
    <t>01458 836450</t>
  </si>
  <si>
    <t>http://www.sompar.nhs.uk/our_services/adult_services/hospitals/west_mendip_hospital</t>
  </si>
  <si>
    <t>40775</t>
  </si>
  <si>
    <t>RH5F9</t>
  </si>
  <si>
    <t>Crewkerne Community Hospital</t>
  </si>
  <si>
    <t>Middle Path</t>
  </si>
  <si>
    <t>Crewkerne</t>
  </si>
  <si>
    <t>TA18 8BG</t>
  </si>
  <si>
    <t>01460 72491</t>
  </si>
  <si>
    <t>http://www.sompar.nhs.uk/our_services/adult_services/hospitals/crewkerne_hospital</t>
  </si>
  <si>
    <t>40776</t>
  </si>
  <si>
    <t>RH5G1</t>
  </si>
  <si>
    <t>South Petherton Community Hospital</t>
  </si>
  <si>
    <t>Bernard Way</t>
  </si>
  <si>
    <t>South Petherton</t>
  </si>
  <si>
    <t>TA13 5EF</t>
  </si>
  <si>
    <t>01460 243000</t>
  </si>
  <si>
    <t>http://www.sompar.nhs.uk/our_services/adult_services/hospitals/south_petherton_hospital</t>
  </si>
  <si>
    <t>40777</t>
  </si>
  <si>
    <t>RH5G2</t>
  </si>
  <si>
    <t>Wincanton Community Hospital</t>
  </si>
  <si>
    <t>Dancing Lane</t>
  </si>
  <si>
    <t>Wincanton</t>
  </si>
  <si>
    <t>BA9 9DQ</t>
  </si>
  <si>
    <t>01963 828444</t>
  </si>
  <si>
    <t>http://www.sompar.nhs.uk/our_services/adult_services/hospitals/wincanton_hospital</t>
  </si>
  <si>
    <t>40778</t>
  </si>
  <si>
    <t>RH5G3</t>
  </si>
  <si>
    <t>Dene Barton Community Hospital</t>
  </si>
  <si>
    <t>Dene Road</t>
  </si>
  <si>
    <t>Cotford St Luke</t>
  </si>
  <si>
    <t>TA4 1DD</t>
  </si>
  <si>
    <t>01823 431930</t>
  </si>
  <si>
    <t>http://www.sompar.nhs.uk/our_services/adult_services/hospitals/dene_barton_hospital</t>
  </si>
  <si>
    <t>40779</t>
  </si>
  <si>
    <t>RH5G5</t>
  </si>
  <si>
    <t>Frome Community Hospital</t>
  </si>
  <si>
    <t>Enos Way</t>
  </si>
  <si>
    <t>Frome</t>
  </si>
  <si>
    <t>BA11 2FH</t>
  </si>
  <si>
    <t>01373 454740</t>
  </si>
  <si>
    <t>http://www.sompar.nhs.uk/our_services/adult_services/hospitals/frome_hospital</t>
  </si>
  <si>
    <t>40782</t>
  </si>
  <si>
    <t>RH801</t>
  </si>
  <si>
    <t>Royal Devon and Exeter Hospital (Wonford)</t>
  </si>
  <si>
    <t>Barrack Road</t>
  </si>
  <si>
    <t>EX2 5DW</t>
  </si>
  <si>
    <t>RH8</t>
  </si>
  <si>
    <t>Royal Devon and Exeter NHS Foundation Trust</t>
  </si>
  <si>
    <t>01392 411 611</t>
  </si>
  <si>
    <t>rde-tr.pals@nhs.net</t>
  </si>
  <si>
    <t>http://www.rdehospital.nhs.uk/</t>
  </si>
  <si>
    <t>40783</t>
  </si>
  <si>
    <t>RH802</t>
  </si>
  <si>
    <t>Heavitree Hospital</t>
  </si>
  <si>
    <t>Gladstone Road</t>
  </si>
  <si>
    <t>EX1 2ED</t>
  </si>
  <si>
    <t>www.rdehospital.nhs.uk</t>
  </si>
  <si>
    <t>40787</t>
  </si>
  <si>
    <t>RH833</t>
  </si>
  <si>
    <t>Okehampton Community Hospital</t>
  </si>
  <si>
    <t>Cavell Way</t>
  </si>
  <si>
    <t>Okehampton</t>
  </si>
  <si>
    <t>EX20 1PN</t>
  </si>
  <si>
    <t>01837 658000</t>
  </si>
  <si>
    <t>40788</t>
  </si>
  <si>
    <t>RH834</t>
  </si>
  <si>
    <t>Ottery St Mary Hospital</t>
  </si>
  <si>
    <t>Keegan Close</t>
  </si>
  <si>
    <t>Ottery St Mary</t>
  </si>
  <si>
    <t>EX11 1DN</t>
  </si>
  <si>
    <t>01404 816 000</t>
  </si>
  <si>
    <t>40790</t>
  </si>
  <si>
    <t>RH853</t>
  </si>
  <si>
    <t>Tiverton and District Hospital</t>
  </si>
  <si>
    <t>Kennedy Way</t>
  </si>
  <si>
    <t>Tiverton</t>
  </si>
  <si>
    <t>EX16 6NT</t>
  </si>
  <si>
    <t>01884 235400</t>
  </si>
  <si>
    <t>40791</t>
  </si>
  <si>
    <t>RH854</t>
  </si>
  <si>
    <t>Honiton Hospital</t>
  </si>
  <si>
    <t>Marlpits Lane</t>
  </si>
  <si>
    <t>Honiton</t>
  </si>
  <si>
    <t>EX14 2DE</t>
  </si>
  <si>
    <t>01404 540540</t>
  </si>
  <si>
    <t>40793</t>
  </si>
  <si>
    <t>RH857</t>
  </si>
  <si>
    <t>Axminster Hospital</t>
  </si>
  <si>
    <t>Chard Street</t>
  </si>
  <si>
    <t>Axminster</t>
  </si>
  <si>
    <t>EX13 5DU</t>
  </si>
  <si>
    <t>01297 630400</t>
  </si>
  <si>
    <t>40794</t>
  </si>
  <si>
    <t>RH858</t>
  </si>
  <si>
    <t>Exmouth Hospital</t>
  </si>
  <si>
    <t>Claremont Grove</t>
  </si>
  <si>
    <t>Exmouth</t>
  </si>
  <si>
    <t>EX8 2JN</t>
  </si>
  <si>
    <t>01395 279684</t>
  </si>
  <si>
    <t>40795</t>
  </si>
  <si>
    <t>RH859</t>
  </si>
  <si>
    <t>Victoria Hospital (Sidmouth)</t>
  </si>
  <si>
    <t>General Hospital</t>
  </si>
  <si>
    <t>Sidmouth</t>
  </si>
  <si>
    <t>EX10 8EW</t>
  </si>
  <si>
    <t>40804</t>
  </si>
  <si>
    <t>RHA04</t>
  </si>
  <si>
    <t>Rampton Hospital</t>
  </si>
  <si>
    <t>Retford</t>
  </si>
  <si>
    <t>DN22 0PD</t>
  </si>
  <si>
    <t>RHA</t>
  </si>
  <si>
    <t>Nottinghamshire Healthcare NHS Foundation Trust</t>
  </si>
  <si>
    <t>01777 24 8321</t>
  </si>
  <si>
    <t>http://www.nottinghamshirehealthcare.nhs.uk/rampton-hospital</t>
  </si>
  <si>
    <t>40841</t>
  </si>
  <si>
    <t>RHANN</t>
  </si>
  <si>
    <t>Lings Bar Hospital</t>
  </si>
  <si>
    <t>Beckside</t>
  </si>
  <si>
    <t>Gamston</t>
  </si>
  <si>
    <t>NG2 6PR</t>
  </si>
  <si>
    <t>0115 955 5477</t>
  </si>
  <si>
    <t>40843</t>
  </si>
  <si>
    <t>RHM01</t>
  </si>
  <si>
    <t>Southampton General Hospital</t>
  </si>
  <si>
    <t>Tremona Road</t>
  </si>
  <si>
    <t>SO16 6YD</t>
  </si>
  <si>
    <t>RHM</t>
  </si>
  <si>
    <t>University Hospital Southampton NHS Foundation Trust</t>
  </si>
  <si>
    <t>023 8077 7222</t>
  </si>
  <si>
    <t>patientsupportservices@uhs.nhs.uk</t>
  </si>
  <si>
    <t>http://www.uhs.nhs.uk</t>
  </si>
  <si>
    <t>023 8120 4715</t>
  </si>
  <si>
    <t>40847</t>
  </si>
  <si>
    <t>RHM12</t>
  </si>
  <si>
    <t>Princess Anne Hospital</t>
  </si>
  <si>
    <t>Coxford Road</t>
  </si>
  <si>
    <t>SO16 5YA</t>
  </si>
  <si>
    <t>40857</t>
  </si>
  <si>
    <t>RHQCC</t>
  </si>
  <si>
    <t>Charles Clifford Dental Hospital</t>
  </si>
  <si>
    <t>76 Wellesley Road</t>
  </si>
  <si>
    <t>S10 2SZ</t>
  </si>
  <si>
    <t>RHQ</t>
  </si>
  <si>
    <t>Sheffield Teaching Hospitals NHS Foundation Trust</t>
  </si>
  <si>
    <t>0114 271 7800</t>
  </si>
  <si>
    <t>http://www.sth.nhs.uk</t>
  </si>
  <si>
    <t>40860</t>
  </si>
  <si>
    <t>RHQHH</t>
  </si>
  <si>
    <t>Royal Hallamshire Hospital</t>
  </si>
  <si>
    <t>Glossop Road</t>
  </si>
  <si>
    <t>S10 2JF</t>
  </si>
  <si>
    <t>0114 2434343</t>
  </si>
  <si>
    <t>40861</t>
  </si>
  <si>
    <t>RHQNG</t>
  </si>
  <si>
    <t>Northern General Hospital</t>
  </si>
  <si>
    <t>Herries Road</t>
  </si>
  <si>
    <t>S5 7AU</t>
  </si>
  <si>
    <t>0114 243 4343</t>
  </si>
  <si>
    <t>http://www.sth.nhs.uk/</t>
  </si>
  <si>
    <t>40865</t>
  </si>
  <si>
    <t>RHQWP</t>
  </si>
  <si>
    <t>Weston Park Hospital</t>
  </si>
  <si>
    <t>Whitham Road</t>
  </si>
  <si>
    <t>S10 2SJ</t>
  </si>
  <si>
    <t>0114 226 5000</t>
  </si>
  <si>
    <t>40867</t>
  </si>
  <si>
    <t>RHU02</t>
  </si>
  <si>
    <t>St Mary</t>
  </si>
  <si>
    <t>West Wing</t>
  </si>
  <si>
    <t>Milton Road</t>
  </si>
  <si>
    <t>Portsmouth</t>
  </si>
  <si>
    <t>PO3 6AD</t>
  </si>
  <si>
    <t>RHU</t>
  </si>
  <si>
    <t>Portsmouth Hospitals NHS Trust</t>
  </si>
  <si>
    <t>02392 680000</t>
  </si>
  <si>
    <t>http://www.porthosp.nhs.uk</t>
  </si>
  <si>
    <t>023 9286 6413</t>
  </si>
  <si>
    <t>40868</t>
  </si>
  <si>
    <t>RHU03</t>
  </si>
  <si>
    <t>Queen Alexandra Hospital</t>
  </si>
  <si>
    <t>Southwick Hill Road</t>
  </si>
  <si>
    <t>Cosham</t>
  </si>
  <si>
    <t>PO6 3LY</t>
  </si>
  <si>
    <t>023 9228 6000</t>
  </si>
  <si>
    <t>40870</t>
  </si>
  <si>
    <t>RHU10</t>
  </si>
  <si>
    <t>Gosport War Memorial Hospital - Portsmouth Hospitals NHS Trust</t>
  </si>
  <si>
    <t>Bury Road</t>
  </si>
  <si>
    <t>PO12 3PW</t>
  </si>
  <si>
    <t>02392 524611</t>
  </si>
  <si>
    <t>https://www.southernhealth.nhs.uk/locations/gosport-war-memorial-hospital/</t>
  </si>
  <si>
    <t>40884</t>
  </si>
  <si>
    <t>RHW01</t>
  </si>
  <si>
    <t>Royal Berkshire Hospital</t>
  </si>
  <si>
    <t>Craven Road</t>
  </si>
  <si>
    <t>RG1 5AN</t>
  </si>
  <si>
    <t>RHW</t>
  </si>
  <si>
    <t>Royal Berkshire NHS Foundation Trust</t>
  </si>
  <si>
    <t>0118 322 5111</t>
  </si>
  <si>
    <t>nhs.choices@royalberkshire.nhs.uk</t>
  </si>
  <si>
    <t>http://www.royalberkshire.nhs.uk</t>
  </si>
  <si>
    <t>40885</t>
  </si>
  <si>
    <t>RHW03</t>
  </si>
  <si>
    <t>Prince Charles Eye Unit</t>
  </si>
  <si>
    <t>St Leonards Road</t>
  </si>
  <si>
    <t>SL4 3DP</t>
  </si>
  <si>
    <t>01753 860 441</t>
  </si>
  <si>
    <t>40918</t>
  </si>
  <si>
    <t>RJ121</t>
  </si>
  <si>
    <t>Guy's Hospital</t>
  </si>
  <si>
    <t>Great Maze Pond</t>
  </si>
  <si>
    <t>SE1 9RT</t>
  </si>
  <si>
    <t>RJ1</t>
  </si>
  <si>
    <t>Guy's and St Thomas' NHS Foundation Trust</t>
  </si>
  <si>
    <t>020 7188 7188</t>
  </si>
  <si>
    <t>pals@gstt.nhs.uk</t>
  </si>
  <si>
    <t>https://www.guysandstthomas.nhs.uk</t>
  </si>
  <si>
    <t>40919</t>
  </si>
  <si>
    <t>RJ122</t>
  </si>
  <si>
    <t>St Thomas'</t>
  </si>
  <si>
    <t>Westminster Bridge Road</t>
  </si>
  <si>
    <t>SE1 7EH</t>
  </si>
  <si>
    <t>40922</t>
  </si>
  <si>
    <t>RJ224</t>
  </si>
  <si>
    <t>University Hospital Lewisham</t>
  </si>
  <si>
    <t>Lewisham High Street</t>
  </si>
  <si>
    <t>SE13 6LH</t>
  </si>
  <si>
    <t>RJ2</t>
  </si>
  <si>
    <t>Lewisham and Greenwich NHS Trust</t>
  </si>
  <si>
    <t>020 8333 3000</t>
  </si>
  <si>
    <t>http://www.lewishamandgreenwich.nhs.uk</t>
  </si>
  <si>
    <t>020 8333 3333</t>
  </si>
  <si>
    <t>40924</t>
  </si>
  <si>
    <t>RJ611</t>
  </si>
  <si>
    <t>Croydon University Hospital</t>
  </si>
  <si>
    <t>530 London Road</t>
  </si>
  <si>
    <t>Thornton Heath</t>
  </si>
  <si>
    <t>CR7 7YE</t>
  </si>
  <si>
    <t>RJ6</t>
  </si>
  <si>
    <t>Croydon Health Services NHS Trust</t>
  </si>
  <si>
    <t>020 8401 3000</t>
  </si>
  <si>
    <t>http://www.croydonhealthservices.nhs.uk/</t>
  </si>
  <si>
    <t>40925</t>
  </si>
  <si>
    <t>RJ613</t>
  </si>
  <si>
    <t>Purley War Memorial Hospital</t>
  </si>
  <si>
    <t>856 Brighton Road</t>
  </si>
  <si>
    <t>Purley</t>
  </si>
  <si>
    <t>CR8 2YL</t>
  </si>
  <si>
    <t>020 8401 3515</t>
  </si>
  <si>
    <t>http://www.croydonhealthservices.nhs.uk</t>
  </si>
  <si>
    <t>40949</t>
  </si>
  <si>
    <t>RJ701</t>
  </si>
  <si>
    <t>St George's Hospital</t>
  </si>
  <si>
    <t>Blackshaw Road</t>
  </si>
  <si>
    <t>SW17 0QT</t>
  </si>
  <si>
    <t>RJ7</t>
  </si>
  <si>
    <t>St George's University Hospitals NHS Foundation Trust</t>
  </si>
  <si>
    <t>0208 672 1255</t>
  </si>
  <si>
    <t>communications@stgeorges.nhs.uk</t>
  </si>
  <si>
    <t>http://www.stgeorges.nhs.uk</t>
  </si>
  <si>
    <t>40952</t>
  </si>
  <si>
    <t>RJ731</t>
  </si>
  <si>
    <t>Queen Mary - St George's University Hospitals NHS Foundation Trust</t>
  </si>
  <si>
    <t>Roehampton Lane</t>
  </si>
  <si>
    <t>SW15 5PN</t>
  </si>
  <si>
    <t>020 8487 6000</t>
  </si>
  <si>
    <t>https://www.stgeorges.nhs.uk</t>
  </si>
  <si>
    <t>40965</t>
  </si>
  <si>
    <t>RJ801</t>
  </si>
  <si>
    <t>St Austell Community Hospital - Cornwall Partnership NHS Foundation Trust</t>
  </si>
  <si>
    <t>Porthpean Road</t>
  </si>
  <si>
    <t>St. Austell</t>
  </si>
  <si>
    <t>PL26 6AD</t>
  </si>
  <si>
    <t>RJ8</t>
  </si>
  <si>
    <t>Cornwall Partnership NHS Foundation Trust</t>
  </si>
  <si>
    <t>01726 873000</t>
  </si>
  <si>
    <t>http://www.cornwallft.nhs.uk/hospitals/st-austell/</t>
  </si>
  <si>
    <t>40966</t>
  </si>
  <si>
    <t>RJ807</t>
  </si>
  <si>
    <t>Newquay Hospital - Cornwall Partnership NHS Foundation Trust</t>
  </si>
  <si>
    <t>St Thomas Road</t>
  </si>
  <si>
    <t>Newquay</t>
  </si>
  <si>
    <t>TR7 1RQ</t>
  </si>
  <si>
    <t>01637 834800</t>
  </si>
  <si>
    <t>https://www.cornwallft.nhs.uk/newquay-community</t>
  </si>
  <si>
    <t>40968</t>
  </si>
  <si>
    <t>RJ817</t>
  </si>
  <si>
    <t>Camborne Redruth Community Hospital - Cornwall Partnership NHS Foundation Trust</t>
  </si>
  <si>
    <t>Barncoose</t>
  </si>
  <si>
    <t>Redruth</t>
  </si>
  <si>
    <t>TR15 3ER</t>
  </si>
  <si>
    <t>01209 318000</t>
  </si>
  <si>
    <t>http://www.cornwallft.nhs.uk/hospitals/camborne-redruth/</t>
  </si>
  <si>
    <t>40970</t>
  </si>
  <si>
    <t>RJ866</t>
  </si>
  <si>
    <t>Bodmin Hospital - Cornwall Partnership NHS Foundation Trust</t>
  </si>
  <si>
    <t>Boundary Road</t>
  </si>
  <si>
    <t>Bodmin</t>
  </si>
  <si>
    <t>PL31 2QT</t>
  </si>
  <si>
    <t>01208 251300</t>
  </si>
  <si>
    <t>cpn-tr.enquiries@nhs.net</t>
  </si>
  <si>
    <t>http://www.cornwallft.nhs.uk</t>
  </si>
  <si>
    <t>01208 251580</t>
  </si>
  <si>
    <t>40971</t>
  </si>
  <si>
    <t>RJ867</t>
  </si>
  <si>
    <t>Stratton Hospital - Cornwall Partnership NHS Foundation Trust</t>
  </si>
  <si>
    <t>Stratton</t>
  </si>
  <si>
    <t>Bude</t>
  </si>
  <si>
    <t>EX23 9BR</t>
  </si>
  <si>
    <t>01288 320100</t>
  </si>
  <si>
    <t>http://www.cornwallft.nhs.uk/stratton-community</t>
  </si>
  <si>
    <t>40973</t>
  </si>
  <si>
    <t>RJ870</t>
  </si>
  <si>
    <t>Launceston Hospital - Cornwall Partnership NHS Foundation Trust</t>
  </si>
  <si>
    <t>Link Road</t>
  </si>
  <si>
    <t>Launceston</t>
  </si>
  <si>
    <t>PL15 9JD</t>
  </si>
  <si>
    <t>01566 761000</t>
  </si>
  <si>
    <t>https://www.cornwallft.nhs.uk/launceston-community</t>
  </si>
  <si>
    <t>40975</t>
  </si>
  <si>
    <t>RJC02</t>
  </si>
  <si>
    <t>Warwick Hospital</t>
  </si>
  <si>
    <t>Lakin Road</t>
  </si>
  <si>
    <t>Warwick</t>
  </si>
  <si>
    <t>CV34 5BW</t>
  </si>
  <si>
    <t>RJC</t>
  </si>
  <si>
    <t>South Warwickshire NHS Foundation Trust</t>
  </si>
  <si>
    <t>01926 495321</t>
  </si>
  <si>
    <t>http://www.swft.nhs.uk</t>
  </si>
  <si>
    <t>01926 482603</t>
  </si>
  <si>
    <t>40976</t>
  </si>
  <si>
    <t>RJC03</t>
  </si>
  <si>
    <t>Stratford Hospital</t>
  </si>
  <si>
    <t>Arden Street</t>
  </si>
  <si>
    <t>Stratford-upon-Avon</t>
  </si>
  <si>
    <t>CV37 6NX</t>
  </si>
  <si>
    <t>01789  205831</t>
  </si>
  <si>
    <t>01789 262855</t>
  </si>
  <si>
    <t>40977</t>
  </si>
  <si>
    <t>RJC04</t>
  </si>
  <si>
    <t>Ellen Badger Hospital</t>
  </si>
  <si>
    <t>Stratford Road</t>
  </si>
  <si>
    <t>Shipston-on-Stour</t>
  </si>
  <si>
    <t>CV36 4AX</t>
  </si>
  <si>
    <t>01608 661410</t>
  </si>
  <si>
    <t>41013</t>
  </si>
  <si>
    <t>RJE01</t>
  </si>
  <si>
    <t>Royal Stoke University Hospital</t>
  </si>
  <si>
    <t>Newcastle Road</t>
  </si>
  <si>
    <t>Stoke-on-Trent</t>
  </si>
  <si>
    <t>ST4 6QG</t>
  </si>
  <si>
    <t>RJE</t>
  </si>
  <si>
    <t>University Hospitals of North Midlands</t>
  </si>
  <si>
    <t>01782 715444</t>
  </si>
  <si>
    <t>http://www.uhnm.nhs.uk</t>
  </si>
  <si>
    <t>41017</t>
  </si>
  <si>
    <t>RJF05</t>
  </si>
  <si>
    <t>Sir Robert Peel Hospital</t>
  </si>
  <si>
    <t>Plantation Lane</t>
  </si>
  <si>
    <t>Mile Oak</t>
  </si>
  <si>
    <t>Tamworth</t>
  </si>
  <si>
    <t>B78 3NG</t>
  </si>
  <si>
    <t>RJF</t>
  </si>
  <si>
    <t>Burton Hospitals NHS Foundation Trust</t>
  </si>
  <si>
    <t>01827 263 800</t>
  </si>
  <si>
    <t>http://www.burtonhospitals.nhs.uk</t>
  </si>
  <si>
    <t>41019</t>
  </si>
  <si>
    <t>RJL30</t>
  </si>
  <si>
    <t>Diana, Princess Of Wales Hospital</t>
  </si>
  <si>
    <t>Scartho Road</t>
  </si>
  <si>
    <t>DN33 2BA</t>
  </si>
  <si>
    <t>RJL</t>
  </si>
  <si>
    <t>Northern Lincolnshire and Goole NHS Foundation Trust</t>
  </si>
  <si>
    <t>01472 874111</t>
  </si>
  <si>
    <t>nlg-tr.pals@nhs.net</t>
  </si>
  <si>
    <t>http://www.nlg.nhs.uk/hospitals/grimsby</t>
  </si>
  <si>
    <t>41021</t>
  </si>
  <si>
    <t>RJL32</t>
  </si>
  <si>
    <t>Scunthorpe General Hospital</t>
  </si>
  <si>
    <t>Cliff Gardens</t>
  </si>
  <si>
    <t>Scunthorpe</t>
  </si>
  <si>
    <t>DN15 7BH</t>
  </si>
  <si>
    <t>01724 282282</t>
  </si>
  <si>
    <t>http://www.nlg.nhs.uk/hospitals/scunthorpe</t>
  </si>
  <si>
    <t>41028</t>
  </si>
  <si>
    <t>RJN63</t>
  </si>
  <si>
    <t>Congleton War Memorial Hospital</t>
  </si>
  <si>
    <t>Canal Road</t>
  </si>
  <si>
    <t>Congleton</t>
  </si>
  <si>
    <t>CW12 3AR</t>
  </si>
  <si>
    <t>RJN</t>
  </si>
  <si>
    <t>East Cheshire NHS Trust</t>
  </si>
  <si>
    <t>01260 294800</t>
  </si>
  <si>
    <t>http://www.eastcheshire.nhs.uk</t>
  </si>
  <si>
    <t>41030</t>
  </si>
  <si>
    <t>RJN68</t>
  </si>
  <si>
    <t>Knutsford and District Community Hospital</t>
  </si>
  <si>
    <t>Knutsford District and Community Hospital</t>
  </si>
  <si>
    <t>Bexton Road</t>
  </si>
  <si>
    <t>Knutsford</t>
  </si>
  <si>
    <t>WA16 0BT</t>
  </si>
  <si>
    <t>01565 757220</t>
  </si>
  <si>
    <t>41031</t>
  </si>
  <si>
    <t>RJN71</t>
  </si>
  <si>
    <t>Macclesfield District General Hospital</t>
  </si>
  <si>
    <t>SK10 3BL</t>
  </si>
  <si>
    <t>01625 421000</t>
  </si>
  <si>
    <t>41035</t>
  </si>
  <si>
    <t>RJR05</t>
  </si>
  <si>
    <t>Countess Of Chester Hospital</t>
  </si>
  <si>
    <t>The Countess Of Chester Health Park</t>
  </si>
  <si>
    <t>CH2 1HJ</t>
  </si>
  <si>
    <t>RJR</t>
  </si>
  <si>
    <t>Countess Of Chester Hospital NHS Foundation Trust</t>
  </si>
  <si>
    <t>01244 365000</t>
  </si>
  <si>
    <t>cochpals@nhs.net</t>
  </si>
  <si>
    <t>http://www.coch.nhs.uk</t>
  </si>
  <si>
    <t>01244 365 292</t>
  </si>
  <si>
    <t>41036</t>
  </si>
  <si>
    <t>RJR60</t>
  </si>
  <si>
    <t>Ellesmere Port Hospital</t>
  </si>
  <si>
    <t>114 Chester Road</t>
  </si>
  <si>
    <t>Whitby</t>
  </si>
  <si>
    <t>Ellesmere Port</t>
  </si>
  <si>
    <t>CH65 6SG</t>
  </si>
  <si>
    <t>01244 362986</t>
  </si>
  <si>
    <t>http://www.coch.nhs.uk/eph</t>
  </si>
  <si>
    <t>41042</t>
  </si>
  <si>
    <t>RJZ01</t>
  </si>
  <si>
    <t>King's College Hospital</t>
  </si>
  <si>
    <t>Denmark Hill</t>
  </si>
  <si>
    <t>SE5 9RS</t>
  </si>
  <si>
    <t>RJZ</t>
  </si>
  <si>
    <t>King's College Hospital NHS Foundation Trust</t>
  </si>
  <si>
    <t>020 3299 9000</t>
  </si>
  <si>
    <t>kch-tr.palsdh@nhs.net</t>
  </si>
  <si>
    <t>http://www.kch.nhs.uk</t>
  </si>
  <si>
    <t>41053</t>
  </si>
  <si>
    <t>RK5BC</t>
  </si>
  <si>
    <t>King's Mill Hospital</t>
  </si>
  <si>
    <t>Mansfield Road</t>
  </si>
  <si>
    <t>Sutton-In-Ashfield</t>
  </si>
  <si>
    <t>NG17 4JL</t>
  </si>
  <si>
    <t>RK5</t>
  </si>
  <si>
    <t>Sherwood Forest Hospitals NHS Foundation Trust</t>
  </si>
  <si>
    <t>01623 622515</t>
  </si>
  <si>
    <t>sfh-tr.pet@nhs.net</t>
  </si>
  <si>
    <t>http://www.sfh-tr.nhs.uk</t>
  </si>
  <si>
    <t>01623 621770</t>
  </si>
  <si>
    <t>41054</t>
  </si>
  <si>
    <t>RK5BL</t>
  </si>
  <si>
    <t>Mansfield Community Hospital</t>
  </si>
  <si>
    <t>Stockwell Gate</t>
  </si>
  <si>
    <t>Mansfield</t>
  </si>
  <si>
    <t>NG18 5QJ</t>
  </si>
  <si>
    <t>01623 635537</t>
  </si>
  <si>
    <t>41058</t>
  </si>
  <si>
    <t>RK5HP</t>
  </si>
  <si>
    <t>Newark Hospital</t>
  </si>
  <si>
    <t>Newark</t>
  </si>
  <si>
    <t>NG24 4DE</t>
  </si>
  <si>
    <t>01636 681681</t>
  </si>
  <si>
    <t>01636 685971</t>
  </si>
  <si>
    <t>41066</t>
  </si>
  <si>
    <t>RK950</t>
  </si>
  <si>
    <t>Derriford Hospital</t>
  </si>
  <si>
    <t>Crownhill</t>
  </si>
  <si>
    <t>PL6 8DH</t>
  </si>
  <si>
    <t>RK9</t>
  </si>
  <si>
    <t>University Hospitals Plymouth NHS Trust</t>
  </si>
  <si>
    <t>01752 202082</t>
  </si>
  <si>
    <t>http://www.plymouthhospitals.nhs.uk</t>
  </si>
  <si>
    <t>41067</t>
  </si>
  <si>
    <t>RK953</t>
  </si>
  <si>
    <t>Royal Eye Infirmary</t>
  </si>
  <si>
    <t>https://www.plymouthhospitals.nhs.uk/</t>
  </si>
  <si>
    <t>41070</t>
  </si>
  <si>
    <t>RKB01</t>
  </si>
  <si>
    <t>University Hospital (Coventry)</t>
  </si>
  <si>
    <t>CV2 2DX</t>
  </si>
  <si>
    <t>RKB</t>
  </si>
  <si>
    <t>University Hospitals Coventry and Warwickshire NHS Trust</t>
  </si>
  <si>
    <t>024 76964000</t>
  </si>
  <si>
    <t>info@uhcw.nhs.uk</t>
  </si>
  <si>
    <t>http://www.uhcw.nhs.uk</t>
  </si>
  <si>
    <t xml:space="preserve">024 76966056 </t>
  </si>
  <si>
    <t>41072</t>
  </si>
  <si>
    <t>RKB03</t>
  </si>
  <si>
    <t>Hospital Of St Cross</t>
  </si>
  <si>
    <t>Barby Rd</t>
  </si>
  <si>
    <t>Rugby</t>
  </si>
  <si>
    <t>CV22 5PX</t>
  </si>
  <si>
    <t>01788 572831</t>
  </si>
  <si>
    <t>http://www.uhcw.nhs.uk/</t>
  </si>
  <si>
    <t>01788 545151</t>
  </si>
  <si>
    <t>41077</t>
  </si>
  <si>
    <t>RKEHC</t>
  </si>
  <si>
    <t>Hornsey Central Neighbourhood Health Centre</t>
  </si>
  <si>
    <t>151 Park Road</t>
  </si>
  <si>
    <t>N8 8JD</t>
  </si>
  <si>
    <t>RKE</t>
  </si>
  <si>
    <t>Whittington Health NHS Trust</t>
  </si>
  <si>
    <t>41078</t>
  </si>
  <si>
    <t>RKEQ4</t>
  </si>
  <si>
    <t>The Whittington Hospital</t>
  </si>
  <si>
    <t>Magdala Avenue</t>
  </si>
  <si>
    <t>N19 5NF</t>
  </si>
  <si>
    <t>020 7272 3070</t>
  </si>
  <si>
    <t>https://www.whittington.nhs.uk</t>
  </si>
  <si>
    <t>41083</t>
  </si>
  <si>
    <t>RKL48</t>
  </si>
  <si>
    <t>Cassel Hospital</t>
  </si>
  <si>
    <t>The Cassel Hospital</t>
  </si>
  <si>
    <t>1 Ham Common</t>
  </si>
  <si>
    <t>Richmond</t>
  </si>
  <si>
    <t>TW10 7JF</t>
  </si>
  <si>
    <t>RKL</t>
  </si>
  <si>
    <t>West London NHS Trust</t>
  </si>
  <si>
    <t>020 8483 2900</t>
  </si>
  <si>
    <t>cassel.hospital@nhs.net</t>
  </si>
  <si>
    <t>https://www.westlondon.nhs.uk/contact-us/sites-and-locations/cassel-hospital-services/</t>
  </si>
  <si>
    <t>020 8483 2996</t>
  </si>
  <si>
    <t>41084</t>
  </si>
  <si>
    <t>RKL51</t>
  </si>
  <si>
    <t>Broadmoor Hospital</t>
  </si>
  <si>
    <t>Kentigern Drive</t>
  </si>
  <si>
    <t>Crowthorne</t>
  </si>
  <si>
    <t>RG45 7EG</t>
  </si>
  <si>
    <t>01344 773 111</t>
  </si>
  <si>
    <t>http://www.wlmht.nhs.uk</t>
  </si>
  <si>
    <t>41089</t>
  </si>
  <si>
    <t>RL131</t>
  </si>
  <si>
    <t>The Robert Jones and Agnes Hunt Orthopaedic Hospital</t>
  </si>
  <si>
    <t>Oswestry</t>
  </si>
  <si>
    <t>SY10 7AG</t>
  </si>
  <si>
    <t>RL1</t>
  </si>
  <si>
    <t>Robert Jones and Agnes Hunt Orthopaedic and District Hospital NHS Trust</t>
  </si>
  <si>
    <t>01691 404000</t>
  </si>
  <si>
    <t>http://www.rjah.nhs.uk</t>
  </si>
  <si>
    <t>01691 404239</t>
  </si>
  <si>
    <t>41093</t>
  </si>
  <si>
    <t>RL403</t>
  </si>
  <si>
    <t>New Cross Hospital</t>
  </si>
  <si>
    <t>Wolverhampton Road</t>
  </si>
  <si>
    <t>Heath Town</t>
  </si>
  <si>
    <t>WV10 0QP</t>
  </si>
  <si>
    <t>RL4</t>
  </si>
  <si>
    <t>The Royal Wolverhampton NHS Trust</t>
  </si>
  <si>
    <t>01902 307999</t>
  </si>
  <si>
    <t>your.comments@rwh-tr.nhs.uk</t>
  </si>
  <si>
    <t>http://www.royalwolverhampton.nhs.uk/</t>
  </si>
  <si>
    <t>01902 695600</t>
  </si>
  <si>
    <t>41116</t>
  </si>
  <si>
    <t>RLNGL</t>
  </si>
  <si>
    <t>Sunderland Royal Hospital</t>
  </si>
  <si>
    <t>Kayll Road</t>
  </si>
  <si>
    <t>Sunderland</t>
  </si>
  <si>
    <t>SR4 7TP</t>
  </si>
  <si>
    <t>RLN</t>
  </si>
  <si>
    <t>City Hospitals Sunderland NHS Foundation Trust</t>
  </si>
  <si>
    <t>0191 565 6256</t>
  </si>
  <si>
    <t>chscomms@chsft.nhs.uk</t>
  </si>
  <si>
    <t>http://www.stsft.nhs.uk</t>
  </si>
  <si>
    <t>0191 514 0220</t>
  </si>
  <si>
    <t>41117</t>
  </si>
  <si>
    <t>RLNGM</t>
  </si>
  <si>
    <t>Sunderland Eye Infirmary</t>
  </si>
  <si>
    <t>SR2 9HP</t>
  </si>
  <si>
    <t>corporate.affairs@chs.northy.nhs.uk</t>
  </si>
  <si>
    <t>http://www.chsft.nhs.uk</t>
  </si>
  <si>
    <t>41122</t>
  </si>
  <si>
    <t>RLQ01</t>
  </si>
  <si>
    <t>The County Hospital, Wye Valley NHS Trust</t>
  </si>
  <si>
    <t>Stonebow Road</t>
  </si>
  <si>
    <t>HR1 2BN</t>
  </si>
  <si>
    <t>RLQ</t>
  </si>
  <si>
    <t>Wye Valley NHS Trust</t>
  </si>
  <si>
    <t>01432 355 444</t>
  </si>
  <si>
    <t>pals@wvt.nhs.uk</t>
  </si>
  <si>
    <t>http://www.wyevalley.nhs.uk</t>
  </si>
  <si>
    <t>41123</t>
  </si>
  <si>
    <t>RLQ03</t>
  </si>
  <si>
    <t>Bromyard Community Hospital</t>
  </si>
  <si>
    <t>Bromyard Community Hospital, Wye Valley NHS Trust</t>
  </si>
  <si>
    <t>Hillside Road</t>
  </si>
  <si>
    <t>Bromyard</t>
  </si>
  <si>
    <t>HR7 4QN</t>
  </si>
  <si>
    <t>01885 485700</t>
  </si>
  <si>
    <t>41126</t>
  </si>
  <si>
    <t>RLQ06</t>
  </si>
  <si>
    <t>Leominster Community Hospital</t>
  </si>
  <si>
    <t>Leominster Community Hospital, Wye Valley NHS Trust</t>
  </si>
  <si>
    <t>South Street</t>
  </si>
  <si>
    <t>Leominster</t>
  </si>
  <si>
    <t>HR6 8JH</t>
  </si>
  <si>
    <t>01568 614211</t>
  </si>
  <si>
    <t>41127</t>
  </si>
  <si>
    <t>RLQ08</t>
  </si>
  <si>
    <t>Ross on Wye Community Hospital</t>
  </si>
  <si>
    <t>Ross on Wye Community Hospital, Wye Valley NHS Trust</t>
  </si>
  <si>
    <t>Alton Street</t>
  </si>
  <si>
    <t>Ross-on-Wye</t>
  </si>
  <si>
    <t>HR9 5AD</t>
  </si>
  <si>
    <t>01989 562100</t>
  </si>
  <si>
    <t>41134</t>
  </si>
  <si>
    <t>RLT01</t>
  </si>
  <si>
    <t>George Eliot Hospital</t>
  </si>
  <si>
    <t>College Street</t>
  </si>
  <si>
    <t>Nuneaton</t>
  </si>
  <si>
    <t>CV10 7DJ</t>
  </si>
  <si>
    <t>RLT</t>
  </si>
  <si>
    <t>George Eliot Hospital NHS Trust</t>
  </si>
  <si>
    <t>024 76351351</t>
  </si>
  <si>
    <t>enquiries@geh.nhs.uk</t>
  </si>
  <si>
    <t>http://www.geh.nhs.uk</t>
  </si>
  <si>
    <t xml:space="preserve">024 76865175 </t>
  </si>
  <si>
    <t>41145</t>
  </si>
  <si>
    <t>RLY88</t>
  </si>
  <si>
    <t>Harplands Hospital</t>
  </si>
  <si>
    <t>Hilton Road</t>
  </si>
  <si>
    <t>ST4 6RR</t>
  </si>
  <si>
    <t>RLY</t>
  </si>
  <si>
    <t>North Staffordshire Combined Healthcare NHS Trust</t>
  </si>
  <si>
    <t>01782 441600</t>
  </si>
  <si>
    <t>41147</t>
  </si>
  <si>
    <t>RM102</t>
  </si>
  <si>
    <t>Norfolk and Norwich University Hospital</t>
  </si>
  <si>
    <t>Colney Lane</t>
  </si>
  <si>
    <t>NR4 7UY</t>
  </si>
  <si>
    <t>RM1</t>
  </si>
  <si>
    <t>Norfolk and Norwich University Hospitals NHS Foundation Trust</t>
  </si>
  <si>
    <t>01603 286 286</t>
  </si>
  <si>
    <t>communications@nnuh.nhs.uk</t>
  </si>
  <si>
    <t>http://www.nnuh.nhs.uk</t>
  </si>
  <si>
    <t>41155</t>
  </si>
  <si>
    <t>RM131</t>
  </si>
  <si>
    <t>Cromer and District Hospital</t>
  </si>
  <si>
    <t>Mill Road</t>
  </si>
  <si>
    <t>Cromer</t>
  </si>
  <si>
    <t>NR27 0BQ</t>
  </si>
  <si>
    <t>01263 513571</t>
  </si>
  <si>
    <t>41161</t>
  </si>
  <si>
    <t>RM301</t>
  </si>
  <si>
    <t>Salford Royal</t>
  </si>
  <si>
    <t>Stott Lane</t>
  </si>
  <si>
    <t>M6 8HD</t>
  </si>
  <si>
    <t>RM3</t>
  </si>
  <si>
    <t>Salford Royal NHS Foundation Trust</t>
  </si>
  <si>
    <t>0161 789 7373</t>
  </si>
  <si>
    <t>http://www.srft.nhs.uk</t>
  </si>
  <si>
    <t>41197</t>
  </si>
  <si>
    <t>RMC01</t>
  </si>
  <si>
    <t>Royal Bolton Hospital</t>
  </si>
  <si>
    <t>Minerva Road</t>
  </si>
  <si>
    <t>Farnworth</t>
  </si>
  <si>
    <t>BL4 0JR</t>
  </si>
  <si>
    <t>RMC</t>
  </si>
  <si>
    <t>Bolton NHS Foundation Trust</t>
  </si>
  <si>
    <t>01204 390390</t>
  </si>
  <si>
    <t>http://www.boltonft.nhs.uk</t>
  </si>
  <si>
    <t>41222</t>
  </si>
  <si>
    <t>RMP01</t>
  </si>
  <si>
    <t>Tameside &amp; Glossop Integrated Care NHS Foundation Trust</t>
  </si>
  <si>
    <t>Fountain St</t>
  </si>
  <si>
    <t>Ashton Under Lyne</t>
  </si>
  <si>
    <t>OL6 9RW</t>
  </si>
  <si>
    <t>RMP</t>
  </si>
  <si>
    <t>Tameside Hospital NHS Foundation Trust</t>
  </si>
  <si>
    <t>0161 922 6000</t>
  </si>
  <si>
    <t>http://www.tamesidehospital.nhs.uk</t>
  </si>
  <si>
    <t>0161 331 6026</t>
  </si>
  <si>
    <t>41224</t>
  </si>
  <si>
    <t>RMY01</t>
  </si>
  <si>
    <t>Wellbeing Norfolk &amp; Waveney</t>
  </si>
  <si>
    <t>Drayton High Road</t>
  </si>
  <si>
    <t>NR6 5BE</t>
  </si>
  <si>
    <t>RMY</t>
  </si>
  <si>
    <t>Norfolk and Suffolk NHS Foundation Trust</t>
  </si>
  <si>
    <t>01603 421421</t>
  </si>
  <si>
    <t>https://www.nsft.nhs.uk/Pages/Home.aspx</t>
  </si>
  <si>
    <t>41225</t>
  </si>
  <si>
    <t>RMY02</t>
  </si>
  <si>
    <t>Julian Hospital</t>
  </si>
  <si>
    <t>Bowthorpe Road</t>
  </si>
  <si>
    <t>NR2 3TD</t>
  </si>
  <si>
    <t>0300 123 4969</t>
  </si>
  <si>
    <t>http://www.nsft.nhs.uk</t>
  </si>
  <si>
    <t>41226</t>
  </si>
  <si>
    <t>RMY03</t>
  </si>
  <si>
    <t>Northgate Hospital, Gt Yarmouth</t>
  </si>
  <si>
    <t>Northgate Street</t>
  </si>
  <si>
    <t>NR30 1BU</t>
  </si>
  <si>
    <t>01493 337652</t>
  </si>
  <si>
    <t>info@nwmghp.nhs.uk</t>
  </si>
  <si>
    <t>http://www.nwmhp.nhs.uk</t>
  </si>
  <si>
    <t>01493 337674</t>
  </si>
  <si>
    <t>41228</t>
  </si>
  <si>
    <t>RMY09</t>
  </si>
  <si>
    <t>Bickley Day Hospital</t>
  </si>
  <si>
    <t>Defiant Precinct</t>
  </si>
  <si>
    <t>Attleborough</t>
  </si>
  <si>
    <t>NR17 2QE</t>
  </si>
  <si>
    <t>01953 455800</t>
  </si>
  <si>
    <t>http://www.nsft.nhs.uk/Pages/Home.aspx</t>
  </si>
  <si>
    <t>01953 458862</t>
  </si>
  <si>
    <t>41230</t>
  </si>
  <si>
    <t>RMY13</t>
  </si>
  <si>
    <t>Carlton Court</t>
  </si>
  <si>
    <t>Carlton Court Hospital</t>
  </si>
  <si>
    <t>Carlton Colville</t>
  </si>
  <si>
    <t>NR33 8AG</t>
  </si>
  <si>
    <t>01502 527474</t>
  </si>
  <si>
    <t>01502 538262</t>
  </si>
  <si>
    <t>41246</t>
  </si>
  <si>
    <t>RN313</t>
  </si>
  <si>
    <t>Savernake Hospital</t>
  </si>
  <si>
    <t>Marlborough</t>
  </si>
  <si>
    <t>SN8 3HL</t>
  </si>
  <si>
    <t>RN3</t>
  </si>
  <si>
    <t>Great Western Hospitals NHS Foundation Trust</t>
  </si>
  <si>
    <t>01672 517200</t>
  </si>
  <si>
    <t>www.gwh.nhs.uk</t>
  </si>
  <si>
    <t>41247</t>
  </si>
  <si>
    <t>RN325</t>
  </si>
  <si>
    <t>The Great Western Hospital</t>
  </si>
  <si>
    <t>Marlborough Road</t>
  </si>
  <si>
    <t>SN3 6BB</t>
  </si>
  <si>
    <t>01793 604020</t>
  </si>
  <si>
    <t>http://www.gwh.nhs.uk</t>
  </si>
  <si>
    <t>01793 604021</t>
  </si>
  <si>
    <t>41249</t>
  </si>
  <si>
    <t>RN333</t>
  </si>
  <si>
    <t>Chippenham Community Hospital</t>
  </si>
  <si>
    <t>Rowden Hill</t>
  </si>
  <si>
    <t>Chippenham</t>
  </si>
  <si>
    <t>SN15 2AJ</t>
  </si>
  <si>
    <t>01249 447100</t>
  </si>
  <si>
    <t>41250</t>
  </si>
  <si>
    <t>RN334</t>
  </si>
  <si>
    <t>Trowbridge Community Hospital</t>
  </si>
  <si>
    <t>Adcroft Street</t>
  </si>
  <si>
    <t>Trowbridge</t>
  </si>
  <si>
    <t>BA14 8PH</t>
  </si>
  <si>
    <t>01225 711300</t>
  </si>
  <si>
    <t>41260</t>
  </si>
  <si>
    <t>RN506</t>
  </si>
  <si>
    <t>Basingstoke and North Hampshire Hospital</t>
  </si>
  <si>
    <t>Aldermaston Road</t>
  </si>
  <si>
    <t>Basingstoke</t>
  </si>
  <si>
    <t>RG24 9NA</t>
  </si>
  <si>
    <t>RN5</t>
  </si>
  <si>
    <t>Hampshire Hospitals NHS Foundation Trust</t>
  </si>
  <si>
    <t>01256 473 202</t>
  </si>
  <si>
    <t>customercare@hhft.nhs.uk</t>
  </si>
  <si>
    <t>http://www.hampshirehospitals.nhs.uk</t>
  </si>
  <si>
    <t>01256 313098</t>
  </si>
  <si>
    <t>41261</t>
  </si>
  <si>
    <t>RN541</t>
  </si>
  <si>
    <t>Royal Hampshire County Hospital</t>
  </si>
  <si>
    <t>Romsey Road</t>
  </si>
  <si>
    <t>SO22 5DG</t>
  </si>
  <si>
    <t>01962863535</t>
  </si>
  <si>
    <t>hampshire.hospitals@hhft.nhs.uk</t>
  </si>
  <si>
    <t>41262</t>
  </si>
  <si>
    <t>RN542</t>
  </si>
  <si>
    <t>Andover War Memorial Hospital</t>
  </si>
  <si>
    <t>Charlton Road</t>
  </si>
  <si>
    <t>Andover</t>
  </si>
  <si>
    <t>SP10 3LB</t>
  </si>
  <si>
    <t>01264 358 811</t>
  </si>
  <si>
    <t>41265</t>
  </si>
  <si>
    <t>RN707</t>
  </si>
  <si>
    <t>Darent Valley Hospital</t>
  </si>
  <si>
    <t>Darenth Wood Road</t>
  </si>
  <si>
    <t>Dartford</t>
  </si>
  <si>
    <t>DA2 8DA</t>
  </si>
  <si>
    <t>RN7</t>
  </si>
  <si>
    <t>Dartford and Gravesham NHS Trust</t>
  </si>
  <si>
    <t>01322 428100</t>
  </si>
  <si>
    <t>dgn-tr.enquiries@nhs.net</t>
  </si>
  <si>
    <t>http://www.dgt.nhs.uk</t>
  </si>
  <si>
    <t>41268</t>
  </si>
  <si>
    <t>RNA01</t>
  </si>
  <si>
    <t>Russells Hall Hospital</t>
  </si>
  <si>
    <t>Pensnett Road</t>
  </si>
  <si>
    <t>Dudley</t>
  </si>
  <si>
    <t>DY1 2HQ</t>
  </si>
  <si>
    <t>RNA</t>
  </si>
  <si>
    <t>The Dudley Group NHS Foundation Trust</t>
  </si>
  <si>
    <t>01384 456111</t>
  </si>
  <si>
    <t>communications@dgh.nhs.uk</t>
  </si>
  <si>
    <t>http://www.dudleygroup.nhs.uk</t>
  </si>
  <si>
    <t>01384 244051</t>
  </si>
  <si>
    <t>41269</t>
  </si>
  <si>
    <t>RNA02</t>
  </si>
  <si>
    <t>Guest Hospital</t>
  </si>
  <si>
    <t>Tipton Road</t>
  </si>
  <si>
    <t>DY1 4SE</t>
  </si>
  <si>
    <t>http://www.dgh.nhs.uk</t>
  </si>
  <si>
    <t>41270</t>
  </si>
  <si>
    <t>RNA04</t>
  </si>
  <si>
    <t>Corbett Hospital</t>
  </si>
  <si>
    <t>Vicarage Road</t>
  </si>
  <si>
    <t>Stourbridge</t>
  </si>
  <si>
    <t>DY8 4JB</t>
  </si>
  <si>
    <t>41302</t>
  </si>
  <si>
    <t>RNLAY</t>
  </si>
  <si>
    <t>Cumberland Infirmary</t>
  </si>
  <si>
    <t>Newtown Road</t>
  </si>
  <si>
    <t>Carlisle</t>
  </si>
  <si>
    <t>Cumbria</t>
  </si>
  <si>
    <t>CA2 7HY</t>
  </si>
  <si>
    <t>RNL</t>
  </si>
  <si>
    <t>North Cumbria University Hospitals NHS Trust</t>
  </si>
  <si>
    <t>01228 523444</t>
  </si>
  <si>
    <t>http://www.ncuh.nhs.uk/index.aspx</t>
  </si>
  <si>
    <t>41311</t>
  </si>
  <si>
    <t>RNNBE</t>
  </si>
  <si>
    <t>Penrith Hospital</t>
  </si>
  <si>
    <t>Penrith Community Hospital</t>
  </si>
  <si>
    <t>Bridge Lane</t>
  </si>
  <si>
    <t>Penrith</t>
  </si>
  <si>
    <t>CA11 8HX</t>
  </si>
  <si>
    <t>RNN</t>
  </si>
  <si>
    <t>North Cumbria Integrated Care NHS Foundation Trust</t>
  </si>
  <si>
    <t>01768 245555</t>
  </si>
  <si>
    <t>http://www.cumbriapartnership.nhs.uk</t>
  </si>
  <si>
    <t>41316</t>
  </si>
  <si>
    <t>RNNCB</t>
  </si>
  <si>
    <t>Cockermouth Community Hospital</t>
  </si>
  <si>
    <t>Isel Road</t>
  </si>
  <si>
    <t>Cockermouth</t>
  </si>
  <si>
    <t>CA13 9HT</t>
  </si>
  <si>
    <t>01900 705776</t>
  </si>
  <si>
    <t>https://www.cumbriapartnership.nhs.uk/where-we-work/cockermouth-community-hospital</t>
  </si>
  <si>
    <t>41341</t>
  </si>
  <si>
    <t>RNQ51</t>
  </si>
  <si>
    <t>Kettering General Hospital</t>
  </si>
  <si>
    <t>NN16 8UZ</t>
  </si>
  <si>
    <t>RNQ</t>
  </si>
  <si>
    <t>Kettering General Hospital NHS Foundation Trust</t>
  </si>
  <si>
    <t>01536 492000</t>
  </si>
  <si>
    <t>enquiries@kgh.nhs.uk</t>
  </si>
  <si>
    <t>http://www.kgh.nhs.uk</t>
  </si>
  <si>
    <t>01536 493767</t>
  </si>
  <si>
    <t>41354</t>
  </si>
  <si>
    <t>RNZ02</t>
  </si>
  <si>
    <t>Salisbury District Hospital</t>
  </si>
  <si>
    <t>Odstock Road</t>
  </si>
  <si>
    <t>SP2 8BJ</t>
  </si>
  <si>
    <t>RNZ</t>
  </si>
  <si>
    <t>Salisbury NHS Foundation Trust</t>
  </si>
  <si>
    <t>01722 336262</t>
  </si>
  <si>
    <t>sft.pals@nhs.net</t>
  </si>
  <si>
    <t>http://www.salisbury.nhs.uk</t>
  </si>
  <si>
    <t>41366</t>
  </si>
  <si>
    <t>RNZ69</t>
  </si>
  <si>
    <t>Devizes Community Hospital</t>
  </si>
  <si>
    <t>New Park Road</t>
  </si>
  <si>
    <t>Devizes</t>
  </si>
  <si>
    <t>SN10 1EF</t>
  </si>
  <si>
    <t>41381</t>
  </si>
  <si>
    <t>RP1A1</t>
  </si>
  <si>
    <t>77 London Road</t>
  </si>
  <si>
    <t>NN15 7PW</t>
  </si>
  <si>
    <t>RP1</t>
  </si>
  <si>
    <t>Northamptonshire Healthcare NHS Foundation Trust</t>
  </si>
  <si>
    <t>01536 410141</t>
  </si>
  <si>
    <t>http://www.nhft.nhs.uk</t>
  </si>
  <si>
    <t>41384</t>
  </si>
  <si>
    <t>RP1F2</t>
  </si>
  <si>
    <t>Isebrook Hospital</t>
  </si>
  <si>
    <t>Irthlingborough Road</t>
  </si>
  <si>
    <t>Wellingborough</t>
  </si>
  <si>
    <t>NN8 1LP</t>
  </si>
  <si>
    <t>01933 235800</t>
  </si>
  <si>
    <t>41403</t>
  </si>
  <si>
    <t>RP401</t>
  </si>
  <si>
    <t>Great Ormond Street Hospital</t>
  </si>
  <si>
    <t>Great Ormond Street</t>
  </si>
  <si>
    <t>WC1N 3JH</t>
  </si>
  <si>
    <t>RP4</t>
  </si>
  <si>
    <t>Great Ormond Street Hospital for Children NHS Foundation Trust</t>
  </si>
  <si>
    <t>+44 (0)20 7405 9200</t>
  </si>
  <si>
    <t>http://www.gosh.nhs.uk</t>
  </si>
  <si>
    <t>41405</t>
  </si>
  <si>
    <t>RP5BA</t>
  </si>
  <si>
    <t>Bassetlaw Hospital</t>
  </si>
  <si>
    <t>Kilton Hill</t>
  </si>
  <si>
    <t>Blyth Road</t>
  </si>
  <si>
    <t>Worksop</t>
  </si>
  <si>
    <t>S81 0BD</t>
  </si>
  <si>
    <t>RP5</t>
  </si>
  <si>
    <t>Doncaster and Bassetlaw Teaching Hospitals NHS Foundation Trust</t>
  </si>
  <si>
    <t>01909 500990</t>
  </si>
  <si>
    <t>http://www.dbth.nhs.uk</t>
  </si>
  <si>
    <t>01909 502246</t>
  </si>
  <si>
    <t>41406</t>
  </si>
  <si>
    <t>RP5DR</t>
  </si>
  <si>
    <t>Doncaster Royal Infirmary</t>
  </si>
  <si>
    <t>DN2 5LT</t>
  </si>
  <si>
    <t>01302 366666</t>
  </si>
  <si>
    <t>01302 320098</t>
  </si>
  <si>
    <t>41408</t>
  </si>
  <si>
    <t>RP5MM</t>
  </si>
  <si>
    <t>Montagu Hospital</t>
  </si>
  <si>
    <t>Adwick Road</t>
  </si>
  <si>
    <t>Mexborough</t>
  </si>
  <si>
    <t>S64 0AZ</t>
  </si>
  <si>
    <t>01709 585171</t>
  </si>
  <si>
    <t>http://www.dbh.nhs.uk</t>
  </si>
  <si>
    <t>01709 571689</t>
  </si>
  <si>
    <t>41409</t>
  </si>
  <si>
    <t>RP5RE</t>
  </si>
  <si>
    <t>Retford Hospital</t>
  </si>
  <si>
    <t>DN22 7XF</t>
  </si>
  <si>
    <t>01777 274400</t>
  </si>
  <si>
    <t>01777 710535</t>
  </si>
  <si>
    <t>41412</t>
  </si>
  <si>
    <t>RP601</t>
  </si>
  <si>
    <t>Moorfields Eye Hospital (City Road)</t>
  </si>
  <si>
    <t>162 City Road</t>
  </si>
  <si>
    <t>EC1V 2PD</t>
  </si>
  <si>
    <t>RP6</t>
  </si>
  <si>
    <t>Moorfields Eye Hospital NHS Foundation Trust</t>
  </si>
  <si>
    <t>020 7253 3411</t>
  </si>
  <si>
    <t>http://www.moorfields.nhs.uk</t>
  </si>
  <si>
    <t>020 7253 4696</t>
  </si>
  <si>
    <t>41431</t>
  </si>
  <si>
    <t>RP768</t>
  </si>
  <si>
    <t>Discovery House - The Fens, The Vales &amp; The Wolds</t>
  </si>
  <si>
    <t>St Georges</t>
  </si>
  <si>
    <t>Long Leys Road</t>
  </si>
  <si>
    <t>LINCOLN</t>
  </si>
  <si>
    <t>LN1 1EE</t>
  </si>
  <si>
    <t>RP7</t>
  </si>
  <si>
    <t>Lincolnshire Partnership NHS Foundation Trust</t>
  </si>
  <si>
    <t>01522 597933</t>
  </si>
  <si>
    <t>41437</t>
  </si>
  <si>
    <t>RP7EV</t>
  </si>
  <si>
    <t>Peter Hodgkinson Centre - Charlesworth Ward &amp; Conolly Ward</t>
  </si>
  <si>
    <t>Peter Hodgkinson Centre</t>
  </si>
  <si>
    <t>Lincoln County Hospital</t>
  </si>
  <si>
    <t>Greetwell Road</t>
  </si>
  <si>
    <t>LN2 5QY</t>
  </si>
  <si>
    <t>01522 573553</t>
  </si>
  <si>
    <t>01522</t>
  </si>
  <si>
    <t>41438</t>
  </si>
  <si>
    <t>RP7LP</t>
  </si>
  <si>
    <t>Manthorpe Centre</t>
  </si>
  <si>
    <t>Grantham Hospital Site</t>
  </si>
  <si>
    <t>101 Manthorpe Road</t>
  </si>
  <si>
    <t>NG31 8DG</t>
  </si>
  <si>
    <t>01476 464848</t>
  </si>
  <si>
    <t>41440</t>
  </si>
  <si>
    <t>RPA02</t>
  </si>
  <si>
    <t>Medway Maritime Hospital</t>
  </si>
  <si>
    <t>Windmill Road</t>
  </si>
  <si>
    <t>Gillingham</t>
  </si>
  <si>
    <t>ME7 5NY</t>
  </si>
  <si>
    <t>RPA</t>
  </si>
  <si>
    <t>Medway NHS Foundation Trust</t>
  </si>
  <si>
    <t>01634 830 000</t>
  </si>
  <si>
    <t>choices@medway.nhs.uk</t>
  </si>
  <si>
    <t>http://www.medway.nhs.uk</t>
  </si>
  <si>
    <t>01634 829 470</t>
  </si>
  <si>
    <t>41475</t>
  </si>
  <si>
    <t>RPC04</t>
  </si>
  <si>
    <t>Queen Victoria Hospital (East Grinstead)</t>
  </si>
  <si>
    <t>Holtye Road</t>
  </si>
  <si>
    <t>East Grinstead</t>
  </si>
  <si>
    <t>RH19 3DZ</t>
  </si>
  <si>
    <t>RPC</t>
  </si>
  <si>
    <t>Queen Victoria Hospital NHS Foundation Trust</t>
  </si>
  <si>
    <t>01342 414000</t>
  </si>
  <si>
    <t>qvh.info@nhs.net</t>
  </si>
  <si>
    <t>http://www.qvh.nhs.uk</t>
  </si>
  <si>
    <t>01342 414414</t>
  </si>
  <si>
    <t>41493</t>
  </si>
  <si>
    <t>RPGAD</t>
  </si>
  <si>
    <t>Green Parks House</t>
  </si>
  <si>
    <t>Princess Royal University Hospital</t>
  </si>
  <si>
    <t>Farnborough Common</t>
  </si>
  <si>
    <t>BR6 8NY</t>
  </si>
  <si>
    <t>RPG</t>
  </si>
  <si>
    <t>Oxleas NHS Foundation Trust</t>
  </si>
  <si>
    <t>01689 880 000</t>
  </si>
  <si>
    <t>01689 852 211</t>
  </si>
  <si>
    <t>41494</t>
  </si>
  <si>
    <t>RPGAE</t>
  </si>
  <si>
    <t>Oxleas House</t>
  </si>
  <si>
    <t>Queen Elizabeth Hospital</t>
  </si>
  <si>
    <t>Stadium Road</t>
  </si>
  <si>
    <t>SE18 4QH</t>
  </si>
  <si>
    <t>0203 953 6340</t>
  </si>
  <si>
    <t>http://www.oxleas.nhs.uk</t>
  </si>
  <si>
    <t>41495</t>
  </si>
  <si>
    <t>RPGAG</t>
  </si>
  <si>
    <t>Memorial Hospital (Greenwich)</t>
  </si>
  <si>
    <t>Shooters Hill</t>
  </si>
  <si>
    <t>Woolwich</t>
  </si>
  <si>
    <t>SE18 3RG</t>
  </si>
  <si>
    <t>020 8836 8500</t>
  </si>
  <si>
    <t>41496</t>
  </si>
  <si>
    <t>RPGHF</t>
  </si>
  <si>
    <t>Queen Mary</t>
  </si>
  <si>
    <t>Frognal Avenue</t>
  </si>
  <si>
    <t>Sidcup</t>
  </si>
  <si>
    <t>DA14 6LT</t>
  </si>
  <si>
    <t>020 8302 2678</t>
  </si>
  <si>
    <t>http://qmh.oxleas.nhs.uk</t>
  </si>
  <si>
    <t>41504</t>
  </si>
  <si>
    <t>RPY01</t>
  </si>
  <si>
    <t>The Royal Marsden Hospital (London)</t>
  </si>
  <si>
    <t>Fulham Road</t>
  </si>
  <si>
    <t>SW3 6JJ</t>
  </si>
  <si>
    <t>RPY</t>
  </si>
  <si>
    <t>The Royal Marsden NHS Foundation Trust</t>
  </si>
  <si>
    <t>020 7352 8171</t>
  </si>
  <si>
    <t>patientcentre@royalmarsden.nhs.uk</t>
  </si>
  <si>
    <t>http://www.royalmarsden.nhs.uk</t>
  </si>
  <si>
    <t>020 8661 3335</t>
  </si>
  <si>
    <t>41505</t>
  </si>
  <si>
    <t>RPY02</t>
  </si>
  <si>
    <t>The Royal Marsden Hospital (Surrey)</t>
  </si>
  <si>
    <t>Downs Road</t>
  </si>
  <si>
    <t>Sutton</t>
  </si>
  <si>
    <t>SM2 5PT</t>
  </si>
  <si>
    <t>020 8642 6011</t>
  </si>
  <si>
    <t>patientcentre@rmh.nhs.uk</t>
  </si>
  <si>
    <t>41507</t>
  </si>
  <si>
    <t>RQ301</t>
  </si>
  <si>
    <t>Birmingham Children's Hospital</t>
  </si>
  <si>
    <t>Steelhouse Lane</t>
  </si>
  <si>
    <t>B4 6NH</t>
  </si>
  <si>
    <t>RQ3</t>
  </si>
  <si>
    <t>Birmingham Women's and Children's NHS Foundation Trust</t>
  </si>
  <si>
    <t>0121 333 9999</t>
  </si>
  <si>
    <t>http://www.bwc.nhs.uk</t>
  </si>
  <si>
    <t>0121 333 9998</t>
  </si>
  <si>
    <t>41545</t>
  </si>
  <si>
    <t>RQM01</t>
  </si>
  <si>
    <t>Chelsea and Westminster Hospital</t>
  </si>
  <si>
    <t>369 Fulham Road</t>
  </si>
  <si>
    <t>SW10 9NH</t>
  </si>
  <si>
    <t>RQM</t>
  </si>
  <si>
    <t>Chelsea and Westminster Hospital NHS Foundation Trust</t>
  </si>
  <si>
    <t>020 3315 8000</t>
  </si>
  <si>
    <t>http://www.chelwest.nhs.uk</t>
  </si>
  <si>
    <t>41556</t>
  </si>
  <si>
    <t>RQWG0</t>
  </si>
  <si>
    <t>Princess Alexandra Hospital</t>
  </si>
  <si>
    <t>Hamstel Road</t>
  </si>
  <si>
    <t>Harlow</t>
  </si>
  <si>
    <t>CM20 1QX</t>
  </si>
  <si>
    <t>RQW</t>
  </si>
  <si>
    <t>The Princess Alexandra Hospital NHS Trust</t>
  </si>
  <si>
    <t>01279 444455</t>
  </si>
  <si>
    <t>http://www.pah.nhs.uk/</t>
  </si>
  <si>
    <t>01279 429371</t>
  </si>
  <si>
    <t>41569</t>
  </si>
  <si>
    <t>RQXM1</t>
  </si>
  <si>
    <t>Homerton University Hospital</t>
  </si>
  <si>
    <t>Homerton Row</t>
  </si>
  <si>
    <t>E9 6SR</t>
  </si>
  <si>
    <t>RQX</t>
  </si>
  <si>
    <t>Homerton University Hospital NHS Foundation Trust</t>
  </si>
  <si>
    <t>020 8510 5555</t>
  </si>
  <si>
    <t>huh-tr.enquiries@nhs.net</t>
  </si>
  <si>
    <t>http://www.homerton.nhs.uk</t>
  </si>
  <si>
    <t>020 8510 7608</t>
  </si>
  <si>
    <t>41571</t>
  </si>
  <si>
    <t>RQY01</t>
  </si>
  <si>
    <t>Springfield University Hospital</t>
  </si>
  <si>
    <t>61 Glenburnie Road</t>
  </si>
  <si>
    <t>SW17 7DJ</t>
  </si>
  <si>
    <t>RQY</t>
  </si>
  <si>
    <t>South West London and St George's Mental Health NHS Trust</t>
  </si>
  <si>
    <t>0203 513 5000</t>
  </si>
  <si>
    <t>http://www.swlstg.nhs.uk</t>
  </si>
  <si>
    <t>41573</t>
  </si>
  <si>
    <t>RQY05</t>
  </si>
  <si>
    <t>Barnes Hospital</t>
  </si>
  <si>
    <t>South Worple Way</t>
  </si>
  <si>
    <t>Barnes</t>
  </si>
  <si>
    <t>SW14 8SU</t>
  </si>
  <si>
    <t>https://www.swlstg.nhs.uk</t>
  </si>
  <si>
    <t>0203 513 5471</t>
  </si>
  <si>
    <t>41576</t>
  </si>
  <si>
    <t>RQY08</t>
  </si>
  <si>
    <t>Tolworth Hospital</t>
  </si>
  <si>
    <t>Red Lion Road</t>
  </si>
  <si>
    <t>Surbiton</t>
  </si>
  <si>
    <t>KT6 7QU</t>
  </si>
  <si>
    <t>020 3513 5000</t>
  </si>
  <si>
    <t>41607</t>
  </si>
  <si>
    <t>RR7EN</t>
  </si>
  <si>
    <t>Sheriff Hill</t>
  </si>
  <si>
    <t>Gateshead</t>
  </si>
  <si>
    <t>NE9 6SX</t>
  </si>
  <si>
    <t>RR7</t>
  </si>
  <si>
    <t>Gateshead Health NHS Foundation Trust</t>
  </si>
  <si>
    <t>0191 482 0000</t>
  </si>
  <si>
    <t>ghnt.pals.service@nhs.net</t>
  </si>
  <si>
    <t>http://www.qegateshead.nhs.uk</t>
  </si>
  <si>
    <t>41608</t>
  </si>
  <si>
    <t>RR7ER</t>
  </si>
  <si>
    <t>Dunston Hill Hospital</t>
  </si>
  <si>
    <t>Dunston Hill</t>
  </si>
  <si>
    <t>NE11 9QT</t>
  </si>
  <si>
    <t>pals@ghnt.nhs.uk</t>
  </si>
  <si>
    <t>41611</t>
  </si>
  <si>
    <t>RR801</t>
  </si>
  <si>
    <t>Leeds General Infirmary</t>
  </si>
  <si>
    <t>Great George Street</t>
  </si>
  <si>
    <t>LS1 3EX</t>
  </si>
  <si>
    <t>RR8</t>
  </si>
  <si>
    <t>Leeds Teaching Hospitals NHS Trust</t>
  </si>
  <si>
    <t>0113 243 2799</t>
  </si>
  <si>
    <t>http://www.leedsth.nhs.uk</t>
  </si>
  <si>
    <t>41612</t>
  </si>
  <si>
    <t>RR802</t>
  </si>
  <si>
    <t>Leeds Dental Hospital</t>
  </si>
  <si>
    <t>Clarendon Way</t>
  </si>
  <si>
    <t>LS2 9LU</t>
  </si>
  <si>
    <t>0113 2440111</t>
  </si>
  <si>
    <t>41614</t>
  </si>
  <si>
    <t>RR807</t>
  </si>
  <si>
    <t>Wharfedale Hospital</t>
  </si>
  <si>
    <t>Newall Carr Road</t>
  </si>
  <si>
    <t>Otley</t>
  </si>
  <si>
    <t>LS21 2LY</t>
  </si>
  <si>
    <t>(01943) 465522</t>
  </si>
  <si>
    <t>41615</t>
  </si>
  <si>
    <t>RR813</t>
  </si>
  <si>
    <t>St James's Hospital</t>
  </si>
  <si>
    <t>Beckett Street</t>
  </si>
  <si>
    <t>LS9 7TF</t>
  </si>
  <si>
    <t>0113 243 3144</t>
  </si>
  <si>
    <t>41616</t>
  </si>
  <si>
    <t>RR814</t>
  </si>
  <si>
    <t>LS14 6UH</t>
  </si>
  <si>
    <t>(0113) 2648164</t>
  </si>
  <si>
    <t>41618</t>
  </si>
  <si>
    <t>RR819</t>
  </si>
  <si>
    <t>Chapel Allerton Hospital</t>
  </si>
  <si>
    <t>Chapeltown Road</t>
  </si>
  <si>
    <t>LS7 4SA</t>
  </si>
  <si>
    <t>(0113) 2623404</t>
  </si>
  <si>
    <t>41635</t>
  </si>
  <si>
    <t>RRE11</t>
  </si>
  <si>
    <t>St George's</t>
  </si>
  <si>
    <t>Corporation Street</t>
  </si>
  <si>
    <t>ST16 3SR</t>
  </si>
  <si>
    <t>RRE</t>
  </si>
  <si>
    <t>Midlands Partnership NHS Foundation Trust</t>
  </si>
  <si>
    <t>0300 790 7000</t>
  </si>
  <si>
    <t>enquiries@mpft.nhs.uk</t>
  </si>
  <si>
    <t>https://www.mpft.nhs.uk</t>
  </si>
  <si>
    <t>01785 258969</t>
  </si>
  <si>
    <t>41723</t>
  </si>
  <si>
    <t>RRF01</t>
  </si>
  <si>
    <t>Leigh Infirmary</t>
  </si>
  <si>
    <t>Leigh</t>
  </si>
  <si>
    <t>WN7 1HS</t>
  </si>
  <si>
    <t>RRF</t>
  </si>
  <si>
    <t>Wrightington, Wigan and Leigh NHS Foundation Trust</t>
  </si>
  <si>
    <t>01942 244000</t>
  </si>
  <si>
    <t>patient.relations@wwl.nhs.uk</t>
  </si>
  <si>
    <t>http://www.wwl.nhs.uk/hospitals/leigh.aspx</t>
  </si>
  <si>
    <t>01942 822042</t>
  </si>
  <si>
    <t>41724</t>
  </si>
  <si>
    <t>RRF02</t>
  </si>
  <si>
    <t>Royal Albert Edward Infirmary</t>
  </si>
  <si>
    <t>Wigan Lane</t>
  </si>
  <si>
    <t>Wigan</t>
  </si>
  <si>
    <t>WN1 2NN</t>
  </si>
  <si>
    <t>http://www.wwl.nhs.uk/hospitals/raei.aspx</t>
  </si>
  <si>
    <t>41728</t>
  </si>
  <si>
    <t>RRF53</t>
  </si>
  <si>
    <t>Wrightington Hospital</t>
  </si>
  <si>
    <t>Hall Lane</t>
  </si>
  <si>
    <t>Appley Bridge</t>
  </si>
  <si>
    <t>WN6 9EP</t>
  </si>
  <si>
    <t>http://www.wwl.nhs.uk/hospitals/wrightington/default.aspx</t>
  </si>
  <si>
    <t>41735</t>
  </si>
  <si>
    <t>RRJ05</t>
  </si>
  <si>
    <t>Royal Orthopaedic Hospital</t>
  </si>
  <si>
    <t>The Woodlands</t>
  </si>
  <si>
    <t>Bristol Road South</t>
  </si>
  <si>
    <t>Northfield</t>
  </si>
  <si>
    <t>B31 2AP</t>
  </si>
  <si>
    <t>RRJ</t>
  </si>
  <si>
    <t>The Royal Orthopaedic Hospital NHS Foundation Trust</t>
  </si>
  <si>
    <t>0121 685 4000</t>
  </si>
  <si>
    <t>roh.comms@nhs.net</t>
  </si>
  <si>
    <t>http://www.roh.nhs.uk/</t>
  </si>
  <si>
    <t>0121 685 4100</t>
  </si>
  <si>
    <t>41754</t>
  </si>
  <si>
    <t>RRK15</t>
  </si>
  <si>
    <t>Queen Elizabeth Hospital Birmingham</t>
  </si>
  <si>
    <t>Mindelsohn Way</t>
  </si>
  <si>
    <t>B15 2WB</t>
  </si>
  <si>
    <t>RRK</t>
  </si>
  <si>
    <t>University Hospitals Birmingham NHS Foundation Trust</t>
  </si>
  <si>
    <t>0121 371 2000</t>
  </si>
  <si>
    <t>communications@uhb.nhs.uk</t>
  </si>
  <si>
    <t>http://www.uhb.nhs.uk</t>
  </si>
  <si>
    <t>0121 627 2834</t>
  </si>
  <si>
    <t>41804</t>
  </si>
  <si>
    <t>RRV03</t>
  </si>
  <si>
    <t>University College Hospital</t>
  </si>
  <si>
    <t>235 Euston Road</t>
  </si>
  <si>
    <t>NW1 2BU</t>
  </si>
  <si>
    <t>RRV</t>
  </si>
  <si>
    <t>University College London Hospitals NHS Foundation Trust</t>
  </si>
  <si>
    <t>020 3456 7890</t>
  </si>
  <si>
    <t>http://www.uclh.nhs.uk</t>
  </si>
  <si>
    <t>41806</t>
  </si>
  <si>
    <t>RRV30</t>
  </si>
  <si>
    <t>University College Hospital at Westmoreland Street</t>
  </si>
  <si>
    <t>16-18 Westmoreland Street</t>
  </si>
  <si>
    <t>W1G 8PH</t>
  </si>
  <si>
    <t>020 3456 7898</t>
  </si>
  <si>
    <t>http://www.uclh.nhs.uk/OurServices/OurHospitals/HH/Pages/Home.aspx</t>
  </si>
  <si>
    <t>41807</t>
  </si>
  <si>
    <t>RRV60</t>
  </si>
  <si>
    <t>The Royal London Hospital For Integrated Medicine</t>
  </si>
  <si>
    <t>60 Great Ormond Street</t>
  </si>
  <si>
    <t>WC1N 3HR</t>
  </si>
  <si>
    <t>rlhhpatients@uclh.org</t>
  </si>
  <si>
    <t>http://www.uclh.nhs.uk/rlhim</t>
  </si>
  <si>
    <t>020 7391 8829</t>
  </si>
  <si>
    <t>41822</t>
  </si>
  <si>
    <t>RRVNQ</t>
  </si>
  <si>
    <t>National Hospital For Neurology and Neurosurgery, Queen Square</t>
  </si>
  <si>
    <t>Queen Square</t>
  </si>
  <si>
    <t>WC1N 3BG</t>
  </si>
  <si>
    <t>http://www.uclh.nhs.uk/</t>
  </si>
  <si>
    <t>41823</t>
  </si>
  <si>
    <t>RRVRH</t>
  </si>
  <si>
    <t>Hospital For Tropical Diseases</t>
  </si>
  <si>
    <t>Mortimer Market Centre</t>
  </si>
  <si>
    <t>Mortimer Market</t>
  </si>
  <si>
    <t>Off Capper Street</t>
  </si>
  <si>
    <t>WC1E 6JD</t>
  </si>
  <si>
    <t>020 3456 7891</t>
  </si>
  <si>
    <t>41826</t>
  </si>
  <si>
    <t>RT113</t>
  </si>
  <si>
    <t>Fulbourn Hospital</t>
  </si>
  <si>
    <t>Fulbourn</t>
  </si>
  <si>
    <t>CB21 5EF</t>
  </si>
  <si>
    <t>RT1</t>
  </si>
  <si>
    <t>Cambridgeshire and Peterborough NHS Foundation Trust</t>
  </si>
  <si>
    <t>01223219400</t>
  </si>
  <si>
    <t>http://www.cpft.nhs.uk</t>
  </si>
  <si>
    <t>41841</t>
  </si>
  <si>
    <t>RT301</t>
  </si>
  <si>
    <t>Harefield Hospital</t>
  </si>
  <si>
    <t>Hill End Road</t>
  </si>
  <si>
    <t>Harefield</t>
  </si>
  <si>
    <t>UB9 6JH</t>
  </si>
  <si>
    <t>RT3</t>
  </si>
  <si>
    <t>Royal Brompton and Harefield NHS Foundation Trust</t>
  </si>
  <si>
    <t>01895 823 737</t>
  </si>
  <si>
    <t>pals@rbht.nhs.uk</t>
  </si>
  <si>
    <t>http://www.rbht.nhs.uk/</t>
  </si>
  <si>
    <t>41842</t>
  </si>
  <si>
    <t>RT302</t>
  </si>
  <si>
    <t>Royal Brompton Hospital</t>
  </si>
  <si>
    <t>Sydney Street</t>
  </si>
  <si>
    <t>SW3 6NP</t>
  </si>
  <si>
    <t>020 7352 8121</t>
  </si>
  <si>
    <t>http://www.rbht.nhs.uk</t>
  </si>
  <si>
    <t>020 7351 8473</t>
  </si>
  <si>
    <t>41862</t>
  </si>
  <si>
    <t>RTD01</t>
  </si>
  <si>
    <t>Freeman Hospital</t>
  </si>
  <si>
    <t>Freeman Road</t>
  </si>
  <si>
    <t>High Heaton</t>
  </si>
  <si>
    <t>NE7 7DN</t>
  </si>
  <si>
    <t>RTD</t>
  </si>
  <si>
    <t>The Newcastle Upon Tyne Hospitals NHS Foundation Trust</t>
  </si>
  <si>
    <t>(0191) 233 6161</t>
  </si>
  <si>
    <t>foundation.office@nuth.nhs.uk</t>
  </si>
  <si>
    <t>http://www.newcastle-hospitals.nhs.uk/</t>
  </si>
  <si>
    <t>(0191) 213 1968</t>
  </si>
  <si>
    <t>41863</t>
  </si>
  <si>
    <t>RTD02</t>
  </si>
  <si>
    <t>The Royal Victoria Infirmary</t>
  </si>
  <si>
    <t>Queen Victoria Road</t>
  </si>
  <si>
    <t>New Victoria Wing</t>
  </si>
  <si>
    <t>Royal Victoria Infirmary</t>
  </si>
  <si>
    <t>NE1 4LP</t>
  </si>
  <si>
    <t>0191 233 6161</t>
  </si>
  <si>
    <t>0191 201 0155</t>
  </si>
  <si>
    <t>41865</t>
  </si>
  <si>
    <t>RTD04</t>
  </si>
  <si>
    <t>Newcastle Dental Hospital</t>
  </si>
  <si>
    <t>Richardson Road</t>
  </si>
  <si>
    <t>NE2 4AZ</t>
  </si>
  <si>
    <t>(0191) 282 4671</t>
  </si>
  <si>
    <t>41871</t>
  </si>
  <si>
    <t>RTD10</t>
  </si>
  <si>
    <t>Great North Childrens Hospital</t>
  </si>
  <si>
    <t>http://www.gnch.nhs.uk</t>
  </si>
  <si>
    <t>41887</t>
  </si>
  <si>
    <t>RTE01</t>
  </si>
  <si>
    <t>Cheltenham General Hospital</t>
  </si>
  <si>
    <t>Sandford Road</t>
  </si>
  <si>
    <t>GL53 7AN</t>
  </si>
  <si>
    <t>RTE</t>
  </si>
  <si>
    <t>Gloucestershire Hospitals NHS Foundation Trust</t>
  </si>
  <si>
    <t>0300 422 2222</t>
  </si>
  <si>
    <t>http://www.gloshospitals.nhs.uk</t>
  </si>
  <si>
    <t>41889</t>
  </si>
  <si>
    <t>RTE03</t>
  </si>
  <si>
    <t>Gloucestershire Royal Hospital</t>
  </si>
  <si>
    <t>Great Western Road</t>
  </si>
  <si>
    <t>GL1 3NN</t>
  </si>
  <si>
    <t>03004 222 222</t>
  </si>
  <si>
    <t>41898</t>
  </si>
  <si>
    <t>RTE22</t>
  </si>
  <si>
    <t>Moore Cottage Hospital</t>
  </si>
  <si>
    <t>Moore Road</t>
  </si>
  <si>
    <t>Bourton-on-The-Water</t>
  </si>
  <si>
    <t>GL54 2AZ</t>
  </si>
  <si>
    <t>41929</t>
  </si>
  <si>
    <t>RTE57</t>
  </si>
  <si>
    <t>Thirlestaine Breast Centre</t>
  </si>
  <si>
    <t>Cobalt House</t>
  </si>
  <si>
    <t>Thirlstaine Road</t>
  </si>
  <si>
    <t>GL53 7AS</t>
  </si>
  <si>
    <t>0300 422 3785</t>
  </si>
  <si>
    <t>41931</t>
  </si>
  <si>
    <t>RTE64</t>
  </si>
  <si>
    <t>Tetbury Hospital</t>
  </si>
  <si>
    <t>Malmesbury Road</t>
  </si>
  <si>
    <t>Tetbury</t>
  </si>
  <si>
    <t>GL8 8XB</t>
  </si>
  <si>
    <t>01666 502336</t>
  </si>
  <si>
    <t>https://tetburyhospital.co.uk</t>
  </si>
  <si>
    <t>41947</t>
  </si>
  <si>
    <t>RTFDH</t>
  </si>
  <si>
    <t>Berwick Infirmary</t>
  </si>
  <si>
    <t>Infirmary Square</t>
  </si>
  <si>
    <t>Berwick-upon-Tweed</t>
  </si>
  <si>
    <t>Northumberland</t>
  </si>
  <si>
    <t>TD15 1LT</t>
  </si>
  <si>
    <t>RTF</t>
  </si>
  <si>
    <t>Northumbria Healthcare NHS Foundation Trust</t>
  </si>
  <si>
    <t>0344 811 8111</t>
  </si>
  <si>
    <t>contactus@northumbria.nhs.uk</t>
  </si>
  <si>
    <t>https://www.northumbria.nhs.uk/berwick</t>
  </si>
  <si>
    <t>41948</t>
  </si>
  <si>
    <t>RTFDJ</t>
  </si>
  <si>
    <t>Alnwick Infirmary</t>
  </si>
  <si>
    <t>Infirmary Drive</t>
  </si>
  <si>
    <t>South Road</t>
  </si>
  <si>
    <t>Alnwick</t>
  </si>
  <si>
    <t>NE66 2NS</t>
  </si>
  <si>
    <t>https://www.northumbria.nhs.uk/alnwick</t>
  </si>
  <si>
    <t>41954</t>
  </si>
  <si>
    <t>RTFDR</t>
  </si>
  <si>
    <t>Hexham General Hospital</t>
  </si>
  <si>
    <t>Corbridge Road</t>
  </si>
  <si>
    <t>Hexham</t>
  </si>
  <si>
    <t>NE46 1QJ</t>
  </si>
  <si>
    <t>https://www.northumbria.nhs.uk/hexham</t>
  </si>
  <si>
    <t>41956</t>
  </si>
  <si>
    <t>RTFDU</t>
  </si>
  <si>
    <t>Haltwhistle War Memorial Hospital</t>
  </si>
  <si>
    <t>Westgate</t>
  </si>
  <si>
    <t>Haltwhistle</t>
  </si>
  <si>
    <t>NE49 9AJ</t>
  </si>
  <si>
    <t>https://www.northumbria.nhs.uk/haltwhistle</t>
  </si>
  <si>
    <t>41957</t>
  </si>
  <si>
    <t>RTFDX</t>
  </si>
  <si>
    <t>Blyth Community Hospital</t>
  </si>
  <si>
    <t>Thoroton Street</t>
  </si>
  <si>
    <t>Blyth</t>
  </si>
  <si>
    <t>NE24 1DX</t>
  </si>
  <si>
    <t>https://www.northumbria.nhs.uk/blyth</t>
  </si>
  <si>
    <t>41958</t>
  </si>
  <si>
    <t>RTFDY</t>
  </si>
  <si>
    <t>Unit 7/8, Silver Fox Way</t>
  </si>
  <si>
    <t>Cobalt Business Park</t>
  </si>
  <si>
    <t>NE27 0QJ</t>
  </si>
  <si>
    <t>41960</t>
  </si>
  <si>
    <t>RTFED</t>
  </si>
  <si>
    <t>Wansbeck General Hospital</t>
  </si>
  <si>
    <t>Woodhorn Lane</t>
  </si>
  <si>
    <t>Ashington</t>
  </si>
  <si>
    <t>NE63 9JJ</t>
  </si>
  <si>
    <t>https://www.northumbria.nhs.uk/wansbeck</t>
  </si>
  <si>
    <t>41961</t>
  </si>
  <si>
    <t>RTFEF</t>
  </si>
  <si>
    <t>Rothbury Community Hospital</t>
  </si>
  <si>
    <t>Whitton Bank Road</t>
  </si>
  <si>
    <t>Rothbury</t>
  </si>
  <si>
    <t>Morpeth</t>
  </si>
  <si>
    <t>NE65 7RW</t>
  </si>
  <si>
    <t>01669 620 555</t>
  </si>
  <si>
    <t>https://www.northumbria.nhs.uk/rothbury</t>
  </si>
  <si>
    <t>41969</t>
  </si>
  <si>
    <t>RTFFS</t>
  </si>
  <si>
    <t>North Tyneside General Hospital</t>
  </si>
  <si>
    <t>Rake Lane</t>
  </si>
  <si>
    <t>North Shields</t>
  </si>
  <si>
    <t>NE29 8NH</t>
  </si>
  <si>
    <t>https://www.northumbria.nhs.uk/north-tyneside</t>
  </si>
  <si>
    <t>41980</t>
  </si>
  <si>
    <t>RTGFA</t>
  </si>
  <si>
    <t>London Road Community Hospital</t>
  </si>
  <si>
    <t>DE1 2QY</t>
  </si>
  <si>
    <t>RTG</t>
  </si>
  <si>
    <t>University Hospital of Derby and Burton NHS Foundation Trust</t>
  </si>
  <si>
    <t>01332 265500</t>
  </si>
  <si>
    <t>uhdb.contactpalsderby@nhs.net</t>
  </si>
  <si>
    <t>http://www.uhdb.nhs.uk</t>
  </si>
  <si>
    <t>41982</t>
  </si>
  <si>
    <t>RTGFG</t>
  </si>
  <si>
    <t>Royal Derby Hospital</t>
  </si>
  <si>
    <t>DE22 3NE</t>
  </si>
  <si>
    <t>01332 340131</t>
  </si>
  <si>
    <t>https://www.uhdb.nhs.uk/</t>
  </si>
  <si>
    <t>01332 785566</t>
  </si>
  <si>
    <t>41984</t>
  </si>
  <si>
    <t>RTH02</t>
  </si>
  <si>
    <t>Churchill Hospital</t>
  </si>
  <si>
    <t>Old Road</t>
  </si>
  <si>
    <t>OX3 7LE</t>
  </si>
  <si>
    <t>RTH</t>
  </si>
  <si>
    <t>Oxford University Hospitals NHS Foundation Trust</t>
  </si>
  <si>
    <t>0300 3047777</t>
  </si>
  <si>
    <t>pals@ouh.nhs.uk</t>
  </si>
  <si>
    <t>http://www.ouh.nhs.uk/hospitals/churchill/default.aspx</t>
  </si>
  <si>
    <t>41986</t>
  </si>
  <si>
    <t>RTH05</t>
  </si>
  <si>
    <t>Horton General Hospital</t>
  </si>
  <si>
    <t>OX16 9AL</t>
  </si>
  <si>
    <t>http://www.ouh.nhs.uk/hospitals/horton/default.aspx</t>
  </si>
  <si>
    <t>41987</t>
  </si>
  <si>
    <t>RTH08</t>
  </si>
  <si>
    <t>John Radcliffe Hospital</t>
  </si>
  <si>
    <t>Headley Way</t>
  </si>
  <si>
    <t>OX3 9DU</t>
  </si>
  <si>
    <t>http://www.ouh.nhs.uk/hospitals/jr/default.aspx</t>
  </si>
  <si>
    <t>42026</t>
  </si>
  <si>
    <t>RTK01</t>
  </si>
  <si>
    <t>St Peter's Hospital</t>
  </si>
  <si>
    <t>KT16 0PZ</t>
  </si>
  <si>
    <t>RTK</t>
  </si>
  <si>
    <t>Ashford and St Peter's Hospitals NHS Foundation Trust</t>
  </si>
  <si>
    <t>01932 872000</t>
  </si>
  <si>
    <t>asp-tr.patient.advice@nhs.net</t>
  </si>
  <si>
    <t>http://www.ashfordstpeters.nhs.uk</t>
  </si>
  <si>
    <t>42027</t>
  </si>
  <si>
    <t>RTK02</t>
  </si>
  <si>
    <t>Ashford Hospital</t>
  </si>
  <si>
    <t>Ashford</t>
  </si>
  <si>
    <t>TW15 3AA</t>
  </si>
  <si>
    <t>01784 884488</t>
  </si>
  <si>
    <t>42109</t>
  </si>
  <si>
    <t>RTR03</t>
  </si>
  <si>
    <t>East Cleveland Hospital</t>
  </si>
  <si>
    <t>Alford Road</t>
  </si>
  <si>
    <t>Brotton</t>
  </si>
  <si>
    <t>Saltburn-By-The-Sea</t>
  </si>
  <si>
    <t>TS12 2FF</t>
  </si>
  <si>
    <t>RTR</t>
  </si>
  <si>
    <t>South Tees Hospitals NHS Foundation Trust</t>
  </si>
  <si>
    <t>01287 676205</t>
  </si>
  <si>
    <t>42129</t>
  </si>
  <si>
    <t>RTR45</t>
  </si>
  <si>
    <t>Friarage Hospital</t>
  </si>
  <si>
    <t>Northallerton</t>
  </si>
  <si>
    <t>DL6 1JG</t>
  </si>
  <si>
    <t>01609 779911</t>
  </si>
  <si>
    <t>http://www.southtees.nhs.uk</t>
  </si>
  <si>
    <t>42130</t>
  </si>
  <si>
    <t>RTRAQ</t>
  </si>
  <si>
    <t>Guisborough General Hospital</t>
  </si>
  <si>
    <t>Guisborough</t>
  </si>
  <si>
    <t>TS14 6HZ</t>
  </si>
  <si>
    <t>01287 284000</t>
  </si>
  <si>
    <t>42131</t>
  </si>
  <si>
    <t>RTRAT</t>
  </si>
  <si>
    <t>The James Cook University Hospital</t>
  </si>
  <si>
    <t>Marton Road</t>
  </si>
  <si>
    <t>Middlesbrough</t>
  </si>
  <si>
    <t>TS4 3BW</t>
  </si>
  <si>
    <t>01642 850850</t>
  </si>
  <si>
    <t>https://www.southtees.nhs.uk/</t>
  </si>
  <si>
    <t>42182</t>
  </si>
  <si>
    <t>RTX02</t>
  </si>
  <si>
    <t>Royal Lancaster Infirmary</t>
  </si>
  <si>
    <t>Ashton Road</t>
  </si>
  <si>
    <t>LA1 4RP</t>
  </si>
  <si>
    <t>RTX</t>
  </si>
  <si>
    <t>University Hospitals Of Morecambe Bay NHS Foundation Trust</t>
  </si>
  <si>
    <t>01524 65944</t>
  </si>
  <si>
    <t>trusthq@mbht.nhs.uk</t>
  </si>
  <si>
    <t>http://www.uhmb.nhs.uk/</t>
  </si>
  <si>
    <t>01524 846346</t>
  </si>
  <si>
    <t>42186</t>
  </si>
  <si>
    <t>RTXBU</t>
  </si>
  <si>
    <t>Furness General Hospital</t>
  </si>
  <si>
    <t>Dalton Lane</t>
  </si>
  <si>
    <t>Barrow-In-Furness</t>
  </si>
  <si>
    <t>LA14 4LF</t>
  </si>
  <si>
    <t>01229 870870</t>
  </si>
  <si>
    <t>http://www.uhmb.nhs.uk</t>
  </si>
  <si>
    <t>42187</t>
  </si>
  <si>
    <t>RTXBW</t>
  </si>
  <si>
    <t>Westmorland General Hospital</t>
  </si>
  <si>
    <t>Burton Rd</t>
  </si>
  <si>
    <t>Kendal</t>
  </si>
  <si>
    <t>LA9 7RG</t>
  </si>
  <si>
    <t>01539 732288</t>
  </si>
  <si>
    <t>01539 740852</t>
  </si>
  <si>
    <t>42192</t>
  </si>
  <si>
    <t>RV346</t>
  </si>
  <si>
    <t>The Gordon Hospital</t>
  </si>
  <si>
    <t>Bloomburg Street</t>
  </si>
  <si>
    <t>SW1V 2RH</t>
  </si>
  <si>
    <t>RV3</t>
  </si>
  <si>
    <t>Central and North West London NHS Foundation Trust</t>
  </si>
  <si>
    <t>020 3315 8733</t>
  </si>
  <si>
    <t>http://www.cnwl.nhs.uk/services/acute/</t>
  </si>
  <si>
    <t>020 8746 8711</t>
  </si>
  <si>
    <t>42194</t>
  </si>
  <si>
    <t>RV3AN</t>
  </si>
  <si>
    <t>The Riverside Centre</t>
  </si>
  <si>
    <t>42210</t>
  </si>
  <si>
    <t>RV502</t>
  </si>
  <si>
    <t>Lambeth Hospital</t>
  </si>
  <si>
    <t>108 Landor Road</t>
  </si>
  <si>
    <t>SW9 9NU</t>
  </si>
  <si>
    <t>RV5</t>
  </si>
  <si>
    <t>South London and Maudsley NHS Foundation Trust</t>
  </si>
  <si>
    <t>020 3228 6000</t>
  </si>
  <si>
    <t>http://www.slam.nhs.uk/our-services/hospital-care/lambeth-hospital</t>
  </si>
  <si>
    <t>42211</t>
  </si>
  <si>
    <t>RV504</t>
  </si>
  <si>
    <t>Maudsley Hospital</t>
  </si>
  <si>
    <t>SE5 8AZ</t>
  </si>
  <si>
    <t>http://www.slam.nhs.uk/our-services/hospital-care/maudsley-hospital</t>
  </si>
  <si>
    <t>42212</t>
  </si>
  <si>
    <t>RV505</t>
  </si>
  <si>
    <t>Bethlem Royal Hospital</t>
  </si>
  <si>
    <t>Monks Orchard Road</t>
  </si>
  <si>
    <t>Beckenham, London</t>
  </si>
  <si>
    <t>BR3 3BX</t>
  </si>
  <si>
    <t>http://www.slam.nhs.uk/our-services/hospital-care/bethlem-royal-hospital</t>
  </si>
  <si>
    <t>42248</t>
  </si>
  <si>
    <t>RV913</t>
  </si>
  <si>
    <t>Withernsea Hospital</t>
  </si>
  <si>
    <t>Queen Street</t>
  </si>
  <si>
    <t>Withernsea</t>
  </si>
  <si>
    <t>North Humberside</t>
  </si>
  <si>
    <t>HU19 2QB</t>
  </si>
  <si>
    <t>RV9</t>
  </si>
  <si>
    <t>Humber Teaching NHS Foundation Trust</t>
  </si>
  <si>
    <t>01964 614666</t>
  </si>
  <si>
    <t>hnf-tr.contactus@nhs.net</t>
  </si>
  <si>
    <t>http://www.humber.nhs.uk</t>
  </si>
  <si>
    <t>42256</t>
  </si>
  <si>
    <t>RV933</t>
  </si>
  <si>
    <t>Westlands - Inpatient Unit</t>
  </si>
  <si>
    <t>Wheeler Street</t>
  </si>
  <si>
    <t>HU3 5QE</t>
  </si>
  <si>
    <t>01482 335647</t>
  </si>
  <si>
    <t>42257</t>
  </si>
  <si>
    <t>RV934</t>
  </si>
  <si>
    <t>Newbridges - Inpatient Unit</t>
  </si>
  <si>
    <t>Birkdale Way</t>
  </si>
  <si>
    <t>Newbridge Road</t>
  </si>
  <si>
    <t>HU9 2BH</t>
  </si>
  <si>
    <t>01482 335829</t>
  </si>
  <si>
    <t>01482 336926</t>
  </si>
  <si>
    <t>42259</t>
  </si>
  <si>
    <t>RV938</t>
  </si>
  <si>
    <t>Maister Lodge - Inpatient Unit</t>
  </si>
  <si>
    <t>Hauxwell Road</t>
  </si>
  <si>
    <t>HU8 0RB</t>
  </si>
  <si>
    <t>01482 303775</t>
  </si>
  <si>
    <t>01482 336922</t>
  </si>
  <si>
    <t>42260</t>
  </si>
  <si>
    <t>RV941</t>
  </si>
  <si>
    <t>Hawthorne Court - Inpatient Unit</t>
  </si>
  <si>
    <t>St Mary's Lane</t>
  </si>
  <si>
    <t>Beverley</t>
  </si>
  <si>
    <t>HU17 7AS</t>
  </si>
  <si>
    <t>01482 336830</t>
  </si>
  <si>
    <t>42262</t>
  </si>
  <si>
    <t>RV945</t>
  </si>
  <si>
    <t>Avondale Assessment Unit and Psychiatric Intensive Care Unit</t>
  </si>
  <si>
    <t>Gladstone Street</t>
  </si>
  <si>
    <t>Anlaby Road</t>
  </si>
  <si>
    <t>HU3 2RT</t>
  </si>
  <si>
    <t>01482 617565</t>
  </si>
  <si>
    <t>01482 617501</t>
  </si>
  <si>
    <t>42268</t>
  </si>
  <si>
    <t>RVJ01</t>
  </si>
  <si>
    <t>Southmead Hospital</t>
  </si>
  <si>
    <t>Southmead Road</t>
  </si>
  <si>
    <t>Westbury-on-Trym</t>
  </si>
  <si>
    <t>BS10 5NB</t>
  </si>
  <si>
    <t>RVJ</t>
  </si>
  <si>
    <t>North Bristol NHS Trust</t>
  </si>
  <si>
    <t>0117 9505050</t>
  </si>
  <si>
    <t>complaints@nbt.nhs.uk</t>
  </si>
  <si>
    <t>http://www.nbt.nhs.uk</t>
  </si>
  <si>
    <t>42279</t>
  </si>
  <si>
    <t>RVJ20</t>
  </si>
  <si>
    <t>Frenchay Hospital</t>
  </si>
  <si>
    <t>Frenchay Park Road</t>
  </si>
  <si>
    <t>BS16 1LE</t>
  </si>
  <si>
    <t>42280</t>
  </si>
  <si>
    <t>RVJ21</t>
  </si>
  <si>
    <t>Cossham Hospital</t>
  </si>
  <si>
    <t>Lodge Road</t>
  </si>
  <si>
    <t>Kingswood</t>
  </si>
  <si>
    <t>BS15 1LF</t>
  </si>
  <si>
    <t>0117 340 8400</t>
  </si>
  <si>
    <t>42316</t>
  </si>
  <si>
    <t>RVN2B</t>
  </si>
  <si>
    <t>St Martins Hospital (Bath)</t>
  </si>
  <si>
    <t>Midford Road</t>
  </si>
  <si>
    <t>BA2 5RP</t>
  </si>
  <si>
    <t>RVN</t>
  </si>
  <si>
    <t>Avon and Wiltshire Mental Health Partnership NHS Trust</t>
  </si>
  <si>
    <t>01225 831500</t>
  </si>
  <si>
    <t>http://www.awp.nhs.uk</t>
  </si>
  <si>
    <t>42324</t>
  </si>
  <si>
    <t>RVN3Q</t>
  </si>
  <si>
    <t>Blackberry Hill Hospital</t>
  </si>
  <si>
    <t>Manor Road</t>
  </si>
  <si>
    <t>Fishponds</t>
  </si>
  <si>
    <t>BS16 2EW</t>
  </si>
  <si>
    <t>0117 3784012</t>
  </si>
  <si>
    <t>42330</t>
  </si>
  <si>
    <t>RVN6A</t>
  </si>
  <si>
    <t>Wiltshire IAPT</t>
  </si>
  <si>
    <t>Lodge 3</t>
  </si>
  <si>
    <t>SN10 5DS</t>
  </si>
  <si>
    <t>01380 731335</t>
  </si>
  <si>
    <t>awp.wilts-iapt@nhs.net</t>
  </si>
  <si>
    <t>https://iapt-wilts.awp.nhs.uk/</t>
  </si>
  <si>
    <t>42343</t>
  </si>
  <si>
    <t>RVNEQ</t>
  </si>
  <si>
    <t>Callington Road Hospital</t>
  </si>
  <si>
    <t>Marmalade Lane</t>
  </si>
  <si>
    <t>Brislington</t>
  </si>
  <si>
    <t>BS4 5BJ</t>
  </si>
  <si>
    <t>0117 919 5600</t>
  </si>
  <si>
    <t>http://www.awp.nhs.uk/</t>
  </si>
  <si>
    <t>42347</t>
  </si>
  <si>
    <t>RVR05</t>
  </si>
  <si>
    <t>St Helier Hospital</t>
  </si>
  <si>
    <t>Wrythe Lane</t>
  </si>
  <si>
    <t>Carshalton</t>
  </si>
  <si>
    <t>SM5 1AA</t>
  </si>
  <si>
    <t>RVR</t>
  </si>
  <si>
    <t>Epsom and St Helier University Hospitals NHS Trust</t>
  </si>
  <si>
    <t>020 8296 2000</t>
  </si>
  <si>
    <t>pals@epsom-sthelier.nhs.uk</t>
  </si>
  <si>
    <t>http://www.epsom-sthelier.nhs.uk</t>
  </si>
  <si>
    <t>020 8641 4546</t>
  </si>
  <si>
    <t>42348</t>
  </si>
  <si>
    <t>RVR06</t>
  </si>
  <si>
    <t>Sutton Hospital</t>
  </si>
  <si>
    <t>Cotswold Road</t>
  </si>
  <si>
    <t>SM2 5NF</t>
  </si>
  <si>
    <t>est-tr.pals@nhs.net</t>
  </si>
  <si>
    <t>020 8770 7051</t>
  </si>
  <si>
    <t>42349</t>
  </si>
  <si>
    <t>RVR07</t>
  </si>
  <si>
    <t>Queen Mary's Hospital For Children</t>
  </si>
  <si>
    <t>42351</t>
  </si>
  <si>
    <t>RVR50</t>
  </si>
  <si>
    <t>Epsom Hospital</t>
  </si>
  <si>
    <t>Dorking Road</t>
  </si>
  <si>
    <t>Epsom</t>
  </si>
  <si>
    <t>KT18 7EG</t>
  </si>
  <si>
    <t>01372 735 735</t>
  </si>
  <si>
    <t>01372 735 159</t>
  </si>
  <si>
    <t>42362</t>
  </si>
  <si>
    <t>RVV01</t>
  </si>
  <si>
    <t>William Harvey Hospital (Ashford)</t>
  </si>
  <si>
    <t>Kennington Road</t>
  </si>
  <si>
    <t>Willesborough</t>
  </si>
  <si>
    <t>TN24 0LZ</t>
  </si>
  <si>
    <t>RVV</t>
  </si>
  <si>
    <t>East Kent Hospitals University NHS Foundation Trust</t>
  </si>
  <si>
    <t>01233 633331</t>
  </si>
  <si>
    <t>http://www.ekhuft.nhs.uk/williamharvey</t>
  </si>
  <si>
    <t>42363</t>
  </si>
  <si>
    <t>RVV02</t>
  </si>
  <si>
    <t>Buckland Hospital</t>
  </si>
  <si>
    <t>Coombe Valley Road</t>
  </si>
  <si>
    <t>Dover</t>
  </si>
  <si>
    <t>CT17 0HD</t>
  </si>
  <si>
    <t>01304 222510</t>
  </si>
  <si>
    <t>http://www.ekhuft.nhs.uk/buckland</t>
  </si>
  <si>
    <t>42366</t>
  </si>
  <si>
    <t>RVV09</t>
  </si>
  <si>
    <t>Queen Elizabeth The Queen Mother Hospital</t>
  </si>
  <si>
    <t>St Peters Road</t>
  </si>
  <si>
    <t>Margate</t>
  </si>
  <si>
    <t>CT9 4AN</t>
  </si>
  <si>
    <t>01843 225544</t>
  </si>
  <si>
    <t>http://www.ekhuft.nhs.uk/qeqm</t>
  </si>
  <si>
    <t>42445</t>
  </si>
  <si>
    <t>RVVKC</t>
  </si>
  <si>
    <t>Kent and Canterbury Hospital</t>
  </si>
  <si>
    <t>Ethelbert Road</t>
  </si>
  <si>
    <t>CT1 3NG</t>
  </si>
  <si>
    <t>01227 766877</t>
  </si>
  <si>
    <t>http://www.ekhuft.nhs.uk/kentandcanterburyhospital</t>
  </si>
  <si>
    <t>42476</t>
  </si>
  <si>
    <t>RVWAA</t>
  </si>
  <si>
    <t>University Hospital Of Hartlepool</t>
  </si>
  <si>
    <t>Holdforth Road</t>
  </si>
  <si>
    <t>Hartlepool</t>
  </si>
  <si>
    <t>TS24 9AH</t>
  </si>
  <si>
    <t>RVW</t>
  </si>
  <si>
    <t>North Tees and Hartlepool NHS Foundation Trust</t>
  </si>
  <si>
    <t>01642 617617</t>
  </si>
  <si>
    <t>communications@nth.nhs.uk</t>
  </si>
  <si>
    <t>http://www.nth.nhs.uk</t>
  </si>
  <si>
    <t>42477</t>
  </si>
  <si>
    <t>RVWAE</t>
  </si>
  <si>
    <t>University Hospital Of North Tees</t>
  </si>
  <si>
    <t>Hardwick Road</t>
  </si>
  <si>
    <t>TS19 8PE</t>
  </si>
  <si>
    <t>01642 624089</t>
  </si>
  <si>
    <t>42483</t>
  </si>
  <si>
    <t>RVY01</t>
  </si>
  <si>
    <t>Southport and Formby District General Hospital</t>
  </si>
  <si>
    <t>Town Lane</t>
  </si>
  <si>
    <t>Southport</t>
  </si>
  <si>
    <t>PR8 6PN</t>
  </si>
  <si>
    <t>RVY</t>
  </si>
  <si>
    <t>Southport and Ormskirk Hospital NHS Trust</t>
  </si>
  <si>
    <t>01704 547471</t>
  </si>
  <si>
    <t>soh-tr.info@nhs.net</t>
  </si>
  <si>
    <t>http://www.southportandormskirk.nhs.uk/</t>
  </si>
  <si>
    <t>42484</t>
  </si>
  <si>
    <t>RVY02</t>
  </si>
  <si>
    <t>Ormskirk and District General Hospital</t>
  </si>
  <si>
    <t>L39 2AZ</t>
  </si>
  <si>
    <t>01695 577111</t>
  </si>
  <si>
    <t>http://www.southportandormskirk.nhs.uk</t>
  </si>
  <si>
    <t>42489</t>
  </si>
  <si>
    <t>RW154</t>
  </si>
  <si>
    <t>Moorgreen Hospital</t>
  </si>
  <si>
    <t>Botley Road</t>
  </si>
  <si>
    <t>West End</t>
  </si>
  <si>
    <t>SO30 3JB</t>
  </si>
  <si>
    <t>RW1</t>
  </si>
  <si>
    <t>Southern Health NHS Foundation Trust</t>
  </si>
  <si>
    <t>023 8047 5200</t>
  </si>
  <si>
    <t>http://www.southernhealth.nhs.uk/</t>
  </si>
  <si>
    <t>023 80475200</t>
  </si>
  <si>
    <t>42508</t>
  </si>
  <si>
    <t>RW1M5</t>
  </si>
  <si>
    <t>Fareham Community Hospital</t>
  </si>
  <si>
    <t>Brook Lane</t>
  </si>
  <si>
    <t>Sarisbury Green</t>
  </si>
  <si>
    <t>Sarisbury</t>
  </si>
  <si>
    <t>Fareham</t>
  </si>
  <si>
    <t>SO31 7DQ</t>
  </si>
  <si>
    <t>01489 587400</t>
  </si>
  <si>
    <t>http://www.southernhealth.nhs.uk/services/community-health-services/hospitals/fareham/</t>
  </si>
  <si>
    <t>42619</t>
  </si>
  <si>
    <t>RW404</t>
  </si>
  <si>
    <t>Ashworth Hospital</t>
  </si>
  <si>
    <t>Parkbourn</t>
  </si>
  <si>
    <t>Maghull</t>
  </si>
  <si>
    <t>L31 1HW</t>
  </si>
  <si>
    <t>RW4</t>
  </si>
  <si>
    <t>Mersey Care NHS Foundation Trust</t>
  </si>
  <si>
    <t>0151 473 0303</t>
  </si>
  <si>
    <t>https://www.merseycare.nhs.uk/our-services/our-sites/ashworth-hospital/</t>
  </si>
  <si>
    <t>42628</t>
  </si>
  <si>
    <t>RW5EF</t>
  </si>
  <si>
    <t>Ribbleton Hospital</t>
  </si>
  <si>
    <t>Miller Road</t>
  </si>
  <si>
    <t>Ribbleton</t>
  </si>
  <si>
    <t>PR2 6LS</t>
  </si>
  <si>
    <t>RW5</t>
  </si>
  <si>
    <t>Lancashire &amp; South Cumbria NHS Foundation Trust</t>
  </si>
  <si>
    <t>01772 401600</t>
  </si>
  <si>
    <t>42638</t>
  </si>
  <si>
    <t>RW5LC</t>
  </si>
  <si>
    <t>Queen Victoria Hospital</t>
  </si>
  <si>
    <t>Thornton Road</t>
  </si>
  <si>
    <t>Morecambe</t>
  </si>
  <si>
    <t>LA4 5NN</t>
  </si>
  <si>
    <t>01524 400445</t>
  </si>
  <si>
    <t>42643</t>
  </si>
  <si>
    <t>RW601</t>
  </si>
  <si>
    <t>Fairfield General Hospital</t>
  </si>
  <si>
    <t>Rochdale Old Road</t>
  </si>
  <si>
    <t>Bury</t>
  </si>
  <si>
    <t>BL9 7TD</t>
  </si>
  <si>
    <t>RW6</t>
  </si>
  <si>
    <t>Pennine Acute Hospitals NHS Trust</t>
  </si>
  <si>
    <t>0161 624 0420</t>
  </si>
  <si>
    <t>http://www.pat.nhs.uk</t>
  </si>
  <si>
    <t>42644</t>
  </si>
  <si>
    <t>RW602</t>
  </si>
  <si>
    <t>North Manchester General Hospital</t>
  </si>
  <si>
    <t>Delaunays Road</t>
  </si>
  <si>
    <t>Crumpsall</t>
  </si>
  <si>
    <t>M8 5RB</t>
  </si>
  <si>
    <t>0161 740 4450</t>
  </si>
  <si>
    <t>42645</t>
  </si>
  <si>
    <t>RW603</t>
  </si>
  <si>
    <t>Royal Oldham Hospital</t>
  </si>
  <si>
    <t>Rochdale Road</t>
  </si>
  <si>
    <t>Oldham</t>
  </si>
  <si>
    <t>OL1 2JH</t>
  </si>
  <si>
    <t xml:space="preserve">0161 627 3130 </t>
  </si>
  <si>
    <t>42646</t>
  </si>
  <si>
    <t>RW604</t>
  </si>
  <si>
    <t>Rochdale Infirmary</t>
  </si>
  <si>
    <t>Whitehall Street</t>
  </si>
  <si>
    <t>OL12 0NB</t>
  </si>
  <si>
    <t>01706 655474</t>
  </si>
  <si>
    <t>42647</t>
  </si>
  <si>
    <t>RW605</t>
  </si>
  <si>
    <t>Birch Hill Hospital (Floyd Unit)</t>
  </si>
  <si>
    <t>Birch Hill Hospital</t>
  </si>
  <si>
    <t>Birch Road</t>
  </si>
  <si>
    <t>Wardle</t>
  </si>
  <si>
    <t>OL12 9QB</t>
  </si>
  <si>
    <t>01706 377777</t>
  </si>
  <si>
    <t>42660</t>
  </si>
  <si>
    <t>RWA01</t>
  </si>
  <si>
    <t>Hull Royal Infirmary</t>
  </si>
  <si>
    <t>HU3 2JZ</t>
  </si>
  <si>
    <t>RWA</t>
  </si>
  <si>
    <t>Hull University Teaching Hospitals NHS Trust</t>
  </si>
  <si>
    <t>01482 875875</t>
  </si>
  <si>
    <t>https://www.hey.nhs.uk/</t>
  </si>
  <si>
    <t>42661</t>
  </si>
  <si>
    <t>RWA16</t>
  </si>
  <si>
    <t>Castle Hill Hospital</t>
  </si>
  <si>
    <t>Cottingham</t>
  </si>
  <si>
    <t>HU16 5JQ</t>
  </si>
  <si>
    <t>42670</t>
  </si>
  <si>
    <t>RWDDA</t>
  </si>
  <si>
    <t>RWD</t>
  </si>
  <si>
    <t>United Lincolnshire Hospitals NHS Trust</t>
  </si>
  <si>
    <t>01522 512512</t>
  </si>
  <si>
    <t>http://www.ulh.nhs.uk</t>
  </si>
  <si>
    <t>42671</t>
  </si>
  <si>
    <t>RWDLA</t>
  </si>
  <si>
    <t>Pilgrim Hospital</t>
  </si>
  <si>
    <t>Sibsey Road</t>
  </si>
  <si>
    <t>PE21 9QS</t>
  </si>
  <si>
    <t>01205 364801</t>
  </si>
  <si>
    <t>42679</t>
  </si>
  <si>
    <t>RWE10</t>
  </si>
  <si>
    <t>Leicestershire County and Rutland PCT</t>
  </si>
  <si>
    <t>Thorpe Road</t>
  </si>
  <si>
    <t>Melton Mowbray</t>
  </si>
  <si>
    <t>LE13 1SJ</t>
  </si>
  <si>
    <t>RWE</t>
  </si>
  <si>
    <t>University Hospitals Of Leicester NHS Trust</t>
  </si>
  <si>
    <t>01664 854800</t>
  </si>
  <si>
    <t>http://www.uhl-tr.nhs.uk/our-services/medical-services/i-n/maternity-services/st-marys-birth-centre</t>
  </si>
  <si>
    <t>42680</t>
  </si>
  <si>
    <t>RWEAA</t>
  </si>
  <si>
    <t>Leicester Royal Infirmary</t>
  </si>
  <si>
    <t>LE1 5WW</t>
  </si>
  <si>
    <t>0300 303 1573</t>
  </si>
  <si>
    <t>http://www.leicestershospitals.nhs.uk</t>
  </si>
  <si>
    <t>42681</t>
  </si>
  <si>
    <t>RWEAE</t>
  </si>
  <si>
    <t>Glenfield Hospital</t>
  </si>
  <si>
    <t>Groby Road</t>
  </si>
  <si>
    <t>LE3 9QP</t>
  </si>
  <si>
    <t>communications@uhl-tr.nhs.uk</t>
  </si>
  <si>
    <t>42682</t>
  </si>
  <si>
    <t>RWEAK</t>
  </si>
  <si>
    <t>Leicester General Hospital</t>
  </si>
  <si>
    <t>Gwendolen Road</t>
  </si>
  <si>
    <t>LE5 4PW</t>
  </si>
  <si>
    <t>42686</t>
  </si>
  <si>
    <t>RWF03</t>
  </si>
  <si>
    <t>Maidstone Hospital</t>
  </si>
  <si>
    <t>Hermitage Lane</t>
  </si>
  <si>
    <t>Maidstone</t>
  </si>
  <si>
    <t>ME16 9QQ</t>
  </si>
  <si>
    <t>RWF</t>
  </si>
  <si>
    <t>Maidstone and Tunbridge Wells NHS Trust</t>
  </si>
  <si>
    <t>01622 729000</t>
  </si>
  <si>
    <t>mtw-tr.palsoffice@nhs.net</t>
  </si>
  <si>
    <t>http://www.mtw.nhs.uk/</t>
  </si>
  <si>
    <t>42705</t>
  </si>
  <si>
    <t>RWF35</t>
  </si>
  <si>
    <t>Stone House Hospital</t>
  </si>
  <si>
    <t>Cotton Lane</t>
  </si>
  <si>
    <t>DA2 6AU</t>
  </si>
  <si>
    <t>01322 622222</t>
  </si>
  <si>
    <t>01322 672042</t>
  </si>
  <si>
    <t>42710</t>
  </si>
  <si>
    <t>RWFTW</t>
  </si>
  <si>
    <t>Tunbridge Wells Hospital at Pembury</t>
  </si>
  <si>
    <t>Tunbridge Wells Hospital</t>
  </si>
  <si>
    <t>Pembury</t>
  </si>
  <si>
    <t>TN2 4QJ</t>
  </si>
  <si>
    <t>01892 823535</t>
  </si>
  <si>
    <t>http://www.mtw.nhs.uk</t>
  </si>
  <si>
    <t>42713</t>
  </si>
  <si>
    <t>RWG02</t>
  </si>
  <si>
    <t>Watford General Hospital</t>
  </si>
  <si>
    <t>Watford</t>
  </si>
  <si>
    <t>WD18 0HB</t>
  </si>
  <si>
    <t>RWG</t>
  </si>
  <si>
    <t>West Hertfordshire Hospitals NHS Trust</t>
  </si>
  <si>
    <t>01923 244366</t>
  </si>
  <si>
    <t>communications@whht.nhs.uk</t>
  </si>
  <si>
    <t>https://www.westhertshospitals.nhs.uk</t>
  </si>
  <si>
    <t>42714</t>
  </si>
  <si>
    <t>RWG03</t>
  </si>
  <si>
    <t>St Albans City Hospital</t>
  </si>
  <si>
    <t>Waverley Road</t>
  </si>
  <si>
    <t>St. Albans</t>
  </si>
  <si>
    <t>AL3 5PN</t>
  </si>
  <si>
    <t>01727 866122</t>
  </si>
  <si>
    <t>42716</t>
  </si>
  <si>
    <t>RWG08</t>
  </si>
  <si>
    <t>Hemel Hempstead Hospital</t>
  </si>
  <si>
    <t>Hillfield Road</t>
  </si>
  <si>
    <t>HP2 4AD</t>
  </si>
  <si>
    <t>01442 213141</t>
  </si>
  <si>
    <t>42718</t>
  </si>
  <si>
    <t>RWH01</t>
  </si>
  <si>
    <t>Lister Hospital</t>
  </si>
  <si>
    <t>Coreys Mill Lane</t>
  </si>
  <si>
    <t>Stevenage</t>
  </si>
  <si>
    <t>SG1 4AB</t>
  </si>
  <si>
    <t>RWH</t>
  </si>
  <si>
    <t>East and North Hertfordshire NHS Trust</t>
  </si>
  <si>
    <t>01438 314333</t>
  </si>
  <si>
    <t>http://www.enherts-tr.nhs.uk</t>
  </si>
  <si>
    <t>42720</t>
  </si>
  <si>
    <t>RWH20</t>
  </si>
  <si>
    <t>New QEII Hospital</t>
  </si>
  <si>
    <t>Howlands</t>
  </si>
  <si>
    <t>Welwyn Garden City</t>
  </si>
  <si>
    <t>AL7 4HQ</t>
  </si>
  <si>
    <t>http://www.newqeii.info/</t>
  </si>
  <si>
    <t>42721</t>
  </si>
  <si>
    <t>RWH23</t>
  </si>
  <si>
    <t>Hertford County Hospital</t>
  </si>
  <si>
    <t>Hertford</t>
  </si>
  <si>
    <t>SG14 1LP</t>
  </si>
  <si>
    <t>http://www.enherts-tr.nhs.uk/our-hospitals/hertford-county/</t>
  </si>
  <si>
    <t>42725</t>
  </si>
  <si>
    <t>RWJ09</t>
  </si>
  <si>
    <t>Stepping Hill Hospital</t>
  </si>
  <si>
    <t>Poplar Grove</t>
  </si>
  <si>
    <t>Stockport</t>
  </si>
  <si>
    <t>SK2 7JE</t>
  </si>
  <si>
    <t>RWJ</t>
  </si>
  <si>
    <t>Stockport NHS Foundation Trust</t>
  </si>
  <si>
    <t>0161 483 1010</t>
  </si>
  <si>
    <t>pcs@stockport.nhs.uk</t>
  </si>
  <si>
    <t>http://www.stockport.nhs.uk</t>
  </si>
  <si>
    <t>0161 419 4679</t>
  </si>
  <si>
    <t>42735</t>
  </si>
  <si>
    <t>RWK61</t>
  </si>
  <si>
    <t>The Tower Hamlets Centre For Mental Health</t>
  </si>
  <si>
    <t>Mile End</t>
  </si>
  <si>
    <t>RWK</t>
  </si>
  <si>
    <t>East London NHS Foundation Trust</t>
  </si>
  <si>
    <t>020 8121 5001</t>
  </si>
  <si>
    <t>http://www.elcmht.nhs.uk</t>
  </si>
  <si>
    <t>42750</t>
  </si>
  <si>
    <t>RWP01</t>
  </si>
  <si>
    <t>Alexandra Hospital</t>
  </si>
  <si>
    <t>Woodrow Drive</t>
  </si>
  <si>
    <t>Redditch</t>
  </si>
  <si>
    <t>B98 7UB</t>
  </si>
  <si>
    <t>RWP</t>
  </si>
  <si>
    <t>Worcestershire Acute Hospitals NHS Trust</t>
  </si>
  <si>
    <t>01527 503 030</t>
  </si>
  <si>
    <t>wah-tr.pet@nhs.net</t>
  </si>
  <si>
    <t>http://www.worcsacute.nhs.uk/our-hospitals/alexandra-hospital-redditch</t>
  </si>
  <si>
    <t>42754</t>
  </si>
  <si>
    <t>RWP31</t>
  </si>
  <si>
    <t>Kidderminster Hospital &amp; Treatment Centre</t>
  </si>
  <si>
    <t>Bewdley Road</t>
  </si>
  <si>
    <t>Kidderminster</t>
  </si>
  <si>
    <t>DY11 6RJ</t>
  </si>
  <si>
    <t>01562 823 424</t>
  </si>
  <si>
    <t>http://www.worcsacute.nhs.uk/our-hospitals/kidderminster-hospital-and-treatment-centre</t>
  </si>
  <si>
    <t>42755</t>
  </si>
  <si>
    <t>RWP50</t>
  </si>
  <si>
    <t>Worcestershire Royal Hospital</t>
  </si>
  <si>
    <t>Charles Hastings Way</t>
  </si>
  <si>
    <t>WR5 1DD</t>
  </si>
  <si>
    <t>01905 763 333</t>
  </si>
  <si>
    <t>http://www.worcsacute.nhs.uk/our-hospitals/worcestershire-royal-hospital/</t>
  </si>
  <si>
    <t>42827</t>
  </si>
  <si>
    <t>RWV62</t>
  </si>
  <si>
    <t>Wonford House</t>
  </si>
  <si>
    <t>Dryden Road</t>
  </si>
  <si>
    <t>EX2 5AF</t>
  </si>
  <si>
    <t>RWV</t>
  </si>
  <si>
    <t>Devon Partnership NHS Trust</t>
  </si>
  <si>
    <t>01392 208866</t>
  </si>
  <si>
    <t>dpn-tr.pals@nhs.net</t>
  </si>
  <si>
    <t>http://www.dpt.nhs.uk</t>
  </si>
  <si>
    <t>42833</t>
  </si>
  <si>
    <t>RWV98</t>
  </si>
  <si>
    <t>Franklyn Community Hospital</t>
  </si>
  <si>
    <t>Franklyn Drive</t>
  </si>
  <si>
    <t>EX2 9HS</t>
  </si>
  <si>
    <t>01392 674300</t>
  </si>
  <si>
    <t>42840</t>
  </si>
  <si>
    <t>RWWHG</t>
  </si>
  <si>
    <t>Halton General Hospital</t>
  </si>
  <si>
    <t>Hospital Way</t>
  </si>
  <si>
    <t>Runcorn</t>
  </si>
  <si>
    <t>WA7 2DA</t>
  </si>
  <si>
    <t>RWW</t>
  </si>
  <si>
    <t>Warrington and Halton Hospitals NHS Foundation Trust</t>
  </si>
  <si>
    <t>01928 714567</t>
  </si>
  <si>
    <t>whh.enquiries@nhs.net</t>
  </si>
  <si>
    <t>http://www.whh.nhs.uk</t>
  </si>
  <si>
    <t>42841</t>
  </si>
  <si>
    <t>RWWWH</t>
  </si>
  <si>
    <t>Warrington Hospital</t>
  </si>
  <si>
    <t>Lovely Lane</t>
  </si>
  <si>
    <t>WA5 1QG</t>
  </si>
  <si>
    <t>01925 635911</t>
  </si>
  <si>
    <t>01925 662424</t>
  </si>
  <si>
    <t>42843</t>
  </si>
  <si>
    <t>RWX51</t>
  </si>
  <si>
    <t>Prospect Park Hospital</t>
  </si>
  <si>
    <t>Honey End Lane</t>
  </si>
  <si>
    <t>Tilehurst</t>
  </si>
  <si>
    <t>RG30 4EJ</t>
  </si>
  <si>
    <t>RWX</t>
  </si>
  <si>
    <t>Berkshire Healthcare NHS Foundation Trust</t>
  </si>
  <si>
    <t>0118 960 5000</t>
  </si>
  <si>
    <t>https://www.berkshirehealthcare.nhs.uk/our-sites/reading/prospect-park-hospital/</t>
  </si>
  <si>
    <t>42864</t>
  </si>
  <si>
    <t>RWY01</t>
  </si>
  <si>
    <t>Huddersfield Royal Infirmary</t>
  </si>
  <si>
    <t>Acre Street</t>
  </si>
  <si>
    <t>HD3 3EA</t>
  </si>
  <si>
    <t>RWY</t>
  </si>
  <si>
    <t>Calderdale and Huddersfield NHS Foundation Trust</t>
  </si>
  <si>
    <t>01484 342000</t>
  </si>
  <si>
    <t>communications@cht.nhs.uk</t>
  </si>
  <si>
    <t>http://www.cht.nhs.uk</t>
  </si>
  <si>
    <t>01484 342888</t>
  </si>
  <si>
    <t>42865</t>
  </si>
  <si>
    <t>RWY02</t>
  </si>
  <si>
    <t>Calderdale Royal Hospital</t>
  </si>
  <si>
    <t>Salterhebble</t>
  </si>
  <si>
    <t>Halifax</t>
  </si>
  <si>
    <t>HX3 0PW</t>
  </si>
  <si>
    <t>01422 357171</t>
  </si>
  <si>
    <t>01422 380357</t>
  </si>
  <si>
    <t>42880</t>
  </si>
  <si>
    <t>RX1CC</t>
  </si>
  <si>
    <t>Nottingham University Hospitals NHS Trust - City Campus</t>
  </si>
  <si>
    <t>Nottingham City Hospital</t>
  </si>
  <si>
    <t>Hucknall Road</t>
  </si>
  <si>
    <t>NG5 1PB</t>
  </si>
  <si>
    <t>RX1</t>
  </si>
  <si>
    <t>Nottingham University Hospitals NHS Trust</t>
  </si>
  <si>
    <t>0115 969 1169</t>
  </si>
  <si>
    <t>nuhcommunications@nuh.nhs.uk</t>
  </si>
  <si>
    <t>http://www.nuh.nhs.uk</t>
  </si>
  <si>
    <t>0115 875 4655</t>
  </si>
  <si>
    <t>42881</t>
  </si>
  <si>
    <t>RX1RA</t>
  </si>
  <si>
    <t>Nottingham University Hospitals NHS Trust - Queen's Medical Centre Campus</t>
  </si>
  <si>
    <t>Derby Road</t>
  </si>
  <si>
    <t>NG7 2UH</t>
  </si>
  <si>
    <t>0115 924 9924</t>
  </si>
  <si>
    <t>42885</t>
  </si>
  <si>
    <t>RX205</t>
  </si>
  <si>
    <t>Aldrington Centre</t>
  </si>
  <si>
    <t>35 New Church Road</t>
  </si>
  <si>
    <t>BN3 4AG</t>
  </si>
  <si>
    <t>RX2</t>
  </si>
  <si>
    <t>Sussex Partnership NHS Foundation Trust</t>
  </si>
  <si>
    <t>01273 718680</t>
  </si>
  <si>
    <t>info@sussexpartnership.nhs.uk</t>
  </si>
  <si>
    <t>http://www.sussexpartnership.nhs.uk/location-aldrington-centre</t>
  </si>
  <si>
    <t>42890</t>
  </si>
  <si>
    <t>RX213</t>
  </si>
  <si>
    <t>Mill View Hospital</t>
  </si>
  <si>
    <t>Nevill Avenue</t>
  </si>
  <si>
    <t>BN3 7HY</t>
  </si>
  <si>
    <t>01273 621984</t>
  </si>
  <si>
    <t>http://www.sussexpartnership.nhs.uk/location-mill-view-hospital</t>
  </si>
  <si>
    <t>01273 242046</t>
  </si>
  <si>
    <t>42893</t>
  </si>
  <si>
    <t>RX224</t>
  </si>
  <si>
    <t>The Acre</t>
  </si>
  <si>
    <t>29 Wordsworth Road</t>
  </si>
  <si>
    <t>Acre Day Hospital</t>
  </si>
  <si>
    <t>BN11 3NJ</t>
  </si>
  <si>
    <t>0300 304 0055</t>
  </si>
  <si>
    <t>http://www.sussexpartnership.nhs.uk/location-acreuk/location-acre-day-hospital</t>
  </si>
  <si>
    <t>42922</t>
  </si>
  <si>
    <t>RX2E9</t>
  </si>
  <si>
    <t>The Hellingly Centre</t>
  </si>
  <si>
    <t>The Drive</t>
  </si>
  <si>
    <t>Hailsham</t>
  </si>
  <si>
    <t>BN27 4EP</t>
  </si>
  <si>
    <t>01323 440022</t>
  </si>
  <si>
    <t>http://www.sussexpartnership.nhs.uk/location-hellingly-centre</t>
  </si>
  <si>
    <t>42924</t>
  </si>
  <si>
    <t>RX2F3</t>
  </si>
  <si>
    <t>Amberstone Hospital</t>
  </si>
  <si>
    <t>Carters Corner</t>
  </si>
  <si>
    <t>BN27 4HU</t>
  </si>
  <si>
    <t>http://www.sussexpartnership.nhs.uk/location-amberstone-hospital</t>
  </si>
  <si>
    <t>42941</t>
  </si>
  <si>
    <t>RX2P0</t>
  </si>
  <si>
    <t>Langley Green Hospital</t>
  </si>
  <si>
    <t>Martyrs Avenue</t>
  </si>
  <si>
    <t>Crawley</t>
  </si>
  <si>
    <t>RH11 7EJ</t>
  </si>
  <si>
    <t>01293 590400</t>
  </si>
  <si>
    <t>http://www.sussexpartnership.nhs.uk/location-langley-green-hospital</t>
  </si>
  <si>
    <t>42952</t>
  </si>
  <si>
    <t>RX301</t>
  </si>
  <si>
    <t>Tees, Esk, Wear Valley NHS Trust (Durham)</t>
  </si>
  <si>
    <t>Trust Headquarters</t>
  </si>
  <si>
    <t>West Park Hospital</t>
  </si>
  <si>
    <t>Edward Pease Way</t>
  </si>
  <si>
    <t>DL2 2TS</t>
  </si>
  <si>
    <t>RX3</t>
  </si>
  <si>
    <t>Tees, Esk and Wear Valleys NHS Foundation Trust</t>
  </si>
  <si>
    <t>01325 552000</t>
  </si>
  <si>
    <t>http://www.tewv.nhs.uk</t>
  </si>
  <si>
    <t>42955</t>
  </si>
  <si>
    <t>RX3AT</t>
  </si>
  <si>
    <t>Auckland Park Hospital, Bishop Auckland</t>
  </si>
  <si>
    <t>Westfield Road</t>
  </si>
  <si>
    <t>Bishop Auckland</t>
  </si>
  <si>
    <t>DL14 6AE</t>
  </si>
  <si>
    <t>01388 645300</t>
  </si>
  <si>
    <t>http://www.tewv.nhs.uk/aucklandparkhospital</t>
  </si>
  <si>
    <t>42975</t>
  </si>
  <si>
    <t>RX3LF</t>
  </si>
  <si>
    <t>West Lane Hospital, Middlesbrough</t>
  </si>
  <si>
    <t>Acklam Road</t>
  </si>
  <si>
    <t>TS5 4EE</t>
  </si>
  <si>
    <t>03000132000 (ext. 2)</t>
  </si>
  <si>
    <t>http://www.tewv.nhs.uk/westlanehospital</t>
  </si>
  <si>
    <t>42984</t>
  </si>
  <si>
    <t>RX3MM</t>
  </si>
  <si>
    <t>West Park Hospital, Darlington</t>
  </si>
  <si>
    <t>http://www.tewv.nhs.uk/westparkhospital</t>
  </si>
  <si>
    <t>01325 552203</t>
  </si>
  <si>
    <t>42986</t>
  </si>
  <si>
    <t>RX3NH</t>
  </si>
  <si>
    <t>Sandwell Park Hospital, Hartlepool</t>
  </si>
  <si>
    <t>Lancaster Road</t>
  </si>
  <si>
    <t>TS24 8LN</t>
  </si>
  <si>
    <t>01429 285601</t>
  </si>
  <si>
    <t>http://www.tewv.nhs.uk/sandwellpark</t>
  </si>
  <si>
    <t>42990</t>
  </si>
  <si>
    <t>RX3NX</t>
  </si>
  <si>
    <t>Cross Lane Hospital, Scarborough</t>
  </si>
  <si>
    <t>Cross Lane</t>
  </si>
  <si>
    <t>Scarborough</t>
  </si>
  <si>
    <t>YO12 6DN</t>
  </si>
  <si>
    <t>01723 384600</t>
  </si>
  <si>
    <t>http://www.tewv.nhs.uk/crosslanehospital</t>
  </si>
  <si>
    <t>43002</t>
  </si>
  <si>
    <t>RX464</t>
  </si>
  <si>
    <t>Hopewood Park</t>
  </si>
  <si>
    <t>Ryhope</t>
  </si>
  <si>
    <t>SR2 0NB</t>
  </si>
  <si>
    <t>RX4</t>
  </si>
  <si>
    <t>Cumbria Northumberland Tyne and Wear NHS Foundation Trust</t>
  </si>
  <si>
    <t>0191 566 7001</t>
  </si>
  <si>
    <t>http://www.cntw.nhs.uk</t>
  </si>
  <si>
    <t>0191 566 7002</t>
  </si>
  <si>
    <t>43003</t>
  </si>
  <si>
    <t>RX4Z3</t>
  </si>
  <si>
    <t>Northgate Hospital</t>
  </si>
  <si>
    <t>NE61 3BP</t>
  </si>
  <si>
    <t>0191 2466800</t>
  </si>
  <si>
    <t>43004</t>
  </si>
  <si>
    <t>RX4CA</t>
  </si>
  <si>
    <t>Ferndene</t>
  </si>
  <si>
    <t>Moor Road</t>
  </si>
  <si>
    <t>Prudhoe</t>
  </si>
  <si>
    <t>NE42 5PB</t>
  </si>
  <si>
    <t>01661 838400</t>
  </si>
  <si>
    <t>43005</t>
  </si>
  <si>
    <t>RX4E2</t>
  </si>
  <si>
    <t>St George's Park</t>
  </si>
  <si>
    <t>St Georges Park</t>
  </si>
  <si>
    <t>NE61 2NU</t>
  </si>
  <si>
    <t>43007</t>
  </si>
  <si>
    <t>RX4E4</t>
  </si>
  <si>
    <t>St Nicholas Hospital</t>
  </si>
  <si>
    <t>Jubilee Road</t>
  </si>
  <si>
    <t>Gosforth</t>
  </si>
  <si>
    <t>NE3 3XT</t>
  </si>
  <si>
    <t>43010</t>
  </si>
  <si>
    <t>RX4K2</t>
  </si>
  <si>
    <t>Monkwearmouth Hospital</t>
  </si>
  <si>
    <t>SR5 1NB</t>
  </si>
  <si>
    <t>0191 246 6800</t>
  </si>
  <si>
    <t>https://www.cntw.nhs.uk</t>
  </si>
  <si>
    <t>43021</t>
  </si>
  <si>
    <t>RXA19</t>
  </si>
  <si>
    <t>Bowmere Hospital</t>
  </si>
  <si>
    <t>Liverpool Road</t>
  </si>
  <si>
    <t>CH2 1BQ</t>
  </si>
  <si>
    <t>RXA</t>
  </si>
  <si>
    <t>Cheshire and Wirral Partnership NHS Foundation Trust</t>
  </si>
  <si>
    <t>01244397300</t>
  </si>
  <si>
    <t>info@cwp.nhs.uk</t>
  </si>
  <si>
    <t>http://www.cwp.nhs.uk</t>
  </si>
  <si>
    <t>01244 397281</t>
  </si>
  <si>
    <t>43032</t>
  </si>
  <si>
    <t>RXC01</t>
  </si>
  <si>
    <t>Conquest Hospital</t>
  </si>
  <si>
    <t>TN37 7RD</t>
  </si>
  <si>
    <t>RXC</t>
  </si>
  <si>
    <t>East Sussex Healthcare NHS Trust</t>
  </si>
  <si>
    <t>0300 131 4500</t>
  </si>
  <si>
    <t>http://www.esht.nhs.uk/conquest</t>
  </si>
  <si>
    <t>43033</t>
  </si>
  <si>
    <t>RXC02</t>
  </si>
  <si>
    <t>Eastbourne District General Hospital</t>
  </si>
  <si>
    <t>Kings Drive</t>
  </si>
  <si>
    <t>Eastbourne</t>
  </si>
  <si>
    <t>BN21 2UD</t>
  </si>
  <si>
    <t>http://www.esht.nhs.uk/eastbournedgh</t>
  </si>
  <si>
    <t>43034</t>
  </si>
  <si>
    <t>RXC03</t>
  </si>
  <si>
    <t>Bexhill Hospital</t>
  </si>
  <si>
    <t>Holliers Hill</t>
  </si>
  <si>
    <t>Bexhill-on-Sea</t>
  </si>
  <si>
    <t>Sussex</t>
  </si>
  <si>
    <t>TN40 2DZ</t>
  </si>
  <si>
    <t>http://www.esht.nhs.uk/bexhill</t>
  </si>
  <si>
    <t>43044</t>
  </si>
  <si>
    <t>RXEAA</t>
  </si>
  <si>
    <t>Tickhill Road Hospital</t>
  </si>
  <si>
    <t>Rotherham Doncaster and South Humber NHS Foundation Trust</t>
  </si>
  <si>
    <t>Weston Road</t>
  </si>
  <si>
    <t>Tickhill Road, Balby</t>
  </si>
  <si>
    <t>DN4 8QN</t>
  </si>
  <si>
    <t>RXE</t>
  </si>
  <si>
    <t>01302 796000</t>
  </si>
  <si>
    <t>http://www.rdash.nhs.uk</t>
  </si>
  <si>
    <t>43046</t>
  </si>
  <si>
    <t>RXF03</t>
  </si>
  <si>
    <t>Pontefract Hospital</t>
  </si>
  <si>
    <t>Friarwood Lane</t>
  </si>
  <si>
    <t>Pontefract</t>
  </si>
  <si>
    <t>WF8 1PL</t>
  </si>
  <si>
    <t>RXF</t>
  </si>
  <si>
    <t>Mid Yorkshire Hospitals NHS Trust</t>
  </si>
  <si>
    <t>01924 541000</t>
  </si>
  <si>
    <t>http://www.midyorks.nhs.uk</t>
  </si>
  <si>
    <t>43048</t>
  </si>
  <si>
    <t>RXF05</t>
  </si>
  <si>
    <t>Pinderfields Hospital</t>
  </si>
  <si>
    <t>Aberford Road</t>
  </si>
  <si>
    <t>Wakefield</t>
  </si>
  <si>
    <t>WF1 4DG</t>
  </si>
  <si>
    <t>43050</t>
  </si>
  <si>
    <t>RXF10</t>
  </si>
  <si>
    <t>Dewsbury and District Hospital</t>
  </si>
  <si>
    <t>Halifax Road</t>
  </si>
  <si>
    <t>Dewsbury</t>
  </si>
  <si>
    <t>WF13 4HS</t>
  </si>
  <si>
    <t>43057</t>
  </si>
  <si>
    <t>RXG10</t>
  </si>
  <si>
    <t>Fieldhead Hospital</t>
  </si>
  <si>
    <t>Ouchthorpe Lane</t>
  </si>
  <si>
    <t>WF1 3SP</t>
  </si>
  <si>
    <t>RXG</t>
  </si>
  <si>
    <t>South West Yorkshire Partnership NHS Foundation Trust</t>
  </si>
  <si>
    <t>01924 316000</t>
  </si>
  <si>
    <t>customer.servicesswyt@nhs.net</t>
  </si>
  <si>
    <t>http://www.southwestyorkshire.nhs.uk</t>
  </si>
  <si>
    <t>43065</t>
  </si>
  <si>
    <t>RXG82</t>
  </si>
  <si>
    <t>Kendray Hospital</t>
  </si>
  <si>
    <t>S70 3RD</t>
  </si>
  <si>
    <t>01226 644400</t>
  </si>
  <si>
    <t>43073</t>
  </si>
  <si>
    <t>RXH01</t>
  </si>
  <si>
    <t>Royal Sussex County Hospital</t>
  </si>
  <si>
    <t>Eastern Road</t>
  </si>
  <si>
    <t>BN2 5BE</t>
  </si>
  <si>
    <t>RXH</t>
  </si>
  <si>
    <t>Brighton and Sussex University Hospitals NHS Trust</t>
  </si>
  <si>
    <t>01273 696955</t>
  </si>
  <si>
    <t>http://www.bsuh.nhs.uk</t>
  </si>
  <si>
    <t>01273 626653</t>
  </si>
  <si>
    <t>43074</t>
  </si>
  <si>
    <t>RXH05</t>
  </si>
  <si>
    <t>Brighton General Hospital</t>
  </si>
  <si>
    <t>Elm Grove</t>
  </si>
  <si>
    <t>BN2 3EW</t>
  </si>
  <si>
    <t>01273 696011</t>
  </si>
  <si>
    <t>sct.communications@nhs.net</t>
  </si>
  <si>
    <t>http://www.sussexcommunity.nhs.uk/</t>
  </si>
  <si>
    <t>43075</t>
  </si>
  <si>
    <t>RXH06</t>
  </si>
  <si>
    <t>Royal Alexandra Children's Hospital</t>
  </si>
  <si>
    <t>43076</t>
  </si>
  <si>
    <t>RXH07</t>
  </si>
  <si>
    <t>Sussex Eye Hospital</t>
  </si>
  <si>
    <t>BN2 5BF</t>
  </si>
  <si>
    <t>43077</t>
  </si>
  <si>
    <t>RXH09</t>
  </si>
  <si>
    <t>Princess Royal Hospital</t>
  </si>
  <si>
    <t>Lewes Road</t>
  </si>
  <si>
    <t>RH16 4EX</t>
  </si>
  <si>
    <t>01444 441881</t>
  </si>
  <si>
    <t>43107</t>
  </si>
  <si>
    <t>RXK01</t>
  </si>
  <si>
    <t>Sandwell District General Hospital</t>
  </si>
  <si>
    <t>Lyndon</t>
  </si>
  <si>
    <t>West Bromwich</t>
  </si>
  <si>
    <t>B71 4HJ</t>
  </si>
  <si>
    <t>RXK</t>
  </si>
  <si>
    <t>Sandwell and West Birmingham Hospitals NHS Trust</t>
  </si>
  <si>
    <t>0121 553 1831</t>
  </si>
  <si>
    <t>http://www.swbh.nhs.uk</t>
  </si>
  <si>
    <t>0121 607 3117</t>
  </si>
  <si>
    <t>43108</t>
  </si>
  <si>
    <t>RXK02</t>
  </si>
  <si>
    <t>City Hospital</t>
  </si>
  <si>
    <t>Dudley Road</t>
  </si>
  <si>
    <t>B18 7QH</t>
  </si>
  <si>
    <t>0121 554 3801</t>
  </si>
  <si>
    <t>0121 507 5636</t>
  </si>
  <si>
    <t>43110</t>
  </si>
  <si>
    <t>RXK10</t>
  </si>
  <si>
    <t>Rowley Regis Hospital</t>
  </si>
  <si>
    <t>Moor Lane</t>
  </si>
  <si>
    <t>Rowley Regis</t>
  </si>
  <si>
    <t>B65 8DA</t>
  </si>
  <si>
    <t>0121 507 6300</t>
  </si>
  <si>
    <t>http://www.swbh.nhs.uk/</t>
  </si>
  <si>
    <t>0121 607 3469</t>
  </si>
  <si>
    <t>43136</t>
  </si>
  <si>
    <t>RXL01</t>
  </si>
  <si>
    <t>Blackpool Victoria Hospital</t>
  </si>
  <si>
    <t>Whinney Heys Road</t>
  </si>
  <si>
    <t>FY3 8NR</t>
  </si>
  <si>
    <t>RXL</t>
  </si>
  <si>
    <t>Blackpool Teaching Hospitals NHS Foundation Trust</t>
  </si>
  <si>
    <t>01253 300000</t>
  </si>
  <si>
    <t>communications@bfwhospitals.nhs.uk</t>
  </si>
  <si>
    <t>http://www.bfwhospitals.nhs.uk</t>
  </si>
  <si>
    <t>01253 306873</t>
  </si>
  <si>
    <t>43141</t>
  </si>
  <si>
    <t>RXL06</t>
  </si>
  <si>
    <t>Clifton Hospital</t>
  </si>
  <si>
    <t>Pershore Road</t>
  </si>
  <si>
    <t>Lytham St. Annes</t>
  </si>
  <si>
    <t>FY8 1PB</t>
  </si>
  <si>
    <t>bfwh.trustcommunications@nhs.net</t>
  </si>
  <si>
    <t>https://www.bfwh.nhs.uk</t>
  </si>
  <si>
    <t>43162</t>
  </si>
  <si>
    <t>RXL64</t>
  </si>
  <si>
    <t>Lancashire Bowel Cancer Screening Programme - Fleetwood Hospital</t>
  </si>
  <si>
    <t>Pharos Street</t>
  </si>
  <si>
    <t>Fleetwood</t>
  </si>
  <si>
    <t>FY7 6BE</t>
  </si>
  <si>
    <t>43182</t>
  </si>
  <si>
    <t>RXN01</t>
  </si>
  <si>
    <t>Chorley and South Ribble Hospital</t>
  </si>
  <si>
    <t>Preston Road</t>
  </si>
  <si>
    <t>PR7 1PP</t>
  </si>
  <si>
    <t>RXN</t>
  </si>
  <si>
    <t>Lancashire Teaching Hospitals NHS Foundation Trust</t>
  </si>
  <si>
    <t>01257 261222</t>
  </si>
  <si>
    <t>enquiries@lthtr.nhs.uk</t>
  </si>
  <si>
    <t>https://www.lancsteachinghospitals.nhs.uk</t>
  </si>
  <si>
    <t>43183</t>
  </si>
  <si>
    <t>RXN02</t>
  </si>
  <si>
    <t>Royal Preston Hospital</t>
  </si>
  <si>
    <t>Sharoe Green Lane North</t>
  </si>
  <si>
    <t>PR2 9HT</t>
  </si>
  <si>
    <t>01772 716565</t>
  </si>
  <si>
    <t>http://www.lancsteachinghospitals.nhs.uk</t>
  </si>
  <si>
    <t>01772 522162</t>
  </si>
  <si>
    <t>43192</t>
  </si>
  <si>
    <t>RXPBA</t>
  </si>
  <si>
    <t>Bishop Auckland Hospital</t>
  </si>
  <si>
    <t>Cockton Hill Road</t>
  </si>
  <si>
    <t>County Durham</t>
  </si>
  <si>
    <t>DL14 6AD</t>
  </si>
  <si>
    <t>RXP</t>
  </si>
  <si>
    <t>County Durham and Darlington NHS Foundation Trust</t>
  </si>
  <si>
    <t>01388 455000</t>
  </si>
  <si>
    <t>information@cddft.nhs.uk</t>
  </si>
  <si>
    <t>http://www.cddft.nhs.uk/</t>
  </si>
  <si>
    <t>01388 454127</t>
  </si>
  <si>
    <t>43195</t>
  </si>
  <si>
    <t>RXPCC</t>
  </si>
  <si>
    <t>Chester Le Street Hospital</t>
  </si>
  <si>
    <t>Front Street</t>
  </si>
  <si>
    <t>Chester Le Street</t>
  </si>
  <si>
    <t>DH3 3AT</t>
  </si>
  <si>
    <t>0191 333 2333</t>
  </si>
  <si>
    <t>0191 333 3761</t>
  </si>
  <si>
    <t>43198</t>
  </si>
  <si>
    <t>RXPCP</t>
  </si>
  <si>
    <t>University Hospital Of North Durham</t>
  </si>
  <si>
    <t>DH1 5TW</t>
  </si>
  <si>
    <t>0191 333 2685</t>
  </si>
  <si>
    <t>43200</t>
  </si>
  <si>
    <t>RXPCW</t>
  </si>
  <si>
    <t>Shotley Bridge Hospital</t>
  </si>
  <si>
    <t>Shotley Bridge</t>
  </si>
  <si>
    <t>Consett</t>
  </si>
  <si>
    <t>DH8 0NB</t>
  </si>
  <si>
    <t>http://www.cddft.nhs.uk</t>
  </si>
  <si>
    <t>43202</t>
  </si>
  <si>
    <t>RXPDA</t>
  </si>
  <si>
    <t>Darlington Memorial Hospital</t>
  </si>
  <si>
    <t>Hollyhurst Road</t>
  </si>
  <si>
    <t>DL3 6HX</t>
  </si>
  <si>
    <t>01325 380100</t>
  </si>
  <si>
    <t>01325 743200</t>
  </si>
  <si>
    <t>43208</t>
  </si>
  <si>
    <t>RXQ02</t>
  </si>
  <si>
    <t>Stoke Mandeville Hospital</t>
  </si>
  <si>
    <t>Mandeville Road</t>
  </si>
  <si>
    <t>Aylesbury</t>
  </si>
  <si>
    <t>HP21 8AL</t>
  </si>
  <si>
    <t>RXQ</t>
  </si>
  <si>
    <t>Buckinghamshire Healthcare NHS Trust</t>
  </si>
  <si>
    <t>01296 315000</t>
  </si>
  <si>
    <t>http://www.buckshealthcare.nhs.uk/For%20patients%20and%20visitors/stoke-mandeville-hospital.htm</t>
  </si>
  <si>
    <t>01296 316640</t>
  </si>
  <si>
    <t>43209</t>
  </si>
  <si>
    <t>RXQ50</t>
  </si>
  <si>
    <t>Wycombe Hospital</t>
  </si>
  <si>
    <t>HP11 2TT</t>
  </si>
  <si>
    <t>01494 526 161</t>
  </si>
  <si>
    <t>http://www.buckshealthcare.nhs.uk</t>
  </si>
  <si>
    <t>43210</t>
  </si>
  <si>
    <t>RXQ51</t>
  </si>
  <si>
    <t>Amersham Hospital</t>
  </si>
  <si>
    <t>Whielden Street</t>
  </si>
  <si>
    <t>Amersham</t>
  </si>
  <si>
    <t>HP7 0JD</t>
  </si>
  <si>
    <t>01494 434411</t>
  </si>
  <si>
    <t>http://www.buckshealthcare.nhs.uk/For%20patients%20and%20visitors/amersham-hospital.htm</t>
  </si>
  <si>
    <t>43211</t>
  </si>
  <si>
    <t>RXQ61</t>
  </si>
  <si>
    <t>Buckingham Community Hospital</t>
  </si>
  <si>
    <t>High Street</t>
  </si>
  <si>
    <t>Buckingham</t>
  </si>
  <si>
    <t>MK18 1NU</t>
  </si>
  <si>
    <t>01280 813243</t>
  </si>
  <si>
    <t>01280 824966</t>
  </si>
  <si>
    <t>43212</t>
  </si>
  <si>
    <t>RXQ62</t>
  </si>
  <si>
    <t>Thame Community Hospital</t>
  </si>
  <si>
    <t>East Street</t>
  </si>
  <si>
    <t>Thame</t>
  </si>
  <si>
    <t>OX9 3JT</t>
  </si>
  <si>
    <t>01844 212727</t>
  </si>
  <si>
    <t>43213</t>
  </si>
  <si>
    <t>RXQ64</t>
  </si>
  <si>
    <t>Chalfonts and Gerrards Cross Hospital</t>
  </si>
  <si>
    <t>Hampden Road</t>
  </si>
  <si>
    <t>Chalfont St Peter</t>
  </si>
  <si>
    <t>SL9 9DR</t>
  </si>
  <si>
    <t>01753 883821</t>
  </si>
  <si>
    <t>bht.pals@nhs.net</t>
  </si>
  <si>
    <t>43214</t>
  </si>
  <si>
    <t>RXQ65</t>
  </si>
  <si>
    <t>Marlow Community Hospital</t>
  </si>
  <si>
    <t>Marlow</t>
  </si>
  <si>
    <t>SL7 1DJ</t>
  </si>
  <si>
    <t>01628 482292</t>
  </si>
  <si>
    <t>43223</t>
  </si>
  <si>
    <t>RXR10</t>
  </si>
  <si>
    <t>Burnley General Hospital</t>
  </si>
  <si>
    <t>Casterton Avenue</t>
  </si>
  <si>
    <t>Burnley</t>
  </si>
  <si>
    <t>BB10 2PQ</t>
  </si>
  <si>
    <t>RXR</t>
  </si>
  <si>
    <t>East Lancashire Hospitals NHS Trust</t>
  </si>
  <si>
    <t>01282 425071</t>
  </si>
  <si>
    <t>contact@elht.nhs.uk</t>
  </si>
  <si>
    <t>http://www.elht.nhs.uk</t>
  </si>
  <si>
    <t>01282 474444</t>
  </si>
  <si>
    <t>43224</t>
  </si>
  <si>
    <t>RXR20</t>
  </si>
  <si>
    <t>Royal Blackburn Hospital</t>
  </si>
  <si>
    <t>Haslingden Road</t>
  </si>
  <si>
    <t>BB2 3HH</t>
  </si>
  <si>
    <t>01254 263555</t>
  </si>
  <si>
    <t>01254 293512</t>
  </si>
  <si>
    <t>43226</t>
  </si>
  <si>
    <t>RXR50</t>
  </si>
  <si>
    <t>Pendle Community Hospital</t>
  </si>
  <si>
    <t>Leeds Road</t>
  </si>
  <si>
    <t>Leeds Rd</t>
  </si>
  <si>
    <t>Nelson</t>
  </si>
  <si>
    <t>BB9 9SZ</t>
  </si>
  <si>
    <t>43227</t>
  </si>
  <si>
    <t>RXR60</t>
  </si>
  <si>
    <t>Accrington Victoria Hospital</t>
  </si>
  <si>
    <t>Accrington Victoria Community Hospital</t>
  </si>
  <si>
    <t>Haywood Road</t>
  </si>
  <si>
    <t>Accrington</t>
  </si>
  <si>
    <t>BB5 6AS</t>
  </si>
  <si>
    <t>01254 359003</t>
  </si>
  <si>
    <t>43228</t>
  </si>
  <si>
    <t>RXR70</t>
  </si>
  <si>
    <t>Clitheroe Community Hospital</t>
  </si>
  <si>
    <t>Chatburn Road</t>
  </si>
  <si>
    <t>BB7 4JX</t>
  </si>
  <si>
    <t>43293</t>
  </si>
  <si>
    <t>RXT05</t>
  </si>
  <si>
    <t>Ardenleigh</t>
  </si>
  <si>
    <t>385 Kingsbury Road</t>
  </si>
  <si>
    <t>Erdington</t>
  </si>
  <si>
    <t>B24 9SA</t>
  </si>
  <si>
    <t>RXT</t>
  </si>
  <si>
    <t>Birmingham and Solihull Mental Health NHS Foundation Trust</t>
  </si>
  <si>
    <t>0121 301 4411</t>
  </si>
  <si>
    <t>http://www.bsmhft.nhs.uk</t>
  </si>
  <si>
    <t>43294</t>
  </si>
  <si>
    <t>RXT06</t>
  </si>
  <si>
    <t>Ashcroft</t>
  </si>
  <si>
    <t>Ashcroft Complex Care Unit</t>
  </si>
  <si>
    <t>The Moorings</t>
  </si>
  <si>
    <t>Hockley</t>
  </si>
  <si>
    <t>B18 5SD</t>
  </si>
  <si>
    <t>0121 301 6140</t>
  </si>
  <si>
    <t>http://www.bsmht.nhs.uk</t>
  </si>
  <si>
    <t>43299</t>
  </si>
  <si>
    <t>RXT15</t>
  </si>
  <si>
    <t>David Bromley House</t>
  </si>
  <si>
    <t>1 Woodside Crescent</t>
  </si>
  <si>
    <t>Off Downing Close</t>
  </si>
  <si>
    <t>Knowle</t>
  </si>
  <si>
    <t>B93 0QA</t>
  </si>
  <si>
    <t>0121 678 4935</t>
  </si>
  <si>
    <t>43300</t>
  </si>
  <si>
    <t>RXT18</t>
  </si>
  <si>
    <t>Endeavour Court</t>
  </si>
  <si>
    <t>210 Reservoir Road</t>
  </si>
  <si>
    <t>B23 6DJ</t>
  </si>
  <si>
    <t>0121 301 7350</t>
  </si>
  <si>
    <t>43302</t>
  </si>
  <si>
    <t>RXT24</t>
  </si>
  <si>
    <t>Grove Avenue</t>
  </si>
  <si>
    <t>32 Grove Avenue</t>
  </si>
  <si>
    <t>Moseley</t>
  </si>
  <si>
    <t>B13 9RY</t>
  </si>
  <si>
    <t>0121 678 4004</t>
  </si>
  <si>
    <t>43304</t>
  </si>
  <si>
    <t>RXT27</t>
  </si>
  <si>
    <t>Hertford House</t>
  </si>
  <si>
    <t>29 Old Warwick Road</t>
  </si>
  <si>
    <t>Olton</t>
  </si>
  <si>
    <t>B92 7JQ</t>
  </si>
  <si>
    <t>0121 678 4860</t>
  </si>
  <si>
    <t>43306</t>
  </si>
  <si>
    <t>RXT29</t>
  </si>
  <si>
    <t>Hillis Lodge</t>
  </si>
  <si>
    <t>Hollymoor Way</t>
  </si>
  <si>
    <t>B31 5HE</t>
  </si>
  <si>
    <t>0121 301 4100</t>
  </si>
  <si>
    <t>43319</t>
  </si>
  <si>
    <t>RXT47</t>
  </si>
  <si>
    <t>Mary Seacole House</t>
  </si>
  <si>
    <t>Winson Green</t>
  </si>
  <si>
    <t>0121 301 6100</t>
  </si>
  <si>
    <t>https://www.bsmhft.nhs.uk/</t>
  </si>
  <si>
    <t>0121 301 6101</t>
  </si>
  <si>
    <t>43322</t>
  </si>
  <si>
    <t>RXT64</t>
  </si>
  <si>
    <t>Reaside Clinic</t>
  </si>
  <si>
    <t>Birmingham Great Park</t>
  </si>
  <si>
    <t>Rednal</t>
  </si>
  <si>
    <t>B45 9BE</t>
  </si>
  <si>
    <t>0121 301 3000</t>
  </si>
  <si>
    <t>43323</t>
  </si>
  <si>
    <t>RXT65</t>
  </si>
  <si>
    <t>Reservoir Court</t>
  </si>
  <si>
    <t>220 Reservoir Road</t>
  </si>
  <si>
    <t>0121 301 7333</t>
  </si>
  <si>
    <t>43327</t>
  </si>
  <si>
    <t>RXT96</t>
  </si>
  <si>
    <t>Dan Mooney House</t>
  </si>
  <si>
    <t>0121 301 4930</t>
  </si>
  <si>
    <t>43332</t>
  </si>
  <si>
    <t>RXTD2</t>
  </si>
  <si>
    <t>Zinnia Centre</t>
  </si>
  <si>
    <t>100 Showell Green Lane</t>
  </si>
  <si>
    <t>B11 4HL</t>
  </si>
  <si>
    <t>0121 301 5300</t>
  </si>
  <si>
    <t>43333</t>
  </si>
  <si>
    <t>RXTD3</t>
  </si>
  <si>
    <t>Barberry</t>
  </si>
  <si>
    <t>25 Vincent Drive</t>
  </si>
  <si>
    <t>B15 2FG</t>
  </si>
  <si>
    <t>0121 301 2002</t>
  </si>
  <si>
    <t>43334</t>
  </si>
  <si>
    <t>RXTD4</t>
  </si>
  <si>
    <t>Oleaster</t>
  </si>
  <si>
    <t>6 Mindelsohn Crescent</t>
  </si>
  <si>
    <t>B15 2SY</t>
  </si>
  <si>
    <t>0121 301 2200</t>
  </si>
  <si>
    <t>43335</t>
  </si>
  <si>
    <t>RXTD5</t>
  </si>
  <si>
    <t>Juniper Centre</t>
  </si>
  <si>
    <t>Moseley Hall Hospital site, Alcester Road</t>
  </si>
  <si>
    <t>B13 8JL</t>
  </si>
  <si>
    <t>0121 301 5700</t>
  </si>
  <si>
    <t>43337</t>
  </si>
  <si>
    <t>RXV06</t>
  </si>
  <si>
    <t>Prestwich Hospital</t>
  </si>
  <si>
    <t>Bury New Road</t>
  </si>
  <si>
    <t>Prestwich</t>
  </si>
  <si>
    <t>M25 3BL</t>
  </si>
  <si>
    <t>RXV</t>
  </si>
  <si>
    <t>Greater Manchester Mental Health NHS Foundation Trust</t>
  </si>
  <si>
    <t>0161 773 9121</t>
  </si>
  <si>
    <t>https://www.gmmh.nhs.uk/</t>
  </si>
  <si>
    <t>43348</t>
  </si>
  <si>
    <t>RXWAS</t>
  </si>
  <si>
    <t>Royal Shrewsbury Hospital</t>
  </si>
  <si>
    <t>Mytton Oak Road</t>
  </si>
  <si>
    <t>SY3 8XQ</t>
  </si>
  <si>
    <t>RXW</t>
  </si>
  <si>
    <t>Shrewsbury and Telford Hospital NHS Trust</t>
  </si>
  <si>
    <t>01743 261000</t>
  </si>
  <si>
    <t>sath.info@nhs.net</t>
  </si>
  <si>
    <t>http://www.sath.nhs.uk/</t>
  </si>
  <si>
    <t>01743 261006</t>
  </si>
  <si>
    <t>43349</t>
  </si>
  <si>
    <t>RXWAT</t>
  </si>
  <si>
    <t>Apley Castle</t>
  </si>
  <si>
    <t>Grainger Drive</t>
  </si>
  <si>
    <t>Telford</t>
  </si>
  <si>
    <t>TF1 6TF</t>
  </si>
  <si>
    <t>01952 641222</t>
  </si>
  <si>
    <t>http://www.sath.nhs.uk</t>
  </si>
  <si>
    <t>01952 243405</t>
  </si>
  <si>
    <t>43381</t>
  </si>
  <si>
    <t>RXX22</t>
  </si>
  <si>
    <t>Farnham Road Hospital</t>
  </si>
  <si>
    <t>Farnham Road</t>
  </si>
  <si>
    <t>GU2 7LX</t>
  </si>
  <si>
    <t>RXX</t>
  </si>
  <si>
    <t>Surrey and Borders Partnership NHS Foundation Trust</t>
  </si>
  <si>
    <t>0300 5555 222</t>
  </si>
  <si>
    <t>http://www.sabp.nhs.uk</t>
  </si>
  <si>
    <t>43566</t>
  </si>
  <si>
    <t>RXY03</t>
  </si>
  <si>
    <t>St Martin's Hospital</t>
  </si>
  <si>
    <t>Littlebourne Road</t>
  </si>
  <si>
    <t>CT1 1TD</t>
  </si>
  <si>
    <t>RXY</t>
  </si>
  <si>
    <t>Kent and Medway NHS and Social Care Partnership Trust</t>
  </si>
  <si>
    <t>01227 459371</t>
  </si>
  <si>
    <t>https://www.kmpt.nhs.uk/locations/st-martins-hospital/6834</t>
  </si>
  <si>
    <t>43621</t>
  </si>
  <si>
    <t>RXYL2</t>
  </si>
  <si>
    <t>Littlebrook Hospital</t>
  </si>
  <si>
    <t>Bow Arrow Lane</t>
  </si>
  <si>
    <t>Stone</t>
  </si>
  <si>
    <t>DA2 6PB</t>
  </si>
  <si>
    <t>http://www.kmpt.nhs.uk</t>
  </si>
  <si>
    <t>01322 622497</t>
  </si>
  <si>
    <t>43627</t>
  </si>
  <si>
    <t>RXYP8</t>
  </si>
  <si>
    <t>Priority House</t>
  </si>
  <si>
    <t>01622 725000</t>
  </si>
  <si>
    <t>01622 725290</t>
  </si>
  <si>
    <t>43654</t>
  </si>
  <si>
    <t>RY311</t>
  </si>
  <si>
    <t>Colman Hospital</t>
  </si>
  <si>
    <t>Unthank Road</t>
  </si>
  <si>
    <t>NR2 2PJ</t>
  </si>
  <si>
    <t>RY3</t>
  </si>
  <si>
    <t>Norfolk Community Health and Care NHS Trust</t>
  </si>
  <si>
    <t>01603 255720</t>
  </si>
  <si>
    <t>43655</t>
  </si>
  <si>
    <t>RY312</t>
  </si>
  <si>
    <t>Norwich Community Hospital</t>
  </si>
  <si>
    <t>NR2 3TU</t>
  </si>
  <si>
    <t>01603 776776</t>
  </si>
  <si>
    <t>http://www.norfolkcommunityhealthandcare.nhs.uk</t>
  </si>
  <si>
    <t>43656</t>
  </si>
  <si>
    <t>RY319</t>
  </si>
  <si>
    <t>Dereham Hospital</t>
  </si>
  <si>
    <t>Dereham</t>
  </si>
  <si>
    <t>NR19 2EX</t>
  </si>
  <si>
    <t>01362 655210</t>
  </si>
  <si>
    <t>http://www.nchc.nhs.uk</t>
  </si>
  <si>
    <t>43657</t>
  </si>
  <si>
    <t>RY332</t>
  </si>
  <si>
    <t>North Walsham Hospital</t>
  </si>
  <si>
    <t>North Walsham and District War Memorial Hospital</t>
  </si>
  <si>
    <t>Yarmouth Road</t>
  </si>
  <si>
    <t>North Walsham</t>
  </si>
  <si>
    <t>NR28 9AP</t>
  </si>
  <si>
    <t>01692 408000</t>
  </si>
  <si>
    <t>43659</t>
  </si>
  <si>
    <t>RY335</t>
  </si>
  <si>
    <t>Kelling Hospital</t>
  </si>
  <si>
    <t>High Kelling</t>
  </si>
  <si>
    <t>Holt</t>
  </si>
  <si>
    <t>NR25 6QA</t>
  </si>
  <si>
    <t>01263 710575</t>
  </si>
  <si>
    <t>43660</t>
  </si>
  <si>
    <t>RY33E</t>
  </si>
  <si>
    <t>Swaffham Community Hospital</t>
  </si>
  <si>
    <t>Sporle Road</t>
  </si>
  <si>
    <t>Swaffham</t>
  </si>
  <si>
    <t>PE37 7HL</t>
  </si>
  <si>
    <t>01760 726550</t>
  </si>
  <si>
    <t>43666</t>
  </si>
  <si>
    <t>RY539</t>
  </si>
  <si>
    <t>Skegness and District General Hospital</t>
  </si>
  <si>
    <t>Dorothy Avenue</t>
  </si>
  <si>
    <t>Skegness</t>
  </si>
  <si>
    <t>PE25 2BS</t>
  </si>
  <si>
    <t>RY5</t>
  </si>
  <si>
    <t>Lincolnshire Community Health Services NHS Trust</t>
  </si>
  <si>
    <t>01754 762 401</t>
  </si>
  <si>
    <t>http://www.lincolnshirecommunityhealthservices.nhs.uk/content/skegness-hospital</t>
  </si>
  <si>
    <t>43667</t>
  </si>
  <si>
    <t>RY567</t>
  </si>
  <si>
    <t>Johnson Community Hospital</t>
  </si>
  <si>
    <t>Spalding Road</t>
  </si>
  <si>
    <t>Pinchbeck</t>
  </si>
  <si>
    <t>Spalding</t>
  </si>
  <si>
    <t>PE11 3DT</t>
  </si>
  <si>
    <t>01775 652 000</t>
  </si>
  <si>
    <t>http://www.lincolnshirecommunityhealthservices.nhs.uk/content/johnson-community-hospital</t>
  </si>
  <si>
    <t>43668</t>
  </si>
  <si>
    <t>RY568</t>
  </si>
  <si>
    <t>John Coupland Hospital</t>
  </si>
  <si>
    <t>Ropery Road</t>
  </si>
  <si>
    <t>Gainsborough</t>
  </si>
  <si>
    <t>DN21 2TJ</t>
  </si>
  <si>
    <t>01427 816 500</t>
  </si>
  <si>
    <t>http://www.lincolnshirecommunityhealthservices.nhs.uk/content/john-coupland-hospital</t>
  </si>
  <si>
    <t>43669</t>
  </si>
  <si>
    <t>RY572</t>
  </si>
  <si>
    <t>County Hospital Louth</t>
  </si>
  <si>
    <t>High Holme Road</t>
  </si>
  <si>
    <t>Louth</t>
  </si>
  <si>
    <t>LN11 0EU</t>
  </si>
  <si>
    <t>01507 600100</t>
  </si>
  <si>
    <t>http://www.lincolnshirecommunityhealthservices.nhs.uk/content/county-hospital-louth</t>
  </si>
  <si>
    <t>43674</t>
  </si>
  <si>
    <t>RY838</t>
  </si>
  <si>
    <t>Whitworth Hospital</t>
  </si>
  <si>
    <t>330 Bakewell Road</t>
  </si>
  <si>
    <t>Darley Dale</t>
  </si>
  <si>
    <t>Matlock</t>
  </si>
  <si>
    <t>DE4 2JD</t>
  </si>
  <si>
    <t>RY8</t>
  </si>
  <si>
    <t>Derbyshire Community Health Services NHS Foundation Trust</t>
  </si>
  <si>
    <t>01629 580211</t>
  </si>
  <si>
    <t>dchst.patientexperienceteam@nhs.net</t>
  </si>
  <si>
    <t>http://www.dchs.nhs.uk/home_redesign/our-services/find_services_by_location/whitworthhospital/</t>
  </si>
  <si>
    <t>43675</t>
  </si>
  <si>
    <t>RY8AJ</t>
  </si>
  <si>
    <t>Walton Hospital</t>
  </si>
  <si>
    <t>Whitecotes Lane</t>
  </si>
  <si>
    <t>S40 3HW</t>
  </si>
  <si>
    <t>01246 515 505</t>
  </si>
  <si>
    <t>http://www.dchs.nhs.uk/home_redesign/our-services/find_services_by_location/waltonhospital/</t>
  </si>
  <si>
    <t>43676</t>
  </si>
  <si>
    <t>RY8DE</t>
  </si>
  <si>
    <t>Babington Hospital</t>
  </si>
  <si>
    <t>Belper</t>
  </si>
  <si>
    <t>DE56 1WH</t>
  </si>
  <si>
    <t>01773824171</t>
  </si>
  <si>
    <t>http://www.dchs.nhs.uk/home_redesign/our-services/find_services_by_location/babington-hospital/</t>
  </si>
  <si>
    <t>43678</t>
  </si>
  <si>
    <t>RY8DG</t>
  </si>
  <si>
    <t>Ripley Hospital</t>
  </si>
  <si>
    <t>Sandham Lane</t>
  </si>
  <si>
    <t>Ripley</t>
  </si>
  <si>
    <t>DE5 3HE</t>
  </si>
  <si>
    <t>01773 743456</t>
  </si>
  <si>
    <t>http://www.dchs.nhs.uk/home_redesign/our-services/find_services_by_location/ripleyhospital/</t>
  </si>
  <si>
    <t>43679</t>
  </si>
  <si>
    <t>RY8NA</t>
  </si>
  <si>
    <t>Newholme Hospital</t>
  </si>
  <si>
    <t>(Head Office)</t>
  </si>
  <si>
    <t>Baslow Road</t>
  </si>
  <si>
    <t>Bakewell</t>
  </si>
  <si>
    <t>DE45 1AD</t>
  </si>
  <si>
    <t>01629 812 525</t>
  </si>
  <si>
    <t>http://www.dchs.nhs.uk/home_redesign/our-services/find_services_by_location/newholmehospital/</t>
  </si>
  <si>
    <t>43680</t>
  </si>
  <si>
    <t>RY8NR</t>
  </si>
  <si>
    <t>Clay Cross Hospital</t>
  </si>
  <si>
    <t>Market Street</t>
  </si>
  <si>
    <t>S45 9NZ</t>
  </si>
  <si>
    <t>01246 252900</t>
  </si>
  <si>
    <t>http://www.dchs.nhs.uk/home_redesign/our-services/find_services_by_location/claycross_hospital/</t>
  </si>
  <si>
    <t>43681</t>
  </si>
  <si>
    <t>RY8NT</t>
  </si>
  <si>
    <t>Bolsover Hospital</t>
  </si>
  <si>
    <t>Welbeck Road</t>
  </si>
  <si>
    <t>Bolsover</t>
  </si>
  <si>
    <t>S44 6DH</t>
  </si>
  <si>
    <t>01246 827 901</t>
  </si>
  <si>
    <t>http://www.dchs.nhs.uk/home_redesign/our-services/find_services_by_location/bolsoverhospital/</t>
  </si>
  <si>
    <t>43682</t>
  </si>
  <si>
    <t>RY8NW</t>
  </si>
  <si>
    <t>Cavendish Hospital</t>
  </si>
  <si>
    <t>Buxton</t>
  </si>
  <si>
    <t>SK17 6TE</t>
  </si>
  <si>
    <t>01298 212800</t>
  </si>
  <si>
    <t>http://www.dchs.nhs.uk/home_redesign/our-services/find_services_by_location/cavendishhospital/</t>
  </si>
  <si>
    <t>43683</t>
  </si>
  <si>
    <t>RY8RH</t>
  </si>
  <si>
    <t>Ilkeston Community Hospital</t>
  </si>
  <si>
    <t>Heanor Road</t>
  </si>
  <si>
    <t>Ilkeston</t>
  </si>
  <si>
    <t>DE7 8LN</t>
  </si>
  <si>
    <t>0115 9305522</t>
  </si>
  <si>
    <t>http://www.dchs.nhs.uk/home_redesign/our-services/find_services_by_location/ilkeston/</t>
  </si>
  <si>
    <t>43750</t>
  </si>
  <si>
    <t>RYG79</t>
  </si>
  <si>
    <t>St Michael's Road</t>
  </si>
  <si>
    <t>CV34 5QW</t>
  </si>
  <si>
    <t>RYG</t>
  </si>
  <si>
    <t>Coventry and Warwickshire Partnership NHS Trust</t>
  </si>
  <si>
    <t>01926 406789</t>
  </si>
  <si>
    <t>https://www.covwarkpt.nhs.uk/st-michaels</t>
  </si>
  <si>
    <t>43764</t>
  </si>
  <si>
    <t>RYG96</t>
  </si>
  <si>
    <t>Brooklands Hospital</t>
  </si>
  <si>
    <t>Coleshill Road</t>
  </si>
  <si>
    <t>Marston Green</t>
  </si>
  <si>
    <t>B37 7HL</t>
  </si>
  <si>
    <t>0121 329 4900</t>
  </si>
  <si>
    <t>https://www.covwarkpt.nhs.uk/brooklands</t>
  </si>
  <si>
    <t>43800</t>
  </si>
  <si>
    <t>RYJ01</t>
  </si>
  <si>
    <t>St Mary's Hospital (HQ)</t>
  </si>
  <si>
    <t>Praed Street</t>
  </si>
  <si>
    <t>W2 1NY</t>
  </si>
  <si>
    <t>RYJ</t>
  </si>
  <si>
    <t>Imperial College Healthcare NHS Trust</t>
  </si>
  <si>
    <t>020 3312 6666</t>
  </si>
  <si>
    <t>https://www.imperial.nhs.uk/our-locations/st-marys-hospital</t>
  </si>
  <si>
    <t>43801</t>
  </si>
  <si>
    <t>RYJ02</t>
  </si>
  <si>
    <t>Charing Cross Hospital</t>
  </si>
  <si>
    <t>Fulham Palace Road</t>
  </si>
  <si>
    <t>W6 8RF</t>
  </si>
  <si>
    <t>020 3311 1234</t>
  </si>
  <si>
    <t>https://www.imperial.nhs.uk/our-locations/charing-cross-hospital</t>
  </si>
  <si>
    <t>43802</t>
  </si>
  <si>
    <t>RYJ03</t>
  </si>
  <si>
    <t>Hammersmith Hospital</t>
  </si>
  <si>
    <t>Du Cane Road</t>
  </si>
  <si>
    <t>W12 0HS</t>
  </si>
  <si>
    <t>020 3313 1000</t>
  </si>
  <si>
    <t>https://www.imperial.nhs.uk/our-locations/hammersmith-hospital</t>
  </si>
  <si>
    <t>43803</t>
  </si>
  <si>
    <t>RYJ04</t>
  </si>
  <si>
    <t>Queen Charlotte's &amp; Chelsea Hospital</t>
  </si>
  <si>
    <t>020 3313 1111</t>
  </si>
  <si>
    <t>https://www.imperial.nhs.uk/our-locations/queen-charlottes-and-chelsea-hospital</t>
  </si>
  <si>
    <t>43804</t>
  </si>
  <si>
    <t>RYJ07</t>
  </si>
  <si>
    <t>Western Eye Hospital</t>
  </si>
  <si>
    <t>153-173 Marylebone Road</t>
  </si>
  <si>
    <t>NW1 5QH</t>
  </si>
  <si>
    <t>https://www.imperial.nhs.uk/our-locations/western-eye-hospital</t>
  </si>
  <si>
    <t>43868</t>
  </si>
  <si>
    <t>RYR14</t>
  </si>
  <si>
    <t>Southlands Hospital</t>
  </si>
  <si>
    <t>Upper Shoreham Road</t>
  </si>
  <si>
    <t>Shoreham-By-Sea</t>
  </si>
  <si>
    <t>BN43 6TQ</t>
  </si>
  <si>
    <t>RYR</t>
  </si>
  <si>
    <t>Western Sussex Hospitals NHS Foundation Trust</t>
  </si>
  <si>
    <t>01903 205111</t>
  </si>
  <si>
    <t>http://www.westernsussexhospitals.nhs.uk/</t>
  </si>
  <si>
    <t>43869</t>
  </si>
  <si>
    <t>RYR16</t>
  </si>
  <si>
    <t>St Richard's Hospital</t>
  </si>
  <si>
    <t>Spitalfield Lane</t>
  </si>
  <si>
    <t>PO19 6SE</t>
  </si>
  <si>
    <t>(01243) 788122</t>
  </si>
  <si>
    <t>firstname.surname@wsht.nhs.uk</t>
  </si>
  <si>
    <t>43870</t>
  </si>
  <si>
    <t>RYR18</t>
  </si>
  <si>
    <t>Worthing Hospital</t>
  </si>
  <si>
    <t>Lyndhurst Road</t>
  </si>
  <si>
    <t>BN11 2DH</t>
  </si>
  <si>
    <t>01903 285045</t>
  </si>
  <si>
    <t>43873</t>
  </si>
  <si>
    <t>RYV01</t>
  </si>
  <si>
    <t>Brookfields Hospital</t>
  </si>
  <si>
    <t>351 Mill Road</t>
  </si>
  <si>
    <t>CB1 3DF</t>
  </si>
  <si>
    <t>RYV</t>
  </si>
  <si>
    <t>Cambridgeshire Community Services NHS Trust</t>
  </si>
  <si>
    <t>01223 603051</t>
  </si>
  <si>
    <t>ccs-tr.pals@nhs.net</t>
  </si>
  <si>
    <t>43886</t>
  </si>
  <si>
    <t>RYWT3</t>
  </si>
  <si>
    <t>Birmingham Dental Hospital and School of Dentistry</t>
  </si>
  <si>
    <t>5 Mill Pool Way</t>
  </si>
  <si>
    <t>Birmingham (SatNav B5 7SA)</t>
  </si>
  <si>
    <t>B5 7EG</t>
  </si>
  <si>
    <t>RYW</t>
  </si>
  <si>
    <t>Birmingham Community Healthcare NHS Foundation Trust</t>
  </si>
  <si>
    <t>0121 466 5555</t>
  </si>
  <si>
    <t>dental.hospital@nhs.net</t>
  </si>
  <si>
    <t>http://www.bhamcommunity.nhs.uk/dental-hospital</t>
  </si>
  <si>
    <t>43888</t>
  </si>
  <si>
    <t>RYW23</t>
  </si>
  <si>
    <t>Moseley Hall Hospital</t>
  </si>
  <si>
    <t>Alcester Road</t>
  </si>
  <si>
    <t>0121 466 6000</t>
  </si>
  <si>
    <t>http://www.bhamcommunity.nhs.uk</t>
  </si>
  <si>
    <t>43889</t>
  </si>
  <si>
    <t>RYW24</t>
  </si>
  <si>
    <t>West Heath Hospital</t>
  </si>
  <si>
    <t>Rednal Road</t>
  </si>
  <si>
    <t>B38 8HR</t>
  </si>
  <si>
    <t>43926</t>
  </si>
  <si>
    <t>RYYAL</t>
  </si>
  <si>
    <t>Faversham Cottage Hospital</t>
  </si>
  <si>
    <t>Stone Street</t>
  </si>
  <si>
    <t>Faversham</t>
  </si>
  <si>
    <t>ME13 8PS</t>
  </si>
  <si>
    <t>RYY</t>
  </si>
  <si>
    <t>Kent Community Health NHS Foundation Trust</t>
  </si>
  <si>
    <t>01795 562068</t>
  </si>
  <si>
    <t>http://www.kentcht.nhs.uk</t>
  </si>
  <si>
    <t>43939</t>
  </si>
  <si>
    <t>RYYC3</t>
  </si>
  <si>
    <t>Queen Victoria Memorial Hospital</t>
  </si>
  <si>
    <t>King Edward Avenue</t>
  </si>
  <si>
    <t>Herne Bay</t>
  </si>
  <si>
    <t>CT6 6EB</t>
  </si>
  <si>
    <t>01227 594700</t>
  </si>
  <si>
    <t>43943</t>
  </si>
  <si>
    <t>RYYC7</t>
  </si>
  <si>
    <t>Sheppey Community Hospital</t>
  </si>
  <si>
    <t>Plover Road</t>
  </si>
  <si>
    <t>Minster On Sea</t>
  </si>
  <si>
    <t>Sheerness</t>
  </si>
  <si>
    <t>ME12 3LT</t>
  </si>
  <si>
    <t>01795 879100</t>
  </si>
  <si>
    <t>43944</t>
  </si>
  <si>
    <t>RYYC8</t>
  </si>
  <si>
    <t>Sittingbourne Memorial Hospital</t>
  </si>
  <si>
    <t>Bell Road</t>
  </si>
  <si>
    <t>Sittingbourne</t>
  </si>
  <si>
    <t>ME10 4DT</t>
  </si>
  <si>
    <t>01795 418300</t>
  </si>
  <si>
    <t>43952</t>
  </si>
  <si>
    <t>RYYCH</t>
  </si>
  <si>
    <t>Victoria Hospital, Deal</t>
  </si>
  <si>
    <t>Deal</t>
  </si>
  <si>
    <t>CT14 9UA</t>
  </si>
  <si>
    <t>01304 865400</t>
  </si>
  <si>
    <t>43956</t>
  </si>
  <si>
    <t>RYYCM</t>
  </si>
  <si>
    <t>Whitstable and Tankerton Hospital</t>
  </si>
  <si>
    <t>Northwood Road</t>
  </si>
  <si>
    <t>Tankerton</t>
  </si>
  <si>
    <t>Whitstable</t>
  </si>
  <si>
    <t>CT5 2HN</t>
  </si>
  <si>
    <t>01227 594400</t>
  </si>
  <si>
    <t>43962</t>
  </si>
  <si>
    <t>RYYCW</t>
  </si>
  <si>
    <t>Royal Victoria Hospital, Folkestone</t>
  </si>
  <si>
    <t>Royal Victoria Hospital</t>
  </si>
  <si>
    <t>Radnor Park Avenue</t>
  </si>
  <si>
    <t>Folkestone</t>
  </si>
  <si>
    <t>CT19 5BN</t>
  </si>
  <si>
    <t>01303 850202</t>
  </si>
  <si>
    <t>43966</t>
  </si>
  <si>
    <t>RYYD4</t>
  </si>
  <si>
    <t>Edenbridge War Memorial Hospital</t>
  </si>
  <si>
    <t>Edenbridge and District War Memorial Hospital</t>
  </si>
  <si>
    <t>Mill Hill</t>
  </si>
  <si>
    <t>Edenbridge</t>
  </si>
  <si>
    <t>TN8 5DA</t>
  </si>
  <si>
    <t>01732 863164</t>
  </si>
  <si>
    <t>43967</t>
  </si>
  <si>
    <t>RYYD6</t>
  </si>
  <si>
    <t>Hawkhurst Hospital</t>
  </si>
  <si>
    <t>Hawkhurst Community Hospital</t>
  </si>
  <si>
    <t>Hawkhurst</t>
  </si>
  <si>
    <t>TN18 4PU</t>
  </si>
  <si>
    <t>01580 753345</t>
  </si>
  <si>
    <t>43969</t>
  </si>
  <si>
    <t>RYYD9</t>
  </si>
  <si>
    <t>Sevenoaks Hospital</t>
  </si>
  <si>
    <t>Hospital Road</t>
  </si>
  <si>
    <t>Sevenoaks</t>
  </si>
  <si>
    <t>TN13 3PG</t>
  </si>
  <si>
    <t>01732 470200</t>
  </si>
  <si>
    <t>43970</t>
  </si>
  <si>
    <t>RYYDC</t>
  </si>
  <si>
    <t>Tonbridge Cottage Hospital</t>
  </si>
  <si>
    <t>Vauxhall Lane</t>
  </si>
  <si>
    <t>Tonbridge</t>
  </si>
  <si>
    <t>TN11 0NE</t>
  </si>
  <si>
    <t>01732 353653</t>
  </si>
  <si>
    <t>43971</t>
  </si>
  <si>
    <t>RYYDN</t>
  </si>
  <si>
    <t>Gravesham Community Hospital</t>
  </si>
  <si>
    <t>Bath Street</t>
  </si>
  <si>
    <t>Gravesend</t>
  </si>
  <si>
    <t>DA11 0DG</t>
  </si>
  <si>
    <t>01474 360500</t>
  </si>
  <si>
    <t>http://www.virgincare.co.uk/</t>
  </si>
  <si>
    <t>44072</t>
  </si>
  <si>
    <t>TAD17</t>
  </si>
  <si>
    <t>Lynfield Mount Hospital</t>
  </si>
  <si>
    <t>Heights Lane</t>
  </si>
  <si>
    <t>BD9 6DP</t>
  </si>
  <si>
    <t>TAD</t>
  </si>
  <si>
    <t>Bradford District NHS Foundation Trust</t>
  </si>
  <si>
    <t>01274 494194</t>
  </si>
  <si>
    <t>http://www.bdct.nhs.uk</t>
  </si>
  <si>
    <t>01274 483494</t>
  </si>
  <si>
    <t>44186</t>
  </si>
  <si>
    <t>TAJ07</t>
  </si>
  <si>
    <t>Edward Street Hospital</t>
  </si>
  <si>
    <t>Edward Street</t>
  </si>
  <si>
    <t>B70 8NL</t>
  </si>
  <si>
    <t>TAJ</t>
  </si>
  <si>
    <t>Black Country Healthcare NHS Foundation Trust</t>
  </si>
  <si>
    <t>0845 1461800</t>
  </si>
  <si>
    <t>http://www.bcpft.nhs.uk</t>
  </si>
  <si>
    <t>0121 6128090</t>
  </si>
  <si>
    <t>44188</t>
  </si>
  <si>
    <t>TAJ11</t>
  </si>
  <si>
    <t>Heath Lane Hospital</t>
  </si>
  <si>
    <t>Heath Lane</t>
  </si>
  <si>
    <t>B71 2BG</t>
  </si>
  <si>
    <t>0845 146 1800</t>
  </si>
  <si>
    <t>44189</t>
  </si>
  <si>
    <t>TAJ20</t>
  </si>
  <si>
    <t>Hallam Street Hospital</t>
  </si>
  <si>
    <t>Hallam Street</t>
  </si>
  <si>
    <t>B71 4NH</t>
  </si>
  <si>
    <t>0121 612 8628</t>
  </si>
  <si>
    <t>communications.team@bcpft.nhs.uk</t>
  </si>
  <si>
    <t>45362</t>
  </si>
  <si>
    <t>RBTPP</t>
  </si>
  <si>
    <t>Elmhurst Intermediate Care Centre</t>
  </si>
  <si>
    <t>Roehurst Lane</t>
  </si>
  <si>
    <t>Winsford</t>
  </si>
  <si>
    <t>CW7 2DF</t>
  </si>
  <si>
    <t>01606 597630</t>
  </si>
  <si>
    <t>45365</t>
  </si>
  <si>
    <t>RX1AA</t>
  </si>
  <si>
    <t>Nottingham University Hospitals NHS Trust - Ropewalk House</t>
  </si>
  <si>
    <t>113 The Ropewalk</t>
  </si>
  <si>
    <t>NG1 6HA</t>
  </si>
  <si>
    <t>0115 924 9924 (ext. 61111)</t>
  </si>
  <si>
    <t>45407</t>
  </si>
  <si>
    <t>RX3BB</t>
  </si>
  <si>
    <t>Lanchester Road Hospital, Durham</t>
  </si>
  <si>
    <t>Lanchester Road</t>
  </si>
  <si>
    <t>DH1 5RD</t>
  </si>
  <si>
    <t>0191 441 5700</t>
  </si>
  <si>
    <t>http://www.tewv.nhs.uk/lanchesterroad</t>
  </si>
  <si>
    <t>0191 441 5701</t>
  </si>
  <si>
    <t>45473</t>
  </si>
  <si>
    <t>RTQ90</t>
  </si>
  <si>
    <t>Ambrose House</t>
  </si>
  <si>
    <t>Meteor Court, Barnett Way</t>
  </si>
  <si>
    <t>Barnwood</t>
  </si>
  <si>
    <t>GL4 3GG</t>
  </si>
  <si>
    <t>RTQ</t>
  </si>
  <si>
    <t>Gloucestershire Health and Care NHS Foundation Trust</t>
  </si>
  <si>
    <t>0800 019 3346</t>
  </si>
  <si>
    <t>https://www.2gether.nhs.uk/learning-disabilities/</t>
  </si>
  <si>
    <t>45485</t>
  </si>
  <si>
    <t>RATGM</t>
  </si>
  <si>
    <t>Goodmayes Hospital</t>
  </si>
  <si>
    <t>Goodmayes</t>
  </si>
  <si>
    <t>IG3 8XJ</t>
  </si>
  <si>
    <t>RAT</t>
  </si>
  <si>
    <t>North East London NHS Foundation Trust</t>
  </si>
  <si>
    <t>020 8215 9200</t>
  </si>
  <si>
    <t>http://www.nelft.nhs.uk/</t>
  </si>
  <si>
    <t>45488</t>
  </si>
  <si>
    <t>RDRAA</t>
  </si>
  <si>
    <t>Arundel &amp; District Hospital</t>
  </si>
  <si>
    <t>Chichester Road</t>
  </si>
  <si>
    <t>Arundel</t>
  </si>
  <si>
    <t>BN18 0AB</t>
  </si>
  <si>
    <t>01903 882543</t>
  </si>
  <si>
    <t>http://www.sussexcommunity.nhs.uk/services</t>
  </si>
  <si>
    <t>45492</t>
  </si>
  <si>
    <t>RV915</t>
  </si>
  <si>
    <t>Townend Court</t>
  </si>
  <si>
    <t>296 Cottingham Road</t>
  </si>
  <si>
    <t>HU6 8QG</t>
  </si>
  <si>
    <t>01482 336740</t>
  </si>
  <si>
    <t>45548</t>
  </si>
  <si>
    <t>RNNDD</t>
  </si>
  <si>
    <t>Brampton War Memorial Hospital</t>
  </si>
  <si>
    <t>6 Tree Road</t>
  </si>
  <si>
    <t>Brampton</t>
  </si>
  <si>
    <t>CA8 1TX</t>
  </si>
  <si>
    <t>01228 608345</t>
  </si>
  <si>
    <t>https://www.cumbriapartnership.nhs.uk/where-we-work/brampton-war-memorial-hospital</t>
  </si>
  <si>
    <t>45555</t>
  </si>
  <si>
    <t>RNNWT</t>
  </si>
  <si>
    <t>Wigton Community Hospital</t>
  </si>
  <si>
    <t>Wigton</t>
  </si>
  <si>
    <t>CA7 9DD</t>
  </si>
  <si>
    <t>016973 66600</t>
  </si>
  <si>
    <t>016973 66601</t>
  </si>
  <si>
    <t>45556</t>
  </si>
  <si>
    <t>RNNYY</t>
  </si>
  <si>
    <t>Workington Community Hospital</t>
  </si>
  <si>
    <t>Park Lane</t>
  </si>
  <si>
    <t>Workington</t>
  </si>
  <si>
    <t>CA14 2RW</t>
  </si>
  <si>
    <t>01900 705000</t>
  </si>
  <si>
    <t>45629</t>
  </si>
  <si>
    <t>RX4W4</t>
  </si>
  <si>
    <t>Walkergate Park</t>
  </si>
  <si>
    <t>Benfield Road</t>
  </si>
  <si>
    <t>Newcastle-upon-Tyne</t>
  </si>
  <si>
    <t>NE6 4QD</t>
  </si>
  <si>
    <t>0191 2875000</t>
  </si>
  <si>
    <t>45964</t>
  </si>
  <si>
    <t>NDJZZ</t>
  </si>
  <si>
    <t>Caterham Dene Community Hospital</t>
  </si>
  <si>
    <t>Caterham Dene Hospital</t>
  </si>
  <si>
    <t>Church Road</t>
  </si>
  <si>
    <t>CR3 5RA</t>
  </si>
  <si>
    <t>NDJ</t>
  </si>
  <si>
    <t>First Community Health and Care</t>
  </si>
  <si>
    <t>01883 837500</t>
  </si>
  <si>
    <t>http://www.firstcommunityhealthcare.co.uk/</t>
  </si>
  <si>
    <t>46506</t>
  </si>
  <si>
    <t>RNUFF</t>
  </si>
  <si>
    <t>Townlands Memorial Hospital - Oxford Health NHS Foundation Trust</t>
  </si>
  <si>
    <t>Henley-on-Thames</t>
  </si>
  <si>
    <t>RG9 2DR</t>
  </si>
  <si>
    <t>RNU</t>
  </si>
  <si>
    <t>Oxford Health NHS Foundation Trust</t>
  </si>
  <si>
    <t>01865 903709</t>
  </si>
  <si>
    <t>http://www.royalberkshire.nhs.uk/how-to-find-us/townlands-hospital-in-henley.htm</t>
  </si>
  <si>
    <t>46583</t>
  </si>
  <si>
    <t>RWK46</t>
  </si>
  <si>
    <t>Newham Centre for Mental Health</t>
  </si>
  <si>
    <t>Cherry Tree Way</t>
  </si>
  <si>
    <t>E13 8SP</t>
  </si>
  <si>
    <t>020 7540 4380</t>
  </si>
  <si>
    <t>46584</t>
  </si>
  <si>
    <t>RWK60</t>
  </si>
  <si>
    <t>The John Howard Centre</t>
  </si>
  <si>
    <t>Forensic Centre for Mental Health</t>
  </si>
  <si>
    <t>12 Kenworthy Road</t>
  </si>
  <si>
    <t>Homerton</t>
  </si>
  <si>
    <t>E9 5TD</t>
  </si>
  <si>
    <t>020 8510 2003</t>
  </si>
  <si>
    <t>46586</t>
  </si>
  <si>
    <t>RWK89</t>
  </si>
  <si>
    <t>East Ham Care Centre</t>
  </si>
  <si>
    <t>Shrewsbury Road</t>
  </si>
  <si>
    <t>East Ham</t>
  </si>
  <si>
    <t>E7 8QP</t>
  </si>
  <si>
    <t>020 8475 2001</t>
  </si>
  <si>
    <t>46607</t>
  </si>
  <si>
    <t>RWXX1</t>
  </si>
  <si>
    <t>Wokingham Hospital</t>
  </si>
  <si>
    <t>41 Barkham Road</t>
  </si>
  <si>
    <t>Wokingham</t>
  </si>
  <si>
    <t>RG41 2XR</t>
  </si>
  <si>
    <t>0118 949 5000</t>
  </si>
  <si>
    <t>https://www.berkshirehealthcare.nhs.uk/our-sites/bracknell-wokingham/wokingham-hospital/</t>
  </si>
  <si>
    <t>46615</t>
  </si>
  <si>
    <t>RQYCC</t>
  </si>
  <si>
    <t>Richmond Royal Hospital</t>
  </si>
  <si>
    <t>Kew Foot Road</t>
  </si>
  <si>
    <t>TW9 2TE</t>
  </si>
  <si>
    <t>020 3513 3200</t>
  </si>
  <si>
    <t>46651</t>
  </si>
  <si>
    <t>RAEPP</t>
  </si>
  <si>
    <t>Westwood Park Diagnostic Treatment Centre</t>
  </si>
  <si>
    <t>Swift Drive</t>
  </si>
  <si>
    <t>Off Cooper Lane</t>
  </si>
  <si>
    <t>BD6 3NL</t>
  </si>
  <si>
    <t>01274 425990</t>
  </si>
  <si>
    <t>46715</t>
  </si>
  <si>
    <t>NT9QQ</t>
  </si>
  <si>
    <t>Turner Diagnostic Centre</t>
  </si>
  <si>
    <t>NT9</t>
  </si>
  <si>
    <t>Alliance Medical</t>
  </si>
  <si>
    <t>01206 744 222</t>
  </si>
  <si>
    <t>colchester@alliance.co.uk</t>
  </si>
  <si>
    <t>https://www.alliancemedical.co.uk</t>
  </si>
  <si>
    <t>01206 744 224</t>
  </si>
  <si>
    <t>58425</t>
  </si>
  <si>
    <t>NCE02</t>
  </si>
  <si>
    <t>Trafford Health Centre</t>
  </si>
  <si>
    <t>Trafford General Hospital</t>
  </si>
  <si>
    <t>Moorside Road</t>
  </si>
  <si>
    <t>Urmston</t>
  </si>
  <si>
    <t>M41 5SL</t>
  </si>
  <si>
    <t>NCE</t>
  </si>
  <si>
    <t>Mastercall Healthcare</t>
  </si>
  <si>
    <t>58580</t>
  </si>
  <si>
    <t>NNF16</t>
  </si>
  <si>
    <t>Bridlington Hospital - City Health Care Partnership Cic</t>
  </si>
  <si>
    <t>Bessingby Road</t>
  </si>
  <si>
    <t>Bridlington</t>
  </si>
  <si>
    <t>Yorkshire(East Riding)</t>
  </si>
  <si>
    <t>YO16 4QP</t>
  </si>
  <si>
    <t>NNF</t>
  </si>
  <si>
    <t>City Health Care Partnership Cic</t>
  </si>
  <si>
    <t>00000 000000</t>
  </si>
  <si>
    <t>58612</t>
  </si>
  <si>
    <t>NMJ01</t>
  </si>
  <si>
    <t>Cygnet Hospital Godden Green</t>
  </si>
  <si>
    <t>Godden Green</t>
  </si>
  <si>
    <t>TN15 0JR</t>
  </si>
  <si>
    <t>NMJ</t>
  </si>
  <si>
    <t>Cygnet Health Care Limited</t>
  </si>
  <si>
    <t>01732 763 491</t>
  </si>
  <si>
    <t>hayleymason@cygnethealth.co.uk</t>
  </si>
  <si>
    <t>http://www.cygnethealth.co.uk/locations/godden-green/index.html</t>
  </si>
  <si>
    <t>01732 763 460</t>
  </si>
  <si>
    <t>58613</t>
  </si>
  <si>
    <t>NMJ02</t>
  </si>
  <si>
    <t>Cygnet Hospital Bierley</t>
  </si>
  <si>
    <t>Bierley Lane</t>
  </si>
  <si>
    <t>BD4 6AD</t>
  </si>
  <si>
    <t>01274 686 767</t>
  </si>
  <si>
    <t>jennymcvinnie@cygnethealth.co.uk</t>
  </si>
  <si>
    <t>http://www.cygnethealth.co.uk/locations/bierley/</t>
  </si>
  <si>
    <t>01274 686 660</t>
  </si>
  <si>
    <t>58614</t>
  </si>
  <si>
    <t>NMJ03</t>
  </si>
  <si>
    <t>Cygnet Hospital Kewstoke</t>
  </si>
  <si>
    <t>Beach Road</t>
  </si>
  <si>
    <t>Kewstoke</t>
  </si>
  <si>
    <t>BS22 9UZ</t>
  </si>
  <si>
    <t>01934 428989</t>
  </si>
  <si>
    <t>lornamatthews@cygnethealth.co.uk</t>
  </si>
  <si>
    <t>www.cygnethealth.co.uk/locations/kewstoke/</t>
  </si>
  <si>
    <t>01934 428980</t>
  </si>
  <si>
    <t>58618</t>
  </si>
  <si>
    <t>NNH02</t>
  </si>
  <si>
    <t>Optegra Eye Hospital Yorkshire</t>
  </si>
  <si>
    <t>937 Harrogate Road</t>
  </si>
  <si>
    <t>Apperley Bridge</t>
  </si>
  <si>
    <t>BD10 0RD</t>
  </si>
  <si>
    <t>0808 301 2823</t>
  </si>
  <si>
    <t>icare.yorkshire@optegra.com</t>
  </si>
  <si>
    <t>0207 0221651</t>
  </si>
  <si>
    <t>58619</t>
  </si>
  <si>
    <t>NNH03</t>
  </si>
  <si>
    <t>Optegra Eye Hospital Surrey</t>
  </si>
  <si>
    <t>10 Alan Turing Road</t>
  </si>
  <si>
    <t>Surrey Research Park</t>
  </si>
  <si>
    <t>GU2 7YF</t>
  </si>
  <si>
    <t>01483 903 001</t>
  </si>
  <si>
    <t>icare.surrey@optegra.com</t>
  </si>
  <si>
    <t>01483 903 099</t>
  </si>
  <si>
    <t>58620</t>
  </si>
  <si>
    <t>NNH04</t>
  </si>
  <si>
    <t>Optegra Eye Hospital Manchester</t>
  </si>
  <si>
    <t>One Didsbury Point</t>
  </si>
  <si>
    <t>2 The Avenue</t>
  </si>
  <si>
    <t>M20 2EY</t>
  </si>
  <si>
    <t>0161 240 0700</t>
  </si>
  <si>
    <t>icare.manchester@optegra.com</t>
  </si>
  <si>
    <t>0161 240 0799</t>
  </si>
  <si>
    <t>58622</t>
  </si>
  <si>
    <t>NNH06</t>
  </si>
  <si>
    <t>Optegra Eye Hospital Hampshire</t>
  </si>
  <si>
    <t>3 Fusion</t>
  </si>
  <si>
    <t>1200 Parkway</t>
  </si>
  <si>
    <t>Whiteley</t>
  </si>
  <si>
    <t>PO15 7AD</t>
  </si>
  <si>
    <t>01329 316 700</t>
  </si>
  <si>
    <t>icare.hampshire@optegra.com</t>
  </si>
  <si>
    <t>01329 316 799</t>
  </si>
  <si>
    <t>58803</t>
  </si>
  <si>
    <t>NT822</t>
  </si>
  <si>
    <t>Nightingale Hospital</t>
  </si>
  <si>
    <t>11-19 Lisson Grove</t>
  </si>
  <si>
    <t>Marylebone</t>
  </si>
  <si>
    <t>NW1 6SH</t>
  </si>
  <si>
    <t>NT8</t>
  </si>
  <si>
    <t>Capio UK</t>
  </si>
  <si>
    <t>020 7535 7700</t>
  </si>
  <si>
    <t>info@nightingalehospital.co.uk</t>
  </si>
  <si>
    <t>http://www.nightingalehospital.co.uk</t>
  </si>
  <si>
    <t>020 7724 5976</t>
  </si>
  <si>
    <t>58911</t>
  </si>
  <si>
    <t>NTT09</t>
  </si>
  <si>
    <t>UNKNOWN</t>
  </si>
  <si>
    <t>St Augustine's Independent Hospital</t>
  </si>
  <si>
    <t>Cambian Group</t>
  </si>
  <si>
    <t>Cobridge Road</t>
  </si>
  <si>
    <t>Stoke-On-Trent</t>
  </si>
  <si>
    <t>ST1 5JY</t>
  </si>
  <si>
    <t>NTT</t>
  </si>
  <si>
    <t>Cambian Healthcare Limited</t>
  </si>
  <si>
    <t>59010</t>
  </si>
  <si>
    <t>NVD03</t>
  </si>
  <si>
    <t>St Barnabas Hospital</t>
  </si>
  <si>
    <t>Higher Port View</t>
  </si>
  <si>
    <t>Saltash</t>
  </si>
  <si>
    <t>PL12 4BU</t>
  </si>
  <si>
    <t>NVD</t>
  </si>
  <si>
    <t>Peninsula Plastic Surgery Ltd</t>
  </si>
  <si>
    <t>59039</t>
  </si>
  <si>
    <t>NAX03</t>
  </si>
  <si>
    <t>Ecch Beccles Hospital</t>
  </si>
  <si>
    <t>St. Marys Road</t>
  </si>
  <si>
    <t>Beccles</t>
  </si>
  <si>
    <t>NR34 9NQ</t>
  </si>
  <si>
    <t>NAX</t>
  </si>
  <si>
    <t>East Coast Community Healthcare C.I.C</t>
  </si>
  <si>
    <t>01502 719820</t>
  </si>
  <si>
    <t>http://www.ecch.org</t>
  </si>
  <si>
    <t>59066</t>
  </si>
  <si>
    <t>NBI02</t>
  </si>
  <si>
    <t>Lakeside Medical Diagnostics - Billericay Community Hospital</t>
  </si>
  <si>
    <t>Billericay Community Hospital</t>
  </si>
  <si>
    <t>Blunts Wall Road</t>
  </si>
  <si>
    <t>Billericay</t>
  </si>
  <si>
    <t>CM12 9SA</t>
  </si>
  <si>
    <t>NBI</t>
  </si>
  <si>
    <t>Lakeside Medical Diagnostics</t>
  </si>
  <si>
    <t>59350</t>
  </si>
  <si>
    <t>NCK02</t>
  </si>
  <si>
    <t>St Catherine's Hospital</t>
  </si>
  <si>
    <t>Birkenhead</t>
  </si>
  <si>
    <t>CH42 0LQ</t>
  </si>
  <si>
    <t>NCK</t>
  </si>
  <si>
    <t>E-Logica Ltd</t>
  </si>
  <si>
    <t>0151 514 2888</t>
  </si>
  <si>
    <t>59503</t>
  </si>
  <si>
    <t>NLR02</t>
  </si>
  <si>
    <t>Berkeley Hospital</t>
  </si>
  <si>
    <t>Marybrook Street</t>
  </si>
  <si>
    <t>Berkeley</t>
  </si>
  <si>
    <t>GL13 9AD</t>
  </si>
  <si>
    <t>NLR</t>
  </si>
  <si>
    <t>Gloucestershire Care Services Cic</t>
  </si>
  <si>
    <t>59570</t>
  </si>
  <si>
    <t>NMF01</t>
  </si>
  <si>
    <t>Brackley Cottage Hospital</t>
  </si>
  <si>
    <t>Pebble Lane</t>
  </si>
  <si>
    <t>Brackley</t>
  </si>
  <si>
    <t>NN13 7DA</t>
  </si>
  <si>
    <t>NMF</t>
  </si>
  <si>
    <t>Brackley Hospital</t>
  </si>
  <si>
    <t>59588</t>
  </si>
  <si>
    <t>NMQ01</t>
  </si>
  <si>
    <t>Ashwood Court Independent Hospital</t>
  </si>
  <si>
    <t>Woodford Avenue</t>
  </si>
  <si>
    <t>Lowton</t>
  </si>
  <si>
    <t>WA3 2RB</t>
  </si>
  <si>
    <t>NMQ</t>
  </si>
  <si>
    <t>Making Space</t>
  </si>
  <si>
    <t>59646</t>
  </si>
  <si>
    <t>NMW01</t>
  </si>
  <si>
    <t>Abbey Sefton Hospital</t>
  </si>
  <si>
    <t>University Hospital Aintree</t>
  </si>
  <si>
    <t>Fazakerley Hospital</t>
  </si>
  <si>
    <t>NMW</t>
  </si>
  <si>
    <t>Abbey Sefton Hospital (University Hospital Aintree)</t>
  </si>
  <si>
    <t>0151 330 6551</t>
  </si>
  <si>
    <t>59654</t>
  </si>
  <si>
    <t>NN101</t>
  </si>
  <si>
    <t>Royal Hospital For Neuro-Disability (West Hill)</t>
  </si>
  <si>
    <t>West Hill</t>
  </si>
  <si>
    <t>SW15 3SW</t>
  </si>
  <si>
    <t>NN1</t>
  </si>
  <si>
    <t>The Royal Hospital For Neuro-Disability</t>
  </si>
  <si>
    <t>59676</t>
  </si>
  <si>
    <t>NQT95</t>
  </si>
  <si>
    <t>Haslemere Hospital</t>
  </si>
  <si>
    <t>Church Lane</t>
  </si>
  <si>
    <t>Haslemere</t>
  </si>
  <si>
    <t>GU27 2BJ</t>
  </si>
  <si>
    <t>NQT</t>
  </si>
  <si>
    <t>Virgin Care Ltd</t>
  </si>
  <si>
    <t>01483 782300</t>
  </si>
  <si>
    <t>59909</t>
  </si>
  <si>
    <t>R1C03</t>
  </si>
  <si>
    <t>Western Community Hospital</t>
  </si>
  <si>
    <t>William Macleod Way</t>
  </si>
  <si>
    <t>SO16 4XE</t>
  </si>
  <si>
    <t>R1C</t>
  </si>
  <si>
    <t>Solent NHS Trust</t>
  </si>
  <si>
    <t>02380540666</t>
  </si>
  <si>
    <t>https://www.southernhealth.nhs.uk/locations/western-community-hospital/</t>
  </si>
  <si>
    <t>59938</t>
  </si>
  <si>
    <t>R1CA7</t>
  </si>
  <si>
    <t>Leigh House Hospital</t>
  </si>
  <si>
    <t>Alresford Road</t>
  </si>
  <si>
    <t>SO21 1HD</t>
  </si>
  <si>
    <t>59953</t>
  </si>
  <si>
    <t>R1CF2</t>
  </si>
  <si>
    <t>St James</t>
  </si>
  <si>
    <t>Locksway Road</t>
  </si>
  <si>
    <t>Southsea</t>
  </si>
  <si>
    <t>PO4 8LD</t>
  </si>
  <si>
    <t>59962</t>
  </si>
  <si>
    <t>R1CG1</t>
  </si>
  <si>
    <t>Chase Community Hospital</t>
  </si>
  <si>
    <t>Conde Way</t>
  </si>
  <si>
    <t>Bordon</t>
  </si>
  <si>
    <t>GU35 0YZ</t>
  </si>
  <si>
    <t>59970</t>
  </si>
  <si>
    <t>R1CM8</t>
  </si>
  <si>
    <t>Elmleigh Hospital</t>
  </si>
  <si>
    <t>61A New Lane</t>
  </si>
  <si>
    <t>PO9 2JJ</t>
  </si>
  <si>
    <t>60121</t>
  </si>
  <si>
    <t>R1E75</t>
  </si>
  <si>
    <t>Longton Hospital</t>
  </si>
  <si>
    <t>Upper Belgrave Road</t>
  </si>
  <si>
    <t>ST3 4QX</t>
  </si>
  <si>
    <t>03001230975</t>
  </si>
  <si>
    <t>http://www.staffordshireandstokeontrent.nhs.uk</t>
  </si>
  <si>
    <t>60240</t>
  </si>
  <si>
    <t>NQG01</t>
  </si>
  <si>
    <t>Burrswood Health and Wellbeing</t>
  </si>
  <si>
    <t>Burrswood</t>
  </si>
  <si>
    <t>Groombridge</t>
  </si>
  <si>
    <t>TN3 9PY</t>
  </si>
  <si>
    <t>NQG</t>
  </si>
  <si>
    <t>01892 863637</t>
  </si>
  <si>
    <t>enquiries@burrswood.org.uk</t>
  </si>
  <si>
    <t>http://www.burrswood.org.uk</t>
  </si>
  <si>
    <t>60338</t>
  </si>
  <si>
    <t>R1F01</t>
  </si>
  <si>
    <t>St. Mary's Hospital</t>
  </si>
  <si>
    <t>Parkhurst Road</t>
  </si>
  <si>
    <t>Newport</t>
  </si>
  <si>
    <t>Isle of Wight</t>
  </si>
  <si>
    <t>PO30 5TG</t>
  </si>
  <si>
    <t>R1F</t>
  </si>
  <si>
    <t>Isle Of Wight NHS Trust</t>
  </si>
  <si>
    <t>0300 300 2016</t>
  </si>
  <si>
    <t>https://www.iow.nhs.uk</t>
  </si>
  <si>
    <t>60374</t>
  </si>
  <si>
    <t>RA212</t>
  </si>
  <si>
    <t>Cranleigh Village Hospital</t>
  </si>
  <si>
    <t>6 High Street</t>
  </si>
  <si>
    <t>Cranleigh</t>
  </si>
  <si>
    <t>GU6 8AE</t>
  </si>
  <si>
    <t>01483782400</t>
  </si>
  <si>
    <t>60502</t>
  </si>
  <si>
    <t>RAX58</t>
  </si>
  <si>
    <t>New Victoria Hospital</t>
  </si>
  <si>
    <t>184 Coombe Lane West</t>
  </si>
  <si>
    <t>KT2 7EG</t>
  </si>
  <si>
    <t>020 8949 9000</t>
  </si>
  <si>
    <t>https://www.newvictoria.co.uk/</t>
  </si>
  <si>
    <t>60504</t>
  </si>
  <si>
    <t>RAX60</t>
  </si>
  <si>
    <t>Ravenscourt Park Hospital</t>
  </si>
  <si>
    <t>Stamford Clinic</t>
  </si>
  <si>
    <t>Ravenscourt Park</t>
  </si>
  <si>
    <t>W6 0TQ</t>
  </si>
  <si>
    <t>02088467777</t>
  </si>
  <si>
    <t>60526</t>
  </si>
  <si>
    <t>RAE5H</t>
  </si>
  <si>
    <t>Westbourne Green Community Hospital</t>
  </si>
  <si>
    <t>26 Heaton Road</t>
  </si>
  <si>
    <t>BD8 8RA</t>
  </si>
  <si>
    <t>01274322093</t>
  </si>
  <si>
    <t>60676</t>
  </si>
  <si>
    <t>RCB62</t>
  </si>
  <si>
    <t>Private Hospital (Nhs Provided Beds)</t>
  </si>
  <si>
    <t>Scarborough Hospital</t>
  </si>
  <si>
    <t>Woodlands Drive</t>
  </si>
  <si>
    <t>YO12 6QL</t>
  </si>
  <si>
    <t>60868</t>
  </si>
  <si>
    <t>RDR2F</t>
  </si>
  <si>
    <t>Midhurst Community Hospital</t>
  </si>
  <si>
    <t>Dodsley Lane</t>
  </si>
  <si>
    <t>Easebourne</t>
  </si>
  <si>
    <t>Midhurst</t>
  </si>
  <si>
    <t>GU29 9AW</t>
  </si>
  <si>
    <t>60874</t>
  </si>
  <si>
    <t>RDR3L</t>
  </si>
  <si>
    <t>Horsham Hospital</t>
  </si>
  <si>
    <t>Hurst Road</t>
  </si>
  <si>
    <t>Horsham</t>
  </si>
  <si>
    <t>RH12 2DR</t>
  </si>
  <si>
    <t>01403 227000</t>
  </si>
  <si>
    <t>http://www.sussexcommunity.nhs.uk/services/locations/horsham_hospital.htm</t>
  </si>
  <si>
    <t>60940</t>
  </si>
  <si>
    <t>RDYFT</t>
  </si>
  <si>
    <t>Maiden Castle House</t>
  </si>
  <si>
    <t>30 Maiden Castle Road</t>
  </si>
  <si>
    <t>DT1 2ER</t>
  </si>
  <si>
    <t>61033</t>
  </si>
  <si>
    <t>RF4CH</t>
  </si>
  <si>
    <t>Chadwell Heath Hospital</t>
  </si>
  <si>
    <t>Grove Road</t>
  </si>
  <si>
    <t>RM6 4XH</t>
  </si>
  <si>
    <t>61037</t>
  </si>
  <si>
    <t>RDZ11</t>
  </si>
  <si>
    <t>Boscombe Community Hospital</t>
  </si>
  <si>
    <t>11 Shelley Road</t>
  </si>
  <si>
    <t>BH1 4JQ</t>
  </si>
  <si>
    <t>61046</t>
  </si>
  <si>
    <t>RF4PH</t>
  </si>
  <si>
    <t>Private Hospitals</t>
  </si>
  <si>
    <t>Gubbins Lane</t>
  </si>
  <si>
    <t>RM3 0PU</t>
  </si>
  <si>
    <t>61047</t>
  </si>
  <si>
    <t>RF4VH</t>
  </si>
  <si>
    <t>Victoria Hospital (Romford)</t>
  </si>
  <si>
    <t>Pettits Lane</t>
  </si>
  <si>
    <t>RM1 4HL</t>
  </si>
  <si>
    <t>0300 555 1045</t>
  </si>
  <si>
    <t>61351</t>
  </si>
  <si>
    <t>RH5F4</t>
  </si>
  <si>
    <t>Burnham On Sea War Memorial Hospital</t>
  </si>
  <si>
    <t>6 Love Lane</t>
  </si>
  <si>
    <t>Burnham-On-Sea</t>
  </si>
  <si>
    <t>TA8 1ED</t>
  </si>
  <si>
    <t>01278 773100</t>
  </si>
  <si>
    <t>http://www.sompar.nhs.uk/our_services/adult_services/hospitals/burnham_hospital</t>
  </si>
  <si>
    <t>61394</t>
  </si>
  <si>
    <t>RH836</t>
  </si>
  <si>
    <t>Crediton Hospital</t>
  </si>
  <si>
    <t>Western Road</t>
  </si>
  <si>
    <t>Crediton</t>
  </si>
  <si>
    <t>EX17 3NH</t>
  </si>
  <si>
    <t>01363 775588</t>
  </si>
  <si>
    <t>61422</t>
  </si>
  <si>
    <t>RJ842</t>
  </si>
  <si>
    <t>Falmouth Hospital</t>
  </si>
  <si>
    <t>Trescobeas Road</t>
  </si>
  <si>
    <t>Falmouth</t>
  </si>
  <si>
    <t>TR11 2JA</t>
  </si>
  <si>
    <t>01326 430000</t>
  </si>
  <si>
    <t>https://www.cornwallft.nhs.uk/falmouth-community</t>
  </si>
  <si>
    <t>61470</t>
  </si>
  <si>
    <t>RJC56</t>
  </si>
  <si>
    <t>Bramcote Hospital</t>
  </si>
  <si>
    <t>Lutterworth Road</t>
  </si>
  <si>
    <t>Bramcote</t>
  </si>
  <si>
    <t>CV11 6QL</t>
  </si>
  <si>
    <t>61506</t>
  </si>
  <si>
    <t>RJ129</t>
  </si>
  <si>
    <t>Dulwich Community Hospital</t>
  </si>
  <si>
    <t>East Dulwich Grove</t>
  </si>
  <si>
    <t>SE22 8PT</t>
  </si>
  <si>
    <t>61530</t>
  </si>
  <si>
    <t>RHQPH</t>
  </si>
  <si>
    <t>Sheffield Teaching Hospitals</t>
  </si>
  <si>
    <t>Glossop Rd</t>
  </si>
  <si>
    <t>0114 271 1900</t>
  </si>
  <si>
    <t>61619</t>
  </si>
  <si>
    <t>RL4CD</t>
  </si>
  <si>
    <t>Park Road West</t>
  </si>
  <si>
    <t>WV1 4PW</t>
  </si>
  <si>
    <t>01902 444000</t>
  </si>
  <si>
    <t>http://www.wolvespct.nhs.uk/Services/Service_pages/West_Park.asp</t>
  </si>
  <si>
    <t>61718</t>
  </si>
  <si>
    <t>RMP03</t>
  </si>
  <si>
    <t>Shirehill Hospital</t>
  </si>
  <si>
    <t>Bute Street</t>
  </si>
  <si>
    <t>Glossop</t>
  </si>
  <si>
    <t>SK13 7QP</t>
  </si>
  <si>
    <t>61862</t>
  </si>
  <si>
    <t>RK935</t>
  </si>
  <si>
    <t>South Hams Hospital</t>
  </si>
  <si>
    <t>Plymouth Road</t>
  </si>
  <si>
    <t>Kingsbridge</t>
  </si>
  <si>
    <t>TQ7 1AT</t>
  </si>
  <si>
    <t>01548 852349</t>
  </si>
  <si>
    <t>61908</t>
  </si>
  <si>
    <t>RNNCJ</t>
  </si>
  <si>
    <t>Keswick (Mary Hewetson) Community Hospital</t>
  </si>
  <si>
    <t>Mary Hewetson Cottage Hospital</t>
  </si>
  <si>
    <t>Crosthwaite Road</t>
  </si>
  <si>
    <t>Keswick</t>
  </si>
  <si>
    <t>CA12 5PH</t>
  </si>
  <si>
    <t>01768 245678</t>
  </si>
  <si>
    <t>https://www.ncic.nhs.uk/</t>
  </si>
  <si>
    <t>61913</t>
  </si>
  <si>
    <t>RNNCA</t>
  </si>
  <si>
    <t>Maryport Victoria Cottage Hospital</t>
  </si>
  <si>
    <t>Victoria Cottage Hospital</t>
  </si>
  <si>
    <t>Ewanrigg Road</t>
  </si>
  <si>
    <t>Maryport</t>
  </si>
  <si>
    <t>CA15 8EJ</t>
  </si>
  <si>
    <t>01946 853333 (ext. 4)</t>
  </si>
  <si>
    <t>61929</t>
  </si>
  <si>
    <t>RNNRJ</t>
  </si>
  <si>
    <t>Alston (Ruth Lancaster James) Community Hospital</t>
  </si>
  <si>
    <t>Alston</t>
  </si>
  <si>
    <t>CA9 3QX</t>
  </si>
  <si>
    <t>01434 381218</t>
  </si>
  <si>
    <t>61939</t>
  </si>
  <si>
    <t>RN7C1</t>
  </si>
  <si>
    <t>Kent And Sussex Hospital</t>
  </si>
  <si>
    <t>Mount Ephraim</t>
  </si>
  <si>
    <t>TN4 8AT</t>
  </si>
  <si>
    <t>61946</t>
  </si>
  <si>
    <t>RN502</t>
  </si>
  <si>
    <t>Lord Mayor Treloar Hospital</t>
  </si>
  <si>
    <t>Chawton Park Road</t>
  </si>
  <si>
    <t>Alton</t>
  </si>
  <si>
    <t>GU34 1RJ</t>
  </si>
  <si>
    <t>61968</t>
  </si>
  <si>
    <t>RNU75</t>
  </si>
  <si>
    <t>The Fulbrook Centre</t>
  </si>
  <si>
    <t>OX3 7JU</t>
  </si>
  <si>
    <t>01865 902400</t>
  </si>
  <si>
    <t>61977</t>
  </si>
  <si>
    <t>RNUCK</t>
  </si>
  <si>
    <t>Didcot Community Hospital</t>
  </si>
  <si>
    <t>Wantage Road</t>
  </si>
  <si>
    <t>Didcot</t>
  </si>
  <si>
    <t>OX11 0AG</t>
  </si>
  <si>
    <t>01865 904423</t>
  </si>
  <si>
    <t>enquiries@oxfordhealth.nhs.uk</t>
  </si>
  <si>
    <t>http://www.oxfordhealth.nhs.uk</t>
  </si>
  <si>
    <t>61991</t>
  </si>
  <si>
    <t>RNUDJ</t>
  </si>
  <si>
    <t>Wallingford Community Hospital</t>
  </si>
  <si>
    <t>Reading Road</t>
  </si>
  <si>
    <t>Wallingford</t>
  </si>
  <si>
    <t>OX10 9DU</t>
  </si>
  <si>
    <t>61992</t>
  </si>
  <si>
    <t>RNUDK</t>
  </si>
  <si>
    <t>Wantage Community Hospital</t>
  </si>
  <si>
    <t>Garston Lane</t>
  </si>
  <si>
    <t>Wantage</t>
  </si>
  <si>
    <t>OX12 7AS</t>
  </si>
  <si>
    <t>62025</t>
  </si>
  <si>
    <t>RP1F9</t>
  </si>
  <si>
    <t>Redcliffe Day Hospital</t>
  </si>
  <si>
    <t>49-51 Hatton Park Road</t>
  </si>
  <si>
    <t>NN8 5AH</t>
  </si>
  <si>
    <t>62043</t>
  </si>
  <si>
    <t>RP701</t>
  </si>
  <si>
    <t>Rochford Unit</t>
  </si>
  <si>
    <t>01205 446552</t>
  </si>
  <si>
    <t>62085</t>
  </si>
  <si>
    <t>RP7CG</t>
  </si>
  <si>
    <t>Witham Court - Brant Ward &amp; Langworth Ward</t>
  </si>
  <si>
    <t>Witham Court</t>
  </si>
  <si>
    <t>Fen Lane</t>
  </si>
  <si>
    <t>North Hykeham</t>
  </si>
  <si>
    <t>LN6 8UZ</t>
  </si>
  <si>
    <t>01522 500690</t>
  </si>
  <si>
    <t>62089</t>
  </si>
  <si>
    <t>RP7DC</t>
  </si>
  <si>
    <t>Maple Lodge</t>
  </si>
  <si>
    <t>Toot Lane</t>
  </si>
  <si>
    <t>PE21 0AX</t>
  </si>
  <si>
    <t>01205 354900</t>
  </si>
  <si>
    <t>62140</t>
  </si>
  <si>
    <t>RP408</t>
  </si>
  <si>
    <t>St Johns Hospital</t>
  </si>
  <si>
    <t>Wood Street</t>
  </si>
  <si>
    <t>CM2 9BG</t>
  </si>
  <si>
    <t>62173</t>
  </si>
  <si>
    <t>NVM02</t>
  </si>
  <si>
    <t>Epsom Day Surgery Limited</t>
  </si>
  <si>
    <t>Alexandra Road</t>
  </si>
  <si>
    <t>KT17 4BL</t>
  </si>
  <si>
    <t>NVM</t>
  </si>
  <si>
    <t>Epsomedical Group</t>
  </si>
  <si>
    <t>01932 588400</t>
  </si>
  <si>
    <t>enquires@epsomedical.co.uk</t>
  </si>
  <si>
    <t>http://www.epsomedical.co.uk/</t>
  </si>
  <si>
    <t>62380</t>
  </si>
  <si>
    <t>NYW01</t>
  </si>
  <si>
    <t>Aspen - The Holly Private Hospital</t>
  </si>
  <si>
    <t>High Road</t>
  </si>
  <si>
    <t>Buckhurst Hill</t>
  </si>
  <si>
    <t>IG9 5HX</t>
  </si>
  <si>
    <t>NYW</t>
  </si>
  <si>
    <t>Aspen Healthcare Limited</t>
  </si>
  <si>
    <t>020 8505 3311</t>
  </si>
  <si>
    <t>http://www.theholly.com</t>
  </si>
  <si>
    <t>62381</t>
  </si>
  <si>
    <t>NYW02</t>
  </si>
  <si>
    <t>Aspen - Parkside Hospital</t>
  </si>
  <si>
    <t>53 Parkside</t>
  </si>
  <si>
    <t>SW19 5NX</t>
  </si>
  <si>
    <t>02089718000</t>
  </si>
  <si>
    <t>62382</t>
  </si>
  <si>
    <t>NYW03</t>
  </si>
  <si>
    <t>Highgate Private Hospital</t>
  </si>
  <si>
    <t>17 - 19 View Road</t>
  </si>
  <si>
    <t>N6 4DJ</t>
  </si>
  <si>
    <t>020 8341 4182</t>
  </si>
  <si>
    <t>enquiries@highgatehospital.co.uk</t>
  </si>
  <si>
    <t>http://www.highgatehospital.co.uk</t>
  </si>
  <si>
    <t>62396</t>
  </si>
  <si>
    <t>NW601</t>
  </si>
  <si>
    <t>The Princess Grace Hospital</t>
  </si>
  <si>
    <t>42-52 Nottingham Place</t>
  </si>
  <si>
    <t>W1U 5NY</t>
  </si>
  <si>
    <t>62397</t>
  </si>
  <si>
    <t>NW603</t>
  </si>
  <si>
    <t>Chelsea Bridge Road</t>
  </si>
  <si>
    <t>SW1W 8RH</t>
  </si>
  <si>
    <t>020 7730 7733</t>
  </si>
  <si>
    <t>62398</t>
  </si>
  <si>
    <t>NW604</t>
  </si>
  <si>
    <t>The Portland Hospital For Women &amp; Children</t>
  </si>
  <si>
    <t>209 Great Portland Street</t>
  </si>
  <si>
    <t>W1W 5AH</t>
  </si>
  <si>
    <t>62401</t>
  </si>
  <si>
    <t>NW608</t>
  </si>
  <si>
    <t>The Harley Street Clinic (Weymouth St)</t>
  </si>
  <si>
    <t>35 Weymouth Street</t>
  </si>
  <si>
    <t>W1G 8BJ</t>
  </si>
  <si>
    <t>62493</t>
  </si>
  <si>
    <t>RPGCR</t>
  </si>
  <si>
    <t>Bridgeways Day Hospital</t>
  </si>
  <si>
    <t>Turpington Lane</t>
  </si>
  <si>
    <t>BR2 8JA</t>
  </si>
  <si>
    <t>62824</t>
  </si>
  <si>
    <t>RRERS</t>
  </si>
  <si>
    <t>The Redwoods Centre</t>
  </si>
  <si>
    <t>Somerby Drive</t>
  </si>
  <si>
    <t>Bicton Heath</t>
  </si>
  <si>
    <t>SY3 8DS</t>
  </si>
  <si>
    <t>http://www.sssft.nhs.uk</t>
  </si>
  <si>
    <t>63030</t>
  </si>
  <si>
    <t>RT2C2</t>
  </si>
  <si>
    <t>Watergrove Day Hospital</t>
  </si>
  <si>
    <t>RT2</t>
  </si>
  <si>
    <t>Pennine Care NHS Foundation Trust</t>
  </si>
  <si>
    <t>63171</t>
  </si>
  <si>
    <t>RTDAR</t>
  </si>
  <si>
    <t>Morpeth Cottage Hospital</t>
  </si>
  <si>
    <t>NE61 2BT</t>
  </si>
  <si>
    <t>63219</t>
  </si>
  <si>
    <t>RTH45</t>
  </si>
  <si>
    <t>Faringdon Day Hospital</t>
  </si>
  <si>
    <t>Oakwood House</t>
  </si>
  <si>
    <t>Cedar Road</t>
  </si>
  <si>
    <t>Faringdon</t>
  </si>
  <si>
    <t>SN7 8DS</t>
  </si>
  <si>
    <t>63497</t>
  </si>
  <si>
    <t>RV3FG</t>
  </si>
  <si>
    <t>Northwood &amp; Pinner Community Hospital</t>
  </si>
  <si>
    <t>63570</t>
  </si>
  <si>
    <t>RV929</t>
  </si>
  <si>
    <t>Granville Court</t>
  </si>
  <si>
    <t>4 Granville Court</t>
  </si>
  <si>
    <t>Hornsea</t>
  </si>
  <si>
    <t>HU18 1NQ</t>
  </si>
  <si>
    <t>01964 561322</t>
  </si>
  <si>
    <t>63637</t>
  </si>
  <si>
    <t>RVN6V</t>
  </si>
  <si>
    <t>Melksham Community Hospital</t>
  </si>
  <si>
    <t>Spa Road</t>
  </si>
  <si>
    <t>Melksham</t>
  </si>
  <si>
    <t>SN12 7NZ</t>
  </si>
  <si>
    <t>63638</t>
  </si>
  <si>
    <t>RVN6W</t>
  </si>
  <si>
    <t>Westbury Hospital</t>
  </si>
  <si>
    <t>The Butts</t>
  </si>
  <si>
    <t>Westbury</t>
  </si>
  <si>
    <t>BA13 3EL</t>
  </si>
  <si>
    <t>63729</t>
  </si>
  <si>
    <t>RW194</t>
  </si>
  <si>
    <t>Alton Community Hospital</t>
  </si>
  <si>
    <t>030 0003 2196</t>
  </si>
  <si>
    <t>63764</t>
  </si>
  <si>
    <t>RVRA1</t>
  </si>
  <si>
    <t>Surbiton Hospital</t>
  </si>
  <si>
    <t>Ewell Road</t>
  </si>
  <si>
    <t>KT6 6EZ</t>
  </si>
  <si>
    <t>63911</t>
  </si>
  <si>
    <t>RWK62</t>
  </si>
  <si>
    <t>City And Hackney Centre For Mental Health</t>
  </si>
  <si>
    <t>020 8510 8117</t>
  </si>
  <si>
    <t>64210</t>
  </si>
  <si>
    <t>RWW06</t>
  </si>
  <si>
    <t>Stretford Memorial Hospital</t>
  </si>
  <si>
    <t>226 Seymour Grove</t>
  </si>
  <si>
    <t>M16 0DU</t>
  </si>
  <si>
    <t>64322</t>
  </si>
  <si>
    <t>RWY11</t>
  </si>
  <si>
    <t>Holmevalley Memorial Hospital</t>
  </si>
  <si>
    <t>Huddersfield Road</t>
  </si>
  <si>
    <t>Holmfirth</t>
  </si>
  <si>
    <t>HD9 3TS</t>
  </si>
  <si>
    <t>64355</t>
  </si>
  <si>
    <t>RWYC6</t>
  </si>
  <si>
    <t>Ilkley Coronation Hospital</t>
  </si>
  <si>
    <t>Springs Lane</t>
  </si>
  <si>
    <t>Ilkley</t>
  </si>
  <si>
    <t>LS29 8TH</t>
  </si>
  <si>
    <t>64419</t>
  </si>
  <si>
    <t>RWX84</t>
  </si>
  <si>
    <t>St Mark's Hospital</t>
  </si>
  <si>
    <t>St Mark's Road</t>
  </si>
  <si>
    <t>SL6 6DU</t>
  </si>
  <si>
    <t>01628 632012</t>
  </si>
  <si>
    <t>https://www.berkshirehealthcare.nhs.uk/</t>
  </si>
  <si>
    <t>64420</t>
  </si>
  <si>
    <t>RWX85</t>
  </si>
  <si>
    <t>Upton Hospital</t>
  </si>
  <si>
    <t>Albert Street</t>
  </si>
  <si>
    <t>SL1 2BJ</t>
  </si>
  <si>
    <t>01753 821441</t>
  </si>
  <si>
    <t>https://www.berkshirehealthcare.nhs.uk/our-sites/slough/upton-hospital/</t>
  </si>
  <si>
    <t>65308</t>
  </si>
  <si>
    <t>RXM56</t>
  </si>
  <si>
    <t>Midway Day Hospital</t>
  </si>
  <si>
    <t>RXM</t>
  </si>
  <si>
    <t>Derbyshire Healthcare NHS Foundation Trust</t>
  </si>
  <si>
    <t>0115 907 1440</t>
  </si>
  <si>
    <t>65344</t>
  </si>
  <si>
    <t>RXN10</t>
  </si>
  <si>
    <t>Lytham Hospital</t>
  </si>
  <si>
    <t>Warton Street</t>
  </si>
  <si>
    <t>FY8 5EE</t>
  </si>
  <si>
    <t>01253 657053</t>
  </si>
  <si>
    <t>65351</t>
  </si>
  <si>
    <t>RXP09</t>
  </si>
  <si>
    <t>Peterlee Community Hospital - County Durham and Darlington NHS Foundation Trust</t>
  </si>
  <si>
    <t>O'neill Drive</t>
  </si>
  <si>
    <t>Peterlee</t>
  </si>
  <si>
    <t>SR8 5UQ</t>
  </si>
  <si>
    <t>65430</t>
  </si>
  <si>
    <t>RXPCG</t>
  </si>
  <si>
    <t>Horn Hall Hospital</t>
  </si>
  <si>
    <t>Stanhope</t>
  </si>
  <si>
    <t>DL13 2JR</t>
  </si>
  <si>
    <t>65433</t>
  </si>
  <si>
    <t>RXPCL</t>
  </si>
  <si>
    <t>Sedgefield Community Hospital</t>
  </si>
  <si>
    <t>Salters Lane</t>
  </si>
  <si>
    <t>Sedgefield</t>
  </si>
  <si>
    <t>Stockton-On-Tees</t>
  </si>
  <si>
    <t>TS21 3EE</t>
  </si>
  <si>
    <t>65579</t>
  </si>
  <si>
    <t>RY20N</t>
  </si>
  <si>
    <t>Newton Community Hospital</t>
  </si>
  <si>
    <t>Bradlegh Road</t>
  </si>
  <si>
    <t>Newton-Le-Willows</t>
  </si>
  <si>
    <t>WA12 8RB</t>
  </si>
  <si>
    <t>RY2</t>
  </si>
  <si>
    <t>Bridgewater Community Healthcare NHS Foundation Trust</t>
  </si>
  <si>
    <t>65677</t>
  </si>
  <si>
    <t>RY328</t>
  </si>
  <si>
    <t>Little Plumstead Hospital</t>
  </si>
  <si>
    <t>Little Plumstead</t>
  </si>
  <si>
    <t>NR13 5EW</t>
  </si>
  <si>
    <t>65794</t>
  </si>
  <si>
    <t>RY551</t>
  </si>
  <si>
    <t>Grantham &amp; District Hospital</t>
  </si>
  <si>
    <t>Grantham</t>
  </si>
  <si>
    <t>01476 565232</t>
  </si>
  <si>
    <t>66507</t>
  </si>
  <si>
    <t>TAF21</t>
  </si>
  <si>
    <t>Camden Mews Day Hospital</t>
  </si>
  <si>
    <t>1-5 Camden Mews</t>
  </si>
  <si>
    <t>NW1 9DB</t>
  </si>
  <si>
    <t>TAF</t>
  </si>
  <si>
    <t>Camden and Islington NHS Foundation Trust</t>
  </si>
  <si>
    <t>66513</t>
  </si>
  <si>
    <t>TAF36</t>
  </si>
  <si>
    <t>Fordwych Road Day Hospital</t>
  </si>
  <si>
    <t>85-87 Fordwych Road</t>
  </si>
  <si>
    <t>NW2 3TL</t>
  </si>
  <si>
    <t>66564</t>
  </si>
  <si>
    <t>RXV64</t>
  </si>
  <si>
    <t>Hulton Hospital</t>
  </si>
  <si>
    <t>Hulton Lane</t>
  </si>
  <si>
    <t>BL3 4JD</t>
  </si>
  <si>
    <t>66639</t>
  </si>
  <si>
    <t>TAHXM</t>
  </si>
  <si>
    <t>Forest Close</t>
  </si>
  <si>
    <t>1-5 Forest Close</t>
  </si>
  <si>
    <t>Oughtibridge</t>
  </si>
  <si>
    <t>S35 0JW</t>
  </si>
  <si>
    <t>TAH</t>
  </si>
  <si>
    <t>Sheffield Health and Social Care NHS Foundation Trust</t>
  </si>
  <si>
    <t>01142716098</t>
  </si>
  <si>
    <t>http://www.shsc.nhs.uk</t>
  </si>
  <si>
    <t>66640</t>
  </si>
  <si>
    <t>TAHXN</t>
  </si>
  <si>
    <t>Forest Lodge</t>
  </si>
  <si>
    <t>0114 2716098</t>
  </si>
  <si>
    <t>0114 2716996</t>
  </si>
  <si>
    <t>66781</t>
  </si>
  <si>
    <t>RXT99</t>
  </si>
  <si>
    <t>Eden Unit</t>
  </si>
  <si>
    <t>Fentham Road</t>
  </si>
  <si>
    <t>355 Slade Road, Erdington</t>
  </si>
  <si>
    <t>B23 6AL</t>
  </si>
  <si>
    <t>0121 301 7369</t>
  </si>
  <si>
    <t>67454</t>
  </si>
  <si>
    <t>RW5AQ</t>
  </si>
  <si>
    <t>Longridge Community Hospital</t>
  </si>
  <si>
    <t>St. Wilfrids Terrace</t>
  </si>
  <si>
    <t>Longridge</t>
  </si>
  <si>
    <t>PR3 3WQ</t>
  </si>
  <si>
    <t>01772 777400</t>
  </si>
  <si>
    <t>https://www.lancashirecare.nhs.uk/Longridge</t>
  </si>
  <si>
    <t>67601</t>
  </si>
  <si>
    <t>TAD23</t>
  </si>
  <si>
    <t>Stoney Ridge Hospital</t>
  </si>
  <si>
    <t>Stoney Ridge Road</t>
  </si>
  <si>
    <t>Bingley</t>
  </si>
  <si>
    <t>BD16 1UL</t>
  </si>
  <si>
    <t>67766</t>
  </si>
  <si>
    <t>RXH60</t>
  </si>
  <si>
    <t>Sussex Orthopaedic Treatment Centre</t>
  </si>
  <si>
    <t>Brighton &amp; Sussex Uni Hosp Trust</t>
  </si>
  <si>
    <t>RH16 4EY</t>
  </si>
  <si>
    <t>67843</t>
  </si>
  <si>
    <t>RXC18</t>
  </si>
  <si>
    <t>Uckfield Hospital</t>
  </si>
  <si>
    <t>Framfield Road</t>
  </si>
  <si>
    <t>Uckfield</t>
  </si>
  <si>
    <t>TN22 5AW</t>
  </si>
  <si>
    <t>68511</t>
  </si>
  <si>
    <t>RJ231</t>
  </si>
  <si>
    <t>020 8836 6000</t>
  </si>
  <si>
    <t>http://www.lewishamandgreenwich.nhs.uk/</t>
  </si>
  <si>
    <t>020 8836 4590</t>
  </si>
  <si>
    <t>68571</t>
  </si>
  <si>
    <t>NTN22</t>
  </si>
  <si>
    <t>The Priory Hospital Nottingham</t>
  </si>
  <si>
    <t>Ransom Road</t>
  </si>
  <si>
    <t>NG3 5GS</t>
  </si>
  <si>
    <t>0115 969 3388</t>
  </si>
  <si>
    <t>nottingham@priorygroup.com</t>
  </si>
  <si>
    <t>http://www.priorygroup.com/nottingham</t>
  </si>
  <si>
    <t>0115 969 3381</t>
  </si>
  <si>
    <t>68578</t>
  </si>
  <si>
    <t>RWP14</t>
  </si>
  <si>
    <t>Pershore Community Hospital</t>
  </si>
  <si>
    <t>Queen Elizabeth House</t>
  </si>
  <si>
    <t>Queen Elizabeth Drive</t>
  </si>
  <si>
    <t>Pershore</t>
  </si>
  <si>
    <t>WR10 1PS</t>
  </si>
  <si>
    <t>68584</t>
  </si>
  <si>
    <t>RDE03</t>
  </si>
  <si>
    <t>Ipswich Hospital</t>
  </si>
  <si>
    <t>Heath Road</t>
  </si>
  <si>
    <t>IP4 5PD</t>
  </si>
  <si>
    <t>68591</t>
  </si>
  <si>
    <t>RDEEE</t>
  </si>
  <si>
    <t>The Fryatt Hospital And Mayflower Medical Centre</t>
  </si>
  <si>
    <t>68751</t>
  </si>
  <si>
    <t>RJE09</t>
  </si>
  <si>
    <t>County Hospital</t>
  </si>
  <si>
    <t>ST16 3SA</t>
  </si>
  <si>
    <t>01785 257731</t>
  </si>
  <si>
    <t>68956</t>
  </si>
  <si>
    <t>RY8AH</t>
  </si>
  <si>
    <t>Buxton Hospital</t>
  </si>
  <si>
    <t>SK17 9NJ</t>
  </si>
  <si>
    <t>01298 214 000</t>
  </si>
  <si>
    <t>http://www.dchs.nhs.uk/home_redesign/our-services/find_services_by_location/buxtonhospital/</t>
  </si>
  <si>
    <t>68957</t>
  </si>
  <si>
    <t>RY8AK</t>
  </si>
  <si>
    <t>Ash Green</t>
  </si>
  <si>
    <t>Ashgate Road</t>
  </si>
  <si>
    <t>Ashgate</t>
  </si>
  <si>
    <t>S42 7JE</t>
  </si>
  <si>
    <t>01246 565 000</t>
  </si>
  <si>
    <t>http://www.dchs.nhs.uk/home_redesign/our-services/find_services_by_location/ashgreen_learning_disabi</t>
  </si>
  <si>
    <t>69072</t>
  </si>
  <si>
    <t>NEN03</t>
  </si>
  <si>
    <t>Ida Darwin Hospital</t>
  </si>
  <si>
    <t>Cambridge Road</t>
  </si>
  <si>
    <t>CB21 5EE</t>
  </si>
  <si>
    <t>NEN</t>
  </si>
  <si>
    <t>Serco Ltd</t>
  </si>
  <si>
    <t>69166</t>
  </si>
  <si>
    <t>RXP63</t>
  </si>
  <si>
    <t>Hundens Lane Day Hospital - Darlington</t>
  </si>
  <si>
    <t>Hundens Lane</t>
  </si>
  <si>
    <t>DL1 1JE</t>
  </si>
  <si>
    <t>69172</t>
  </si>
  <si>
    <t>RXP69</t>
  </si>
  <si>
    <t>Weardale Hospital</t>
  </si>
  <si>
    <t>69295</t>
  </si>
  <si>
    <t>RFRDG</t>
  </si>
  <si>
    <t>Doncaster Gate Hospital</t>
  </si>
  <si>
    <t>Doncaster Gate</t>
  </si>
  <si>
    <t>S65 1DA</t>
  </si>
  <si>
    <t>69610</t>
  </si>
  <si>
    <t>RA224</t>
  </si>
  <si>
    <t>Milford Hospital</t>
  </si>
  <si>
    <t>Tuesley Lane</t>
  </si>
  <si>
    <t>Godalming</t>
  </si>
  <si>
    <t>GU7 1UF</t>
  </si>
  <si>
    <t>69613</t>
  </si>
  <si>
    <t>RA228</t>
  </si>
  <si>
    <t>Hrh Princess Christian's Hospital</t>
  </si>
  <si>
    <t>12 Clarence Road</t>
  </si>
  <si>
    <t>SL4 5AD</t>
  </si>
  <si>
    <t>69632</t>
  </si>
  <si>
    <t>R1HKJ</t>
  </si>
  <si>
    <t>Wanstead Hospital</t>
  </si>
  <si>
    <t>Makepeace Road</t>
  </si>
  <si>
    <t>E11 1UU</t>
  </si>
  <si>
    <t>69837</t>
  </si>
  <si>
    <t>RXPDC</t>
  </si>
  <si>
    <t>Durham Community Hospital</t>
  </si>
  <si>
    <t>Dryburn Road</t>
  </si>
  <si>
    <t>DH1 5AJ</t>
  </si>
  <si>
    <t>70254</t>
  </si>
  <si>
    <t>RV378</t>
  </si>
  <si>
    <t>Elderly Day Hospital</t>
  </si>
  <si>
    <t>2 Exmoor Street</t>
  </si>
  <si>
    <t>W10 6BD</t>
  </si>
  <si>
    <t>70368</t>
  </si>
  <si>
    <t>RNU30</t>
  </si>
  <si>
    <t>Littlemore Mental Health Centre</t>
  </si>
  <si>
    <t>Littlemore</t>
  </si>
  <si>
    <t>OX4 4XN</t>
  </si>
  <si>
    <t>01865 901000</t>
  </si>
  <si>
    <t>70370</t>
  </si>
  <si>
    <t>RNU33</t>
  </si>
  <si>
    <t>Warneford Hospital</t>
  </si>
  <si>
    <t>Warneford Lane</t>
  </si>
  <si>
    <t>OX3 7JX</t>
  </si>
  <si>
    <t>70406</t>
  </si>
  <si>
    <t>RWR96</t>
  </si>
  <si>
    <t>Kingsley Green</t>
  </si>
  <si>
    <t>Harper Lane</t>
  </si>
  <si>
    <t>Shenley</t>
  </si>
  <si>
    <t>Radlett</t>
  </si>
  <si>
    <t>WD7 9HQ</t>
  </si>
  <si>
    <t>RWR</t>
  </si>
  <si>
    <t>Hertfordshire Partnership University NHS Foundation Trust</t>
  </si>
  <si>
    <t>01923 633000</t>
  </si>
  <si>
    <t>http://www.hpft.nhs.uk/</t>
  </si>
  <si>
    <t>70467</t>
  </si>
  <si>
    <t>RNUCE</t>
  </si>
  <si>
    <t>Bicester Community Hospital</t>
  </si>
  <si>
    <t>Piggy Lane</t>
  </si>
  <si>
    <t>Bicester</t>
  </si>
  <si>
    <t>OX26 6HT</t>
  </si>
  <si>
    <t>01865 903880</t>
  </si>
  <si>
    <t>http://www.oxfordhealth.nhs.uk/service_description/bicester-community-hospital/</t>
  </si>
  <si>
    <t>70540</t>
  </si>
  <si>
    <t>RTR07</t>
  </si>
  <si>
    <t>Friary Hospital</t>
  </si>
  <si>
    <t>DL10 4UJ</t>
  </si>
  <si>
    <t>70562</t>
  </si>
  <si>
    <t>RC944</t>
  </si>
  <si>
    <t>Harpenden Memorial Hospital</t>
  </si>
  <si>
    <t>Carlton Road</t>
  </si>
  <si>
    <t>AL5 4TA</t>
  </si>
  <si>
    <t>70574</t>
  </si>
  <si>
    <t>RXQ92</t>
  </si>
  <si>
    <t>Paddocks Hospital</t>
  </si>
  <si>
    <t>Aylesbury Road</t>
  </si>
  <si>
    <t>Monks Risborough</t>
  </si>
  <si>
    <t>Princes Risborough</t>
  </si>
  <si>
    <t>HP27 0JS</t>
  </si>
  <si>
    <t>70616</t>
  </si>
  <si>
    <t>RV942</t>
  </si>
  <si>
    <t>Mill View Court - Inpatient Unit</t>
  </si>
  <si>
    <t>Castle Hill</t>
  </si>
  <si>
    <t>01482 344530</t>
  </si>
  <si>
    <t>70635</t>
  </si>
  <si>
    <t>NNF70</t>
  </si>
  <si>
    <t>Alfred Bean Hospital</t>
  </si>
  <si>
    <t>Bridlington Road</t>
  </si>
  <si>
    <t>Driffield</t>
  </si>
  <si>
    <t>YO25 5JR</t>
  </si>
  <si>
    <t>01377 208700</t>
  </si>
  <si>
    <t>70670</t>
  </si>
  <si>
    <t>RV989</t>
  </si>
  <si>
    <t>Coltman Street Day Hospital</t>
  </si>
  <si>
    <t>39-42 Coltman Street</t>
  </si>
  <si>
    <t>HU3 2SG</t>
  </si>
  <si>
    <t>01482336619</t>
  </si>
  <si>
    <t>70809</t>
  </si>
  <si>
    <t>RATPH</t>
  </si>
  <si>
    <t>Orsett Hospital Minor Injuries Unit - North East London NHS Foundation Trust</t>
  </si>
  <si>
    <t>Rowley Road</t>
  </si>
  <si>
    <t>Orsett</t>
  </si>
  <si>
    <t>Grays</t>
  </si>
  <si>
    <t>RM16 3EU</t>
  </si>
  <si>
    <t>70939</t>
  </si>
  <si>
    <t>RVRA7</t>
  </si>
  <si>
    <t>The Old Cottage Hospital</t>
  </si>
  <si>
    <t>70948</t>
  </si>
  <si>
    <t>RVRC7</t>
  </si>
  <si>
    <t>Wilson Hospital</t>
  </si>
  <si>
    <t>Cranmer Road</t>
  </si>
  <si>
    <t>Mitcham</t>
  </si>
  <si>
    <t>CR4 4TP</t>
  </si>
  <si>
    <t>70950</t>
  </si>
  <si>
    <t>RVRC9</t>
  </si>
  <si>
    <t>St. Ebbas Hospital</t>
  </si>
  <si>
    <t>Hook Road</t>
  </si>
  <si>
    <t>KT19 8QJ</t>
  </si>
  <si>
    <t>71264</t>
  </si>
  <si>
    <t>RGDPL</t>
  </si>
  <si>
    <t>Parkside Lodge</t>
  </si>
  <si>
    <t>16 Stanningley Road</t>
  </si>
  <si>
    <t>LS12 2HE</t>
  </si>
  <si>
    <t>71705</t>
  </si>
  <si>
    <t>RP7LA</t>
  </si>
  <si>
    <t>Department Of Psychiatry</t>
  </si>
  <si>
    <t>01205 446530</t>
  </si>
  <si>
    <t>71822</t>
  </si>
  <si>
    <t>RXV15</t>
  </si>
  <si>
    <t>Woodlands Hospital</t>
  </si>
  <si>
    <t>Peel Lane</t>
  </si>
  <si>
    <t>Meadowstreet Lane, off Peel Lane</t>
  </si>
  <si>
    <t>M28 0FE</t>
  </si>
  <si>
    <t>71871</t>
  </si>
  <si>
    <t>TAF02</t>
  </si>
  <si>
    <t>St Lukes Woodside Hospital</t>
  </si>
  <si>
    <t>Woodside Avenue</t>
  </si>
  <si>
    <t>N10 3HU</t>
  </si>
  <si>
    <t>71957</t>
  </si>
  <si>
    <t>RXV85</t>
  </si>
  <si>
    <t>St Annes Hospital</t>
  </si>
  <si>
    <t>Woodville Road</t>
  </si>
  <si>
    <t>WA14 2AN</t>
  </si>
  <si>
    <t>72360</t>
  </si>
  <si>
    <t>RAL25</t>
  </si>
  <si>
    <t>Hospital Of St John &amp; St Elizabeth</t>
  </si>
  <si>
    <t>60 Grove End Road</t>
  </si>
  <si>
    <t>NW8 9NH</t>
  </si>
  <si>
    <t>72361</t>
  </si>
  <si>
    <t>RAL26</t>
  </si>
  <si>
    <t>Barnet Hospital</t>
  </si>
  <si>
    <t>Wellhouse Lane</t>
  </si>
  <si>
    <t>Barnet</t>
  </si>
  <si>
    <t>EN5 3DJ</t>
  </si>
  <si>
    <t>020 8216 4600</t>
  </si>
  <si>
    <t>https://www.royalfree.nhs.uk/</t>
  </si>
  <si>
    <t>72503</t>
  </si>
  <si>
    <t>RTFCW</t>
  </si>
  <si>
    <t>Cw Private Hospital</t>
  </si>
  <si>
    <t>72543</t>
  </si>
  <si>
    <t>RHARY</t>
  </si>
  <si>
    <t>Wathwood Hospital</t>
  </si>
  <si>
    <t>Gipsy Green Lane</t>
  </si>
  <si>
    <t>Wath-Upon-Dearne</t>
  </si>
  <si>
    <t>S63 7TQ</t>
  </si>
  <si>
    <t>72587</t>
  </si>
  <si>
    <t>RK924</t>
  </si>
  <si>
    <t>Tavistock Maternity Hospital</t>
  </si>
  <si>
    <t>Spring Hill</t>
  </si>
  <si>
    <t>Tavistock</t>
  </si>
  <si>
    <t>PL19 8LD</t>
  </si>
  <si>
    <t>72595</t>
  </si>
  <si>
    <t>RHANM</t>
  </si>
  <si>
    <t>Highbury Hospital</t>
  </si>
  <si>
    <t>Highbury Road</t>
  </si>
  <si>
    <t>NG6 9DR</t>
  </si>
  <si>
    <t>0115 969 1300</t>
  </si>
  <si>
    <t>http://www.nottinghamshirehealthcare.nhs.uk/highbury</t>
  </si>
  <si>
    <t>72660</t>
  </si>
  <si>
    <t>RY584</t>
  </si>
  <si>
    <t>Horncastle War Memorial Hospital</t>
  </si>
  <si>
    <t>North Street</t>
  </si>
  <si>
    <t>Horncastle</t>
  </si>
  <si>
    <t>LN9 5DX</t>
  </si>
  <si>
    <t>01507 543 300</t>
  </si>
  <si>
    <t>72763</t>
  </si>
  <si>
    <t>RP1J6</t>
  </si>
  <si>
    <t>Danetre Hospital</t>
  </si>
  <si>
    <t>Daventry</t>
  </si>
  <si>
    <t>NN11 4DY</t>
  </si>
  <si>
    <t>01327 708800</t>
  </si>
  <si>
    <t>https://www.nhft.nhs.uk/danetre</t>
  </si>
  <si>
    <t>72966</t>
  </si>
  <si>
    <t>RP1V4</t>
  </si>
  <si>
    <t>Berrywood Hospital</t>
  </si>
  <si>
    <t>Berrywood Drive</t>
  </si>
  <si>
    <t>NN5 6UD</t>
  </si>
  <si>
    <t>73017</t>
  </si>
  <si>
    <t>RV3DY</t>
  </si>
  <si>
    <t>St Pancras Hospital</t>
  </si>
  <si>
    <t>Inpatient Unit</t>
  </si>
  <si>
    <t>4 St. Pancras Way</t>
  </si>
  <si>
    <t>NW1 0PE</t>
  </si>
  <si>
    <t>020 3317 3500</t>
  </si>
  <si>
    <t>73167</t>
  </si>
  <si>
    <t>RNUDM</t>
  </si>
  <si>
    <t>Witney Community Hospital</t>
  </si>
  <si>
    <t>Welch Way</t>
  </si>
  <si>
    <t>Witney</t>
  </si>
  <si>
    <t>OX28 6JJ</t>
  </si>
  <si>
    <t>01865 904222</t>
  </si>
  <si>
    <t>https://www.oxfordhealth.nhs.uk/service_description/witney-community-hospital/</t>
  </si>
  <si>
    <t>73169</t>
  </si>
  <si>
    <t>RNUDQ</t>
  </si>
  <si>
    <t>Abingdon Community Hospital</t>
  </si>
  <si>
    <t>Marcham Road</t>
  </si>
  <si>
    <t>Abingdon</t>
  </si>
  <si>
    <t>OX14 1AG</t>
  </si>
  <si>
    <t>01865 904346</t>
  </si>
  <si>
    <t>73233</t>
  </si>
  <si>
    <t>RTHG4</t>
  </si>
  <si>
    <t>Moreton District Hospital</t>
  </si>
  <si>
    <t>Moreton-In-Marsh</t>
  </si>
  <si>
    <t>GL56 0BS</t>
  </si>
  <si>
    <t>73248</t>
  </si>
  <si>
    <t>RNZ32</t>
  </si>
  <si>
    <t>Warminster Community Hospital</t>
  </si>
  <si>
    <t>Warminster</t>
  </si>
  <si>
    <t>BA12 8QS</t>
  </si>
  <si>
    <t>73351</t>
  </si>
  <si>
    <t>RY333</t>
  </si>
  <si>
    <t>Wells Cottage Hospital</t>
  </si>
  <si>
    <t>Wells-Next-The-Sea</t>
  </si>
  <si>
    <t>NR23 1RF</t>
  </si>
  <si>
    <t>73658</t>
  </si>
  <si>
    <t>RDR3E</t>
  </si>
  <si>
    <t>Crawley Hospital- Sussex Community NHS Trust</t>
  </si>
  <si>
    <t>West Green Drive</t>
  </si>
  <si>
    <t>RH11 7DH</t>
  </si>
  <si>
    <t>73660</t>
  </si>
  <si>
    <t>RW1Q2</t>
  </si>
  <si>
    <t>Fenwick Hospital</t>
  </si>
  <si>
    <t>Pikes Hill</t>
  </si>
  <si>
    <t>Lyndhurst</t>
  </si>
  <si>
    <t>SO43 7NG</t>
  </si>
  <si>
    <t>73661</t>
  </si>
  <si>
    <t>RW1Q6</t>
  </si>
  <si>
    <t>Hythe Hospital</t>
  </si>
  <si>
    <t>Beaulieu Road</t>
  </si>
  <si>
    <t>Hythe</t>
  </si>
  <si>
    <t>SO45 4ZB</t>
  </si>
  <si>
    <t>023 8042 3203</t>
  </si>
  <si>
    <t>https://www.southernhealth.nhs.uk/locations/hythe-hospital/</t>
  </si>
  <si>
    <t>73748</t>
  </si>
  <si>
    <t>RW1YH</t>
  </si>
  <si>
    <t>Ashurst Hospital</t>
  </si>
  <si>
    <t>Ashurst</t>
  </si>
  <si>
    <t>SO40 7AR</t>
  </si>
  <si>
    <t>73752</t>
  </si>
  <si>
    <t>RW1YM</t>
  </si>
  <si>
    <t>Lymington New Forest Hospital</t>
  </si>
  <si>
    <t>Wellworthy Road</t>
  </si>
  <si>
    <t>Lymington</t>
  </si>
  <si>
    <t>SO41 8QD</t>
  </si>
  <si>
    <t>01590 663000</t>
  </si>
  <si>
    <t>https://www.southernhealth.nhs.uk/locations/lymington-new-forest-hospital/</t>
  </si>
  <si>
    <t>73788</t>
  </si>
  <si>
    <t>R1CG5</t>
  </si>
  <si>
    <t>Milford War Memorial Hospital</t>
  </si>
  <si>
    <t>Sea Road</t>
  </si>
  <si>
    <t>SO41 0PG</t>
  </si>
  <si>
    <t>74411</t>
  </si>
  <si>
    <t>RATAP</t>
  </si>
  <si>
    <t>Barking Community Hospital</t>
  </si>
  <si>
    <t>Upney Lane</t>
  </si>
  <si>
    <t>Barking</t>
  </si>
  <si>
    <t>IG11 9LX</t>
  </si>
  <si>
    <t>02036442301</t>
  </si>
  <si>
    <t>74515</t>
  </si>
  <si>
    <t>TAHXP</t>
  </si>
  <si>
    <t>Grenoside Grange</t>
  </si>
  <si>
    <t>Salt Box Lane</t>
  </si>
  <si>
    <t>Grenoside</t>
  </si>
  <si>
    <t>S35 8QS</t>
  </si>
  <si>
    <t>74534</t>
  </si>
  <si>
    <t>TAHCC</t>
  </si>
  <si>
    <t>The Longley Centre</t>
  </si>
  <si>
    <t>Norwood Grange Drive</t>
  </si>
  <si>
    <t>S5 7JT</t>
  </si>
  <si>
    <t>0114 2261600</t>
  </si>
  <si>
    <t>74650</t>
  </si>
  <si>
    <t>RHU16</t>
  </si>
  <si>
    <t>Emsworth Hospital</t>
  </si>
  <si>
    <t>Emsworth</t>
  </si>
  <si>
    <t>PO10 7DD</t>
  </si>
  <si>
    <t>74672</t>
  </si>
  <si>
    <t>RPGDJ</t>
  </si>
  <si>
    <t>Upton Day Hospital</t>
  </si>
  <si>
    <t>14 Upton Road</t>
  </si>
  <si>
    <t>Bexleyheath</t>
  </si>
  <si>
    <t>DA6 8LQ</t>
  </si>
  <si>
    <t>74780</t>
  </si>
  <si>
    <t>RY409</t>
  </si>
  <si>
    <t>Herts &amp; Essex Hospital</t>
  </si>
  <si>
    <t>Haymeads Lane</t>
  </si>
  <si>
    <t>Oxford and Cambridge Wards</t>
  </si>
  <si>
    <t>Bishop's Stortford</t>
  </si>
  <si>
    <t>CM23 5JH</t>
  </si>
  <si>
    <t>RY4</t>
  </si>
  <si>
    <t>Hertfordshire Community NHS Trust</t>
  </si>
  <si>
    <t>01279 655191</t>
  </si>
  <si>
    <t>https://www.hct.nhs.uk/</t>
  </si>
  <si>
    <t>74783</t>
  </si>
  <si>
    <t>RY412</t>
  </si>
  <si>
    <t>School Lane</t>
  </si>
  <si>
    <t>Welwyn</t>
  </si>
  <si>
    <t>AL6 9PW</t>
  </si>
  <si>
    <t>01438 841800</t>
  </si>
  <si>
    <t>74976</t>
  </si>
  <si>
    <t>NM601</t>
  </si>
  <si>
    <t>St Georges Hospital</t>
  </si>
  <si>
    <t>De La Warr Road</t>
  </si>
  <si>
    <t>Milford On Sea</t>
  </si>
  <si>
    <t>SO41 0PS</t>
  </si>
  <si>
    <t>NM6</t>
  </si>
  <si>
    <t>St Georges Hospital Ltd</t>
  </si>
  <si>
    <t>75009</t>
  </si>
  <si>
    <t>RW170</t>
  </si>
  <si>
    <t>Petersfield Hospital - Southern Health NHS Foundation Trust</t>
  </si>
  <si>
    <t>Swan Street</t>
  </si>
  <si>
    <t>Petersfield</t>
  </si>
  <si>
    <t>GU32 3LB</t>
  </si>
  <si>
    <t>02382 319000</t>
  </si>
  <si>
    <t>https://www.southernhealth.nhs.uk/locations/petersfield-community-hospital/</t>
  </si>
  <si>
    <t>75023</t>
  </si>
  <si>
    <t>NL001</t>
  </si>
  <si>
    <t>John Munroe Hospital Site</t>
  </si>
  <si>
    <t>Horton Road</t>
  </si>
  <si>
    <t>Rudyard</t>
  </si>
  <si>
    <t>Leek</t>
  </si>
  <si>
    <t>ST13 8RU</t>
  </si>
  <si>
    <t>NL0</t>
  </si>
  <si>
    <t>John Munroe Hospital</t>
  </si>
  <si>
    <t>75095</t>
  </si>
  <si>
    <t>RW1FY</t>
  </si>
  <si>
    <t>Romsey Hospital</t>
  </si>
  <si>
    <t>Winchester Hill</t>
  </si>
  <si>
    <t>Romsey</t>
  </si>
  <si>
    <t>SO51 7ZA</t>
  </si>
  <si>
    <t>023 8231 0350</t>
  </si>
  <si>
    <t>https://www.southernhealth.nhs.uk/locations/romsey-hospital/</t>
  </si>
  <si>
    <t>75250</t>
  </si>
  <si>
    <t>RXP35</t>
  </si>
  <si>
    <t>New Richardson Hospital</t>
  </si>
  <si>
    <t>Barnard Castle</t>
  </si>
  <si>
    <t>DL12 8HT</t>
  </si>
  <si>
    <t>01833 696500</t>
  </si>
  <si>
    <t>75270</t>
  </si>
  <si>
    <t>RAJ32</t>
  </si>
  <si>
    <t>Mid Essex Hospital</t>
  </si>
  <si>
    <t>Broomfield Hospital</t>
  </si>
  <si>
    <t>CM1 7ET</t>
  </si>
  <si>
    <t>75279</t>
  </si>
  <si>
    <t>RN331</t>
  </si>
  <si>
    <t>Malmesbury Community Hospital</t>
  </si>
  <si>
    <t>Burton Hill</t>
  </si>
  <si>
    <t>Malmesbury</t>
  </si>
  <si>
    <t>SN16 0EQ</t>
  </si>
  <si>
    <t>75333</t>
  </si>
  <si>
    <t>R1EE3</t>
  </si>
  <si>
    <t>Leek Moorlands Hospital</t>
  </si>
  <si>
    <t>Ashbourne Road</t>
  </si>
  <si>
    <t>ST13 5BQ</t>
  </si>
  <si>
    <t>0300 123 1894</t>
  </si>
  <si>
    <t>http://www.staffordshireandstokeontrent.nhs.uk/Services/leek-moorlands-hospital.htm</t>
  </si>
  <si>
    <t>75334</t>
  </si>
  <si>
    <t>R1EE4</t>
  </si>
  <si>
    <t>Cheadle Hospital</t>
  </si>
  <si>
    <t>Royal Walk</t>
  </si>
  <si>
    <t>ST10 1NS</t>
  </si>
  <si>
    <t>0300 7900 232</t>
  </si>
  <si>
    <t>75335</t>
  </si>
  <si>
    <t>R1EE5</t>
  </si>
  <si>
    <t>Bradwell Hospital</t>
  </si>
  <si>
    <t>Talke Road</t>
  </si>
  <si>
    <t>Newcastle under Lyme</t>
  </si>
  <si>
    <t>ST5 7NJ</t>
  </si>
  <si>
    <t>0300 123 0905</t>
  </si>
  <si>
    <t>75398</t>
  </si>
  <si>
    <t>NYY01</t>
  </si>
  <si>
    <t>The Chartwell Hospital</t>
  </si>
  <si>
    <t>1629 London Road</t>
  </si>
  <si>
    <t>Leigh-On-Sea</t>
  </si>
  <si>
    <t>SS9 2SQ</t>
  </si>
  <si>
    <t>NYY</t>
  </si>
  <si>
    <t>Chartwell Private Hospitals Ltd</t>
  </si>
  <si>
    <t>01702 478885</t>
  </si>
  <si>
    <t>info@chartwellprivatehospital.co.uk</t>
  </si>
  <si>
    <t>http://www.chartwelldiagnostics.co.uk/</t>
  </si>
  <si>
    <t>01702 509050</t>
  </si>
  <si>
    <t>75781</t>
  </si>
  <si>
    <t>NR608</t>
  </si>
  <si>
    <t>St Luke's Hospital</t>
  </si>
  <si>
    <t>Ellingham Road</t>
  </si>
  <si>
    <t>NR17 1AE</t>
  </si>
  <si>
    <t>NR6</t>
  </si>
  <si>
    <t>St. Luke's Health Care</t>
  </si>
  <si>
    <t>75792</t>
  </si>
  <si>
    <t>NRC01</t>
  </si>
  <si>
    <t>Riverdale Hospital</t>
  </si>
  <si>
    <t>93 Riverdale Road</t>
  </si>
  <si>
    <t>Ranmoor</t>
  </si>
  <si>
    <t>S10 3FE</t>
  </si>
  <si>
    <t>NRC</t>
  </si>
  <si>
    <t>Riverdale Grange Limited</t>
  </si>
  <si>
    <t>75803</t>
  </si>
  <si>
    <t>RJ803</t>
  </si>
  <si>
    <t>Edward Hain Hospital</t>
  </si>
  <si>
    <t>Albany Terrace</t>
  </si>
  <si>
    <t>St. Ives</t>
  </si>
  <si>
    <t>TR26 2BS</t>
  </si>
  <si>
    <t>01736 571300</t>
  </si>
  <si>
    <t>http://www.cornwallft.nhs.uk/hospitals/edward-hain/</t>
  </si>
  <si>
    <t>75804</t>
  </si>
  <si>
    <t>RJ805</t>
  </si>
  <si>
    <t>Helston Hospital - Cornwall Partnership NHS Foundation Trust</t>
  </si>
  <si>
    <t>Meneage Road</t>
  </si>
  <si>
    <t>Helston</t>
  </si>
  <si>
    <t>TR13 8DR</t>
  </si>
  <si>
    <t>01326 430200</t>
  </si>
  <si>
    <t>http://www.cornwallft.nhs.uk/hospitals/helston/</t>
  </si>
  <si>
    <t>75806</t>
  </si>
  <si>
    <t>RJ809</t>
  </si>
  <si>
    <t>St Mary - Cornwall Partnership NHS Foundation Trust</t>
  </si>
  <si>
    <t>Belmont</t>
  </si>
  <si>
    <t>St. Marys</t>
  </si>
  <si>
    <t>TR21 0LE</t>
  </si>
  <si>
    <t>01720 422392</t>
  </si>
  <si>
    <t>https://www.cornwallft.nhs.uk/st-marys-community</t>
  </si>
  <si>
    <t>75906</t>
  </si>
  <si>
    <t>RXCLV</t>
  </si>
  <si>
    <t>Lewes Victoria Hospital</t>
  </si>
  <si>
    <t>Nevill Road</t>
  </si>
  <si>
    <t>Lewes</t>
  </si>
  <si>
    <t>BN7 1PE</t>
  </si>
  <si>
    <t>01273 474153</t>
  </si>
  <si>
    <t>75984</t>
  </si>
  <si>
    <t>RYG12</t>
  </si>
  <si>
    <t>Pembleton Unit</t>
  </si>
  <si>
    <t>The Manor Site</t>
  </si>
  <si>
    <t>Manor Court Avenue</t>
  </si>
  <si>
    <t>CV11 5HX</t>
  </si>
  <si>
    <t>02476321507</t>
  </si>
  <si>
    <t>http://www.covwarkpt.nhs.uk</t>
  </si>
  <si>
    <t>76230</t>
  </si>
  <si>
    <t>RKEAN</t>
  </si>
  <si>
    <t>St. Ann's Hospital</t>
  </si>
  <si>
    <t>St. Ann's Road</t>
  </si>
  <si>
    <t>N15 3TH</t>
  </si>
  <si>
    <t>76380</t>
  </si>
  <si>
    <t>NNH07</t>
  </si>
  <si>
    <t>Optegra Eye Hospital North London</t>
  </si>
  <si>
    <t>Unit 6, Technology Park</t>
  </si>
  <si>
    <t>Colindeep Lane</t>
  </si>
  <si>
    <t>NW9 6BX</t>
  </si>
  <si>
    <t>0208 205 8003</t>
  </si>
  <si>
    <t>icare.northlondon@optegra.com</t>
  </si>
  <si>
    <t>0208 205 5076</t>
  </si>
  <si>
    <t>76398</t>
  </si>
  <si>
    <t>RKL79</t>
  </si>
  <si>
    <t>Hammersmith &amp; Fulham Mental Health Unit</t>
  </si>
  <si>
    <t>Claybrook Road</t>
  </si>
  <si>
    <t>W6 8NF</t>
  </si>
  <si>
    <t>020 7386 1177</t>
  </si>
  <si>
    <t>76480</t>
  </si>
  <si>
    <t>RWX80</t>
  </si>
  <si>
    <t>King Edward Vii</t>
  </si>
  <si>
    <t>St. Leonards Road</t>
  </si>
  <si>
    <t>01753 860441</t>
  </si>
  <si>
    <t>76535</t>
  </si>
  <si>
    <t>RWW10</t>
  </si>
  <si>
    <t>St. Marys Hospital</t>
  </si>
  <si>
    <t>Floyd Drive</t>
  </si>
  <si>
    <t>WA2 8DB</t>
  </si>
  <si>
    <t>76998</t>
  </si>
  <si>
    <t>R1AAN</t>
  </si>
  <si>
    <t>Tenbury Community Hospital</t>
  </si>
  <si>
    <t>Worcester Road</t>
  </si>
  <si>
    <t>Burford</t>
  </si>
  <si>
    <t>Tenbury Wells</t>
  </si>
  <si>
    <t>WR15 8AP</t>
  </si>
  <si>
    <t>01584 810643</t>
  </si>
  <si>
    <t>http://www.hacw.nhs.uk/our-services/community-hospitals/tenbury-hospital/</t>
  </si>
  <si>
    <t>77051</t>
  </si>
  <si>
    <t>R1E56</t>
  </si>
  <si>
    <t>Haywood Hospital</t>
  </si>
  <si>
    <t>High Lane</t>
  </si>
  <si>
    <t>Burslem</t>
  </si>
  <si>
    <t>ST6 7AG</t>
  </si>
  <si>
    <t>0300 303 1268</t>
  </si>
  <si>
    <t>https://www.mpft.nhs.uk/services/haywood-community-hospital</t>
  </si>
  <si>
    <t>77187</t>
  </si>
  <si>
    <t>RCBWD</t>
  </si>
  <si>
    <t>Woodlands Private Hospital (Sney)</t>
  </si>
  <si>
    <t>YO12 6QN</t>
  </si>
  <si>
    <t>77807</t>
  </si>
  <si>
    <t>RW11F</t>
  </si>
  <si>
    <t>Odiham Cottage Hospital</t>
  </si>
  <si>
    <t>Buryfields</t>
  </si>
  <si>
    <t>Odiham</t>
  </si>
  <si>
    <t>Hook</t>
  </si>
  <si>
    <t>RG29 1NE</t>
  </si>
  <si>
    <t>01256 393600</t>
  </si>
  <si>
    <t>77810</t>
  </si>
  <si>
    <t>RW11J</t>
  </si>
  <si>
    <t>Fleet Community Hospital</t>
  </si>
  <si>
    <t>Fleet</t>
  </si>
  <si>
    <t>GU51 4LZ</t>
  </si>
  <si>
    <t>01252 813800</t>
  </si>
  <si>
    <t>78034</t>
  </si>
  <si>
    <t>RMYMF</t>
  </si>
  <si>
    <t>St. Leonards Hospital</t>
  </si>
  <si>
    <t>Newton Road</t>
  </si>
  <si>
    <t>Sudbury</t>
  </si>
  <si>
    <t>CO10 2RQ</t>
  </si>
  <si>
    <t>78043</t>
  </si>
  <si>
    <t>RMYMR</t>
  </si>
  <si>
    <t>Hartismere Hospital</t>
  </si>
  <si>
    <t>Castleton Way</t>
  </si>
  <si>
    <t>Eye</t>
  </si>
  <si>
    <t>IP23 7BH</t>
  </si>
  <si>
    <t>78045</t>
  </si>
  <si>
    <t>RMYMV</t>
  </si>
  <si>
    <t>St Clements Hospital, Ipswich</t>
  </si>
  <si>
    <t>IP3 8LS</t>
  </si>
  <si>
    <t>01473 329467</t>
  </si>
  <si>
    <t>78102</t>
  </si>
  <si>
    <t>RBN56</t>
  </si>
  <si>
    <t>Walton Hospital Rice Lane</t>
  </si>
  <si>
    <t>Rice Lane</t>
  </si>
  <si>
    <t>L9 1NL</t>
  </si>
  <si>
    <t>78133</t>
  </si>
  <si>
    <t>NR101</t>
  </si>
  <si>
    <t>Woodside Hospital Site</t>
  </si>
  <si>
    <t>279 Beacon Road</t>
  </si>
  <si>
    <t>Wibsey</t>
  </si>
  <si>
    <t>BD6 3DQ</t>
  </si>
  <si>
    <t>NR1</t>
  </si>
  <si>
    <t>Woodside Hospital</t>
  </si>
  <si>
    <t>78482</t>
  </si>
  <si>
    <t>NN601</t>
  </si>
  <si>
    <t>All Hallows Hospital (Station Road)</t>
  </si>
  <si>
    <t>Station Road</t>
  </si>
  <si>
    <t>Ditchingham</t>
  </si>
  <si>
    <t>Bungay</t>
  </si>
  <si>
    <t>NR35 2QL</t>
  </si>
  <si>
    <t>NN6</t>
  </si>
  <si>
    <t>All Hallows Hospital</t>
  </si>
  <si>
    <t>78486</t>
  </si>
  <si>
    <t>NN801</t>
  </si>
  <si>
    <t>Spencer Private Hospitals, Margate</t>
  </si>
  <si>
    <t>Spencer Private Hospitals</t>
  </si>
  <si>
    <t>Ramsgate Road</t>
  </si>
  <si>
    <t>CT9 4BG</t>
  </si>
  <si>
    <t>NN8</t>
  </si>
  <si>
    <t>East Kent Medical Services Ltd</t>
  </si>
  <si>
    <t>01843 234555</t>
  </si>
  <si>
    <t>enquiries@spencerhospitals.com</t>
  </si>
  <si>
    <t>http://www.spencerprivatehospitals.com</t>
  </si>
  <si>
    <t>78514</t>
  </si>
  <si>
    <t>RTG02</t>
  </si>
  <si>
    <t>Queen's Hospital Burton</t>
  </si>
  <si>
    <t>Belvedere Road</t>
  </si>
  <si>
    <t>Burton-On-Trent</t>
  </si>
  <si>
    <t>DE13 0RB</t>
  </si>
  <si>
    <t>01283 566333</t>
  </si>
  <si>
    <t>78822</t>
  </si>
  <si>
    <t>RP1N8</t>
  </si>
  <si>
    <t>Corby Community Hospital</t>
  </si>
  <si>
    <t>Cottingham Road</t>
  </si>
  <si>
    <t>Corby</t>
  </si>
  <si>
    <t>NN17 2UN</t>
  </si>
  <si>
    <t>01536 748086</t>
  </si>
  <si>
    <t>https://www.nhft.nhs.uk/adult-community-beds</t>
  </si>
  <si>
    <t>78925</t>
  </si>
  <si>
    <t>RV581</t>
  </si>
  <si>
    <t>Lewisham Heather Close</t>
  </si>
  <si>
    <t>1-5 Heather Close</t>
  </si>
  <si>
    <t>Hither Green</t>
  </si>
  <si>
    <t>SE13 6UG</t>
  </si>
  <si>
    <t>020 3228 0720</t>
  </si>
  <si>
    <t>http://www.slam.nhs.uk</t>
  </si>
  <si>
    <t>245496</t>
  </si>
  <si>
    <t>RN7FM</t>
  </si>
  <si>
    <t>Fawkham Manor Hospital</t>
  </si>
  <si>
    <t>Manor Lane</t>
  </si>
  <si>
    <t>Longfield</t>
  </si>
  <si>
    <t>DA3 8ND</t>
  </si>
  <si>
    <t>352651</t>
  </si>
  <si>
    <t>RK965</t>
  </si>
  <si>
    <t>St. Austell Community Hospital</t>
  </si>
  <si>
    <t>PL26 6AA</t>
  </si>
  <si>
    <t>352674</t>
  </si>
  <si>
    <t>NV615</t>
  </si>
  <si>
    <t>Ulverston Community Hospital</t>
  </si>
  <si>
    <t>Stanley Street</t>
  </si>
  <si>
    <t>Ulverston</t>
  </si>
  <si>
    <t>LA12 7BT</t>
  </si>
  <si>
    <t>NV6</t>
  </si>
  <si>
    <t>Pds Medical Ltd</t>
  </si>
  <si>
    <t>352756</t>
  </si>
  <si>
    <t>R1J21</t>
  </si>
  <si>
    <t>North Cotswold Hospital</t>
  </si>
  <si>
    <t>Stow Road</t>
  </si>
  <si>
    <t>GL56 0DS</t>
  </si>
  <si>
    <t>R1J</t>
  </si>
  <si>
    <t>Gloucestershire Care Services NHS Trust</t>
  </si>
  <si>
    <t>0300 421 8770</t>
  </si>
  <si>
    <t>http://www.glos-care.nhs.uk/our-services/community-hospitals/north-cotswolds-hospital</t>
  </si>
  <si>
    <t>462443</t>
  </si>
  <si>
    <t>NMJ05</t>
  </si>
  <si>
    <t>Cygnet Hospital Blackheath</t>
  </si>
  <si>
    <t>80-82 Blackheath Hill</t>
  </si>
  <si>
    <t>SE10 8AD</t>
  </si>
  <si>
    <t>020 8694 2111</t>
  </si>
  <si>
    <t>rebeccapye@cygnethealth.co.uk</t>
  </si>
  <si>
    <t>https://www.cygnethealth.co.uk/locations/cygnet-hospital-blackheath/</t>
  </si>
  <si>
    <t>020 8694 8256</t>
  </si>
  <si>
    <t>462444</t>
  </si>
  <si>
    <t>NMJ06</t>
  </si>
  <si>
    <t>Cygnet Lodge Brighouse</t>
  </si>
  <si>
    <t>60 Rastrick Common</t>
  </si>
  <si>
    <t>Brighouse</t>
  </si>
  <si>
    <t>HD6 3EL</t>
  </si>
  <si>
    <t>01484 405 900</t>
  </si>
  <si>
    <t>clareheaton@cygnethealth.co.uk</t>
  </si>
  <si>
    <t>https://www.cygnethealth.co.uk/locations/cygnet-lodge-brighouse/</t>
  </si>
  <si>
    <t>01484 405 905</t>
  </si>
  <si>
    <t>462451</t>
  </si>
  <si>
    <t>NMJ13</t>
  </si>
  <si>
    <t>Cygnet Lodge Lewisham</t>
  </si>
  <si>
    <t>44 Lewisham Park</t>
  </si>
  <si>
    <t>Lewisham</t>
  </si>
  <si>
    <t>SE13 6QZ</t>
  </si>
  <si>
    <t>020 8314 5123</t>
  </si>
  <si>
    <t>https://www.cygnethealth.co.uk/locations/cygnet-lodge-lewisham/</t>
  </si>
  <si>
    <t>020 8314 5271</t>
  </si>
  <si>
    <t>462452</t>
  </si>
  <si>
    <t>NMJ14</t>
  </si>
  <si>
    <t>Cygnet Lodge Kenton</t>
  </si>
  <si>
    <t>74 Kenton Road</t>
  </si>
  <si>
    <t>Kenton</t>
  </si>
  <si>
    <t>HA3 8AE</t>
  </si>
  <si>
    <t>020 8907 0770</t>
  </si>
  <si>
    <t>https://www.cygnethealth.co.uk/locations/cygnet-lodge-kenton/</t>
  </si>
  <si>
    <t>020 8907 0772</t>
  </si>
  <si>
    <t>462554</t>
  </si>
  <si>
    <t>NMJ04</t>
  </si>
  <si>
    <t>Cygnet Hospital Beckton</t>
  </si>
  <si>
    <t>23 Tunnan Leys</t>
  </si>
  <si>
    <t>Beckton</t>
  </si>
  <si>
    <t>E6 6ZB</t>
  </si>
  <si>
    <t>020 7511 2299</t>
  </si>
  <si>
    <t>jackiewolf@cygnethealth.co.uk</t>
  </si>
  <si>
    <t>http://www.cygnethealth.co.uk/locations/beckton/</t>
  </si>
  <si>
    <t>020 7511 3399</t>
  </si>
  <si>
    <t>462557</t>
  </si>
  <si>
    <t>NMJ07</t>
  </si>
  <si>
    <t>Cygnet Hospital Derby</t>
  </si>
  <si>
    <t>City Gate</t>
  </si>
  <si>
    <t>DE24 8WZ</t>
  </si>
  <si>
    <t>01332 365434</t>
  </si>
  <si>
    <t>markvarney@cygnethealth.co.uk</t>
  </si>
  <si>
    <t>www.cygnethealth.co.uk/locations/derby</t>
  </si>
  <si>
    <t>01332 292974</t>
  </si>
  <si>
    <t>462558</t>
  </si>
  <si>
    <t>NMJ08</t>
  </si>
  <si>
    <t>Cygnet Hospital Ealing</t>
  </si>
  <si>
    <t>22 Corfton Road</t>
  </si>
  <si>
    <t>Ealing</t>
  </si>
  <si>
    <t>W5 2HT</t>
  </si>
  <si>
    <t>020 8991 6699</t>
  </si>
  <si>
    <t>https://www.cygnethealth.co.uk/locations/cygnet-hospital-ealing/</t>
  </si>
  <si>
    <t>020 8991 0440</t>
  </si>
  <si>
    <t>462559</t>
  </si>
  <si>
    <t>NMJ09</t>
  </si>
  <si>
    <t>Cygnet Hospital Harrogate</t>
  </si>
  <si>
    <t>23 Ripon Road</t>
  </si>
  <si>
    <t>HG1 2JL</t>
  </si>
  <si>
    <t>01423 500599</t>
  </si>
  <si>
    <t>robynsteel@cygnethealth.co.uk</t>
  </si>
  <si>
    <t>https://www.cygnethealth.co.uk/locations/cygnet-hospital-harrogate/</t>
  </si>
  <si>
    <t>462560</t>
  </si>
  <si>
    <t>NMJ10</t>
  </si>
  <si>
    <t>Cygnet Hospital Harrow</t>
  </si>
  <si>
    <t>Harrow on the Hill</t>
  </si>
  <si>
    <t>HA1 3JL</t>
  </si>
  <si>
    <t>020 8966 7000</t>
  </si>
  <si>
    <t>alexanderlawrence@cygnethealth.co.uk</t>
  </si>
  <si>
    <t>http://www.cygnethealth.co.uk/locations/harrow/</t>
  </si>
  <si>
    <t>020 8864 6092</t>
  </si>
  <si>
    <t>462561</t>
  </si>
  <si>
    <t>NMJ11</t>
  </si>
  <si>
    <t>Cygnet Hospital Stevenage</t>
  </si>
  <si>
    <t>Graveley Road</t>
  </si>
  <si>
    <t>SG1 4YS</t>
  </si>
  <si>
    <t>01438 342942</t>
  </si>
  <si>
    <t>jemmalacey@cygnethealth.co.uk</t>
  </si>
  <si>
    <t>www.cygnethealth.co.uk/locations/stevenage/</t>
  </si>
  <si>
    <t>01438 721147</t>
  </si>
  <si>
    <t>462562</t>
  </si>
  <si>
    <t>NMJ12</t>
  </si>
  <si>
    <t>Cygnet Hospital Wyke</t>
  </si>
  <si>
    <t>Blankney Grange</t>
  </si>
  <si>
    <t>Huddersfield Road, Wyke</t>
  </si>
  <si>
    <t>BD12 8LR</t>
  </si>
  <si>
    <t>01274 605500</t>
  </si>
  <si>
    <t>https://www.cygnethealth.co.uk/locations/cygnet-hospital-wyke/</t>
  </si>
  <si>
    <t>01274 604400</t>
  </si>
  <si>
    <t>462800</t>
  </si>
  <si>
    <t>NV217</t>
  </si>
  <si>
    <t>Cedar House Hospital</t>
  </si>
  <si>
    <t>Cedar House</t>
  </si>
  <si>
    <t>Dover Road</t>
  </si>
  <si>
    <t>Barham</t>
  </si>
  <si>
    <t>CT4 6PW</t>
  </si>
  <si>
    <t>01227 833700</t>
  </si>
  <si>
    <t>cedar.house@huntercombe.com</t>
  </si>
  <si>
    <t>570366</t>
  </si>
  <si>
    <t>RXM02</t>
  </si>
  <si>
    <t>Hartington Unit</t>
  </si>
  <si>
    <t>01246 512563</t>
  </si>
  <si>
    <t>http://www.derbyshirehealthcareft.nhs.uk/</t>
  </si>
  <si>
    <t>750747</t>
  </si>
  <si>
    <t>NX006</t>
  </si>
  <si>
    <t>Chime Audiology - Sidmouth Hospital</t>
  </si>
  <si>
    <t>All Saints Road</t>
  </si>
  <si>
    <t>NX0</t>
  </si>
  <si>
    <t>Chime Social Enterprise</t>
  </si>
  <si>
    <t>864654</t>
  </si>
  <si>
    <t>TAD16</t>
  </si>
  <si>
    <t>Airedale Centre for Mental Health</t>
  </si>
  <si>
    <t>01535678100</t>
  </si>
  <si>
    <t>864773</t>
  </si>
  <si>
    <t>RCBCA</t>
  </si>
  <si>
    <t>01723 368111</t>
  </si>
  <si>
    <t>01723 342 581</t>
  </si>
  <si>
    <t>978682</t>
  </si>
  <si>
    <t>NW611</t>
  </si>
  <si>
    <t>Wellington Hospital</t>
  </si>
  <si>
    <t>Wellington South</t>
  </si>
  <si>
    <t>Wellington Place</t>
  </si>
  <si>
    <t>NW8 9LE</t>
  </si>
  <si>
    <t>020 3603 3844</t>
  </si>
  <si>
    <t>978693</t>
  </si>
  <si>
    <t>RW505</t>
  </si>
  <si>
    <t>Broadoak Unit</t>
  </si>
  <si>
    <t>Broadgreen Hospital Site</t>
  </si>
  <si>
    <t>L14 3PJ</t>
  </si>
  <si>
    <t>https://www.merseycare.nhs.uk/our-services/our-sites/broadoak-unit/</t>
  </si>
  <si>
    <t>978694</t>
  </si>
  <si>
    <t>RW506</t>
  </si>
  <si>
    <t>Windsor House</t>
  </si>
  <si>
    <t>40 Upper Parliament Street</t>
  </si>
  <si>
    <t>L8 7LF</t>
  </si>
  <si>
    <t>https://www.merseycare.nhs.uk/our-services/our-sites/windsor-house/</t>
  </si>
  <si>
    <t>978695</t>
  </si>
  <si>
    <t>RW507</t>
  </si>
  <si>
    <t>Mossley Hill Hospital</t>
  </si>
  <si>
    <t>Park Avenue</t>
  </si>
  <si>
    <t>L18 8BU</t>
  </si>
  <si>
    <t>https://www.merseycare.nhs.uk/our-services/our-sites/mossley-hill-hospital/</t>
  </si>
  <si>
    <t>978699</t>
  </si>
  <si>
    <t>RW511</t>
  </si>
  <si>
    <t>Rathbone Hospital</t>
  </si>
  <si>
    <t>L13 4AW</t>
  </si>
  <si>
    <t>https://www.merseycare.nhs.uk/our-services/our-sites/rathbone-hospital/</t>
  </si>
  <si>
    <t>978723</t>
  </si>
  <si>
    <t>RY922</t>
  </si>
  <si>
    <t>Teddington Memorial Hospital</t>
  </si>
  <si>
    <t>Hampton Road</t>
  </si>
  <si>
    <t>Teddington</t>
  </si>
  <si>
    <t>TW11 0JL</t>
  </si>
  <si>
    <t>RY9</t>
  </si>
  <si>
    <t>Hounslow and Richmond Community Healthcare NHS Trust</t>
  </si>
  <si>
    <t>020 8714 4000</t>
  </si>
  <si>
    <t>http://www.hrch.nhs.uk/our-services/clinics-health-centres/teddington-memorial-hospital/</t>
  </si>
  <si>
    <t>979468</t>
  </si>
  <si>
    <t>NNF94</t>
  </si>
  <si>
    <t>East Riding Community Hospital</t>
  </si>
  <si>
    <t>Swinemoor Lane</t>
  </si>
  <si>
    <t>HU17 0FA</t>
  </si>
  <si>
    <t>01482 886600</t>
  </si>
  <si>
    <t>http://www.chcpcic.org.uk</t>
  </si>
  <si>
    <t>979644</t>
  </si>
  <si>
    <t>RGD02</t>
  </si>
  <si>
    <t>Aire Court</t>
  </si>
  <si>
    <t>Community Unit</t>
  </si>
  <si>
    <t>Lingwell Grove</t>
  </si>
  <si>
    <t>Middleton</t>
  </si>
  <si>
    <t>LS10 4BS</t>
  </si>
  <si>
    <t>0113 8550600</t>
  </si>
  <si>
    <t>1094717</t>
  </si>
  <si>
    <t>NTN42</t>
  </si>
  <si>
    <t>Priory Hospital Market Weighton</t>
  </si>
  <si>
    <t>27 Holme Road</t>
  </si>
  <si>
    <t>Market Weighton</t>
  </si>
  <si>
    <t>East Riding of Yorkshire</t>
  </si>
  <si>
    <t>YO43 3EQ</t>
  </si>
  <si>
    <t>01430 879 656</t>
  </si>
  <si>
    <t>marketweighton@priorygroup.com</t>
  </si>
  <si>
    <t>http://www.priorygroup.com/marketweighton</t>
  </si>
  <si>
    <t>01430 871 630</t>
  </si>
  <si>
    <t>1094732</t>
  </si>
  <si>
    <t>NTN39</t>
  </si>
  <si>
    <t>Priory Hospital Dewsbury</t>
  </si>
  <si>
    <t>Earlsheaton</t>
  </si>
  <si>
    <t>WF12 7LB</t>
  </si>
  <si>
    <t>01924 436 140</t>
  </si>
  <si>
    <t>dewsbury@priorygroup.com</t>
  </si>
  <si>
    <t>http://www.priorygroup.com/dewsbury</t>
  </si>
  <si>
    <t>1094756</t>
  </si>
  <si>
    <t>RJZ30</t>
  </si>
  <si>
    <t>BR6 8ND</t>
  </si>
  <si>
    <t>01689 863000</t>
  </si>
  <si>
    <t>http://pruh.kch.nhs.uk/</t>
  </si>
  <si>
    <t>1094758</t>
  </si>
  <si>
    <t>RJZ70</t>
  </si>
  <si>
    <t>Orpington Hospital</t>
  </si>
  <si>
    <t>Sevenoaks Road</t>
  </si>
  <si>
    <t>BR6 9JU</t>
  </si>
  <si>
    <t>1094869</t>
  </si>
  <si>
    <t>NV213</t>
  </si>
  <si>
    <t>Eldertree Lodge</t>
  </si>
  <si>
    <t>Ashley</t>
  </si>
  <si>
    <t>Market Drayton</t>
  </si>
  <si>
    <t>TF9 4LX</t>
  </si>
  <si>
    <t>01630 673800</t>
  </si>
  <si>
    <t>eldertree.lodge@huntercombe.com</t>
  </si>
  <si>
    <t>http://huntercombe.com</t>
  </si>
  <si>
    <t>1095035</t>
  </si>
  <si>
    <t>RXT22</t>
  </si>
  <si>
    <t>Forward House</t>
  </si>
  <si>
    <t>Entrance D, 71 Fentham Road</t>
  </si>
  <si>
    <t>0121 301 5922</t>
  </si>
  <si>
    <t>1095154</t>
  </si>
  <si>
    <t>RW1AC</t>
  </si>
  <si>
    <t>Parklands Hospital</t>
  </si>
  <si>
    <t>RG24 9RH</t>
  </si>
  <si>
    <t>01256 817718</t>
  </si>
  <si>
    <t>1095168</t>
  </si>
  <si>
    <t>RW178</t>
  </si>
  <si>
    <t>Fordingbridge Hospital</t>
  </si>
  <si>
    <t>Fordingbridge</t>
  </si>
  <si>
    <t>SP6 1JD</t>
  </si>
  <si>
    <t>01425 652255</t>
  </si>
  <si>
    <t>http://www.southernhealth.nhs.uk/services/community-health-services/hospitals/fordingbridge/</t>
  </si>
  <si>
    <t>1095826</t>
  </si>
  <si>
    <t>RV320</t>
  </si>
  <si>
    <t>St Charles Hospital, Mental Health Unit</t>
  </si>
  <si>
    <t>Mental Health Unit</t>
  </si>
  <si>
    <t>Exmoor Street</t>
  </si>
  <si>
    <t>Kensington and Chelsea, London</t>
  </si>
  <si>
    <t>W10 6DZ</t>
  </si>
  <si>
    <t>020 8206 7000</t>
  </si>
  <si>
    <t>https://www.cnwl.nhs.uk/</t>
  </si>
  <si>
    <t>1095914</t>
  </si>
  <si>
    <t>RY402</t>
  </si>
  <si>
    <t>Potters Bar Community Hospital</t>
  </si>
  <si>
    <t>Oakmere Ward</t>
  </si>
  <si>
    <t>Potters Bar</t>
  </si>
  <si>
    <t>EN6 2RY</t>
  </si>
  <si>
    <t>01707 653286</t>
  </si>
  <si>
    <t>1095944</t>
  </si>
  <si>
    <t>R1J06</t>
  </si>
  <si>
    <t>Cirencester Hospital</t>
  </si>
  <si>
    <t>Tetbury Road</t>
  </si>
  <si>
    <t>Cirencester</t>
  </si>
  <si>
    <t>GL7 1UY</t>
  </si>
  <si>
    <t>0300 421 6200</t>
  </si>
  <si>
    <t>https://www.ghc.nhs.uk/locations/cirencester-hospital/</t>
  </si>
  <si>
    <t>1095945</t>
  </si>
  <si>
    <t>R1J07</t>
  </si>
  <si>
    <t>Vale Community Hospital</t>
  </si>
  <si>
    <t>Lister Road</t>
  </si>
  <si>
    <t>Dursley</t>
  </si>
  <si>
    <t>GL11 4BA</t>
  </si>
  <si>
    <t>0300 421 8494</t>
  </si>
  <si>
    <t>http://www.glos-care.nhs.uk</t>
  </si>
  <si>
    <t>1095946</t>
  </si>
  <si>
    <t>R1J08</t>
  </si>
  <si>
    <t>Tewkesbury Community Hospital</t>
  </si>
  <si>
    <t>Barton Road</t>
  </si>
  <si>
    <t>Tewkesbury</t>
  </si>
  <si>
    <t>GL20 5QN</t>
  </si>
  <si>
    <t>0300 421 6100</t>
  </si>
  <si>
    <t>1095947</t>
  </si>
  <si>
    <t>R1J10</t>
  </si>
  <si>
    <t>Dilke Memorial Hospital</t>
  </si>
  <si>
    <t>Speech House Road</t>
  </si>
  <si>
    <t>Cinderford</t>
  </si>
  <si>
    <t>GL14 3HX</t>
  </si>
  <si>
    <t>0300 421 8640</t>
  </si>
  <si>
    <t>1095948</t>
  </si>
  <si>
    <t>R1J11</t>
  </si>
  <si>
    <t>Lydney &amp; District Hospital</t>
  </si>
  <si>
    <t>Lydney</t>
  </si>
  <si>
    <t>GL15 5JE</t>
  </si>
  <si>
    <t>0300 421 8722</t>
  </si>
  <si>
    <t>1095949</t>
  </si>
  <si>
    <t>R1J12</t>
  </si>
  <si>
    <t>Fairford Hospital</t>
  </si>
  <si>
    <t>The Croft</t>
  </si>
  <si>
    <t>Fairford</t>
  </si>
  <si>
    <t>GL7 4BB</t>
  </si>
  <si>
    <t>0300 421 6470</t>
  </si>
  <si>
    <t>1095950</t>
  </si>
  <si>
    <t>R1J13</t>
  </si>
  <si>
    <t>Stroud General Hospital</t>
  </si>
  <si>
    <t>Trinity Road</t>
  </si>
  <si>
    <t>Stroud</t>
  </si>
  <si>
    <t>GL5 2HY</t>
  </si>
  <si>
    <t>0300 421 8080</t>
  </si>
  <si>
    <t>1096059</t>
  </si>
  <si>
    <t>RE915</t>
  </si>
  <si>
    <t>Bensham Hospital</t>
  </si>
  <si>
    <t>Saltwell Road</t>
  </si>
  <si>
    <t>NE8 4YL</t>
  </si>
  <si>
    <t>0191 445 5231</t>
  </si>
  <si>
    <t>1169049</t>
  </si>
  <si>
    <t>RWX8X</t>
  </si>
  <si>
    <t>West Berkshire Community Hospital</t>
  </si>
  <si>
    <t>Benham Hill</t>
  </si>
  <si>
    <t>Thatcham</t>
  </si>
  <si>
    <t>RG18 3AS</t>
  </si>
  <si>
    <t>01635 273300</t>
  </si>
  <si>
    <t>https://www.berkshirehealthcare.nhs.uk/our-sites/west-berkshire/west-berkshire-community-hospital/</t>
  </si>
  <si>
    <t>1169069</t>
  </si>
  <si>
    <t>NYW04</t>
  </si>
  <si>
    <t>Claremont Private Hospital</t>
  </si>
  <si>
    <t>401 Sandygate Road, Sheffield</t>
  </si>
  <si>
    <t>S10 5UB</t>
  </si>
  <si>
    <t>0114 263 0330</t>
  </si>
  <si>
    <t>info@claremont-hospital.co.uk</t>
  </si>
  <si>
    <t>http://www.claremont-hospital.co.uk/</t>
  </si>
  <si>
    <t>0114 263 2122</t>
  </si>
  <si>
    <t>1279531</t>
  </si>
  <si>
    <t>NTT10</t>
  </si>
  <si>
    <t>The Manor Hospital</t>
  </si>
  <si>
    <t>Central Drive</t>
  </si>
  <si>
    <t>Shirebrook</t>
  </si>
  <si>
    <t>NG20 8BA</t>
  </si>
  <si>
    <t>1279606</t>
  </si>
  <si>
    <t>RDU25</t>
  </si>
  <si>
    <t>Heatherwood Hospital</t>
  </si>
  <si>
    <t>Ascot</t>
  </si>
  <si>
    <t>SL5 8AA</t>
  </si>
  <si>
    <t>1279646</t>
  </si>
  <si>
    <t>NTPH1</t>
  </si>
  <si>
    <t>Shepton Mallet NHS Treatment Centre</t>
  </si>
  <si>
    <t>Shepton Mallet Treatment Centre</t>
  </si>
  <si>
    <t>BA4 4LP</t>
  </si>
  <si>
    <t>01749 333600</t>
  </si>
  <si>
    <t>connie.stocker@careuk.com</t>
  </si>
  <si>
    <t>http://www.sheptonmallettreatmentcentre.nhs.uk/</t>
  </si>
  <si>
    <t>01749 333601</t>
  </si>
  <si>
    <t>1279647</t>
  </si>
  <si>
    <t>NTPH2</t>
  </si>
  <si>
    <t>Emersons Green NHS Treatment Centre</t>
  </si>
  <si>
    <t>The Brooms</t>
  </si>
  <si>
    <t>Emersons Green</t>
  </si>
  <si>
    <t>BS16 7FH</t>
  </si>
  <si>
    <t>0117 906 1801</t>
  </si>
  <si>
    <t>http://www.emersonsgreentreatmentcentre.nhs.uk/</t>
  </si>
  <si>
    <t>0117 906 1950</t>
  </si>
  <si>
    <t>1279653</t>
  </si>
  <si>
    <t>NTPH5</t>
  </si>
  <si>
    <t>Peninsula NHS Treatment Centre</t>
  </si>
  <si>
    <t>20 Brest Road</t>
  </si>
  <si>
    <t>Derriford</t>
  </si>
  <si>
    <t>PL6 5XP</t>
  </si>
  <si>
    <t>01752 506070</t>
  </si>
  <si>
    <t>patricia.warwick@careuk.com</t>
  </si>
  <si>
    <t>http://www.peninsulatreatmentcentre.nhs.uk/</t>
  </si>
  <si>
    <t>1349252</t>
  </si>
  <si>
    <t>RH5K6</t>
  </si>
  <si>
    <t>Bridgwater Community Hospital</t>
  </si>
  <si>
    <t>Bower Lane</t>
  </si>
  <si>
    <t>Bridgwater</t>
  </si>
  <si>
    <t>TA6 4GU</t>
  </si>
  <si>
    <t>01278 436 555</t>
  </si>
  <si>
    <t>http://www.sompar.nhs.uk/our_services/adult_services/hospitals/bridgwater_hospital/</t>
  </si>
  <si>
    <t>1349731</t>
  </si>
  <si>
    <t>NCNDC</t>
  </si>
  <si>
    <t>Dmc Community Dermatology Service - Swale CCG (Sheppey Community Hospital)</t>
  </si>
  <si>
    <t>Minster-on-Sea</t>
  </si>
  <si>
    <t>NCN</t>
  </si>
  <si>
    <t>Dmc Community Outpatient Services</t>
  </si>
  <si>
    <t>02076351012</t>
  </si>
  <si>
    <t>1349762</t>
  </si>
  <si>
    <t>ADP02</t>
  </si>
  <si>
    <t>KIMS Hospital</t>
  </si>
  <si>
    <t>Newnham Court Way</t>
  </si>
  <si>
    <t>Weavering</t>
  </si>
  <si>
    <t>ME14 5FT</t>
  </si>
  <si>
    <t>ADP</t>
  </si>
  <si>
    <t>01622 237 500</t>
  </si>
  <si>
    <t>enquiries@kims.org.uk</t>
  </si>
  <si>
    <t>http://www.kims.org.uk</t>
  </si>
  <si>
    <t>1349810</t>
  </si>
  <si>
    <t>RXTD6</t>
  </si>
  <si>
    <t>Tamarind Centre</t>
  </si>
  <si>
    <t>165 Yardley Green Road</t>
  </si>
  <si>
    <t>Bordesley Green</t>
  </si>
  <si>
    <t>B9 5PU</t>
  </si>
  <si>
    <t>0121 301 0500</t>
  </si>
  <si>
    <t>1350031</t>
  </si>
  <si>
    <t>NLX22</t>
  </si>
  <si>
    <t>Thornbury Hospital (Henderson Ward)</t>
  </si>
  <si>
    <t>Eastland Road</t>
  </si>
  <si>
    <t>Thornbury</t>
  </si>
  <si>
    <t>BS35 1DN</t>
  </si>
  <si>
    <t>NLX</t>
  </si>
  <si>
    <t>Sirona Care &amp; Health</t>
  </si>
  <si>
    <t>1521809</t>
  </si>
  <si>
    <t>RX277</t>
  </si>
  <si>
    <t>Meadowfield</t>
  </si>
  <si>
    <t>Swandean</t>
  </si>
  <si>
    <t>Arundel Road</t>
  </si>
  <si>
    <t>BN13 3EF</t>
  </si>
  <si>
    <t>01903 843200</t>
  </si>
  <si>
    <t>http://www.sussexpartnership.nhs.uk/location-meadowfield-hospital</t>
  </si>
  <si>
    <t>01903 843266</t>
  </si>
  <si>
    <t>1521810</t>
  </si>
  <si>
    <t>RX2X4</t>
  </si>
  <si>
    <t>Chalkhill</t>
  </si>
  <si>
    <t>Based on the Princess Royal Hospital site</t>
  </si>
  <si>
    <t>RH16 4NQ</t>
  </si>
  <si>
    <t>01444 472670</t>
  </si>
  <si>
    <t>http://www.sussexpartnership.nhs.uk/location-chalkhill</t>
  </si>
  <si>
    <t>1634862</t>
  </si>
  <si>
    <t>NL002</t>
  </si>
  <si>
    <t>Edith Shaw Hospital</t>
  </si>
  <si>
    <t>5 Hugo Street</t>
  </si>
  <si>
    <t>ST13 5PE</t>
  </si>
  <si>
    <t>1708424</t>
  </si>
  <si>
    <t>RH8A4</t>
  </si>
  <si>
    <t>Seaton Hospital</t>
  </si>
  <si>
    <t>Valley View Road</t>
  </si>
  <si>
    <t>Seaton</t>
  </si>
  <si>
    <t>EX12 2UU</t>
  </si>
  <si>
    <t>1708524</t>
  </si>
  <si>
    <t>RNUGP</t>
  </si>
  <si>
    <t>Whiteleaf Centre</t>
  </si>
  <si>
    <t>Bierton Road</t>
  </si>
  <si>
    <t>HP20 1EG</t>
  </si>
  <si>
    <t>01865 902000</t>
  </si>
  <si>
    <t>http://www.oxfordhealth.nhs.uk/whiteleaf/</t>
  </si>
  <si>
    <t>1819383</t>
  </si>
  <si>
    <t>RRPG7</t>
  </si>
  <si>
    <t>St Andrews Court</t>
  </si>
  <si>
    <t>1-4 River Front</t>
  </si>
  <si>
    <t>Enfield Town</t>
  </si>
  <si>
    <t>EN1 3SY</t>
  </si>
  <si>
    <t>RRP</t>
  </si>
  <si>
    <t>Barnet, Enfield and Haringey Mental Health NHS Trust</t>
  </si>
  <si>
    <t>1819387</t>
  </si>
  <si>
    <t>RN7ED</t>
  </si>
  <si>
    <t>Erith and District Hospital</t>
  </si>
  <si>
    <t>Erith Hospital</t>
  </si>
  <si>
    <t>Urgent Care 01322356116</t>
  </si>
  <si>
    <t>Park Crescent</t>
  </si>
  <si>
    <t>Erith</t>
  </si>
  <si>
    <t>DA8 3EE</t>
  </si>
  <si>
    <t>0203 668 9490</t>
  </si>
  <si>
    <t>1819859</t>
  </si>
  <si>
    <t>RWELH</t>
  </si>
  <si>
    <t>Hinckley &amp; District Hosp</t>
  </si>
  <si>
    <t>Mount Road</t>
  </si>
  <si>
    <t>Hinckley</t>
  </si>
  <si>
    <t>LE10 1AG</t>
  </si>
  <si>
    <t>1819863</t>
  </si>
  <si>
    <t>RWELR</t>
  </si>
  <si>
    <t>Rutland Memorial Hospital - University Hospitals Of Leicester NHS Trust</t>
  </si>
  <si>
    <t>Cold Overton Road</t>
  </si>
  <si>
    <t>Oakham</t>
  </si>
  <si>
    <t>Rutland</t>
  </si>
  <si>
    <t>LE15 6NT</t>
  </si>
  <si>
    <t>01572 722 552</t>
  </si>
  <si>
    <t>1819864</t>
  </si>
  <si>
    <t>RWELS</t>
  </si>
  <si>
    <t>33 Leicester Road</t>
  </si>
  <si>
    <t>Market Harborough</t>
  </si>
  <si>
    <t>LE16 7BN</t>
  </si>
  <si>
    <t>01858 410300</t>
  </si>
  <si>
    <t>2026442</t>
  </si>
  <si>
    <t>RW15R</t>
  </si>
  <si>
    <t>01243 376041</t>
  </si>
  <si>
    <t>2027168</t>
  </si>
  <si>
    <t>RALC7</t>
  </si>
  <si>
    <t>Chase Farm Hospital</t>
  </si>
  <si>
    <t>127 The Ridgeway</t>
  </si>
  <si>
    <t>EN2 8JL</t>
  </si>
  <si>
    <t>020 8375 2999</t>
  </si>
  <si>
    <t>bcfpals@nhs.net</t>
  </si>
  <si>
    <t>2027170</t>
  </si>
  <si>
    <t>RALCC</t>
  </si>
  <si>
    <t>Cheshunt Community Hospital</t>
  </si>
  <si>
    <t>King Arthur Court</t>
  </si>
  <si>
    <t>Cheshunt</t>
  </si>
  <si>
    <t>Waltham Cross</t>
  </si>
  <si>
    <t>EN8 8XN</t>
  </si>
  <si>
    <t>2027176</t>
  </si>
  <si>
    <t>RV9FH</t>
  </si>
  <si>
    <t>Humber Centre for Forensic Psychiatry</t>
  </si>
  <si>
    <t>Willerby Hill</t>
  </si>
  <si>
    <t>HU10 6ED</t>
  </si>
  <si>
    <t>01482 336200</t>
  </si>
  <si>
    <t>2131250</t>
  </si>
  <si>
    <t>RTF86</t>
  </si>
  <si>
    <t>Northumbria Specialist Emergency Care Hospital</t>
  </si>
  <si>
    <t>Northumbria Way</t>
  </si>
  <si>
    <t>Cramlington</t>
  </si>
  <si>
    <t>NE23 6NZ</t>
  </si>
  <si>
    <t>https://www.northumbria.nhs.uk/emergency/</t>
  </si>
  <si>
    <t>2309255</t>
  </si>
  <si>
    <t>TAJ52</t>
  </si>
  <si>
    <t>Penn Hospital</t>
  </si>
  <si>
    <t>Penn Road</t>
  </si>
  <si>
    <t>Penn</t>
  </si>
  <si>
    <t>WV4 5HN</t>
  </si>
  <si>
    <t>01902 444141</t>
  </si>
  <si>
    <t>2309346</t>
  </si>
  <si>
    <t>REFX7</t>
  </si>
  <si>
    <t>Fowey Hospital</t>
  </si>
  <si>
    <t>Park Road</t>
  </si>
  <si>
    <t>Fowey</t>
  </si>
  <si>
    <t>PL23 1EE</t>
  </si>
  <si>
    <t>2309377</t>
  </si>
  <si>
    <t>TAHEC</t>
  </si>
  <si>
    <t>Intensive Support Service</t>
  </si>
  <si>
    <t>32 Firshill Rise</t>
  </si>
  <si>
    <t>S4 7BU</t>
  </si>
  <si>
    <t>0114 2261937</t>
  </si>
  <si>
    <t>0114 2261559</t>
  </si>
  <si>
    <t>2309378</t>
  </si>
  <si>
    <t>TAHFC</t>
  </si>
  <si>
    <t>Michael Carlisle Centre</t>
  </si>
  <si>
    <t>75 Osborne Road</t>
  </si>
  <si>
    <t>S11 9BF</t>
  </si>
  <si>
    <t>2309420</t>
  </si>
  <si>
    <t>RL4TC</t>
  </si>
  <si>
    <t>Cannock Chase Hospital</t>
  </si>
  <si>
    <t>Brunswick Road</t>
  </si>
  <si>
    <t>Cannock</t>
  </si>
  <si>
    <t>WS11 5XY</t>
  </si>
  <si>
    <t>01543 572757</t>
  </si>
  <si>
    <t>2489913</t>
  </si>
  <si>
    <t>RWK06</t>
  </si>
  <si>
    <t>The Lodge</t>
  </si>
  <si>
    <t>1 Crozier Terrace</t>
  </si>
  <si>
    <t>E9 6AT</t>
  </si>
  <si>
    <t>020 8510 2340</t>
  </si>
  <si>
    <t>2596948</t>
  </si>
  <si>
    <t>RT265</t>
  </si>
  <si>
    <t>Child &amp; Family Service</t>
  </si>
  <si>
    <t>0161 918 8515</t>
  </si>
  <si>
    <t>https://www.penninecare.nhs.uk/your-services/child-and-adolescent-mental-health-services-camhs/</t>
  </si>
  <si>
    <t>2704015</t>
  </si>
  <si>
    <t>AHH01</t>
  </si>
  <si>
    <t>Foscote Court (Banbury) Trust</t>
  </si>
  <si>
    <t>Foscote Hospital</t>
  </si>
  <si>
    <t>2 Foscote Rise</t>
  </si>
  <si>
    <t>OX16 9XP</t>
  </si>
  <si>
    <t>AHH</t>
  </si>
  <si>
    <t>Foscote Court (Banbury) Trust Ltd</t>
  </si>
  <si>
    <t>01295 252281</t>
  </si>
  <si>
    <t>reception@thefoscotehospital.co.uk</t>
  </si>
  <si>
    <t>http://www.thefoscotehospital.co.uk/</t>
  </si>
  <si>
    <t>01295 272877</t>
  </si>
  <si>
    <t>2704214</t>
  </si>
  <si>
    <t>AHN02</t>
  </si>
  <si>
    <t>Jigsaw Independent Hospital</t>
  </si>
  <si>
    <t>134 Palatine Road</t>
  </si>
  <si>
    <t>M20 3ZA</t>
  </si>
  <si>
    <t>AHN</t>
  </si>
  <si>
    <t>Equilibrium Healthcare</t>
  </si>
  <si>
    <t>2704221</t>
  </si>
  <si>
    <t>RDYYQ</t>
  </si>
  <si>
    <t>Greenfields Day Hospital</t>
  </si>
  <si>
    <t>2704334</t>
  </si>
  <si>
    <t>AHQ02</t>
  </si>
  <si>
    <t>Olive Eden Hospital</t>
  </si>
  <si>
    <t>71 St. Pauls Road</t>
  </si>
  <si>
    <t>N17 0ND</t>
  </si>
  <si>
    <t>AHQ</t>
  </si>
  <si>
    <t>Curocare Ltd Head Office</t>
  </si>
  <si>
    <t>2704335</t>
  </si>
  <si>
    <t>AHQ03</t>
  </si>
  <si>
    <t>Bloomfield Court Hospital</t>
  </si>
  <si>
    <t>69 Bloomfield Road</t>
  </si>
  <si>
    <t>Greenwich</t>
  </si>
  <si>
    <t>SE18 7JN</t>
  </si>
  <si>
    <t>2917635</t>
  </si>
  <si>
    <t>NCR06</t>
  </si>
  <si>
    <t>iSIGHT (Southport)</t>
  </si>
  <si>
    <t>Drayton House</t>
  </si>
  <si>
    <t>2 Lulworth Road</t>
  </si>
  <si>
    <t>PR8 2AT</t>
  </si>
  <si>
    <t>NCR</t>
  </si>
  <si>
    <t>Isight</t>
  </si>
  <si>
    <t>01704 563279</t>
  </si>
  <si>
    <t>enquiries@isightclinics.com</t>
  </si>
  <si>
    <t>http://www.isightclinics.com/</t>
  </si>
  <si>
    <t>01704 550057</t>
  </si>
  <si>
    <t>2917651</t>
  </si>
  <si>
    <t>R1K01</t>
  </si>
  <si>
    <t>Northwick Park Hospital</t>
  </si>
  <si>
    <t>Watford Road</t>
  </si>
  <si>
    <t>HA1 3UJ</t>
  </si>
  <si>
    <t>R1K</t>
  </si>
  <si>
    <t>London North West University Healthcare NHS Trust</t>
  </si>
  <si>
    <t>020 8864 3232</t>
  </si>
  <si>
    <t>lnwh-tr.trust@nhs.net</t>
  </si>
  <si>
    <t>http://www.lnwh.nhs.uk/</t>
  </si>
  <si>
    <t>2917652</t>
  </si>
  <si>
    <t>R1K02</t>
  </si>
  <si>
    <t>Central Middlesex Hospital</t>
  </si>
  <si>
    <t>Acton Lane</t>
  </si>
  <si>
    <t>Park Royal</t>
  </si>
  <si>
    <t>NW10 7NS</t>
  </si>
  <si>
    <t>020 8965 5733</t>
  </si>
  <si>
    <t>http://www.lnwh.nhs.uk</t>
  </si>
  <si>
    <t>2917653</t>
  </si>
  <si>
    <t>R1K03</t>
  </si>
  <si>
    <t>http://www.stmarkshospital.nhs.uk/</t>
  </si>
  <si>
    <t>2917654</t>
  </si>
  <si>
    <t>R1K04</t>
  </si>
  <si>
    <t>Ealing Hospital</t>
  </si>
  <si>
    <t>Uxbridge Road</t>
  </si>
  <si>
    <t>Southall</t>
  </si>
  <si>
    <t>UB1 3HW</t>
  </si>
  <si>
    <t>020 8967 5000</t>
  </si>
  <si>
    <t>https://www.lnwh.nhs.uk/</t>
  </si>
  <si>
    <t>2917659</t>
  </si>
  <si>
    <t>RNS01</t>
  </si>
  <si>
    <t>Northampton General Hospital (Acute)</t>
  </si>
  <si>
    <t>NN1 5BD</t>
  </si>
  <si>
    <t>RNS</t>
  </si>
  <si>
    <t>Northampton General Hospital NHS Trust</t>
  </si>
  <si>
    <t>01604 634700</t>
  </si>
  <si>
    <t>2917660</t>
  </si>
  <si>
    <t>RYK53</t>
  </si>
  <si>
    <t>Caludon Centre</t>
  </si>
  <si>
    <t>CV2 2TE</t>
  </si>
  <si>
    <t>024 7693 2500</t>
  </si>
  <si>
    <t>https://www.covwarkpt.nhs.uk/caludon-centre</t>
  </si>
  <si>
    <t>2917773</t>
  </si>
  <si>
    <t>NPE01</t>
  </si>
  <si>
    <t>The Retreat Hospital York</t>
  </si>
  <si>
    <t>107 Heslington Road</t>
  </si>
  <si>
    <t>YO10 5BN</t>
  </si>
  <si>
    <t>NPE</t>
  </si>
  <si>
    <t>The Retreat Hospital</t>
  </si>
  <si>
    <t>3028092</t>
  </si>
  <si>
    <t>RDU50</t>
  </si>
  <si>
    <t>Wexham Park Hospital</t>
  </si>
  <si>
    <t>Wexham Park</t>
  </si>
  <si>
    <t>SL2 4HL</t>
  </si>
  <si>
    <t>3028142</t>
  </si>
  <si>
    <t>REN20</t>
  </si>
  <si>
    <t>The Clatterbridge Cancer Centre (Wirral)</t>
  </si>
  <si>
    <t>REN</t>
  </si>
  <si>
    <t>The Clatterbridge Cancer Centre NHS Foundation Trust</t>
  </si>
  <si>
    <t>0151 334 1155</t>
  </si>
  <si>
    <t>http://www.clatterbridgecc.nhs.uk</t>
  </si>
  <si>
    <t>3028181</t>
  </si>
  <si>
    <t>RD115</t>
  </si>
  <si>
    <t>Royal National Mineral Hospital For Rheumatic Diseases NHS Foundation Trust</t>
  </si>
  <si>
    <t>Upper Borough Walls</t>
  </si>
  <si>
    <t>BA1 1RL</t>
  </si>
  <si>
    <t>3028281</t>
  </si>
  <si>
    <t>NT3X3</t>
  </si>
  <si>
    <t>Spire St Anthony's Hospital</t>
  </si>
  <si>
    <t>801 London Road</t>
  </si>
  <si>
    <t>Cheam</t>
  </si>
  <si>
    <t>SM3 9DW</t>
  </si>
  <si>
    <t>020 8337 6691</t>
  </si>
  <si>
    <t>info@spirestanthonys.com</t>
  </si>
  <si>
    <t>https://www.spirehealthcare.com/spire-st-anthonys-hospital/</t>
  </si>
  <si>
    <t>3137672</t>
  </si>
  <si>
    <t>RT133</t>
  </si>
  <si>
    <t>Doddington Hospital - Cambridgeshire and Peterborough NHS Foundation Trust</t>
  </si>
  <si>
    <t>Doddington Hospital</t>
  </si>
  <si>
    <t>Benwick Road</t>
  </si>
  <si>
    <t>Doddington</t>
  </si>
  <si>
    <t>PE15 0UG</t>
  </si>
  <si>
    <t>0300 5556655</t>
  </si>
  <si>
    <t>https://www.cambscommunityservices.nhs.uk/contact?</t>
  </si>
  <si>
    <t>3137676</t>
  </si>
  <si>
    <t>RT182</t>
  </si>
  <si>
    <t>North Cambridgeshire Hospital - Cambridgeshire and Peterborough NHS Foundation Trust</t>
  </si>
  <si>
    <t>North Cambs Hospital</t>
  </si>
  <si>
    <t>Churchill Road</t>
  </si>
  <si>
    <t>Wisbech</t>
  </si>
  <si>
    <t>PE13 3AB</t>
  </si>
  <si>
    <t>01945 488088</t>
  </si>
  <si>
    <t>3137680</t>
  </si>
  <si>
    <t>RT1FC</t>
  </si>
  <si>
    <t>Princess of Wales Hospital - Cambridgeshire and Peterborough NHS Foundation Trust</t>
  </si>
  <si>
    <t>Princess of Wales Hospital</t>
  </si>
  <si>
    <t>Lynn Road</t>
  </si>
  <si>
    <t>Ely</t>
  </si>
  <si>
    <t>CB6 1DN</t>
  </si>
  <si>
    <t>01353 652000</t>
  </si>
  <si>
    <t>3138301</t>
  </si>
  <si>
    <t>RQWG1</t>
  </si>
  <si>
    <t>St Margaret's Hospital</t>
  </si>
  <si>
    <t>The Plain</t>
  </si>
  <si>
    <t>Epping</t>
  </si>
  <si>
    <t>CM16 6TN</t>
  </si>
  <si>
    <t>01992 561666</t>
  </si>
  <si>
    <t>3358845</t>
  </si>
  <si>
    <t>NIB09</t>
  </si>
  <si>
    <t>Stafford General Infirmary</t>
  </si>
  <si>
    <t>Ground Floor South Wing</t>
  </si>
  <si>
    <t>Madford Retail Park</t>
  </si>
  <si>
    <t>Foregate Street</t>
  </si>
  <si>
    <t>ST16 2PA</t>
  </si>
  <si>
    <t>NIB</t>
  </si>
  <si>
    <t>Brewood Medical Services Ltd</t>
  </si>
  <si>
    <t>3469744</t>
  </si>
  <si>
    <t>RX33A</t>
  </si>
  <si>
    <t>Roseberry Park Hospital</t>
  </si>
  <si>
    <t>TS4 3AF</t>
  </si>
  <si>
    <t>3580194</t>
  </si>
  <si>
    <t>RXECH</t>
  </si>
  <si>
    <t>North Lincs Adult Mental Health Service - Access Team  including Crisis Resolution Service</t>
  </si>
  <si>
    <t>Great Oaks</t>
  </si>
  <si>
    <t>Ashby High Street</t>
  </si>
  <si>
    <t>DN16 2JX</t>
  </si>
  <si>
    <t>0800 015 0211</t>
  </si>
  <si>
    <t>http://www.rdash.nhs.uk/services/our-services/adult-mental-health-services/adult-community-mental-he</t>
  </si>
  <si>
    <t>3580196</t>
  </si>
  <si>
    <t>RXE87</t>
  </si>
  <si>
    <t>Doncaster Adult Mental Health Service - Access Team including Crisis Resolution Service</t>
  </si>
  <si>
    <t>Opal Centre</t>
  </si>
  <si>
    <t>Tickhill Road Site</t>
  </si>
  <si>
    <t>Balby, Doncaster</t>
  </si>
  <si>
    <t>0800 804 8999</t>
  </si>
  <si>
    <t>3664766</t>
  </si>
  <si>
    <t>RTQ02</t>
  </si>
  <si>
    <t>Wotton Lawn Hospital</t>
  </si>
  <si>
    <t>GL1 3WL</t>
  </si>
  <si>
    <t>01452 894500</t>
  </si>
  <si>
    <t>https://www.ghc.nhs.uk</t>
  </si>
  <si>
    <t>3664767</t>
  </si>
  <si>
    <t>RTQ54</t>
  </si>
  <si>
    <t>Berkeley House</t>
  </si>
  <si>
    <t>Berkeley Close, Stroud</t>
  </si>
  <si>
    <t>GL5 4SA</t>
  </si>
  <si>
    <t>3664772</t>
  </si>
  <si>
    <t>RTQ01</t>
  </si>
  <si>
    <t>Charlton Lane Hospital</t>
  </si>
  <si>
    <t>Charlton Lane, Cheltenham</t>
  </si>
  <si>
    <t>GL53 9DZ</t>
  </si>
  <si>
    <t>3664773</t>
  </si>
  <si>
    <t>RTQ13</t>
  </si>
  <si>
    <t>Honeybourne</t>
  </si>
  <si>
    <t>Swindon Road, Cheltenham</t>
  </si>
  <si>
    <t>GL51 9EZ</t>
  </si>
  <si>
    <t>3664780</t>
  </si>
  <si>
    <t>RTQHM</t>
  </si>
  <si>
    <t>Oak House</t>
  </si>
  <si>
    <t>Barton Street, Hereford</t>
  </si>
  <si>
    <t>HR4 0AY</t>
  </si>
  <si>
    <t>3664840</t>
  </si>
  <si>
    <t>RJC46</t>
  </si>
  <si>
    <t>Leamington Spa Hospital</t>
  </si>
  <si>
    <t>Heathcote Lane</t>
  </si>
  <si>
    <t>Heathcote</t>
  </si>
  <si>
    <t>CV34 6SR</t>
  </si>
  <si>
    <t>01926 317 700</t>
  </si>
  <si>
    <t>3774885</t>
  </si>
  <si>
    <t>ANH02</t>
  </si>
  <si>
    <t>Dudley Urgent Care Centre</t>
  </si>
  <si>
    <t>ANH</t>
  </si>
  <si>
    <t>Malling Health UK Limited</t>
  </si>
  <si>
    <t>3774995</t>
  </si>
  <si>
    <t>RMYNP</t>
  </si>
  <si>
    <t>Airey Close, Lowestoft</t>
  </si>
  <si>
    <t>Lothingland</t>
  </si>
  <si>
    <t>Oulton</t>
  </si>
  <si>
    <t>NR32 3JQ</t>
  </si>
  <si>
    <t>01502 535000</t>
  </si>
  <si>
    <t>3775034</t>
  </si>
  <si>
    <t>RMYMW</t>
  </si>
  <si>
    <t>Walker Close, Ipswich</t>
  </si>
  <si>
    <t>3 and 4 Walker Close</t>
  </si>
  <si>
    <t>IP3 8LY</t>
  </si>
  <si>
    <t>01603421421</t>
  </si>
  <si>
    <t>3775035</t>
  </si>
  <si>
    <t>RMY55</t>
  </si>
  <si>
    <t>1b St Catherines Way, Gorleston</t>
  </si>
  <si>
    <t>Stepping Out</t>
  </si>
  <si>
    <t>1B St Catherines Way</t>
  </si>
  <si>
    <t>Gorleston on Sea</t>
  </si>
  <si>
    <t>NR31 7QB</t>
  </si>
  <si>
    <t>01493 444465</t>
  </si>
  <si>
    <t>3775074</t>
  </si>
  <si>
    <t>RPGHP</t>
  </si>
  <si>
    <t>Eltham Community Hospital</t>
  </si>
  <si>
    <t>30 Passey Place</t>
  </si>
  <si>
    <t>SE9 5DQ</t>
  </si>
  <si>
    <t>020 3049 0400</t>
  </si>
  <si>
    <t>3775218</t>
  </si>
  <si>
    <t>RH8A6</t>
  </si>
  <si>
    <t>Budleigh Salterton Hospital</t>
  </si>
  <si>
    <t>East Budleigh Road</t>
  </si>
  <si>
    <t>Budleigh Salterton</t>
  </si>
  <si>
    <t>EX9 6HF</t>
  </si>
  <si>
    <t>3775539</t>
  </si>
  <si>
    <t>NMJ20</t>
  </si>
  <si>
    <t>Cygnet Hospital Taunton</t>
  </si>
  <si>
    <t>Orchard Portman</t>
  </si>
  <si>
    <t>TA3 7BQ</t>
  </si>
  <si>
    <t>01823 336457</t>
  </si>
  <si>
    <t>https://www.cygnethealth.co.uk/locations/cygnet-hospital-taunton/</t>
  </si>
  <si>
    <t>3995215</t>
  </si>
  <si>
    <t>R1K68</t>
  </si>
  <si>
    <t>Clayponds Rehabilitation Hospital</t>
  </si>
  <si>
    <t>Sterling Place</t>
  </si>
  <si>
    <t>South Ealing</t>
  </si>
  <si>
    <t>W5 4RN</t>
  </si>
  <si>
    <t>020 8560 4011</t>
  </si>
  <si>
    <t>https://www.lnwh.nhs.uk/clayponds</t>
  </si>
  <si>
    <t>4105540</t>
  </si>
  <si>
    <t>NNJ06</t>
  </si>
  <si>
    <t>St Oswalds Hospital - DHU Health Care</t>
  </si>
  <si>
    <t>Clifton Road</t>
  </si>
  <si>
    <t>Ashbourne</t>
  </si>
  <si>
    <t>DE6 1DR</t>
  </si>
  <si>
    <t>NNJ</t>
  </si>
  <si>
    <t>DHU Health Care CIC</t>
  </si>
  <si>
    <t>4209586</t>
  </si>
  <si>
    <t>RWVGA</t>
  </si>
  <si>
    <t>Langdon Hospital</t>
  </si>
  <si>
    <t>Exeter Road</t>
  </si>
  <si>
    <t>EX7 0NR</t>
  </si>
  <si>
    <t>01626 888372</t>
  </si>
  <si>
    <t>4209620</t>
  </si>
  <si>
    <t>RNQ18</t>
  </si>
  <si>
    <t>Market Harborough District Hospital</t>
  </si>
  <si>
    <t>58 Coventry Road</t>
  </si>
  <si>
    <t>LE16 9DD</t>
  </si>
  <si>
    <t>4210128</t>
  </si>
  <si>
    <t>NV647</t>
  </si>
  <si>
    <t>Pds Medical - Pall Mall Hospital</t>
  </si>
  <si>
    <t>St. Pauls Square</t>
  </si>
  <si>
    <t>L3 9SJ</t>
  </si>
  <si>
    <t>4210137</t>
  </si>
  <si>
    <t>NV656</t>
  </si>
  <si>
    <t>1 Belvedere Road</t>
  </si>
  <si>
    <t>WA12 0JJ</t>
  </si>
  <si>
    <t>4317678</t>
  </si>
  <si>
    <t>RTD13</t>
  </si>
  <si>
    <t>Newcastle Hospitals @ Cramlington</t>
  </si>
  <si>
    <t>South Mall</t>
  </si>
  <si>
    <t>Manor Walks Shopping Centre</t>
  </si>
  <si>
    <t>NE23 6UT</t>
  </si>
  <si>
    <t>4621799</t>
  </si>
  <si>
    <t>AQT01</t>
  </si>
  <si>
    <t>Mount Edgcumbe Hospice</t>
  </si>
  <si>
    <t>PL26 6AB</t>
  </si>
  <si>
    <t>AQT</t>
  </si>
  <si>
    <t>Cornwall Hospice Care Limited</t>
  </si>
  <si>
    <t>4621800</t>
  </si>
  <si>
    <t>AQT02</t>
  </si>
  <si>
    <t>St Julia's Hospice</t>
  </si>
  <si>
    <t>Foundry Hill</t>
  </si>
  <si>
    <t>TR27 4HW</t>
  </si>
  <si>
    <t>4621851</t>
  </si>
  <si>
    <t>NMV51</t>
  </si>
  <si>
    <t>Park Lodge</t>
  </si>
  <si>
    <t>34 Sandy Lane</t>
  </si>
  <si>
    <t>Romiley</t>
  </si>
  <si>
    <t>SK6 4NH</t>
  </si>
  <si>
    <t>4621852</t>
  </si>
  <si>
    <t>NMV52</t>
  </si>
  <si>
    <t>Park Villa</t>
  </si>
  <si>
    <t>268 Park Lane</t>
  </si>
  <si>
    <t>SK11 8AE</t>
  </si>
  <si>
    <t>01625 501 314</t>
  </si>
  <si>
    <t>http://www.priorygroup.com/park-villa</t>
  </si>
  <si>
    <t>4621854</t>
  </si>
  <si>
    <t>NMV54</t>
  </si>
  <si>
    <t>Rhodes Farm</t>
  </si>
  <si>
    <t>NW7 1RH</t>
  </si>
  <si>
    <t>4622618</t>
  </si>
  <si>
    <t>RQM91</t>
  </si>
  <si>
    <t>West Middlesex University Hospital</t>
  </si>
  <si>
    <t>Twickenham Road</t>
  </si>
  <si>
    <t>Isleworth</t>
  </si>
  <si>
    <t>TW7 6AF</t>
  </si>
  <si>
    <t>020 8560 2121</t>
  </si>
  <si>
    <t>4732682</t>
  </si>
  <si>
    <t>RW5KM</t>
  </si>
  <si>
    <t>The Harbour</t>
  </si>
  <si>
    <t>Windmill Rise</t>
  </si>
  <si>
    <t>FY4 4FE</t>
  </si>
  <si>
    <t>01253 447700</t>
  </si>
  <si>
    <t>4842842</t>
  </si>
  <si>
    <t>NMV58</t>
  </si>
  <si>
    <t>Beverley House</t>
  </si>
  <si>
    <t>527 - 529 City Road</t>
  </si>
  <si>
    <t>B17 8LL</t>
  </si>
  <si>
    <t>01214 203 701</t>
  </si>
  <si>
    <t>http://www.priorygroup.com/beverley-house</t>
  </si>
  <si>
    <t>4952846</t>
  </si>
  <si>
    <t>RAL80</t>
  </si>
  <si>
    <t>Hadley Wood Hospital</t>
  </si>
  <si>
    <t>52 Moxon Street</t>
  </si>
  <si>
    <t>EN5 5TS</t>
  </si>
  <si>
    <t>0203 7582050</t>
  </si>
  <si>
    <t>4953026</t>
  </si>
  <si>
    <t>RDRCR</t>
  </si>
  <si>
    <t>Crowborough War Memorial Hospital - Sussex Community NHS Foundation Trust</t>
  </si>
  <si>
    <t>Southview Road</t>
  </si>
  <si>
    <t>TN6 1HB</t>
  </si>
  <si>
    <t>01892 652284</t>
  </si>
  <si>
    <t>5065244</t>
  </si>
  <si>
    <t>NVM01</t>
  </si>
  <si>
    <t>Cobham Day Surgery Hospital</t>
  </si>
  <si>
    <t>Cobham Day Surgery</t>
  </si>
  <si>
    <t>168 Portsmouth Road</t>
  </si>
  <si>
    <t>Cobham</t>
  </si>
  <si>
    <t>KT11 1HS</t>
  </si>
  <si>
    <t>enquiries@epsomedical.co.uk</t>
  </si>
  <si>
    <t>01932 865870</t>
  </si>
  <si>
    <t>5176076</t>
  </si>
  <si>
    <t>RXAF4</t>
  </si>
  <si>
    <t>Mental Health Hospital</t>
  </si>
  <si>
    <t>Springview</t>
  </si>
  <si>
    <t>Clatterbridge Health Park</t>
  </si>
  <si>
    <t>0151 4827636</t>
  </si>
  <si>
    <t>http://www.cwp.nhs.uk/locations/1112-springview-hospital-clatterbridge-health-park-wirral</t>
  </si>
  <si>
    <t>5176991</t>
  </si>
  <si>
    <t>RQX20</t>
  </si>
  <si>
    <t>St Leonard's</t>
  </si>
  <si>
    <t>St Leonard's Hospital</t>
  </si>
  <si>
    <t>Nuttall Street</t>
  </si>
  <si>
    <t>N1 5LZ</t>
  </si>
  <si>
    <t>0207 683 4527</t>
  </si>
  <si>
    <t>http://www.homerton.nhs.uk/our-services/services-a-z/s/st-leonards-hospital/</t>
  </si>
  <si>
    <t>5177144</t>
  </si>
  <si>
    <t>RTP04</t>
  </si>
  <si>
    <t>East Surrey Hospital</t>
  </si>
  <si>
    <t>Canada Avenue</t>
  </si>
  <si>
    <t>Redhill</t>
  </si>
  <si>
    <t>RH1 5RH</t>
  </si>
  <si>
    <t>RTP</t>
  </si>
  <si>
    <t>Surrey and Sussex Healthcare NHS Trust</t>
  </si>
  <si>
    <t>01737 768 511</t>
  </si>
  <si>
    <t>5372875</t>
  </si>
  <si>
    <t>AVQ01</t>
  </si>
  <si>
    <t>One Ashford Hospital</t>
  </si>
  <si>
    <t>TN24 0YS</t>
  </si>
  <si>
    <t>AVQ</t>
  </si>
  <si>
    <t>One Healthcare</t>
  </si>
  <si>
    <t>01233 423000</t>
  </si>
  <si>
    <t>ashford.info@onehealthcare.co.uk</t>
  </si>
  <si>
    <t>https://www.onehealthcare.co.uk/ashford</t>
  </si>
  <si>
    <t>5373060</t>
  </si>
  <si>
    <t>RV91W</t>
  </si>
  <si>
    <t>Whitby Hospital</t>
  </si>
  <si>
    <t>Springhill</t>
  </si>
  <si>
    <t>YO21 1DP</t>
  </si>
  <si>
    <t>01947 899200</t>
  </si>
  <si>
    <t>5373148</t>
  </si>
  <si>
    <t>NMJ22</t>
  </si>
  <si>
    <t>Cygnet Hospital Bury</t>
  </si>
  <si>
    <t>Buller Street</t>
  </si>
  <si>
    <t>BL8 2BS</t>
  </si>
  <si>
    <t>0161 762 7200</t>
  </si>
  <si>
    <t>https://www.cygnethealth.co.uk/locations/cygnet-hospital-bury/</t>
  </si>
  <si>
    <t>5373149</t>
  </si>
  <si>
    <t>NMJ23</t>
  </si>
  <si>
    <t>Cygnet Hospital Sheffield</t>
  </si>
  <si>
    <t>83 East Bank Road</t>
  </si>
  <si>
    <t>S2 3PX</t>
  </si>
  <si>
    <t>0114 279 3350</t>
  </si>
  <si>
    <t>https://www.cygnethealth.co.uk/locations/cygnet-hospital-sheffield/</t>
  </si>
  <si>
    <t>5373150</t>
  </si>
  <si>
    <t>NMJ24</t>
  </si>
  <si>
    <t>Cygnet Hospital Woking</t>
  </si>
  <si>
    <t>Redding Way</t>
  </si>
  <si>
    <t>GU21 2QS</t>
  </si>
  <si>
    <t>01483 795 100</t>
  </si>
  <si>
    <t>https://www.cygnethealth.co.uk/locations/cygnet-hospital-woking/</t>
  </si>
  <si>
    <t>5480244</t>
  </si>
  <si>
    <t>RX34F</t>
  </si>
  <si>
    <t>Bootham Park Hospital</t>
  </si>
  <si>
    <t>The Driveway Building</t>
  </si>
  <si>
    <t>Bootham</t>
  </si>
  <si>
    <t>YO30 7BY</t>
  </si>
  <si>
    <t>01904 556 840</t>
  </si>
  <si>
    <t>tewv.iaptyorkselby@nhs.net</t>
  </si>
  <si>
    <t>http://www.yor-ok.org.uk/service-detail.htm?serviceid=6169</t>
  </si>
  <si>
    <t>5480313</t>
  </si>
  <si>
    <t>RJ8A3</t>
  </si>
  <si>
    <t>Liskeard Community Hospital - Cornwall Partnership NHS Foundation Trust</t>
  </si>
  <si>
    <t>Clemo Road</t>
  </si>
  <si>
    <t>Liskeard</t>
  </si>
  <si>
    <t>PL14 3XD</t>
  </si>
  <si>
    <t>01579 373500</t>
  </si>
  <si>
    <t>http://www.cornwallft.nhs.uk/hospitals/liskeard/</t>
  </si>
  <si>
    <t>5692500</t>
  </si>
  <si>
    <t>RPA88</t>
  </si>
  <si>
    <t>The Somerfield Hospital</t>
  </si>
  <si>
    <t>63-77 London Road</t>
  </si>
  <si>
    <t>ME16 0DU</t>
  </si>
  <si>
    <t>5904543</t>
  </si>
  <si>
    <t>NPG07</t>
  </si>
  <si>
    <t>SpaMedica Eye Hospital Wakefield</t>
  </si>
  <si>
    <t>Unit 10 Silkwood Park</t>
  </si>
  <si>
    <t>Fryers Way</t>
  </si>
  <si>
    <t>Ossett</t>
  </si>
  <si>
    <t>WF5 9TJ</t>
  </si>
  <si>
    <t>NPG</t>
  </si>
  <si>
    <t>Spamedica</t>
  </si>
  <si>
    <t>0330 058 4280</t>
  </si>
  <si>
    <t>contact@spamedica.co.uk</t>
  </si>
  <si>
    <t>http://www.spamedica.co.uk</t>
  </si>
  <si>
    <t>01204 441340</t>
  </si>
  <si>
    <t>5904550</t>
  </si>
  <si>
    <t>AWT01</t>
  </si>
  <si>
    <t>Mya St Lukes Hospital</t>
  </si>
  <si>
    <t>14 Fitzroy Square</t>
  </si>
  <si>
    <t>W1T 5HP</t>
  </si>
  <si>
    <t>AWT</t>
  </si>
  <si>
    <t>Mya Cosmetic Surgery Limited</t>
  </si>
  <si>
    <t>6010838</t>
  </si>
  <si>
    <t>AXC01</t>
  </si>
  <si>
    <t>London Welbeck Hospital</t>
  </si>
  <si>
    <t>27 Welbeck Street</t>
  </si>
  <si>
    <t>W1G 8EN</t>
  </si>
  <si>
    <t>AXC</t>
  </si>
  <si>
    <t>Welbeck Healthcare Limited</t>
  </si>
  <si>
    <t>6117792</t>
  </si>
  <si>
    <t>AXL01</t>
  </si>
  <si>
    <t>Mundesley Hospital - Gimingham</t>
  </si>
  <si>
    <t>Cook's Hill</t>
  </si>
  <si>
    <t>Gimingham</t>
  </si>
  <si>
    <t>Mundesley</t>
  </si>
  <si>
    <t>NR11 8ET</t>
  </si>
  <si>
    <t>AXL</t>
  </si>
  <si>
    <t>Mundesley Hospital</t>
  </si>
  <si>
    <t>6117824</t>
  </si>
  <si>
    <t>NL50N</t>
  </si>
  <si>
    <t>Benjamin Court Hospital</t>
  </si>
  <si>
    <t>Benjamin Court</t>
  </si>
  <si>
    <t>Roughton Road</t>
  </si>
  <si>
    <t>NR27 0EU</t>
  </si>
  <si>
    <t>NL5</t>
  </si>
  <si>
    <t>Ascenti</t>
  </si>
  <si>
    <t>6224161</t>
  </si>
  <si>
    <t>RF4CM</t>
  </si>
  <si>
    <t>The Chelmsford Private Day Surgery Hospital</t>
  </si>
  <si>
    <t>Fenton House</t>
  </si>
  <si>
    <t>85-89 New London Road</t>
  </si>
  <si>
    <t>CM2 0PP</t>
  </si>
  <si>
    <t>6224175</t>
  </si>
  <si>
    <t>RH8D4</t>
  </si>
  <si>
    <t>Moretonhampstead Hospital</t>
  </si>
  <si>
    <t>Ford Street</t>
  </si>
  <si>
    <t>Moretonhampstead</t>
  </si>
  <si>
    <t>TQ13 8LN</t>
  </si>
  <si>
    <t>6518169</t>
  </si>
  <si>
    <t>DAM02</t>
  </si>
  <si>
    <t>Arbour Lodge Independent Hospital</t>
  </si>
  <si>
    <t>Buxton Lane</t>
  </si>
  <si>
    <t>Marple</t>
  </si>
  <si>
    <t>SK6 7QL</t>
  </si>
  <si>
    <t>DAM</t>
  </si>
  <si>
    <t>Barchester Healthcare Ltd</t>
  </si>
  <si>
    <t>6518170</t>
  </si>
  <si>
    <t>DAM03</t>
  </si>
  <si>
    <t>Billingham Grange Independent Hospital</t>
  </si>
  <si>
    <t>High Grange Avenue</t>
  </si>
  <si>
    <t>Billingham</t>
  </si>
  <si>
    <t>TS23 3TY</t>
  </si>
  <si>
    <t>6518171</t>
  </si>
  <si>
    <t>DAM04</t>
  </si>
  <si>
    <t>Forest Independent Hospital</t>
  </si>
  <si>
    <t>Southwell Road West</t>
  </si>
  <si>
    <t>NG18 4XX</t>
  </si>
  <si>
    <t>6518172</t>
  </si>
  <si>
    <t>DAM05</t>
  </si>
  <si>
    <t>South View - Hazeldene Independent Hospital</t>
  </si>
  <si>
    <t>West Avenue</t>
  </si>
  <si>
    <t>TS23 1DA</t>
  </si>
  <si>
    <t>6518173</t>
  </si>
  <si>
    <t>DAM06</t>
  </si>
  <si>
    <t>Windermere House Independent Hospital</t>
  </si>
  <si>
    <t>6518174</t>
  </si>
  <si>
    <t>DAM07</t>
  </si>
  <si>
    <t>Jasmine Court Independent Hospital</t>
  </si>
  <si>
    <t>Paternoster Hill</t>
  </si>
  <si>
    <t>Waltham Abbey</t>
  </si>
  <si>
    <t>EN9 3JY</t>
  </si>
  <si>
    <t>6518175</t>
  </si>
  <si>
    <t>DAM08</t>
  </si>
  <si>
    <t>Castle Lodge Independent Hospital</t>
  </si>
  <si>
    <t>Noddle Hill Way</t>
  </si>
  <si>
    <t>Bransholme</t>
  </si>
  <si>
    <t>HU7 4FG</t>
  </si>
  <si>
    <t>6701616</t>
  </si>
  <si>
    <t>DC808</t>
  </si>
  <si>
    <t>Rye, Winchelsea &amp; District Memorial Hospital</t>
  </si>
  <si>
    <t>Peasmarsh Road</t>
  </si>
  <si>
    <t>Rye Foreign</t>
  </si>
  <si>
    <t>Rye</t>
  </si>
  <si>
    <t>TN31 7UD</t>
  </si>
  <si>
    <t>DC8</t>
  </si>
  <si>
    <t>Medical Imaging Partnership Ltd</t>
  </si>
  <si>
    <t>6701659</t>
  </si>
  <si>
    <t>NDAJ0</t>
  </si>
  <si>
    <t>Livingstone Community Hospital - Virgin Care Adult Community Services</t>
  </si>
  <si>
    <t>East Hill</t>
  </si>
  <si>
    <t>DA1 1SA</t>
  </si>
  <si>
    <t>01322 622374</t>
  </si>
  <si>
    <t>http://www.virgincare.co.uk/service-hub/north-kent-adults/</t>
  </si>
  <si>
    <t>6701944</t>
  </si>
  <si>
    <t>RMY90</t>
  </si>
  <si>
    <t>Peddars Centre, Hellesdon Hospital</t>
  </si>
  <si>
    <t>6701976</t>
  </si>
  <si>
    <t>RMYNX</t>
  </si>
  <si>
    <t>Foxhall House, Ipswich</t>
  </si>
  <si>
    <t>St Clements Hospital</t>
  </si>
  <si>
    <t>6795504</t>
  </si>
  <si>
    <t>NT30A</t>
  </si>
  <si>
    <t>Spire Nottingham Hospital</t>
  </si>
  <si>
    <t>Tollerton Lane</t>
  </si>
  <si>
    <t>Tollerton</t>
  </si>
  <si>
    <t>NG12 4GA</t>
  </si>
  <si>
    <t>0115 937 7800</t>
  </si>
  <si>
    <t>ntgbookings@spirehealthcare.com</t>
  </si>
  <si>
    <t>https://www.spirehealthcare.com/spire-nottingham-hospital/</t>
  </si>
  <si>
    <t>0115 937 7826</t>
  </si>
  <si>
    <t>7071384</t>
  </si>
  <si>
    <t>RXAG5</t>
  </si>
  <si>
    <t>Ancora House</t>
  </si>
  <si>
    <t>Countess of Chester Healthpark</t>
  </si>
  <si>
    <t>01244 397258</t>
  </si>
  <si>
    <t>http://www.mymind.org.uk/</t>
  </si>
  <si>
    <t>7071523</t>
  </si>
  <si>
    <t>RQ370</t>
  </si>
  <si>
    <t>Birmingham Women's Hospital</t>
  </si>
  <si>
    <t>B15 2TG</t>
  </si>
  <si>
    <t>7353080</t>
  </si>
  <si>
    <t>RGN90</t>
  </si>
  <si>
    <t>Hinchingbrooke Hospital</t>
  </si>
  <si>
    <t>Hinchingbrooke Park</t>
  </si>
  <si>
    <t>Huntingdon</t>
  </si>
  <si>
    <t>PE29 6NT</t>
  </si>
  <si>
    <t>01480 416416</t>
  </si>
  <si>
    <t>7353197</t>
  </si>
  <si>
    <t>RH8D6</t>
  </si>
  <si>
    <t>Exeter Community Hospital</t>
  </si>
  <si>
    <t>EX1 3RB</t>
  </si>
  <si>
    <t>7560330</t>
  </si>
  <si>
    <t>NVC0M</t>
  </si>
  <si>
    <t>West Valley Hospital</t>
  </si>
  <si>
    <t>Level 9, Interchange</t>
  </si>
  <si>
    <t>81-85 Wellesley Road</t>
  </si>
  <si>
    <t>CR0 2RD</t>
  </si>
  <si>
    <t>020 3946 0010</t>
  </si>
  <si>
    <t>croydon.enquiries@ramsayhealth.co.uk</t>
  </si>
  <si>
    <t>https://www.westvalleyhospital.co.uk/</t>
  </si>
  <si>
    <t>7560656</t>
  </si>
  <si>
    <t>RX38Q</t>
  </si>
  <si>
    <t>Redcar Primary Care Hospital</t>
  </si>
  <si>
    <t>West Dyke Road</t>
  </si>
  <si>
    <t>Redcar</t>
  </si>
  <si>
    <t>TS10 4NW</t>
  </si>
  <si>
    <t>7560659</t>
  </si>
  <si>
    <t>NNFA7</t>
  </si>
  <si>
    <t>Goole &amp; District Hospital</t>
  </si>
  <si>
    <t>Woodland Avenue</t>
  </si>
  <si>
    <t>Goole</t>
  </si>
  <si>
    <t>DN14 6RX</t>
  </si>
  <si>
    <t>01405 720720</t>
  </si>
  <si>
    <t>7560822</t>
  </si>
  <si>
    <t>R1L10</t>
  </si>
  <si>
    <t>Rochford Community Hospital</t>
  </si>
  <si>
    <t>Union Lane</t>
  </si>
  <si>
    <t>Rochford</t>
  </si>
  <si>
    <t>SS4 1RB</t>
  </si>
  <si>
    <t>R1L</t>
  </si>
  <si>
    <t>Essex Partnership University NHS Foundation Trust</t>
  </si>
  <si>
    <t>01702 538000</t>
  </si>
  <si>
    <t>7757945</t>
  </si>
  <si>
    <t>R1L50</t>
  </si>
  <si>
    <t>Thurrock Community Hospital</t>
  </si>
  <si>
    <t>Long Lane</t>
  </si>
  <si>
    <t>RM16 2PX</t>
  </si>
  <si>
    <t>0300 123 0808</t>
  </si>
  <si>
    <t>7828754</t>
  </si>
  <si>
    <t>RHQRC</t>
  </si>
  <si>
    <t>Ryegate Childrens Hospital</t>
  </si>
  <si>
    <t>Tapton Crescent Road</t>
  </si>
  <si>
    <t>S10 5DD</t>
  </si>
  <si>
    <t>7828769</t>
  </si>
  <si>
    <t>RK5FK</t>
  </si>
  <si>
    <t>Ashfield Community Hospital</t>
  </si>
  <si>
    <t>Portland Street</t>
  </si>
  <si>
    <t>Kirkby-In-Ashfield</t>
  </si>
  <si>
    <t>NG17 7AB</t>
  </si>
  <si>
    <t>8027649</t>
  </si>
  <si>
    <t>DJ001</t>
  </si>
  <si>
    <t>St Lukes Hospice (Harrow)</t>
  </si>
  <si>
    <t>Kenton Grange</t>
  </si>
  <si>
    <t>Kenton Road</t>
  </si>
  <si>
    <t>HA3 0YG</t>
  </si>
  <si>
    <t>DJ0</t>
  </si>
  <si>
    <t>8028042</t>
  </si>
  <si>
    <t>DJH01</t>
  </si>
  <si>
    <t>The Royal Buckinghamshire Hospital Ltd</t>
  </si>
  <si>
    <t>Buckingham Road</t>
  </si>
  <si>
    <t>HP19 9AB</t>
  </si>
  <si>
    <t>DJH</t>
  </si>
  <si>
    <t>8028120</t>
  </si>
  <si>
    <t>NVC0R</t>
  </si>
  <si>
    <t>Tees Valley Hospital</t>
  </si>
  <si>
    <t>Acklam</t>
  </si>
  <si>
    <t>TS5 7DX</t>
  </si>
  <si>
    <t>01642 087334</t>
  </si>
  <si>
    <t>https://www.teesvalleyhospital.co.uk</t>
  </si>
  <si>
    <t>8127678</t>
  </si>
  <si>
    <t>RTH13</t>
  </si>
  <si>
    <t>Oxford City Community Hospital</t>
  </si>
  <si>
    <t>Churchill Hospital, Headley Way</t>
  </si>
  <si>
    <t>8127909</t>
  </si>
  <si>
    <t>DJQ1L</t>
  </si>
  <si>
    <t>Farnham Hospital &amp; Centre For Health</t>
  </si>
  <si>
    <t>Hale Road</t>
  </si>
  <si>
    <t>GU9 9QL</t>
  </si>
  <si>
    <t>DJQ</t>
  </si>
  <si>
    <t>Surrey Healthy Children And Families LLP</t>
  </si>
  <si>
    <t>8228408</t>
  </si>
  <si>
    <t>DKF01</t>
  </si>
  <si>
    <t>Manchester Private Hospital</t>
  </si>
  <si>
    <t>New Court</t>
  </si>
  <si>
    <t>Regents Place</t>
  </si>
  <si>
    <t>Windsor Street</t>
  </si>
  <si>
    <t>M5 4HB</t>
  </si>
  <si>
    <t>DKF</t>
  </si>
  <si>
    <t>Manchester Private Clinic Ltd</t>
  </si>
  <si>
    <t>01615078822</t>
  </si>
  <si>
    <t>info@manchesterprivatehospital.co.uk</t>
  </si>
  <si>
    <t>http://www.manchesterprivatehospital.co.uk</t>
  </si>
  <si>
    <t>01615078828</t>
  </si>
  <si>
    <t>8228422</t>
  </si>
  <si>
    <t>R0A02</t>
  </si>
  <si>
    <t>Manchester Royal Infirmary</t>
  </si>
  <si>
    <t>M13 9WL</t>
  </si>
  <si>
    <t>R0A</t>
  </si>
  <si>
    <t>Manchester University NHS Foundation Trust</t>
  </si>
  <si>
    <t>0161 276 1234</t>
  </si>
  <si>
    <t>https://mft.nhs.uk/mri/</t>
  </si>
  <si>
    <t>8228423</t>
  </si>
  <si>
    <t>R0A03</t>
  </si>
  <si>
    <t>Royal Manchester Children's Hospital</t>
  </si>
  <si>
    <t>https://mft.nhs.uk/rmch/</t>
  </si>
  <si>
    <t>8228424</t>
  </si>
  <si>
    <t>R0A04</t>
  </si>
  <si>
    <t>Manchester Royal Eye Hospital</t>
  </si>
  <si>
    <t>https://mft.nhs.uk/royal-eye/</t>
  </si>
  <si>
    <t>8228425</t>
  </si>
  <si>
    <t>R0A05</t>
  </si>
  <si>
    <t>https://mft.nhs.uk/saint-marys/</t>
  </si>
  <si>
    <t>8228427</t>
  </si>
  <si>
    <t>R0A07</t>
  </si>
  <si>
    <t>Wythenshawe Hospital</t>
  </si>
  <si>
    <t>Southmoor Road</t>
  </si>
  <si>
    <t>Wythenshawe</t>
  </si>
  <si>
    <t>M23 9LT</t>
  </si>
  <si>
    <t>01619987070</t>
  </si>
  <si>
    <t>https://mft.nhs.uk/wythenshawe/</t>
  </si>
  <si>
    <t>8228428</t>
  </si>
  <si>
    <t>R0A08</t>
  </si>
  <si>
    <t>Withington Community Hospital</t>
  </si>
  <si>
    <t>Nell Lane</t>
  </si>
  <si>
    <t>West Didsbury</t>
  </si>
  <si>
    <t>M20 2LR</t>
  </si>
  <si>
    <t>01614345555</t>
  </si>
  <si>
    <t>https://mft.nhs.uk/withington/</t>
  </si>
  <si>
    <t>8228429</t>
  </si>
  <si>
    <t>R0A09</t>
  </si>
  <si>
    <t>0161 748 4022</t>
  </si>
  <si>
    <t>https://mft.nhs.uk/trafford/</t>
  </si>
  <si>
    <t>8228430</t>
  </si>
  <si>
    <t>R0A10</t>
  </si>
  <si>
    <t>Altrincham Hospital</t>
  </si>
  <si>
    <t>Railway Street</t>
  </si>
  <si>
    <t>WA14 2RE</t>
  </si>
  <si>
    <t>0161 413 7700</t>
  </si>
  <si>
    <t>https://mft.nhs.uk/altrincham/</t>
  </si>
  <si>
    <t>8228458</t>
  </si>
  <si>
    <t>R0A33</t>
  </si>
  <si>
    <t>University Dental Hospital</t>
  </si>
  <si>
    <t>Higher Cambridge Street</t>
  </si>
  <si>
    <t>M15 6FH</t>
  </si>
  <si>
    <t>0161 393 7730</t>
  </si>
  <si>
    <t>https://mft.nhs.uk/dental/</t>
  </si>
  <si>
    <t>8329532</t>
  </si>
  <si>
    <t>NBGJ9</t>
  </si>
  <si>
    <t>The Wilmslow Hospital</t>
  </si>
  <si>
    <t>52 Alderley Road</t>
  </si>
  <si>
    <t>Wilmslow</t>
  </si>
  <si>
    <t>SK9 1NY</t>
  </si>
  <si>
    <t>NBG</t>
  </si>
  <si>
    <t>Mediscan Diagnostics Services Limited</t>
  </si>
  <si>
    <t>8329604</t>
  </si>
  <si>
    <t>RWG14</t>
  </si>
  <si>
    <t>West Hertfordshire Hospitals Therapy Unit</t>
  </si>
  <si>
    <t>Jacketts Field</t>
  </si>
  <si>
    <t>Abbots Langley</t>
  </si>
  <si>
    <t>WD5 0PA</t>
  </si>
  <si>
    <t>8329608</t>
  </si>
  <si>
    <t>NV11R</t>
  </si>
  <si>
    <t>InHealth - BMI Sandringham Hospital</t>
  </si>
  <si>
    <t>Gaywood</t>
  </si>
  <si>
    <t>PE30 4HJ</t>
  </si>
  <si>
    <t>NV1</t>
  </si>
  <si>
    <t>InHealth Group Limited</t>
  </si>
  <si>
    <t>8329710</t>
  </si>
  <si>
    <t>AVQ03</t>
  </si>
  <si>
    <t>One Hatfield Hospital</t>
  </si>
  <si>
    <t>3 Hatfield Avenue</t>
  </si>
  <si>
    <t>Hatfield</t>
  </si>
  <si>
    <t>AL10 9UA</t>
  </si>
  <si>
    <t>01707 443333</t>
  </si>
  <si>
    <t>hatfield.info@onehealthcare.co.uk</t>
  </si>
  <si>
    <t>http://onehealthcare.co.uk/hatfield</t>
  </si>
  <si>
    <t>8431103</t>
  </si>
  <si>
    <t>NPG09</t>
  </si>
  <si>
    <t>SpaMedica Eye Hospital Bolton</t>
  </si>
  <si>
    <t>43 Churchgate</t>
  </si>
  <si>
    <t>BL1 1HU</t>
  </si>
  <si>
    <t>https://www.spamedica.co.uk/</t>
  </si>
  <si>
    <t>8532393</t>
  </si>
  <si>
    <t>AXA02</t>
  </si>
  <si>
    <t>Royal London Hospital</t>
  </si>
  <si>
    <t>E1 1BB</t>
  </si>
  <si>
    <t>AXA</t>
  </si>
  <si>
    <t>Tower Hamlets Gp Care Group CIC</t>
  </si>
  <si>
    <t>8634153</t>
  </si>
  <si>
    <t>RGT2V</t>
  </si>
  <si>
    <t>Oxford University Hospitals</t>
  </si>
  <si>
    <t>8836829</t>
  </si>
  <si>
    <t>DM801</t>
  </si>
  <si>
    <t>Weymouth Street Hospital</t>
  </si>
  <si>
    <t>42-46 Weymouth Street</t>
  </si>
  <si>
    <t>W1G 6NP</t>
  </si>
  <si>
    <t>DM8</t>
  </si>
  <si>
    <t>Phoenix Hospital Group</t>
  </si>
  <si>
    <t>020 7935 1200</t>
  </si>
  <si>
    <t>https://www.weymouthstreethospital.com/</t>
  </si>
  <si>
    <t>8836833</t>
  </si>
  <si>
    <t>RYW17</t>
  </si>
  <si>
    <t>West Midlands Rehabilitation Centre</t>
  </si>
  <si>
    <t>Oak Tree Lane</t>
  </si>
  <si>
    <t>B29 6JA</t>
  </si>
  <si>
    <t>http://www.bhamcommunity.nhs.uk/patients-public/rehabilitation/</t>
  </si>
  <si>
    <t>8837168</t>
  </si>
  <si>
    <t>NYW0A</t>
  </si>
  <si>
    <t>Aspen Healthcare - Claremont Hospital</t>
  </si>
  <si>
    <t>The Surgery @ Wheatbridge</t>
  </si>
  <si>
    <t>30 Wheatbridge Road</t>
  </si>
  <si>
    <t>S40 2AB</t>
  </si>
  <si>
    <t>8837239</t>
  </si>
  <si>
    <t>AXG05</t>
  </si>
  <si>
    <t>Glenside Hospital</t>
  </si>
  <si>
    <t>Warminster Road</t>
  </si>
  <si>
    <t>South Newton</t>
  </si>
  <si>
    <t>SP2 0QD</t>
  </si>
  <si>
    <t>AXG</t>
  </si>
  <si>
    <t>Wiltshire Health &amp; Care</t>
  </si>
  <si>
    <t>9040110</t>
  </si>
  <si>
    <t>RHM0O</t>
  </si>
  <si>
    <t>Bournemouth Nuffield Hospital</t>
  </si>
  <si>
    <t>67-71 Lansdowne Road</t>
  </si>
  <si>
    <t>9242464</t>
  </si>
  <si>
    <t>RTG54</t>
  </si>
  <si>
    <t>Samuel Johnson Community Hospital</t>
  </si>
  <si>
    <t>Trent Valley Road</t>
  </si>
  <si>
    <t>Lichfield</t>
  </si>
  <si>
    <t>WS13 6EF</t>
  </si>
  <si>
    <t>01283 511511</t>
  </si>
  <si>
    <t>https://www.uhdb.nhs.uk</t>
  </si>
  <si>
    <t>9445752</t>
  </si>
  <si>
    <t>RRK97</t>
  </si>
  <si>
    <t>Heartlands Hospital</t>
  </si>
  <si>
    <t>Bordesley Green East</t>
  </si>
  <si>
    <t>B9 5SS</t>
  </si>
  <si>
    <t>0121 424 2000</t>
  </si>
  <si>
    <t>https://www.uhb.nhs.uk</t>
  </si>
  <si>
    <t>9445753</t>
  </si>
  <si>
    <t>RRK98</t>
  </si>
  <si>
    <t>Good Hope Hospital</t>
  </si>
  <si>
    <t>Rectory Road</t>
  </si>
  <si>
    <t>B75 7RR</t>
  </si>
  <si>
    <t>9445754</t>
  </si>
  <si>
    <t>RRK99</t>
  </si>
  <si>
    <t>Solihull Hospital</t>
  </si>
  <si>
    <t>Lode Lane</t>
  </si>
  <si>
    <t>B91 2JL</t>
  </si>
  <si>
    <t>01214242000</t>
  </si>
  <si>
    <t>9548866</t>
  </si>
  <si>
    <t>RBAH4</t>
  </si>
  <si>
    <t>Wellesley Hospital</t>
  </si>
  <si>
    <t>Westpark</t>
  </si>
  <si>
    <t>Chelston</t>
  </si>
  <si>
    <t>TA21 9AD</t>
  </si>
  <si>
    <t>9653420</t>
  </si>
  <si>
    <t>RDE05</t>
  </si>
  <si>
    <t>Felixstowe Hospital</t>
  </si>
  <si>
    <t>Constable Road</t>
  </si>
  <si>
    <t>Felixstowe</t>
  </si>
  <si>
    <t>IP11 7HJ</t>
  </si>
  <si>
    <t>9653501</t>
  </si>
  <si>
    <t>RCD4X</t>
  </si>
  <si>
    <t>Brompton House Day Hospital And Chidren's Development Centre</t>
  </si>
  <si>
    <t>24 Brompton Road</t>
  </si>
  <si>
    <t>DL6 1EA</t>
  </si>
  <si>
    <t>9653502</t>
  </si>
  <si>
    <t>RCD4Y</t>
  </si>
  <si>
    <t>Chapel Street Day Hospital</t>
  </si>
  <si>
    <t>6 Chapel Street</t>
  </si>
  <si>
    <t>Thirsk</t>
  </si>
  <si>
    <t>YO7 1LU</t>
  </si>
  <si>
    <t>9759044</t>
  </si>
  <si>
    <t>NL50B</t>
  </si>
  <si>
    <t>Eccleston Health Centre</t>
  </si>
  <si>
    <t>Doctors Lane</t>
  </si>
  <si>
    <t>Eccleston</t>
  </si>
  <si>
    <t>PR7 5RA</t>
  </si>
  <si>
    <t>9759163</t>
  </si>
  <si>
    <t>DRH01</t>
  </si>
  <si>
    <t>Kinvara Private Hospital</t>
  </si>
  <si>
    <t>2 Clifton Lane</t>
  </si>
  <si>
    <t>S65 2AJ</t>
  </si>
  <si>
    <t>DRH</t>
  </si>
  <si>
    <t>Kinvara Private Hospital Ltd</t>
  </si>
  <si>
    <t>9759367</t>
  </si>
  <si>
    <t>RRE4U</t>
  </si>
  <si>
    <t>9759368</t>
  </si>
  <si>
    <t>RRE4Z</t>
  </si>
  <si>
    <t>University Hospital Of North Staffs</t>
  </si>
  <si>
    <t>Princes Road</t>
  </si>
  <si>
    <t>ST4 7LN</t>
  </si>
  <si>
    <t>9759462</t>
  </si>
  <si>
    <t>RREHI</t>
  </si>
  <si>
    <t>Airs -Bradwell Hospital</t>
  </si>
  <si>
    <t>Chesterton</t>
  </si>
  <si>
    <t>Newcastle</t>
  </si>
  <si>
    <t>ST5 7NL</t>
  </si>
  <si>
    <t>9970086</t>
  </si>
  <si>
    <t>NMJ26</t>
  </si>
  <si>
    <t>Cygnet Hospital Maidstone</t>
  </si>
  <si>
    <t>9970137</t>
  </si>
  <si>
    <t>DE865</t>
  </si>
  <si>
    <t>All Saints Hospital</t>
  </si>
  <si>
    <t>159 Grange Avenue</t>
  </si>
  <si>
    <t>OL8 4EF</t>
  </si>
  <si>
    <t>DE8</t>
  </si>
  <si>
    <t>Elysium Healthcare</t>
  </si>
  <si>
    <t>10075366</t>
  </si>
  <si>
    <t>RWK4R</t>
  </si>
  <si>
    <t>Steppingley Hospital</t>
  </si>
  <si>
    <t>Ampthill Road</t>
  </si>
  <si>
    <t>Steppingley</t>
  </si>
  <si>
    <t>MK45 1AB</t>
  </si>
  <si>
    <t>10075471</t>
  </si>
  <si>
    <t>RCX08</t>
  </si>
  <si>
    <t>Sandringham Private Hospital</t>
  </si>
  <si>
    <t>10075654</t>
  </si>
  <si>
    <t>NMJ0F</t>
  </si>
  <si>
    <t>Cygnet Cedar Vale</t>
  </si>
  <si>
    <t>93 Kneeton Road</t>
  </si>
  <si>
    <t>East Bridgford</t>
  </si>
  <si>
    <t>NG13 8PJ</t>
  </si>
  <si>
    <t>01949 829378</t>
  </si>
  <si>
    <t>https://www.cygnethealth.co.uk/locations/cygnet-cedar-vale/</t>
  </si>
  <si>
    <t>10075656</t>
  </si>
  <si>
    <t>NMJ0Y</t>
  </si>
  <si>
    <t>Cygnet Wast Hills</t>
  </si>
  <si>
    <t>Wasthill Lane</t>
  </si>
  <si>
    <t>Kings Norton</t>
  </si>
  <si>
    <t>B38 9ET</t>
  </si>
  <si>
    <t>0121 458 2263</t>
  </si>
  <si>
    <t>https://www.cygnethealth.co.uk/locations/cygnet-wast-hills/</t>
  </si>
  <si>
    <t>10075671</t>
  </si>
  <si>
    <t>NMJ0J</t>
  </si>
  <si>
    <t>Hollyhurst</t>
  </si>
  <si>
    <t>118 Woodland Road</t>
  </si>
  <si>
    <t>DL3 9LN</t>
  </si>
  <si>
    <t>01325 252 002</t>
  </si>
  <si>
    <t>https://www.cygnethealth.co.uk/locations/hollyhurst/</t>
  </si>
  <si>
    <t>10075674</t>
  </si>
  <si>
    <t>NMJ0M</t>
  </si>
  <si>
    <t>Blackwell House</t>
  </si>
  <si>
    <t>Hurworth Road</t>
  </si>
  <si>
    <t>Neasham</t>
  </si>
  <si>
    <t>DL2 1PE</t>
  </si>
  <si>
    <t>10398514</t>
  </si>
  <si>
    <t>DX101</t>
  </si>
  <si>
    <t>The New Foscote Hospital (Foscote Hospital)</t>
  </si>
  <si>
    <t>DX1</t>
  </si>
  <si>
    <t>The New Foscote Hospital Ltd</t>
  </si>
  <si>
    <t>10398515</t>
  </si>
  <si>
    <t>DX102</t>
  </si>
  <si>
    <t>The New Foscote Hospital (Ginsburg Yard)</t>
  </si>
  <si>
    <t>Ground Floor</t>
  </si>
  <si>
    <t>Ginsburg Yard</t>
  </si>
  <si>
    <t>NW3 1EW</t>
  </si>
  <si>
    <t>10512701</t>
  </si>
  <si>
    <t>NNJ11</t>
  </si>
  <si>
    <t>Lutterworth Hospital</t>
  </si>
  <si>
    <t>Gilmorton Road</t>
  </si>
  <si>
    <t>Lutterworth</t>
  </si>
  <si>
    <t>LE17 4DZ</t>
  </si>
  <si>
    <t>0000 0000 000</t>
  </si>
  <si>
    <t>dhu.patient-experience@nhs.net</t>
  </si>
  <si>
    <t>http://www.dhuhealthcare.com</t>
  </si>
  <si>
    <t>10565314</t>
  </si>
  <si>
    <t>R0B1J</t>
  </si>
  <si>
    <t>Monkton Lane</t>
  </si>
  <si>
    <t>R0B</t>
  </si>
  <si>
    <t>South Tyneside And Sunderland NHS Foundation Trust</t>
  </si>
  <si>
    <t>10565381</t>
  </si>
  <si>
    <t>RL130</t>
  </si>
  <si>
    <t>Spire Yale Hospital</t>
  </si>
  <si>
    <t>Wrexham Technology Park</t>
  </si>
  <si>
    <t>Wrexham</t>
  </si>
  <si>
    <t>LL13 7YP</t>
  </si>
  <si>
    <t>10617463</t>
  </si>
  <si>
    <t>RTH39</t>
  </si>
  <si>
    <t>B4 6NW</t>
  </si>
  <si>
    <t>10617466</t>
  </si>
  <si>
    <t>RTH18</t>
  </si>
  <si>
    <t>University Hospital Of Wales</t>
  </si>
  <si>
    <t>C/O John Radcliffe Hospital</t>
  </si>
  <si>
    <t>10617482</t>
  </si>
  <si>
    <t>RX3KI</t>
  </si>
  <si>
    <t>Foss Park Hospital</t>
  </si>
  <si>
    <t>10617567</t>
  </si>
  <si>
    <t>RGT1W</t>
  </si>
  <si>
    <t>Jersey General Hospital</t>
  </si>
  <si>
    <t>The Parade</t>
  </si>
  <si>
    <t>Jersey</t>
  </si>
  <si>
    <t>JE1 3UH</t>
  </si>
  <si>
    <t>10617785</t>
  </si>
  <si>
    <t>8A580</t>
  </si>
  <si>
    <t>Ellern Mede Ridgeway</t>
  </si>
  <si>
    <t>Holcombe Hill, The Ridgway Mill Hill</t>
  </si>
  <si>
    <t>NW7 4HX</t>
  </si>
  <si>
    <t>DN7</t>
  </si>
  <si>
    <t>Ellern Mede Barnet</t>
  </si>
  <si>
    <t>10749492</t>
  </si>
  <si>
    <t>DAY27</t>
  </si>
  <si>
    <t>Stoneygate Eye Hospital</t>
  </si>
  <si>
    <t>376 London Road</t>
  </si>
  <si>
    <t>LE2 2PN</t>
  </si>
  <si>
    <t>DAY</t>
  </si>
  <si>
    <t>Llr Provider Company Ltd</t>
  </si>
  <si>
    <t>10775735</t>
  </si>
  <si>
    <t>REMBB</t>
  </si>
  <si>
    <t>Royal Liverpool University Dental Hospital</t>
  </si>
  <si>
    <t>Dental Hospital</t>
  </si>
  <si>
    <t>Pembroke Place</t>
  </si>
  <si>
    <t>L3 5PS</t>
  </si>
  <si>
    <t>10775747</t>
  </si>
  <si>
    <t>REMAH</t>
  </si>
  <si>
    <t>Broadgreen Hospital</t>
  </si>
  <si>
    <t>L14 3LB</t>
  </si>
  <si>
    <t>10775992</t>
  </si>
  <si>
    <t>RRVP5</t>
  </si>
  <si>
    <t>Royal National ENT and Eastman Dental Hospitals</t>
  </si>
  <si>
    <t>47-49 Huntley St</t>
  </si>
  <si>
    <t>WC1E 6DG</t>
  </si>
  <si>
    <t>10776494</t>
  </si>
  <si>
    <t>NV30H</t>
  </si>
  <si>
    <t>Circle Rehabilitation Birmingham</t>
  </si>
  <si>
    <t>Pebble Mill Road</t>
  </si>
  <si>
    <t>B5 7SA</t>
  </si>
  <si>
    <t>10802752</t>
  </si>
  <si>
    <t>ODS24</t>
  </si>
  <si>
    <t>Trent PTS - Bilborough</t>
  </si>
  <si>
    <t>Arctic House</t>
  </si>
  <si>
    <t>141 Glaisdale Drive</t>
  </si>
  <si>
    <t>Bilborough</t>
  </si>
  <si>
    <t>NG8 4GY</t>
  </si>
  <si>
    <t>NLS</t>
  </si>
  <si>
    <t>Trent Pts</t>
  </si>
  <si>
    <t>0115 896 3160</t>
  </si>
  <si>
    <t>enquiries@trentpts.co.uk</t>
  </si>
  <si>
    <t>http://www.trentpts.co.uk</t>
  </si>
  <si>
    <t>10802753</t>
  </si>
  <si>
    <t>ODS23</t>
  </si>
  <si>
    <t>Trent PTS - Bingham</t>
  </si>
  <si>
    <t>18 Market Place</t>
  </si>
  <si>
    <t>Bingham</t>
  </si>
  <si>
    <t>NG13 8AP</t>
  </si>
  <si>
    <t>10802821</t>
  </si>
  <si>
    <t>RW40A</t>
  </si>
  <si>
    <t>Hartley Hospital</t>
  </si>
  <si>
    <t>1B Curzon Road</t>
  </si>
  <si>
    <t>PR8 6PL</t>
  </si>
  <si>
    <t>10802841</t>
  </si>
  <si>
    <t>GAP01</t>
  </si>
  <si>
    <t>St Jude's Women's Hospital (HQ)</t>
  </si>
  <si>
    <t>263 Penn Road</t>
  </si>
  <si>
    <t>WV4 5SF</t>
  </si>
  <si>
    <t>GAP</t>
  </si>
  <si>
    <t>St Jude's Women's Hospital</t>
  </si>
  <si>
    <t>10802905</t>
  </si>
  <si>
    <t>RYX94</t>
  </si>
  <si>
    <t>Langley House Community Hospital</t>
  </si>
  <si>
    <t>698 St. Albans Road</t>
  </si>
  <si>
    <t>WD25 9FG</t>
  </si>
  <si>
    <t>RYX</t>
  </si>
  <si>
    <t>Central London Community Healthcare NHS Trust</t>
  </si>
  <si>
    <t>10829228</t>
  </si>
  <si>
    <t>GC401</t>
  </si>
  <si>
    <t>Aset Hospital</t>
  </si>
  <si>
    <t>1 Sandstone Drive</t>
  </si>
  <si>
    <t>Whiston</t>
  </si>
  <si>
    <t>L35 7LS</t>
  </si>
  <si>
    <t>GC4</t>
  </si>
  <si>
    <t>Aset Hospital Hassan Shaaban Limited</t>
  </si>
  <si>
    <t>10855530</t>
  </si>
  <si>
    <t>RNNBX</t>
  </si>
  <si>
    <t>West Cumberland Hospital</t>
  </si>
  <si>
    <t>Homewood</t>
  </si>
  <si>
    <t>Hensingham</t>
  </si>
  <si>
    <t>Whitehaven</t>
  </si>
  <si>
    <t>CA28 8JG</t>
  </si>
  <si>
    <t>10855561</t>
  </si>
  <si>
    <t>RJR59</t>
  </si>
  <si>
    <t>Highfield Hospital</t>
  </si>
  <si>
    <t>Highfield Road</t>
  </si>
  <si>
    <t>Widnes</t>
  </si>
  <si>
    <t>WA8 7DJ</t>
  </si>
  <si>
    <t>10880391</t>
  </si>
  <si>
    <t>TP9FD</t>
  </si>
  <si>
    <t>Community Eyecare Cataract and Surgical Centre</t>
  </si>
  <si>
    <t>Intu Centre Watford, Lower Mall, Queens Road</t>
  </si>
  <si>
    <t>WD17 2UB</t>
  </si>
  <si>
    <t>AAV</t>
  </si>
  <si>
    <t>Community Health And Eyecare Limited</t>
  </si>
  <si>
    <t>10880393</t>
  </si>
  <si>
    <t>TP97Y</t>
  </si>
  <si>
    <t>Parklands Suite 2, 1 Lyme Drive</t>
  </si>
  <si>
    <t>ST4 6NW</t>
  </si>
  <si>
    <t>10880408</t>
  </si>
  <si>
    <t>RX40B</t>
  </si>
  <si>
    <t>Carleton Clinic</t>
  </si>
  <si>
    <t>Cumwhinton Drive</t>
  </si>
  <si>
    <t>CA1 3SX</t>
  </si>
  <si>
    <t>01228 602000</t>
  </si>
  <si>
    <t>10917648</t>
  </si>
  <si>
    <t>NN804</t>
  </si>
  <si>
    <t>Spencer Private Hospitals, Canterbury</t>
  </si>
  <si>
    <t>Kent &amp; Canterbury Hospital</t>
  </si>
  <si>
    <t>01227 206 700</t>
  </si>
  <si>
    <t>https://www.spencerprivatehospitals.com/</t>
  </si>
  <si>
    <t>10921185</t>
  </si>
  <si>
    <t>TAJ82</t>
  </si>
  <si>
    <t>Bloxwich Hospital</t>
  </si>
  <si>
    <t>Reeves Street</t>
  </si>
  <si>
    <t>WS3 2JJ</t>
  </si>
  <si>
    <t>10921186</t>
  </si>
  <si>
    <t>TAJ83</t>
  </si>
  <si>
    <t>Dorothy Pattison Hospital</t>
  </si>
  <si>
    <t>Alumwell Close</t>
  </si>
  <si>
    <t>WS2 9XH</t>
  </si>
  <si>
    <t>10921194</t>
  </si>
  <si>
    <t>TAJ92</t>
  </si>
  <si>
    <t>Bushey Fields Hospital</t>
  </si>
  <si>
    <t>Bushey Fields Road</t>
  </si>
  <si>
    <t>DY1 2LZ</t>
  </si>
  <si>
    <t>10927464</t>
  </si>
  <si>
    <t>RAJ75</t>
  </si>
  <si>
    <t>Capio Oaks Hospital</t>
  </si>
  <si>
    <t>120 Mile End Road</t>
  </si>
  <si>
    <t>10927514</t>
  </si>
  <si>
    <t>RAJ79</t>
  </si>
  <si>
    <t>Marlborough House (Meht)</t>
  </si>
  <si>
    <t>Victoria Road South</t>
  </si>
  <si>
    <t>CM1 1LN</t>
  </si>
  <si>
    <t>10927524</t>
  </si>
  <si>
    <t>RAJ91</t>
  </si>
  <si>
    <t>Chelmsford &amp; Essex Hospital</t>
  </si>
  <si>
    <t>New London Road</t>
  </si>
  <si>
    <t>CM2 0QH</t>
  </si>
  <si>
    <t>10927528</t>
  </si>
  <si>
    <t>RAJ96</t>
  </si>
  <si>
    <t>Capio Rivers Hospital</t>
  </si>
  <si>
    <t>10927609</t>
  </si>
  <si>
    <t>DM802</t>
  </si>
  <si>
    <t>No9 Harley St Phoenix Hospital Group</t>
  </si>
  <si>
    <t>9 Harley Street</t>
  </si>
  <si>
    <t>W1G 9QY</t>
  </si>
  <si>
    <t>10927610</t>
  </si>
  <si>
    <t>DM803</t>
  </si>
  <si>
    <t>No25 Harley St Phoenix Hospital Group</t>
  </si>
  <si>
    <t>25 Harley Street</t>
  </si>
  <si>
    <t>10927611</t>
  </si>
  <si>
    <t>DM804</t>
  </si>
  <si>
    <t>Phoenix Hospital Chelmsford</t>
  </si>
  <si>
    <t>West Hanningfield Road</t>
  </si>
  <si>
    <t>Great Baddow</t>
  </si>
  <si>
    <t>CM2 8HN</t>
  </si>
  <si>
    <t>10928125</t>
  </si>
  <si>
    <t>NMJ2F</t>
  </si>
  <si>
    <t>Cygnet Hospital Exeter</t>
  </si>
  <si>
    <t>Ribston Avenue</t>
  </si>
  <si>
    <t>EX1 3QE</t>
  </si>
  <si>
    <t>10935138</t>
  </si>
  <si>
    <t>GED02</t>
  </si>
  <si>
    <t>Mill Lodge Hospital</t>
  </si>
  <si>
    <t>Kegworth</t>
  </si>
  <si>
    <t>DE74 2EJ</t>
  </si>
  <si>
    <t>GED</t>
  </si>
  <si>
    <t>Rushcliffe Care</t>
  </si>
  <si>
    <t>10942469</t>
  </si>
  <si>
    <t>NVC1H</t>
  </si>
  <si>
    <t>Stourside Hospital</t>
  </si>
  <si>
    <t>60 Bradley Road</t>
  </si>
  <si>
    <t>DY8 1UX</t>
  </si>
  <si>
    <t>10943515</t>
  </si>
  <si>
    <t>RH5T8</t>
  </si>
  <si>
    <t>Trinity Hospital</t>
  </si>
  <si>
    <t>Trinity Street</t>
  </si>
  <si>
    <t>TA1 3JG</t>
  </si>
  <si>
    <t>10943516</t>
  </si>
  <si>
    <t>RH5T9</t>
  </si>
  <si>
    <t>Butleigh Hospital</t>
  </si>
  <si>
    <t>Kingweston Road</t>
  </si>
  <si>
    <t>Butleigh</t>
  </si>
  <si>
    <t>BA6 8TF</t>
  </si>
  <si>
    <t>10953840</t>
  </si>
  <si>
    <t>NEF42</t>
  </si>
  <si>
    <t>Nightingale Hospital Exeter</t>
  </si>
  <si>
    <t>Osprey Road</t>
  </si>
  <si>
    <t>Sowton Industrial Estate</t>
  </si>
  <si>
    <t>EX2 7JG</t>
  </si>
  <si>
    <t>NEF</t>
  </si>
  <si>
    <t>Peninsula Ultrasound Limited</t>
  </si>
  <si>
    <t>10953844</t>
  </si>
  <si>
    <t>GFM01</t>
  </si>
  <si>
    <t>Harley Street Specialist Hospital</t>
  </si>
  <si>
    <t>Fifth Floor</t>
  </si>
  <si>
    <t>11 Leadenhall Street</t>
  </si>
  <si>
    <t>EC3V 1LP</t>
  </si>
  <si>
    <t>GFM</t>
  </si>
  <si>
    <t>Medical Innovations Centre Ltd T/A Harley Street Specialist Hospital HQ</t>
  </si>
  <si>
    <t>10953845</t>
  </si>
  <si>
    <t>GFM02</t>
  </si>
  <si>
    <t>Harley Street Specialist Hospital (Queen Anne Street)</t>
  </si>
  <si>
    <t>18-22 Queen Anne Street</t>
  </si>
  <si>
    <t>W1G 8HU</t>
  </si>
  <si>
    <t>10955136</t>
  </si>
  <si>
    <t>REFA8</t>
  </si>
  <si>
    <t>Bolitho Hospital</t>
  </si>
  <si>
    <t>1 Laregan Hill</t>
  </si>
  <si>
    <t>TR18 4NY</t>
  </si>
  <si>
    <t>10955521</t>
  </si>
  <si>
    <t>R0D0K</t>
  </si>
  <si>
    <t>Wimborne Community Hospital</t>
  </si>
  <si>
    <t>R0D</t>
  </si>
  <si>
    <t>University Hospitals Dorset NHS Foundation Trust</t>
  </si>
  <si>
    <t>10955643</t>
  </si>
  <si>
    <t>15CAT</t>
  </si>
  <si>
    <t>Clevedon Community Hospital</t>
  </si>
  <si>
    <t>10956123</t>
  </si>
  <si>
    <t>L2N2J</t>
  </si>
  <si>
    <t>10956126</t>
  </si>
  <si>
    <t>U4J8P</t>
  </si>
  <si>
    <t>King Edward Vii Hospital</t>
  </si>
  <si>
    <t>10956127</t>
  </si>
  <si>
    <t>V4D7D</t>
  </si>
  <si>
    <t>Brackley Medical Centre &amp; Community Hospital</t>
  </si>
  <si>
    <t>Wellington Road</t>
  </si>
  <si>
    <t>NN13 6QZ</t>
  </si>
  <si>
    <t>10956137</t>
  </si>
  <si>
    <t>F3X4T</t>
  </si>
  <si>
    <t>10956141</t>
  </si>
  <si>
    <t>Y8J7D</t>
  </si>
  <si>
    <t>Nightingale Hospital Bristol</t>
  </si>
  <si>
    <t>Uwe Bristol Exhibition &amp; Conference</t>
  </si>
  <si>
    <t>Filton Road</t>
  </si>
  <si>
    <t>BS16 1ZG</t>
  </si>
  <si>
    <t>10956142</t>
  </si>
  <si>
    <t>U7P1U</t>
  </si>
  <si>
    <t>Farmfield Hospital</t>
  </si>
  <si>
    <t>Farmfield Drive</t>
  </si>
  <si>
    <t>Charlwood</t>
  </si>
  <si>
    <t>RH6 0BN</t>
  </si>
  <si>
    <t>10956143</t>
  </si>
  <si>
    <t>B6Q2K</t>
  </si>
  <si>
    <t>Shrewsbury Court Hospital</t>
  </si>
  <si>
    <t>Whitepost Hill</t>
  </si>
  <si>
    <t>RH1 6YY</t>
  </si>
  <si>
    <t>10956150</t>
  </si>
  <si>
    <t>K5E9C</t>
  </si>
  <si>
    <t>Oak Tree Clinic</t>
  </si>
  <si>
    <t>10956151</t>
  </si>
  <si>
    <t>L4S0G</t>
  </si>
  <si>
    <t>10956153</t>
  </si>
  <si>
    <t>P3P8S</t>
  </si>
  <si>
    <t>Gidds Pond Way</t>
  </si>
  <si>
    <t>Off Newnham Court Way</t>
  </si>
  <si>
    <t>St Walburgas Road</t>
  </si>
  <si>
    <t>St Marys Square</t>
  </si>
  <si>
    <t>St Johns Road</t>
  </si>
  <si>
    <t>St Brannocks Park Road</t>
  </si>
  <si>
    <t>Column Name</t>
  </si>
  <si>
    <t>Blank Count</t>
  </si>
  <si>
    <t>Organization ID</t>
  </si>
  <si>
    <t>Organization Code</t>
  </si>
  <si>
    <t>Organization Type</t>
  </si>
  <si>
    <t>Subtype</t>
  </si>
  <si>
    <t>Organization Status</t>
  </si>
  <si>
    <t>Is_PIMS_Managed</t>
  </si>
  <si>
    <t>Organization Name</t>
  </si>
  <si>
    <t>Address 1</t>
  </si>
  <si>
    <t>Address 2</t>
  </si>
  <si>
    <t>Address 3</t>
  </si>
  <si>
    <t>Parent ODS Code</t>
  </si>
  <si>
    <t>Parent Name</t>
  </si>
  <si>
    <t>Status</t>
  </si>
  <si>
    <t>Total Missing Values</t>
  </si>
  <si>
    <t>Missing %</t>
  </si>
  <si>
    <t>Total Missing Cells</t>
  </si>
  <si>
    <t>Metric</t>
  </si>
  <si>
    <t>Result</t>
  </si>
  <si>
    <t>Records</t>
  </si>
  <si>
    <t>Columns</t>
  </si>
  <si>
    <t>Total cells</t>
  </si>
  <si>
    <t>Missing cells</t>
  </si>
  <si>
    <t>Overall missing rate</t>
  </si>
  <si>
    <t>Missing Values</t>
  </si>
  <si>
    <t>Column</t>
  </si>
  <si>
    <t>Count of Organisation_ID</t>
  </si>
  <si>
    <t>Row Labels</t>
  </si>
  <si>
    <t>Grand Total</t>
  </si>
  <si>
    <t>Count of Organisation_Code</t>
  </si>
  <si>
    <t>county_cleaned</t>
  </si>
  <si>
    <t>Unknown / Not Provided</t>
  </si>
  <si>
    <t>FALSE</t>
  </si>
  <si>
    <t>Fax_Availabilty</t>
  </si>
  <si>
    <t>Fax Not Provided</t>
  </si>
  <si>
    <t>Fax Provided</t>
  </si>
  <si>
    <t>UK Healthcare Organization Analysis</t>
  </si>
  <si>
    <t>NHS ORGANISATION LANDSCAPE</t>
  </si>
  <si>
    <t xml:space="preserve">Total Organisations  </t>
  </si>
  <si>
    <t>Active Oragnizations</t>
  </si>
  <si>
    <t>Pims Managed</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</si>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</sst>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9">
    <font>
      <sz val="11"/>
      <color theme="1"/>
      <name val="Aptos Narrow"/>
      <family val="2"/>
      <scheme val="minor"/>
    </font>
    <font>
      <b/>
      <sz val="11"/>
      <color theme="1"/>
      <name val="Aptos Narrow"/>
      <family val="2"/>
      <scheme val="minor"/>
    </font>
    <font>
      <sz val="11"/>
      <color theme="1"/>
      <name val="Aptos Narrow"/>
      <family val="2"/>
      <scheme val="minor"/>
    </font>
    <font>
      <b/>
      <sz val="11"/>
      <color theme="0"/>
      <name val="Aptos Narrow"/>
      <family val="2"/>
      <scheme val="minor"/>
    </font>
    <font>
      <b/>
      <sz val="22"/>
      <color theme="0"/>
      <name val="Aptos Narrow"/>
      <family val="2"/>
      <scheme val="minor"/>
    </font>
    <font>
      <b/>
      <sz val="18"/>
      <color theme="3" tint="9.9978637043366805E-2"/>
      <name val="Aptos Narrow"/>
      <family val="2"/>
      <scheme val="minor"/>
    </font>
    <font>
      <b/>
      <sz val="14"/>
      <name val="Aptos Narrow"/>
      <family val="2"/>
      <scheme val="minor"/>
    </font>
    <font>
      <b/>
      <sz val="14"/>
      <color theme="4" tint="-0.499984740745262"/>
      <name val="Aptos Narrow"/>
      <family val="2"/>
      <scheme val="minor"/>
    </font>
    <font>
      <b/>
      <sz val="11"/>
      <color theme="4" tint="-0.499984740745262"/>
      <name val="Aptos Narrow"/>
      <family val="2"/>
      <scheme val="minor"/>
    </font>
  </fonts>
  <fills count="6">
    <fill>
      <patternFill patternType="none"/>
    </fill>
    <fill>
      <patternFill patternType="gray125"/>
    </fill>
    <fill>
      <patternFill patternType="solid">
        <fgColor theme="3" tint="9.9978637043366805E-2"/>
        <bgColor indexed="64"/>
      </patternFill>
    </fill>
    <fill>
      <patternFill patternType="solid">
        <fgColor theme="4" tint="0.59999389629810485"/>
        <bgColor indexed="64"/>
      </patternFill>
    </fill>
    <fill>
      <patternFill patternType="solid">
        <fgColor theme="2"/>
        <bgColor indexed="64"/>
      </patternFill>
    </fill>
    <fill>
      <patternFill patternType="solid">
        <fgColor theme="3" tint="0.89999084444715716"/>
        <bgColor indexed="64"/>
      </patternFill>
    </fill>
  </fills>
  <borders count="10">
    <border>
      <left/>
      <right/>
      <top/>
      <bottom/>
      <diagonal/>
    </border>
    <border>
      <left/>
      <right/>
      <top/>
      <bottom style="thin">
        <color theme="0"/>
      </bottom>
      <diagonal/>
    </border>
    <border>
      <left style="thin">
        <color theme="0"/>
      </left>
      <right/>
      <top/>
      <bottom/>
      <diagonal/>
    </border>
    <border>
      <left/>
      <right/>
      <top style="thin">
        <color theme="0"/>
      </top>
      <bottom/>
      <diagonal/>
    </border>
    <border>
      <left/>
      <right style="thin">
        <color theme="0"/>
      </right>
      <top/>
      <bottom/>
      <diagonal/>
    </border>
    <border>
      <left/>
      <right style="thin">
        <color theme="0"/>
      </right>
      <top/>
      <bottom style="thin">
        <color theme="0"/>
      </bottom>
      <diagonal/>
    </border>
    <border>
      <left/>
      <right style="thin">
        <color theme="0"/>
      </right>
      <top style="thin">
        <color theme="0"/>
      </top>
      <bottom/>
      <diagonal/>
    </border>
    <border>
      <left style="thin">
        <color theme="0"/>
      </left>
      <right style="thin">
        <color theme="0"/>
      </right>
      <top/>
      <bottom/>
      <diagonal/>
    </border>
    <border>
      <left style="thin">
        <color theme="0"/>
      </left>
      <right/>
      <top/>
      <bottom style="thin">
        <color theme="0"/>
      </bottom>
      <diagonal/>
    </border>
    <border>
      <left style="thin">
        <color theme="0"/>
      </left>
      <right/>
      <top style="thin">
        <color theme="0"/>
      </top>
      <bottom/>
      <diagonal/>
    </border>
  </borders>
  <cellStyleXfs count="2">
    <xf numFmtId="0" fontId="0" fillId="0" borderId="0"/>
    <xf numFmtId="43" fontId="2" fillId="0" borderId="0" applyFont="0" applyFill="0" applyBorder="0" applyAlignment="0" applyProtection="0"/>
  </cellStyleXfs>
  <cellXfs count="37">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3" fontId="0" fillId="0" borderId="0" xfId="0" applyNumberFormat="1" applyAlignment="1">
      <alignment horizontal="right" vertical="center" wrapText="1"/>
    </xf>
    <xf numFmtId="0" fontId="1" fillId="0" borderId="0" xfId="0" applyFont="1"/>
    <xf numFmtId="9" fontId="0" fillId="0" borderId="0" xfId="0" applyNumberFormat="1"/>
    <xf numFmtId="10" fontId="1" fillId="0" borderId="0" xfId="0" applyNumberFormat="1" applyFont="1"/>
    <xf numFmtId="10" fontId="1" fillId="0" borderId="0" xfId="0" applyNumberFormat="1" applyFont="1" applyAlignment="1">
      <alignment horizontal="right" vertical="center" wrapText="1"/>
    </xf>
    <xf numFmtId="0" fontId="0" fillId="0" borderId="0" xfId="0" pivotButton="1"/>
    <xf numFmtId="0" fontId="0" fillId="0" borderId="0" xfId="0" applyAlignment="1">
      <alignment horizontal="left"/>
    </xf>
    <xf numFmtId="0" fontId="3" fillId="4" borderId="0" xfId="0" applyFont="1" applyFill="1" applyAlignment="1">
      <alignment horizontal="center" wrapText="1"/>
    </xf>
    <xf numFmtId="0" fontId="0" fillId="4" borderId="0" xfId="0" applyFill="1"/>
    <xf numFmtId="0" fontId="0" fillId="4" borderId="7" xfId="0" applyFill="1" applyBorder="1"/>
    <xf numFmtId="0" fontId="0" fillId="4" borderId="2" xfId="0" applyFill="1" applyBorder="1"/>
    <xf numFmtId="0" fontId="0" fillId="4" borderId="3" xfId="0" applyFill="1" applyBorder="1"/>
    <xf numFmtId="0" fontId="4" fillId="2" borderId="0" xfId="0" applyFont="1" applyFill="1" applyAlignment="1">
      <alignment horizontal="center"/>
    </xf>
    <xf numFmtId="0" fontId="5" fillId="3" borderId="0" xfId="0" applyFont="1" applyFill="1" applyAlignment="1">
      <alignment horizontal="center"/>
    </xf>
    <xf numFmtId="0" fontId="5" fillId="3" borderId="1" xfId="0" applyFont="1" applyFill="1" applyBorder="1" applyAlignment="1">
      <alignment horizontal="center"/>
    </xf>
    <xf numFmtId="0" fontId="0" fillId="0" borderId="0" xfId="0" applyNumberFormat="1"/>
    <xf numFmtId="164" fontId="8" fillId="5" borderId="6" xfId="1" applyNumberFormat="1" applyFont="1" applyFill="1" applyBorder="1" applyAlignment="1">
      <alignment horizontal="center" wrapText="1"/>
    </xf>
    <xf numFmtId="164" fontId="8" fillId="5" borderId="4" xfId="1" applyNumberFormat="1" applyFont="1" applyFill="1" applyBorder="1" applyAlignment="1">
      <alignment horizontal="center" wrapText="1"/>
    </xf>
    <xf numFmtId="164" fontId="8" fillId="5" borderId="5" xfId="1" applyNumberFormat="1" applyFont="1" applyFill="1" applyBorder="1" applyAlignment="1">
      <alignment horizontal="center" wrapText="1"/>
    </xf>
    <xf numFmtId="0" fontId="6" fillId="5" borderId="2" xfId="0" applyFont="1" applyFill="1" applyBorder="1" applyAlignment="1">
      <alignment horizontal="center" wrapText="1"/>
    </xf>
    <xf numFmtId="0" fontId="6" fillId="5" borderId="8" xfId="0" applyFont="1" applyFill="1" applyBorder="1" applyAlignment="1">
      <alignment horizontal="center" wrapText="1"/>
    </xf>
    <xf numFmtId="0" fontId="7" fillId="5" borderId="9" xfId="0" applyFont="1" applyFill="1" applyBorder="1" applyAlignment="1">
      <alignment horizontal="center" wrapText="1"/>
    </xf>
    <xf numFmtId="0" fontId="7" fillId="5" borderId="2" xfId="0" applyFont="1" applyFill="1" applyBorder="1" applyAlignment="1">
      <alignment horizontal="center" wrapText="1"/>
    </xf>
    <xf numFmtId="0" fontId="7" fillId="5" borderId="8" xfId="0" applyFont="1" applyFill="1" applyBorder="1" applyAlignment="1">
      <alignment horizontal="center" wrapText="1"/>
    </xf>
    <xf numFmtId="0" fontId="7" fillId="5" borderId="2" xfId="0" applyFont="1" applyFill="1" applyBorder="1" applyAlignment="1">
      <alignment horizontal="center"/>
    </xf>
    <xf numFmtId="0" fontId="7" fillId="5" borderId="0" xfId="0" applyFont="1" applyFill="1" applyAlignment="1">
      <alignment horizontal="center"/>
    </xf>
    <xf numFmtId="0" fontId="8" fillId="5" borderId="3" xfId="0" applyFont="1" applyFill="1" applyBorder="1" applyAlignment="1">
      <alignment horizontal="center"/>
    </xf>
    <xf numFmtId="0" fontId="8" fillId="5" borderId="6" xfId="0" applyFont="1" applyFill="1" applyBorder="1" applyAlignment="1">
      <alignment horizontal="center"/>
    </xf>
    <xf numFmtId="0" fontId="8" fillId="5" borderId="0" xfId="0" applyFont="1" applyFill="1" applyAlignment="1">
      <alignment horizontal="center"/>
    </xf>
    <xf numFmtId="0" fontId="8" fillId="5" borderId="4" xfId="0" applyFont="1" applyFill="1" applyBorder="1" applyAlignment="1">
      <alignment horizontal="center"/>
    </xf>
    <xf numFmtId="0" fontId="8" fillId="5" borderId="1" xfId="0" applyFont="1" applyFill="1" applyBorder="1" applyAlignment="1">
      <alignment horizontal="center"/>
    </xf>
    <xf numFmtId="0" fontId="8" fillId="5" borderId="5" xfId="0" applyFont="1" applyFill="1" applyBorder="1" applyAlignment="1">
      <alignment horizontal="center"/>
    </xf>
  </cellXfs>
  <cellStyles count="2">
    <cellStyle name="Comma" xfId="1" builtinId="3"/>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2543A"/>
      <color rgb="FF9E3D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Top 5 Columns by Missing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'Data_Quality _Summary'!$G$1</c:f>
              <c:strCache>
                <c:ptCount val="1"/>
                <c:pt idx="0">
                  <c:v>Missing Values</c:v>
                </c:pt>
              </c:strCache>
            </c:strRef>
          </c:tx>
          <c:spPr>
            <a:solidFill>
              <a:schemeClr val="accent1"/>
            </a:solidFill>
            <a:ln>
              <a:noFill/>
            </a:ln>
            <a:effectLst/>
          </c:spPr>
          <c:invertIfNegative val="0"/>
          <c:cat>
            <c:strRef>
              <c:f>'Data_Quality _Summary'!$F$2:$F$6</c:f>
              <c:strCache>
                <c:ptCount val="5"/>
                <c:pt idx="0">
                  <c:v>Address 3</c:v>
                </c:pt>
                <c:pt idx="1">
                  <c:v>Fax</c:v>
                </c:pt>
                <c:pt idx="2">
                  <c:v>Email</c:v>
                </c:pt>
                <c:pt idx="3">
                  <c:v>Address 2</c:v>
                </c:pt>
                <c:pt idx="4">
                  <c:v>Address 1</c:v>
                </c:pt>
              </c:strCache>
            </c:strRef>
          </c:cat>
          <c:val>
            <c:numRef>
              <c:f>'Data_Quality _Summary'!$G$2:$G$6</c:f>
              <c:numCache>
                <c:formatCode>General</c:formatCode>
                <c:ptCount val="5"/>
                <c:pt idx="0">
                  <c:v>1064</c:v>
                </c:pt>
                <c:pt idx="1">
                  <c:v>887</c:v>
                </c:pt>
                <c:pt idx="2">
                  <c:v>789</c:v>
                </c:pt>
                <c:pt idx="3">
                  <c:v>487</c:v>
                </c:pt>
                <c:pt idx="4">
                  <c:v>328</c:v>
                </c:pt>
              </c:numCache>
            </c:numRef>
          </c:val>
          <c:extLst>
            <c:ext xmlns:c16="http://schemas.microsoft.com/office/drawing/2014/chart" uri="{C3380CC4-5D6E-409C-BE32-E72D297353CC}">
              <c16:uniqueId val="{00000000-5B08-43F0-8D11-5D472519730B}"/>
            </c:ext>
          </c:extLst>
        </c:ser>
        <c:dLbls>
          <c:showLegendKey val="0"/>
          <c:showVal val="0"/>
          <c:showCatName val="0"/>
          <c:showSerName val="0"/>
          <c:showPercent val="0"/>
          <c:showBubbleSize val="0"/>
        </c:dLbls>
        <c:gapWidth val="182"/>
        <c:axId val="42801855"/>
        <c:axId val="185358351"/>
      </c:barChart>
      <c:catAx>
        <c:axId val="42801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58351"/>
        <c:crosses val="autoZero"/>
        <c:auto val="1"/>
        <c:lblAlgn val="ctr"/>
        <c:lblOffset val="100"/>
        <c:noMultiLvlLbl val="0"/>
      </c:catAx>
      <c:valAx>
        <c:axId val="185358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 _ hospital_ organisations_ Cleaned.xlsx]PT_Parent_Analysis!PT_Parent_Analysis</c:name>
    <c:fmtId val="6"/>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GB" sz="1800" b="1" i="0" u="none" strike="noStrike" baseline="0">
                <a:solidFill>
                  <a:schemeClr val="tx1"/>
                </a:solidFill>
              </a:rPr>
              <a:t>Top 5 Parent Organisations</a:t>
            </a:r>
            <a:endParaRPr lang="en-GB"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40000"/>
              <a:lumOff val="60000"/>
            </a:schemeClr>
          </a:solidFill>
          <a:ln>
            <a:noFill/>
          </a:ln>
          <a:effectLst/>
        </c:spPr>
      </c:pivotFmt>
      <c:pivotFmt>
        <c:idx val="6"/>
        <c:spPr>
          <a:solidFill>
            <a:schemeClr val="accent4">
              <a:lumMod val="40000"/>
              <a:lumOff val="60000"/>
            </a:schemeClr>
          </a:solidFill>
          <a:ln>
            <a:noFill/>
          </a:ln>
          <a:effectLst/>
        </c:spPr>
      </c:pivotFmt>
      <c:pivotFmt>
        <c:idx val="7"/>
        <c:spPr>
          <a:solidFill>
            <a:schemeClr val="accent4">
              <a:lumMod val="40000"/>
              <a:lumOff val="60000"/>
            </a:schemeClr>
          </a:solidFill>
          <a:ln>
            <a:noFill/>
          </a:ln>
          <a:effectLst/>
        </c:spPr>
      </c:pivotFmt>
    </c:pivotFmts>
    <c:plotArea>
      <c:layout/>
      <c:barChart>
        <c:barDir val="bar"/>
        <c:grouping val="clustered"/>
        <c:varyColors val="0"/>
        <c:ser>
          <c:idx val="0"/>
          <c:order val="0"/>
          <c:tx>
            <c:strRef>
              <c:f>PT_Parent_Analysis!$B$3</c:f>
              <c:strCache>
                <c:ptCount val="1"/>
                <c:pt idx="0">
                  <c:v>Total</c:v>
                </c:pt>
              </c:strCache>
            </c:strRef>
          </c:tx>
          <c:spPr>
            <a:solidFill>
              <a:schemeClr val="accent4">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04-1C0F-4F0A-BF94-535EF4D05F43}"/>
              </c:ext>
            </c:extLst>
          </c:dPt>
          <c:dPt>
            <c:idx val="1"/>
            <c:invertIfNegative val="0"/>
            <c:bubble3D val="0"/>
            <c:extLst>
              <c:ext xmlns:c16="http://schemas.microsoft.com/office/drawing/2014/chart" uri="{C3380CC4-5D6E-409C-BE32-E72D297353CC}">
                <c16:uniqueId val="{00000003-1C0F-4F0A-BF94-535EF4D05F43}"/>
              </c:ext>
            </c:extLst>
          </c:dPt>
          <c:dPt>
            <c:idx val="2"/>
            <c:invertIfNegative val="0"/>
            <c:bubble3D val="0"/>
            <c:extLst>
              <c:ext xmlns:c16="http://schemas.microsoft.com/office/drawing/2014/chart" uri="{C3380CC4-5D6E-409C-BE32-E72D297353CC}">
                <c16:uniqueId val="{00000002-1C0F-4F0A-BF94-535EF4D05F43}"/>
              </c:ext>
            </c:extLst>
          </c:dPt>
          <c:dPt>
            <c:idx val="3"/>
            <c:invertIfNegative val="0"/>
            <c:bubble3D val="0"/>
            <c:extLst>
              <c:ext xmlns:c16="http://schemas.microsoft.com/office/drawing/2014/chart" uri="{C3380CC4-5D6E-409C-BE32-E72D297353CC}">
                <c16:uniqueId val="{00000001-1C0F-4F0A-BF94-535EF4D05F43}"/>
              </c:ext>
            </c:extLst>
          </c:dPt>
          <c:dPt>
            <c:idx val="4"/>
            <c:invertIfNegative val="0"/>
            <c:bubble3D val="0"/>
            <c:extLst>
              <c:ext xmlns:c16="http://schemas.microsoft.com/office/drawing/2014/chart" uri="{C3380CC4-5D6E-409C-BE32-E72D297353CC}">
                <c16:uniqueId val="{00000000-1C0F-4F0A-BF94-535EF4D05F43}"/>
              </c:ext>
            </c:extLst>
          </c:dPt>
          <c:cat>
            <c:strRef>
              <c:f>PT_Parent_Analysis!$A$4:$A$9</c:f>
              <c:strCache>
                <c:ptCount val="5"/>
                <c:pt idx="0">
                  <c:v>BMI Healthcare</c:v>
                </c:pt>
                <c:pt idx="1">
                  <c:v>Spire Healthcare</c:v>
                </c:pt>
                <c:pt idx="2">
                  <c:v>Ramsay Healthcare UK Operations Limited</c:v>
                </c:pt>
                <c:pt idx="3">
                  <c:v>Nuffield Health</c:v>
                </c:pt>
                <c:pt idx="4">
                  <c:v>Cygnet Health Care Limited</c:v>
                </c:pt>
              </c:strCache>
            </c:strRef>
          </c:cat>
          <c:val>
            <c:numRef>
              <c:f>PT_Parent_Analysis!$B$4:$B$9</c:f>
              <c:numCache>
                <c:formatCode>General</c:formatCode>
                <c:ptCount val="5"/>
                <c:pt idx="0">
                  <c:v>43</c:v>
                </c:pt>
                <c:pt idx="1">
                  <c:v>35</c:v>
                </c:pt>
                <c:pt idx="2">
                  <c:v>31</c:v>
                </c:pt>
                <c:pt idx="3">
                  <c:v>29</c:v>
                </c:pt>
                <c:pt idx="4">
                  <c:v>24</c:v>
                </c:pt>
              </c:numCache>
            </c:numRef>
          </c:val>
          <c:extLst>
            <c:ext xmlns:c16="http://schemas.microsoft.com/office/drawing/2014/chart" uri="{C3380CC4-5D6E-409C-BE32-E72D297353CC}">
              <c16:uniqueId val="{00000000-C6E4-462D-B6BE-148327237310}"/>
            </c:ext>
          </c:extLst>
        </c:ser>
        <c:dLbls>
          <c:showLegendKey val="0"/>
          <c:showVal val="0"/>
          <c:showCatName val="0"/>
          <c:showSerName val="0"/>
          <c:showPercent val="0"/>
          <c:showBubbleSize val="0"/>
        </c:dLbls>
        <c:gapWidth val="182"/>
        <c:axId val="344691088"/>
        <c:axId val="1289078192"/>
      </c:barChart>
      <c:catAx>
        <c:axId val="344691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289078192"/>
        <c:crosses val="autoZero"/>
        <c:auto val="1"/>
        <c:lblAlgn val="ctr"/>
        <c:lblOffset val="100"/>
        <c:noMultiLvlLbl val="0"/>
      </c:catAx>
      <c:valAx>
        <c:axId val="1289078192"/>
        <c:scaling>
          <c:orientation val="minMax"/>
        </c:scaling>
        <c:delete val="1"/>
        <c:axPos val="b"/>
        <c:numFmt formatCode="General" sourceLinked="1"/>
        <c:majorTickMark val="out"/>
        <c:minorTickMark val="none"/>
        <c:tickLblPos val="nextTo"/>
        <c:crossAx val="344691088"/>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 _ hospital_ organisations_ Cleaned.xlsx]Org_by_County!Org_by_County</c:name>
    <c:fmtId val="14"/>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GB" sz="1800" b="0" i="0" u="none" strike="noStrike" baseline="0">
                <a:solidFill>
                  <a:schemeClr val="tx1"/>
                </a:solidFill>
              </a:rPr>
              <a:t>Top 10 Organisations by County</a:t>
            </a:r>
            <a:endParaRPr lang="en-US" sz="1800">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Org_by_County!$B$3</c:f>
              <c:strCache>
                <c:ptCount val="1"/>
                <c:pt idx="0">
                  <c:v>Total</c:v>
                </c:pt>
              </c:strCache>
            </c:strRef>
          </c:tx>
          <c:spPr>
            <a:solidFill>
              <a:schemeClr val="accent4">
                <a:lumMod val="75000"/>
              </a:schemeClr>
            </a:solidFill>
            <a:ln>
              <a:noFill/>
            </a:ln>
            <a:effectLst/>
          </c:spPr>
          <c:invertIfNegative val="0"/>
          <c:cat>
            <c:strRef>
              <c:f>Org_by_County!$A$4:$A$14</c:f>
              <c:strCache>
                <c:ptCount val="10"/>
                <c:pt idx="0">
                  <c:v>Unknown / Not Provided</c:v>
                </c:pt>
                <c:pt idx="1">
                  <c:v>Kent</c:v>
                </c:pt>
                <c:pt idx="2">
                  <c:v>Surrey</c:v>
                </c:pt>
                <c:pt idx="3">
                  <c:v>West Yorkshire</c:v>
                </c:pt>
                <c:pt idx="4">
                  <c:v>Lancashire</c:v>
                </c:pt>
                <c:pt idx="5">
                  <c:v>Devon</c:v>
                </c:pt>
                <c:pt idx="6">
                  <c:v>West Midlands</c:v>
                </c:pt>
                <c:pt idx="7">
                  <c:v>Hampshire</c:v>
                </c:pt>
                <c:pt idx="8">
                  <c:v>Essex</c:v>
                </c:pt>
                <c:pt idx="9">
                  <c:v>Greater London</c:v>
                </c:pt>
              </c:strCache>
            </c:strRef>
          </c:cat>
          <c:val>
            <c:numRef>
              <c:f>Org_by_County!$B$4:$B$14</c:f>
              <c:numCache>
                <c:formatCode>General</c:formatCode>
                <c:ptCount val="10"/>
                <c:pt idx="0">
                  <c:v>238</c:v>
                </c:pt>
                <c:pt idx="1">
                  <c:v>51</c:v>
                </c:pt>
                <c:pt idx="2">
                  <c:v>41</c:v>
                </c:pt>
                <c:pt idx="3">
                  <c:v>40</c:v>
                </c:pt>
                <c:pt idx="4">
                  <c:v>40</c:v>
                </c:pt>
                <c:pt idx="5">
                  <c:v>39</c:v>
                </c:pt>
                <c:pt idx="6">
                  <c:v>38</c:v>
                </c:pt>
                <c:pt idx="7">
                  <c:v>38</c:v>
                </c:pt>
                <c:pt idx="8">
                  <c:v>38</c:v>
                </c:pt>
                <c:pt idx="9">
                  <c:v>34</c:v>
                </c:pt>
              </c:numCache>
            </c:numRef>
          </c:val>
          <c:extLst>
            <c:ext xmlns:c16="http://schemas.microsoft.com/office/drawing/2014/chart" uri="{C3380CC4-5D6E-409C-BE32-E72D297353CC}">
              <c16:uniqueId val="{00000000-9D04-4A22-B554-1362CEC1760D}"/>
            </c:ext>
          </c:extLst>
        </c:ser>
        <c:dLbls>
          <c:showLegendKey val="0"/>
          <c:showVal val="0"/>
          <c:showCatName val="0"/>
          <c:showSerName val="0"/>
          <c:showPercent val="0"/>
          <c:showBubbleSize val="0"/>
        </c:dLbls>
        <c:gapWidth val="150"/>
        <c:axId val="344598288"/>
        <c:axId val="2140430704"/>
      </c:barChart>
      <c:catAx>
        <c:axId val="3445982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40430704"/>
        <c:crosses val="autoZero"/>
        <c:auto val="1"/>
        <c:lblAlgn val="ctr"/>
        <c:lblOffset val="100"/>
        <c:noMultiLvlLbl val="0"/>
      </c:catAx>
      <c:valAx>
        <c:axId val="2140430704"/>
        <c:scaling>
          <c:orientation val="minMax"/>
        </c:scaling>
        <c:delete val="1"/>
        <c:axPos val="b"/>
        <c:numFmt formatCode="General" sourceLinked="1"/>
        <c:majorTickMark val="out"/>
        <c:minorTickMark val="none"/>
        <c:tickLblPos val="nextTo"/>
        <c:crossAx val="344598288"/>
        <c:crosses val="autoZero"/>
        <c:crossBetween val="between"/>
      </c:valAx>
      <c:spPr>
        <a:solidFill>
          <a:schemeClr val="tx2">
            <a:lumMod val="10000"/>
            <a:lumOff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 _ hospital_ organisations_ Cleaned.xlsx]PT_Organization_Status!PT_Organization_Status</c:name>
    <c:fmtId val="5"/>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en-GB" sz="2000"/>
              <a:t>Organisation Status</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tx2">
              <a:lumMod val="75000"/>
              <a:lumOff val="250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PT_Organization_Status!$B$3</c:f>
              <c:strCache>
                <c:ptCount val="1"/>
                <c:pt idx="0">
                  <c:v>Total</c:v>
                </c:pt>
              </c:strCache>
            </c:strRef>
          </c:tx>
          <c:spPr>
            <a:solidFill>
              <a:schemeClr val="tx2">
                <a:lumMod val="75000"/>
                <a:lumOff val="25000"/>
              </a:schemeClr>
            </a:solidFill>
          </c:spPr>
          <c:dPt>
            <c:idx val="0"/>
            <c:bubble3D val="0"/>
            <c:spPr>
              <a:solidFill>
                <a:schemeClr val="tx2">
                  <a:lumMod val="75000"/>
                  <a:lumOff val="2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32-4B48-A595-4C42249C40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PT_Organization_Status!$A$4:$A$5</c:f>
              <c:strCache>
                <c:ptCount val="1"/>
                <c:pt idx="0">
                  <c:v>Visible</c:v>
                </c:pt>
              </c:strCache>
            </c:strRef>
          </c:cat>
          <c:val>
            <c:numRef>
              <c:f>PT_Organization_Status!$B$4:$B$5</c:f>
              <c:numCache>
                <c:formatCode>General</c:formatCode>
                <c:ptCount val="1"/>
                <c:pt idx="0">
                  <c:v>1211</c:v>
                </c:pt>
              </c:numCache>
            </c:numRef>
          </c:val>
          <c:extLst>
            <c:ext xmlns:c16="http://schemas.microsoft.com/office/drawing/2014/chart" uri="{C3380CC4-5D6E-409C-BE32-E72D297353CC}">
              <c16:uniqueId val="{00000002-B432-4B48-A595-4C42249C403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179103319632216"/>
          <c:y val="0.51813099031633947"/>
          <c:w val="0.16951105168457717"/>
          <c:h val="0.1529808892408867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 _ hospital_ organisations_ Cleaned.xlsx]PT_Sector_Analysis!PT_Sector_Analysis</c:name>
    <c:fmtId val="14"/>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GB" sz="1800" b="1" i="0" u="none" strike="noStrike" baseline="0">
                <a:solidFill>
                  <a:schemeClr val="tx1"/>
                </a:solidFill>
              </a:rPr>
              <a:t>Organisations by Sector</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pivotFmt>
      <c:pivotFmt>
        <c:idx val="4"/>
        <c:spPr>
          <a:solidFill>
            <a:schemeClr val="accent4">
              <a:lumMod val="75000"/>
            </a:schemeClr>
          </a:solidFill>
          <a:ln>
            <a:noFill/>
          </a:ln>
          <a:effectLst/>
        </c:spPr>
      </c:pivotFmt>
    </c:pivotFmts>
    <c:plotArea>
      <c:layout>
        <c:manualLayout>
          <c:layoutTarget val="inner"/>
          <c:xMode val="edge"/>
          <c:yMode val="edge"/>
          <c:x val="2.2883947426874569E-2"/>
          <c:y val="0.1694006795024762"/>
          <c:w val="0.78273387328747157"/>
          <c:h val="0.70463437163611309"/>
        </c:manualLayout>
      </c:layout>
      <c:barChart>
        <c:barDir val="col"/>
        <c:grouping val="clustered"/>
        <c:varyColors val="0"/>
        <c:ser>
          <c:idx val="0"/>
          <c:order val="0"/>
          <c:tx>
            <c:strRef>
              <c:f>PT_Sector_Analysis!$B$3</c:f>
              <c:strCache>
                <c:ptCount val="1"/>
                <c:pt idx="0">
                  <c:v>Total</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1-D39B-4F04-90BA-5B8A983CC15E}"/>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0-D39B-4F04-90BA-5B8A983CC1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PT_Sector_Analysis!$A$4:$A$6</c:f>
              <c:strCache>
                <c:ptCount val="2"/>
                <c:pt idx="0">
                  <c:v>Independent Sector</c:v>
                </c:pt>
                <c:pt idx="1">
                  <c:v>NHS Sector</c:v>
                </c:pt>
              </c:strCache>
            </c:strRef>
          </c:cat>
          <c:val>
            <c:numRef>
              <c:f>PT_Sector_Analysis!$B$4:$B$6</c:f>
              <c:numCache>
                <c:formatCode>General</c:formatCode>
                <c:ptCount val="2"/>
                <c:pt idx="0">
                  <c:v>468</c:v>
                </c:pt>
                <c:pt idx="1">
                  <c:v>743</c:v>
                </c:pt>
              </c:numCache>
            </c:numRef>
          </c:val>
          <c:extLst>
            <c:ext xmlns:c16="http://schemas.microsoft.com/office/drawing/2014/chart" uri="{C3380CC4-5D6E-409C-BE32-E72D297353CC}">
              <c16:uniqueId val="{00000000-BD32-42CD-A3FD-8B1F2F093775}"/>
            </c:ext>
          </c:extLst>
        </c:ser>
        <c:dLbls>
          <c:dLblPos val="outEnd"/>
          <c:showLegendKey val="0"/>
          <c:showVal val="1"/>
          <c:showCatName val="0"/>
          <c:showSerName val="0"/>
          <c:showPercent val="0"/>
          <c:showBubbleSize val="0"/>
        </c:dLbls>
        <c:gapWidth val="219"/>
        <c:overlap val="-27"/>
        <c:axId val="344735168"/>
        <c:axId val="1289103152"/>
      </c:barChart>
      <c:catAx>
        <c:axId val="34473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89103152"/>
        <c:crosses val="autoZero"/>
        <c:auto val="1"/>
        <c:lblAlgn val="ctr"/>
        <c:lblOffset val="100"/>
        <c:noMultiLvlLbl val="0"/>
      </c:catAx>
      <c:valAx>
        <c:axId val="1289103152"/>
        <c:scaling>
          <c:orientation val="minMax"/>
        </c:scaling>
        <c:delete val="1"/>
        <c:axPos val="l"/>
        <c:numFmt formatCode="General" sourceLinked="1"/>
        <c:majorTickMark val="out"/>
        <c:minorTickMark val="none"/>
        <c:tickLblPos val="nextTo"/>
        <c:crossAx val="344735168"/>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 _ hospital_ organisations_ Cleaned.xlsx]PT_Subtype_Analysis!PT_Subtype_Analysis</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GB" sz="1600" b="1"/>
              <a:t>Organisations by Subtype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schemeClr>
          </a:solidFill>
          <a:ln>
            <a:noFill/>
          </a:ln>
          <a:effectLst/>
        </c:spPr>
      </c:pivotFmt>
      <c:pivotFmt>
        <c:idx val="4"/>
        <c:spPr>
          <a:solidFill>
            <a:schemeClr val="tx2">
              <a:lumMod val="90000"/>
              <a:lumOff val="10000"/>
            </a:schemeClr>
          </a:solidFill>
          <a:ln>
            <a:noFill/>
          </a:ln>
          <a:effectLst/>
        </c:spPr>
      </c:pivotFmt>
      <c:pivotFmt>
        <c:idx val="5"/>
        <c:spPr>
          <a:solidFill>
            <a:schemeClr val="tx2">
              <a:lumMod val="75000"/>
              <a:lumOff val="25000"/>
            </a:schemeClr>
          </a:solidFill>
          <a:ln>
            <a:noFill/>
          </a:ln>
          <a:effectLst/>
        </c:spPr>
      </c:pivotFmt>
    </c:pivotFmts>
    <c:plotArea>
      <c:layout>
        <c:manualLayout>
          <c:layoutTarget val="inner"/>
          <c:xMode val="edge"/>
          <c:yMode val="edge"/>
          <c:x val="0.10206770949586952"/>
          <c:y val="0.1888428285727336"/>
          <c:w val="0.84630574466485797"/>
          <c:h val="0.76157911194374495"/>
        </c:manualLayout>
      </c:layout>
      <c:barChart>
        <c:barDir val="bar"/>
        <c:grouping val="clustered"/>
        <c:varyColors val="0"/>
        <c:ser>
          <c:idx val="0"/>
          <c:order val="0"/>
          <c:tx>
            <c:strRef>
              <c:f>PT_Subtype_Analysis!$B$3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3-EE00-455E-A1E5-C1BA5A1F5080}"/>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1-EE00-455E-A1E5-C1BA5A1F5080}"/>
              </c:ext>
            </c:extLst>
          </c:dPt>
          <c:dPt>
            <c:idx val="2"/>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0-7E4A-4983-BD0E-AA0ECFC16246}"/>
              </c:ext>
            </c:extLst>
          </c:dPt>
          <c:cat>
            <c:strRef>
              <c:f>PT_Subtype_Analysis!$A$4:$A$7</c:f>
              <c:strCache>
                <c:ptCount val="3"/>
                <c:pt idx="0">
                  <c:v>Hospital</c:v>
                </c:pt>
                <c:pt idx="1">
                  <c:v>Mental Health Hospital</c:v>
                </c:pt>
                <c:pt idx="2">
                  <c:v>UNKNOWN</c:v>
                </c:pt>
              </c:strCache>
            </c:strRef>
          </c:cat>
          <c:val>
            <c:numRef>
              <c:f>PT_Subtype_Analysis!$B$4:$B$7</c:f>
              <c:numCache>
                <c:formatCode>General</c:formatCode>
                <c:ptCount val="3"/>
                <c:pt idx="0">
                  <c:v>961</c:v>
                </c:pt>
                <c:pt idx="1">
                  <c:v>6</c:v>
                </c:pt>
                <c:pt idx="2">
                  <c:v>244</c:v>
                </c:pt>
              </c:numCache>
            </c:numRef>
          </c:val>
          <c:extLst>
            <c:ext xmlns:c16="http://schemas.microsoft.com/office/drawing/2014/chart" uri="{C3380CC4-5D6E-409C-BE32-E72D297353CC}">
              <c16:uniqueId val="{00000000-F08B-474A-ADC9-2CE39EE726FB}"/>
            </c:ext>
          </c:extLst>
        </c:ser>
        <c:dLbls>
          <c:showLegendKey val="0"/>
          <c:showVal val="0"/>
          <c:showCatName val="0"/>
          <c:showSerName val="0"/>
          <c:showPercent val="0"/>
          <c:showBubbleSize val="0"/>
        </c:dLbls>
        <c:gapWidth val="182"/>
        <c:axId val="2121083008"/>
        <c:axId val="1289057072"/>
      </c:barChart>
      <c:catAx>
        <c:axId val="212108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89057072"/>
        <c:crosses val="autoZero"/>
        <c:auto val="1"/>
        <c:lblAlgn val="ctr"/>
        <c:lblOffset val="100"/>
        <c:noMultiLvlLbl val="0"/>
      </c:catAx>
      <c:valAx>
        <c:axId val="1289057072"/>
        <c:scaling>
          <c:orientation val="minMax"/>
        </c:scaling>
        <c:delete val="1"/>
        <c:axPos val="b"/>
        <c:numFmt formatCode="General" sourceLinked="1"/>
        <c:majorTickMark val="none"/>
        <c:minorTickMark val="none"/>
        <c:tickLblPos val="nextTo"/>
        <c:crossAx val="2121083008"/>
        <c:crosses val="autoZero"/>
        <c:crossBetween val="between"/>
      </c:valAx>
      <c:spPr>
        <a:solidFill>
          <a:schemeClr val="tx2">
            <a:lumMod val="50000"/>
            <a:lumOff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[UK _ hospital_ organisations_ Cleaned.xlsx]Org_by_Pims_managed!Org_by_Pims_managed</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GB" b="1">
                <a:solidFill>
                  <a:schemeClr val="bg1"/>
                </a:solidFill>
              </a:rPr>
              <a:t>PIMS Management</a:t>
            </a:r>
            <a:r>
              <a:rPr lang="en-GB">
                <a:solidFill>
                  <a:schemeClr val="bg1"/>
                </a:solidFill>
              </a:rPr>
              <a:t> </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hade val="76000"/>
            </a:schemeClr>
          </a:solidFill>
          <a:ln w="19050">
            <a:solidFill>
              <a:schemeClr val="lt1"/>
            </a:solidFill>
          </a:ln>
          <a:effectLst/>
        </c:spPr>
      </c:pivotFmt>
      <c:pivotFmt>
        <c:idx val="5"/>
        <c:spPr>
          <a:solidFill>
            <a:schemeClr val="accent4">
              <a:tint val="77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hade val="76000"/>
            </a:schemeClr>
          </a:solidFill>
          <a:ln w="19050">
            <a:solidFill>
              <a:schemeClr val="lt1"/>
            </a:solidFill>
          </a:ln>
          <a:effectLst/>
        </c:spPr>
      </c:pivotFmt>
      <c:pivotFmt>
        <c:idx val="8"/>
        <c:spPr>
          <a:solidFill>
            <a:schemeClr val="accent4">
              <a:tint val="77000"/>
            </a:schemeClr>
          </a:solidFill>
          <a:ln w="19050">
            <a:solidFill>
              <a:schemeClr val="lt1"/>
            </a:solidFill>
          </a:ln>
          <a:effectLst/>
        </c:spPr>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hade val="76000"/>
            </a:schemeClr>
          </a:solidFill>
          <a:ln w="19050">
            <a:solidFill>
              <a:schemeClr val="lt1"/>
            </a:solidFill>
          </a:ln>
          <a:effectLst/>
        </c:spPr>
      </c:pivotFmt>
      <c:pivotFmt>
        <c:idx val="11"/>
        <c:spPr>
          <a:solidFill>
            <a:schemeClr val="accent4">
              <a:tint val="77000"/>
            </a:schemeClr>
          </a:solidFill>
          <a:ln w="19050">
            <a:solidFill>
              <a:schemeClr val="lt1"/>
            </a:solidFill>
          </a:ln>
          <a:effectLst/>
        </c:spPr>
      </c:pivotFmt>
      <c:pivotFmt>
        <c:idx val="12"/>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solidFill>
          <a:ln w="19050">
            <a:solidFill>
              <a:schemeClr val="lt1"/>
            </a:solidFill>
          </a:ln>
          <a:effectLst/>
        </c:spPr>
      </c:pivotFmt>
      <c:pivotFmt>
        <c:idx val="14"/>
        <c:spPr>
          <a:solidFill>
            <a:schemeClr val="accent1">
              <a:lumMod val="60000"/>
              <a:lumOff val="40000"/>
            </a:schemeClr>
          </a:solidFill>
          <a:ln w="19050">
            <a:solidFill>
              <a:schemeClr val="lt1"/>
            </a:solidFill>
          </a:ln>
          <a:effectLst/>
        </c:spPr>
      </c:pivotFmt>
    </c:pivotFmts>
    <c:plotArea>
      <c:layout>
        <c:manualLayout>
          <c:layoutTarget val="inner"/>
          <c:xMode val="edge"/>
          <c:yMode val="edge"/>
          <c:x val="0.26444553805774279"/>
          <c:y val="0.24065361621463985"/>
          <c:w val="0.41449343832020996"/>
          <c:h val="0.69082239720034999"/>
        </c:manualLayout>
      </c:layout>
      <c:doughnutChart>
        <c:varyColors val="1"/>
        <c:ser>
          <c:idx val="0"/>
          <c:order val="0"/>
          <c:tx>
            <c:strRef>
              <c:f>Org_by_Pims_managed!$B$3</c:f>
              <c:strCache>
                <c:ptCount val="1"/>
                <c:pt idx="0">
                  <c:v>Total</c:v>
                </c:pt>
              </c:strCache>
            </c:strRef>
          </c:tx>
          <c:spPr>
            <a:solidFill>
              <a:schemeClr val="bg1"/>
            </a:solidFill>
          </c:spPr>
          <c:dPt>
            <c:idx val="0"/>
            <c:bubble3D val="0"/>
            <c:spPr>
              <a:solidFill>
                <a:schemeClr val="bg1"/>
              </a:solidFill>
              <a:ln w="19050">
                <a:solidFill>
                  <a:schemeClr val="lt1"/>
                </a:solidFill>
              </a:ln>
              <a:effectLst/>
            </c:spPr>
            <c:extLst>
              <c:ext xmlns:c16="http://schemas.microsoft.com/office/drawing/2014/chart" uri="{C3380CC4-5D6E-409C-BE32-E72D297353CC}">
                <c16:uniqueId val="{00000001-64BA-4315-8446-E6F434B89CCF}"/>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64BA-4315-8446-E6F434B89CC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Org_by_Pims_managed!$A$4:$A$6</c:f>
              <c:strCache>
                <c:ptCount val="2"/>
                <c:pt idx="0">
                  <c:v>FALSE</c:v>
                </c:pt>
                <c:pt idx="1">
                  <c:v>TRUE</c:v>
                </c:pt>
              </c:strCache>
            </c:strRef>
          </c:cat>
          <c:val>
            <c:numRef>
              <c:f>Org_by_Pims_managed!$B$4:$B$6</c:f>
              <c:numCache>
                <c:formatCode>General</c:formatCode>
                <c:ptCount val="2"/>
                <c:pt idx="0">
                  <c:v>210</c:v>
                </c:pt>
                <c:pt idx="1">
                  <c:v>1001</c:v>
                </c:pt>
              </c:numCache>
            </c:numRef>
          </c:val>
          <c:extLst>
            <c:ext xmlns:c16="http://schemas.microsoft.com/office/drawing/2014/chart" uri="{C3380CC4-5D6E-409C-BE32-E72D297353CC}">
              <c16:uniqueId val="{00000004-64BA-4315-8446-E6F434B89CC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[UK _ hospital_ organisations_ Cleaned.xlsx]Fax_Analysis!Fax_Availabilty</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sz="1400" b="1" i="0" u="none" strike="noStrike" baseline="0">
                <a:solidFill>
                  <a:schemeClr val="tx1"/>
                </a:solidFill>
              </a:rPr>
              <a:t>Fax Number Availability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w="25400">
            <a:solidFill>
              <a:schemeClr val="lt1"/>
            </a:solidFill>
          </a:ln>
          <a:effectLst/>
          <a:sp3d contourW="25400">
            <a:contourClr>
              <a:schemeClr val="lt1"/>
            </a:contourClr>
          </a:sp3d>
        </c:spPr>
      </c:pivotFmt>
      <c:pivotFmt>
        <c:idx val="2"/>
        <c:spPr>
          <a:solidFill>
            <a:schemeClr val="accent1">
              <a:tint val="77000"/>
            </a:schemeClr>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hade val="76000"/>
            </a:schemeClr>
          </a:solidFill>
          <a:ln w="25400">
            <a:solidFill>
              <a:schemeClr val="lt1"/>
            </a:solidFill>
          </a:ln>
          <a:effectLst/>
          <a:sp3d contourW="25400">
            <a:contourClr>
              <a:schemeClr val="lt1"/>
            </a:contourClr>
          </a:sp3d>
        </c:spPr>
      </c:pivotFmt>
      <c:pivotFmt>
        <c:idx val="5"/>
        <c:spPr>
          <a:solidFill>
            <a:schemeClr val="accent1">
              <a:tint val="77000"/>
            </a:schemeClr>
          </a:solidFill>
          <a:ln w="25400">
            <a:solidFill>
              <a:schemeClr val="lt1"/>
            </a:solidFill>
          </a:ln>
          <a:effectLst/>
          <a:sp3d contourW="25400">
            <a:contourClr>
              <a:schemeClr val="lt1"/>
            </a:contourClr>
          </a:sp3d>
        </c:spPr>
      </c:pivotFmt>
      <c:pivotFmt>
        <c:idx val="6"/>
        <c:spPr>
          <a:solidFill>
            <a:srgbClr val="0070C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lumMod val="60000"/>
              <a:lumOff val="40000"/>
            </a:schemeClr>
          </a:solidFill>
          <a:ln w="25400">
            <a:solidFill>
              <a:schemeClr val="lt1"/>
            </a:solidFill>
          </a:ln>
          <a:effectLst/>
          <a:sp3d contourW="25400">
            <a:contourClr>
              <a:schemeClr val="lt1"/>
            </a:contourClr>
          </a:sp3d>
        </c:spPr>
      </c:pivotFmt>
      <c:pivotFmt>
        <c:idx val="8"/>
        <c:spPr>
          <a:solidFill>
            <a:srgbClr val="0070C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1546519848779269"/>
          <c:w val="0.66033712115760623"/>
          <c:h val="0.78453480151220734"/>
        </c:manualLayout>
      </c:layout>
      <c:pie3DChart>
        <c:varyColors val="1"/>
        <c:ser>
          <c:idx val="0"/>
          <c:order val="0"/>
          <c:tx>
            <c:strRef>
              <c:f>Fax_Analysis!$B$3</c:f>
              <c:strCache>
                <c:ptCount val="1"/>
                <c:pt idx="0">
                  <c:v>Total</c:v>
                </c:pt>
              </c:strCache>
            </c:strRef>
          </c:tx>
          <c:spPr>
            <a:solidFill>
              <a:srgbClr val="0070C0"/>
            </a:solidFill>
          </c:spPr>
          <c:dPt>
            <c:idx val="0"/>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3E7-4DAC-A582-F40E032F5AFA}"/>
              </c:ext>
            </c:extLst>
          </c:dPt>
          <c:dPt>
            <c:idx val="1"/>
            <c:bubble3D val="0"/>
            <c:spPr>
              <a:solidFill>
                <a:srgbClr val="0070C0"/>
              </a:solidFill>
              <a:ln w="25400">
                <a:solidFill>
                  <a:schemeClr val="lt1"/>
                </a:solidFill>
              </a:ln>
              <a:effectLst/>
              <a:sp3d contourW="25400">
                <a:contourClr>
                  <a:schemeClr val="lt1"/>
                </a:contourClr>
              </a:sp3d>
            </c:spPr>
            <c:extLst>
              <c:ext xmlns:c16="http://schemas.microsoft.com/office/drawing/2014/chart" uri="{C3380CC4-5D6E-409C-BE32-E72D297353CC}">
                <c16:uniqueId val="{00000003-83E7-4DAC-A582-F40E032F5AF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Fax_Analysis!$A$4:$A$6</c:f>
              <c:strCache>
                <c:ptCount val="2"/>
                <c:pt idx="0">
                  <c:v>Fax Not Provided</c:v>
                </c:pt>
                <c:pt idx="1">
                  <c:v>Fax Provided</c:v>
                </c:pt>
              </c:strCache>
            </c:strRef>
          </c:cat>
          <c:val>
            <c:numRef>
              <c:f>Fax_Analysis!$B$4:$B$6</c:f>
              <c:numCache>
                <c:formatCode>General</c:formatCode>
                <c:ptCount val="2"/>
                <c:pt idx="0">
                  <c:v>887</c:v>
                </c:pt>
                <c:pt idx="1">
                  <c:v>324</c:v>
                </c:pt>
              </c:numCache>
            </c:numRef>
          </c:val>
          <c:extLst>
            <c:ext xmlns:c16="http://schemas.microsoft.com/office/drawing/2014/chart" uri="{C3380CC4-5D6E-409C-BE32-E72D297353CC}">
              <c16:uniqueId val="{00000004-83E7-4DAC-A582-F40E032F5AFA}"/>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0988514279076029"/>
          <c:y val="0.39587852457262346"/>
          <c:w val="0.18053462236524684"/>
          <c:h val="0.3528238381988206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0</xdr:colOff>
      <xdr:row>7</xdr:row>
      <xdr:rowOff>22860</xdr:rowOff>
    </xdr:from>
    <xdr:to>
      <xdr:col>10</xdr:col>
      <xdr:colOff>0</xdr:colOff>
      <xdr:row>18</xdr:row>
      <xdr:rowOff>3810</xdr:rowOff>
    </xdr:to>
    <xdr:graphicFrame macro="">
      <xdr:nvGraphicFramePr>
        <xdr:cNvPr id="2" name="Chart 1">
          <a:extLst>
            <a:ext uri="{FF2B5EF4-FFF2-40B4-BE49-F238E27FC236}">
              <a16:creationId xmlns:a16="http://schemas.microsoft.com/office/drawing/2014/main" id="{AB62F154-1E72-6F02-3B20-111C7BF42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435991</xdr:colOff>
      <xdr:row>21</xdr:row>
      <xdr:rowOff>152401</xdr:rowOff>
    </xdr:from>
    <xdr:to>
      <xdr:col>16</xdr:col>
      <xdr:colOff>419101</xdr:colOff>
      <xdr:row>38</xdr:row>
      <xdr:rowOff>10391</xdr:rowOff>
    </xdr:to>
    <xdr:graphicFrame macro="">
      <xdr:nvGraphicFramePr>
        <xdr:cNvPr id="6" name="Chart 5">
          <a:extLst>
            <a:ext uri="{FF2B5EF4-FFF2-40B4-BE49-F238E27FC236}">
              <a16:creationId xmlns:a16="http://schemas.microsoft.com/office/drawing/2014/main" id="{16634045-E14C-43FE-AB31-01DD178EF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42584</xdr:colOff>
      <xdr:row>8</xdr:row>
      <xdr:rowOff>95250</xdr:rowOff>
    </xdr:from>
    <xdr:to>
      <xdr:col>6</xdr:col>
      <xdr:colOff>285749</xdr:colOff>
      <xdr:row>20</xdr:row>
      <xdr:rowOff>149902</xdr:rowOff>
    </xdr:to>
    <xdr:graphicFrame macro="">
      <xdr:nvGraphicFramePr>
        <xdr:cNvPr id="11" name="Chart 10">
          <a:extLst>
            <a:ext uri="{FF2B5EF4-FFF2-40B4-BE49-F238E27FC236}">
              <a16:creationId xmlns:a16="http://schemas.microsoft.com/office/drawing/2014/main" id="{BC0EDB68-C7AD-48B6-A2DB-B243CDECB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131285</xdr:colOff>
      <xdr:row>5</xdr:row>
      <xdr:rowOff>55084</xdr:rowOff>
    </xdr:from>
    <xdr:to>
      <xdr:col>22</xdr:col>
      <xdr:colOff>596748</xdr:colOff>
      <xdr:row>13</xdr:row>
      <xdr:rowOff>152399</xdr:rowOff>
    </xdr:to>
    <mc:AlternateContent xmlns:mc="http://schemas.openxmlformats.org/markup-compatibility/2006" xmlns:a14="http://schemas.microsoft.com/office/drawing/2010/main">
      <mc:Choice Requires="a14">
        <xdr:graphicFrame macro="">
          <xdr:nvGraphicFramePr>
            <xdr:cNvPr id="12" name="SubType">
              <a:extLst>
                <a:ext uri="{FF2B5EF4-FFF2-40B4-BE49-F238E27FC236}">
                  <a16:creationId xmlns:a16="http://schemas.microsoft.com/office/drawing/2014/main" id="{C4F10244-4860-484B-84FC-E5B6CCA0C6FB}"/>
                </a:ext>
              </a:extLst>
            </xdr:cNvPr>
            <xdr:cNvGraphicFramePr/>
          </xdr:nvGraphicFramePr>
          <xdr:xfrm>
            <a:off x="0" y="0"/>
            <a:ext cx="0" cy="0"/>
          </xdr:xfrm>
          <a:graphic>
            <a:graphicData uri="http://schemas.microsoft.com/office/drawing/2010/slicer">
              <sle:slicer xmlns:sle="http://schemas.microsoft.com/office/drawing/2010/slicer" name="SubType"/>
            </a:graphicData>
          </a:graphic>
        </xdr:graphicFrame>
      </mc:Choice>
      <mc:Fallback xmlns="">
        <xdr:sp macro="" textlink="">
          <xdr:nvSpPr>
            <xdr:cNvPr id="0" name=""/>
            <xdr:cNvSpPr>
              <a:spLocks noTextEdit="1"/>
            </xdr:cNvSpPr>
          </xdr:nvSpPr>
          <xdr:spPr>
            <a:xfrm>
              <a:off x="14418784" y="971356"/>
              <a:ext cx="1687523" cy="12958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21</xdr:row>
      <xdr:rowOff>38100</xdr:rowOff>
    </xdr:from>
    <xdr:to>
      <xdr:col>6</xdr:col>
      <xdr:colOff>304800</xdr:colOff>
      <xdr:row>38</xdr:row>
      <xdr:rowOff>26892</xdr:rowOff>
    </xdr:to>
    <xdr:graphicFrame macro="">
      <xdr:nvGraphicFramePr>
        <xdr:cNvPr id="14" name="Chart 13">
          <a:extLst>
            <a:ext uri="{FF2B5EF4-FFF2-40B4-BE49-F238E27FC236}">
              <a16:creationId xmlns:a16="http://schemas.microsoft.com/office/drawing/2014/main" id="{2D59FB00-ACBB-4600-885E-B3F14DF24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402166</xdr:colOff>
      <xdr:row>8</xdr:row>
      <xdr:rowOff>57151</xdr:rowOff>
    </xdr:from>
    <xdr:to>
      <xdr:col>16</xdr:col>
      <xdr:colOff>381000</xdr:colOff>
      <xdr:row>21</xdr:row>
      <xdr:rowOff>57151</xdr:rowOff>
    </xdr:to>
    <xdr:graphicFrame macro="">
      <xdr:nvGraphicFramePr>
        <xdr:cNvPr id="15" name="Chart 14">
          <a:extLst>
            <a:ext uri="{FF2B5EF4-FFF2-40B4-BE49-F238E27FC236}">
              <a16:creationId xmlns:a16="http://schemas.microsoft.com/office/drawing/2014/main" id="{B807E12D-9368-4A1B-900D-507C59753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8772</xdr:colOff>
      <xdr:row>38</xdr:row>
      <xdr:rowOff>57150</xdr:rowOff>
    </xdr:from>
    <xdr:to>
      <xdr:col>22</xdr:col>
      <xdr:colOff>590550</xdr:colOff>
      <xdr:row>53</xdr:row>
      <xdr:rowOff>16212</xdr:rowOff>
    </xdr:to>
    <xdr:graphicFrame macro="">
      <xdr:nvGraphicFramePr>
        <xdr:cNvPr id="16" name="Chart 15">
          <a:extLst>
            <a:ext uri="{FF2B5EF4-FFF2-40B4-BE49-F238E27FC236}">
              <a16:creationId xmlns:a16="http://schemas.microsoft.com/office/drawing/2014/main" id="{E0FED250-024E-4447-B54A-7C1B765DD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16214</xdr:colOff>
      <xdr:row>53</xdr:row>
      <xdr:rowOff>133349</xdr:rowOff>
    </xdr:from>
    <xdr:to>
      <xdr:col>9</xdr:col>
      <xdr:colOff>152400</xdr:colOff>
      <xdr:row>69</xdr:row>
      <xdr:rowOff>152398</xdr:rowOff>
    </xdr:to>
    <xdr:graphicFrame macro="">
      <xdr:nvGraphicFramePr>
        <xdr:cNvPr id="17" name="Chart 16">
          <a:extLst>
            <a:ext uri="{FF2B5EF4-FFF2-40B4-BE49-F238E27FC236}">
              <a16:creationId xmlns:a16="http://schemas.microsoft.com/office/drawing/2014/main" id="{CCAAB98A-0011-47D4-9532-316273950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304800</xdr:colOff>
      <xdr:row>53</xdr:row>
      <xdr:rowOff>114300</xdr:rowOff>
    </xdr:from>
    <xdr:to>
      <xdr:col>22</xdr:col>
      <xdr:colOff>438150</xdr:colOff>
      <xdr:row>69</xdr:row>
      <xdr:rowOff>133350</xdr:rowOff>
    </xdr:to>
    <xdr:graphicFrame macro="">
      <xdr:nvGraphicFramePr>
        <xdr:cNvPr id="18" name="Chart 17">
          <a:extLst>
            <a:ext uri="{FF2B5EF4-FFF2-40B4-BE49-F238E27FC236}">
              <a16:creationId xmlns:a16="http://schemas.microsoft.com/office/drawing/2014/main" id="{0839F99B-AA7F-4C80-BF91-50835DCAE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513907</xdr:colOff>
      <xdr:row>22</xdr:row>
      <xdr:rowOff>150628</xdr:rowOff>
    </xdr:from>
    <xdr:to>
      <xdr:col>22</xdr:col>
      <xdr:colOff>571500</xdr:colOff>
      <xdr:row>38</xdr:row>
      <xdr:rowOff>38100</xdr:rowOff>
    </xdr:to>
    <mc:AlternateContent xmlns:mc="http://schemas.openxmlformats.org/markup-compatibility/2006" xmlns:a14="http://schemas.microsoft.com/office/drawing/2010/main">
      <mc:Choice Requires="a14">
        <xdr:graphicFrame macro="">
          <xdr:nvGraphicFramePr>
            <xdr:cNvPr id="19" name="county_cleaned">
              <a:extLst>
                <a:ext uri="{FF2B5EF4-FFF2-40B4-BE49-F238E27FC236}">
                  <a16:creationId xmlns:a16="http://schemas.microsoft.com/office/drawing/2014/main" id="{3365D6FE-8B6F-4A6E-9420-C6E39BC5B5A6}"/>
                </a:ext>
              </a:extLst>
            </xdr:cNvPr>
            <xdr:cNvGraphicFramePr/>
          </xdr:nvGraphicFramePr>
          <xdr:xfrm>
            <a:off x="0" y="0"/>
            <a:ext cx="0" cy="0"/>
          </xdr:xfrm>
          <a:graphic>
            <a:graphicData uri="http://schemas.microsoft.com/office/drawing/2010/slicer">
              <sle:slicer xmlns:sle="http://schemas.microsoft.com/office/drawing/2010/slicer" name="county_cleaned"/>
            </a:graphicData>
          </a:graphic>
        </xdr:graphicFrame>
      </mc:Choice>
      <mc:Fallback xmlns="">
        <xdr:sp macro="" textlink="">
          <xdr:nvSpPr>
            <xdr:cNvPr id="0" name=""/>
            <xdr:cNvSpPr>
              <a:spLocks noTextEdit="1"/>
            </xdr:cNvSpPr>
          </xdr:nvSpPr>
          <xdr:spPr>
            <a:xfrm>
              <a:off x="14098528" y="4197111"/>
              <a:ext cx="1870627" cy="28303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362262</xdr:colOff>
      <xdr:row>5</xdr:row>
      <xdr:rowOff>15243</xdr:rowOff>
    </xdr:from>
    <xdr:to>
      <xdr:col>20</xdr:col>
      <xdr:colOff>112426</xdr:colOff>
      <xdr:row>9</xdr:row>
      <xdr:rowOff>99934</xdr:rowOff>
    </xdr:to>
    <mc:AlternateContent xmlns:mc="http://schemas.openxmlformats.org/markup-compatibility/2006" xmlns:a14="http://schemas.microsoft.com/office/drawing/2010/main">
      <mc:Choice Requires="a14">
        <xdr:graphicFrame macro="">
          <xdr:nvGraphicFramePr>
            <xdr:cNvPr id="20" name="Organisation_Status">
              <a:extLst>
                <a:ext uri="{FF2B5EF4-FFF2-40B4-BE49-F238E27FC236}">
                  <a16:creationId xmlns:a16="http://schemas.microsoft.com/office/drawing/2014/main" id="{5D233CB4-F05D-447E-9691-306CF4655432}"/>
                </a:ext>
              </a:extLst>
            </xdr:cNvPr>
            <xdr:cNvGraphicFramePr/>
          </xdr:nvGraphicFramePr>
          <xdr:xfrm>
            <a:off x="0" y="0"/>
            <a:ext cx="0" cy="0"/>
          </xdr:xfrm>
          <a:graphic>
            <a:graphicData uri="http://schemas.microsoft.com/office/drawing/2010/slicer">
              <sle:slicer xmlns:sle="http://schemas.microsoft.com/office/drawing/2010/slicer" name="Organisation_Status"/>
            </a:graphicData>
          </a:graphic>
        </xdr:graphicFrame>
      </mc:Choice>
      <mc:Fallback xmlns="">
        <xdr:sp macro="" textlink="">
          <xdr:nvSpPr>
            <xdr:cNvPr id="0" name=""/>
            <xdr:cNvSpPr>
              <a:spLocks noTextEdit="1"/>
            </xdr:cNvSpPr>
          </xdr:nvSpPr>
          <xdr:spPr>
            <a:xfrm>
              <a:off x="12211362" y="967743"/>
              <a:ext cx="2188564" cy="8466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435964</xdr:colOff>
      <xdr:row>8</xdr:row>
      <xdr:rowOff>176759</xdr:rowOff>
    </xdr:from>
    <xdr:to>
      <xdr:col>20</xdr:col>
      <xdr:colOff>61210</xdr:colOff>
      <xdr:row>14</xdr:row>
      <xdr:rowOff>258</xdr:rowOff>
    </xdr:to>
    <mc:AlternateContent xmlns:mc="http://schemas.openxmlformats.org/markup-compatibility/2006" xmlns:a14="http://schemas.microsoft.com/office/drawing/2010/main">
      <mc:Choice Requires="a14">
        <xdr:graphicFrame macro="">
          <xdr:nvGraphicFramePr>
            <xdr:cNvPr id="21" name="Fax_Availabilty">
              <a:extLst>
                <a:ext uri="{FF2B5EF4-FFF2-40B4-BE49-F238E27FC236}">
                  <a16:creationId xmlns:a16="http://schemas.microsoft.com/office/drawing/2014/main" id="{7414873D-C31A-4EE6-A391-90FDFE9F77D2}"/>
                </a:ext>
              </a:extLst>
            </xdr:cNvPr>
            <xdr:cNvGraphicFramePr/>
          </xdr:nvGraphicFramePr>
          <xdr:xfrm>
            <a:off x="0" y="0"/>
            <a:ext cx="0" cy="0"/>
          </xdr:xfrm>
          <a:graphic>
            <a:graphicData uri="http://schemas.microsoft.com/office/drawing/2010/slicer">
              <sle:slicer xmlns:sle="http://schemas.microsoft.com/office/drawing/2010/slicer" name="Fax_Availabilty"/>
            </a:graphicData>
          </a:graphic>
        </xdr:graphicFrame>
      </mc:Choice>
      <mc:Fallback xmlns="">
        <xdr:sp macro="" textlink="">
          <xdr:nvSpPr>
            <xdr:cNvPr id="0" name=""/>
            <xdr:cNvSpPr>
              <a:spLocks noTextEdit="1"/>
            </xdr:cNvSpPr>
          </xdr:nvSpPr>
          <xdr:spPr>
            <a:xfrm>
              <a:off x="12207550" y="1648207"/>
              <a:ext cx="2042626" cy="9270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495299</xdr:colOff>
      <xdr:row>14</xdr:row>
      <xdr:rowOff>19049</xdr:rowOff>
    </xdr:from>
    <xdr:to>
      <xdr:col>23</xdr:col>
      <xdr:colOff>7026</xdr:colOff>
      <xdr:row>22</xdr:row>
      <xdr:rowOff>106324</xdr:rowOff>
    </xdr:to>
    <mc:AlternateContent xmlns:mc="http://schemas.openxmlformats.org/markup-compatibility/2006" xmlns:a14="http://schemas.microsoft.com/office/drawing/2010/main">
      <mc:Choice Requires="a14">
        <xdr:graphicFrame macro="">
          <xdr:nvGraphicFramePr>
            <xdr:cNvPr id="22" name="Parent_Name">
              <a:extLst>
                <a:ext uri="{FF2B5EF4-FFF2-40B4-BE49-F238E27FC236}">
                  <a16:creationId xmlns:a16="http://schemas.microsoft.com/office/drawing/2014/main" id="{5BF8C1A3-A4E7-418D-B312-DDEFAE66A8F1}"/>
                </a:ext>
              </a:extLst>
            </xdr:cNvPr>
            <xdr:cNvGraphicFramePr/>
          </xdr:nvGraphicFramePr>
          <xdr:xfrm>
            <a:off x="0" y="0"/>
            <a:ext cx="0" cy="0"/>
          </xdr:xfrm>
          <a:graphic>
            <a:graphicData uri="http://schemas.microsoft.com/office/drawing/2010/slicer">
              <sle:slicer xmlns:sle="http://schemas.microsoft.com/office/drawing/2010/slicer" name="Parent_Name"/>
            </a:graphicData>
          </a:graphic>
        </xdr:graphicFrame>
      </mc:Choice>
      <mc:Fallback xmlns="">
        <xdr:sp macro="" textlink="">
          <xdr:nvSpPr>
            <xdr:cNvPr id="0" name=""/>
            <xdr:cNvSpPr>
              <a:spLocks noTextEdit="1"/>
            </xdr:cNvSpPr>
          </xdr:nvSpPr>
          <xdr:spPr>
            <a:xfrm>
              <a:off x="14462385" y="2257893"/>
              <a:ext cx="1630250" cy="15959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416442</xdr:colOff>
      <xdr:row>22</xdr:row>
      <xdr:rowOff>150627</xdr:rowOff>
    </xdr:from>
    <xdr:to>
      <xdr:col>19</xdr:col>
      <xdr:colOff>513175</xdr:colOff>
      <xdr:row>29</xdr:row>
      <xdr:rowOff>9369</xdr:rowOff>
    </xdr:to>
    <mc:AlternateContent xmlns:mc="http://schemas.openxmlformats.org/markup-compatibility/2006" xmlns:a14="http://schemas.microsoft.com/office/drawing/2010/main">
      <mc:Choice Requires="a14">
        <xdr:graphicFrame macro="">
          <xdr:nvGraphicFramePr>
            <xdr:cNvPr id="23" name="Sector">
              <a:extLst>
                <a:ext uri="{FF2B5EF4-FFF2-40B4-BE49-F238E27FC236}">
                  <a16:creationId xmlns:a16="http://schemas.microsoft.com/office/drawing/2014/main" id="{63230891-8B26-4B26-8848-8D197A50CAC6}"/>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2188028" y="4197110"/>
              <a:ext cx="1909768" cy="11462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398451</xdr:colOff>
      <xdr:row>29</xdr:row>
      <xdr:rowOff>101699</xdr:rowOff>
    </xdr:from>
    <xdr:to>
      <xdr:col>19</xdr:col>
      <xdr:colOff>535860</xdr:colOff>
      <xdr:row>35</xdr:row>
      <xdr:rowOff>39240</xdr:rowOff>
    </xdr:to>
    <mc:AlternateContent xmlns:mc="http://schemas.openxmlformats.org/markup-compatibility/2006" xmlns:a14="http://schemas.microsoft.com/office/drawing/2010/main">
      <mc:Choice Requires="a14">
        <xdr:graphicFrame macro="">
          <xdr:nvGraphicFramePr>
            <xdr:cNvPr id="24" name="Is_Pims_Managed">
              <a:extLst>
                <a:ext uri="{FF2B5EF4-FFF2-40B4-BE49-F238E27FC236}">
                  <a16:creationId xmlns:a16="http://schemas.microsoft.com/office/drawing/2014/main" id="{640635EE-7BFE-4209-938A-8F02D8BCFF8A}"/>
                </a:ext>
              </a:extLst>
            </xdr:cNvPr>
            <xdr:cNvGraphicFramePr/>
          </xdr:nvGraphicFramePr>
          <xdr:xfrm>
            <a:off x="0" y="0"/>
            <a:ext cx="0" cy="0"/>
          </xdr:xfrm>
          <a:graphic>
            <a:graphicData uri="http://schemas.microsoft.com/office/drawing/2010/slicer">
              <sle:slicer xmlns:sle="http://schemas.microsoft.com/office/drawing/2010/slicer" name="Is_Pims_Managed"/>
            </a:graphicData>
          </a:graphic>
        </xdr:graphicFrame>
      </mc:Choice>
      <mc:Fallback xmlns="">
        <xdr:sp macro="" textlink="">
          <xdr:nvSpPr>
            <xdr:cNvPr id="0" name=""/>
            <xdr:cNvSpPr>
              <a:spLocks noTextEdit="1"/>
            </xdr:cNvSpPr>
          </xdr:nvSpPr>
          <xdr:spPr>
            <a:xfrm>
              <a:off x="12170037" y="5435699"/>
              <a:ext cx="1950444" cy="10411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mela Andrew" refreshedDate="46244.880594907409" backgroundQuery="1" createdVersion="8" refreshedVersion="8" minRefreshableVersion="3" recordCount="0" supportSubquery="1" supportAdvancedDrill="1" xr:uid="{916508F1-3E0D-4914-B4B7-59D620089F0D}">
  <cacheSource type="external" connectionId="3"/>
  <cacheFields count="2">
    <cacheField name="[Hospital].[Organisation_Status].[Organisation_Status]" caption="Organisation_Status" numFmtId="0" hierarchy="5" level="1">
      <sharedItems count="1">
        <s v="Visible"/>
      </sharedItems>
    </cacheField>
    <cacheField name="[Measures].[Count of Organisation_ID]" caption="Count of Organisation_ID" numFmtId="0" hierarchy="26" level="32767"/>
  </cacheFields>
  <cacheHierarchies count="28">
    <cacheHierarchy uniqueName="[Hospital].[Organisation_ID]" caption="Organisation_ID" attribute="1" defaultMemberUniqueName="[Hospital].[Organisation_ID].[All]" allUniqueName="[Hospital].[Organisation_ID].[All]" dimensionUniqueName="[Hospital]" displayFolder="" count="0" memberValueDatatype="130" unbalanced="0"/>
    <cacheHierarchy uniqueName="[Hospital].[Organisation_Code]" caption="Organisation_Code" attribute="1" defaultMemberUniqueName="[Hospital].[Organisation_Code].[All]" allUniqueName="[Hospital].[Organisation_Code].[All]" dimensionUniqueName="[Hospital]" displayFolder="" count="0" memberValueDatatype="130" unbalanced="0"/>
    <cacheHierarchy uniqueName="[Hospital].[Organisation_Type]" caption="Organisation_Type" attribute="1" defaultMemberUniqueName="[Hospital].[Organisation_Type].[All]" allUniqueName="[Hospital].[Organisation_Type].[All]" dimensionUniqueName="[Hospital]" displayFolder="" count="0" memberValueDatatype="130" unbalanced="0"/>
    <cacheHierarchy uniqueName="[Hospital].[SubType]" caption="SubType" attribute="1" defaultMemberUniqueName="[Hospital].[SubType].[All]" allUniqueName="[Hospital].[SubType].[All]" dimensionUniqueName="[Hospital]" displayFolder="" count="0" memberValueDatatype="130" unbalanced="0"/>
    <cacheHierarchy uniqueName="[Hospital].[Sector]" caption="Sector" attribute="1" defaultMemberUniqueName="[Hospital].[Sector].[All]" allUniqueName="[Hospital].[Sector].[All]" dimensionUniqueName="[Hospital]" displayFolder="" count="0" memberValueDatatype="130" unbalanced="0"/>
    <cacheHierarchy uniqueName="[Hospital].[Organisation_Status]" caption="Organisation_Status" attribute="1" defaultMemberUniqueName="[Hospital].[Organisation_Status].[All]" allUniqueName="[Hospital].[Organisation_Status].[All]" dimensionUniqueName="[Hospital]" displayFolder="" count="2" memberValueDatatype="130" unbalanced="0">
      <fieldsUsage count="2">
        <fieldUsage x="-1"/>
        <fieldUsage x="0"/>
      </fieldsUsage>
    </cacheHierarchy>
    <cacheHierarchy uniqueName="[Hospital].[Is_Pims_Managed]" caption="Is_Pims_Managed" attribute="1" defaultMemberUniqueName="[Hospital].[Is_Pims_Managed].[All]" allUniqueName="[Hospital].[Is_Pims_Managed].[All]" dimensionUniqueName="[Hospital]" displayFolder="" count="0" memberValueDatatype="11" unbalanced="0"/>
    <cacheHierarchy uniqueName="[Hospital].[Organisation_Name]" caption="Organisation_Name" attribute="1" defaultMemberUniqueName="[Hospital].[Organisation_Name].[All]" allUniqueName="[Hospital].[Organisation_Name].[All]" dimensionUniqueName="[Hospital]" displayFolder="" count="0" memberValueDatatype="130" unbalanced="0"/>
    <cacheHierarchy uniqueName="[Hospital].[Address_1]" caption="Address_1" attribute="1" defaultMemberUniqueName="[Hospital].[Address_1].[All]" allUniqueName="[Hospital].[Address_1].[All]" dimensionUniqueName="[Hospital]" displayFolder="" count="0" memberValueDatatype="130" unbalanced="0"/>
    <cacheHierarchy uniqueName="[Hospital].[Address_2]" caption="Address_2" attribute="1" defaultMemberUniqueName="[Hospital].[Address_2].[All]" allUniqueName="[Hospital].[Address_2].[All]" dimensionUniqueName="[Hospital]" displayFolder="" count="0" memberValueDatatype="130" unbalanced="0"/>
    <cacheHierarchy uniqueName="[Hospital].[Address_3]" caption="Address_3" attribute="1" defaultMemberUniqueName="[Hospital].[Address_3].[All]" allUniqueName="[Hospital].[Address_3].[All]" dimensionUniqueName="[Hospital]" displayFolder="" count="0" memberValueDatatype="130" unbalanced="0"/>
    <cacheHierarchy uniqueName="[Hospital].[City]" caption="City" attribute="1" defaultMemberUniqueName="[Hospital].[City].[All]" allUniqueName="[Hospital].[City].[All]" dimensionUniqueName="[Hospital]" displayFolder="" count="0" memberValueDatatype="130" unbalanced="0"/>
    <cacheHierarchy uniqueName="[Hospital].[County]" caption="County" attribute="1" defaultMemberUniqueName="[Hospital].[County].[All]" allUniqueName="[Hospital].[County].[All]" dimensionUniqueName="[Hospital]" displayFolder="" count="0" memberValueDatatype="130" unbalanced="0"/>
    <cacheHierarchy uniqueName="[Hospital].[Postcode]" caption="Postcode" attribute="1" defaultMemberUniqueName="[Hospital].[Postcode].[All]" allUniqueName="[Hospital].[Postcode].[All]" dimensionUniqueName="[Hospital]" displayFolder="" count="0" memberValueDatatype="130" unbalanced="0"/>
    <cacheHierarchy uniqueName="[Hospital].[Latitude]" caption="Latitude" attribute="1" defaultMemberUniqueName="[Hospital].[Latitude].[All]" allUniqueName="[Hospital].[Latitude].[All]" dimensionUniqueName="[Hospital]" displayFolder="" count="0" memberValueDatatype="5" unbalanced="0"/>
    <cacheHierarchy uniqueName="[Hospital].[Longitude]" caption="Longitude" attribute="1" defaultMemberUniqueName="[Hospital].[Longitude].[All]" allUniqueName="[Hospital].[Longitude].[All]" dimensionUniqueName="[Hospital]" displayFolder="" count="0" memberValueDatatype="5" unbalanced="0"/>
    <cacheHierarchy uniqueName="[Hospital].[Parent_ODS_Code]" caption="Parent_ODS_Code" attribute="1" defaultMemberUniqueName="[Hospital].[Parent_ODS_Code].[All]" allUniqueName="[Hospital].[Parent_ODS_Code].[All]" dimensionUniqueName="[Hospital]" displayFolder="" count="0" memberValueDatatype="130" unbalanced="0"/>
    <cacheHierarchy uniqueName="[Hospital].[Parent_Name]" caption="Parent_Name" attribute="1" defaultMemberUniqueName="[Hospital].[Parent_Name].[All]" allUniqueName="[Hospital].[Parent_Name].[All]" dimensionUniqueName="[Hospital]" displayFolder="" count="0" memberValueDatatype="130" unbalanced="0"/>
    <cacheHierarchy uniqueName="[Hospital].[Phone]" caption="Phone" attribute="1" defaultMemberUniqueName="[Hospital].[Phone].[All]" allUniqueName="[Hospital].[Phone].[All]" dimensionUniqueName="[Hospital]" displayFolder="" count="0" memberValueDatatype="130" unbalanced="0"/>
    <cacheHierarchy uniqueName="[Hospital].[Email]" caption="Email" attribute="1" defaultMemberUniqueName="[Hospital].[Email].[All]" allUniqueName="[Hospital].[Email].[All]" dimensionUniqueName="[Hospital]" displayFolder="" count="0" memberValueDatatype="130" unbalanced="0"/>
    <cacheHierarchy uniqueName="[Hospital].[Website]" caption="Website" attribute="1" defaultMemberUniqueName="[Hospital].[Website].[All]" allUniqueName="[Hospital].[Website].[All]" dimensionUniqueName="[Hospital]" displayFolder="" count="0" memberValueDatatype="130" unbalanced="0"/>
    <cacheHierarchy uniqueName="[Hospital].[Fax]" caption="Fax" attribute="1" defaultMemberUniqueName="[Hospital].[Fax].[All]" allUniqueName="[Hospital].[Fax].[All]" dimensionUniqueName="[Hospital]" displayFolder="" count="0" memberValueDatatype="130" unbalanced="0"/>
    <cacheHierarchy uniqueName="[Hospital].[county_cleaned]" caption="county_cleaned" attribute="1" defaultMemberUniqueName="[Hospital].[county_cleaned].[All]" allUniqueName="[Hospital].[county_cleaned].[All]" dimensionUniqueName="[Hospital]" displayFolder="" count="0" memberValueDatatype="130" unbalanced="0"/>
    <cacheHierarchy uniqueName="[Hospital].[Fax_Availabilty]" caption="Fax_Availabilty" attribute="1" defaultMemberUniqueName="[Hospital].[Fax_Availabilty].[All]" allUniqueName="[Hospital].[Fax_Availabilty].[All]" dimensionUniqueName="[Hospital]" displayFolder="" count="0" memberValueDatatype="130" unbalanced="0"/>
    <cacheHierarchy uniqueName="[Measures].[__XL_Count Hospital]" caption="__XL_Count Hospital" measure="1" displayFolder="" measureGroup="Hospital" count="0" hidden="1"/>
    <cacheHierarchy uniqueName="[Measures].[__No measures defined]" caption="__No measures defined" measure="1" displayFolder="" count="0" hidden="1"/>
    <cacheHierarchy uniqueName="[Measures].[Count of Organisation_ID]" caption="Count of Organisation_ID" measure="1" displayFolder="" measureGroup="Hospital"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Organisation_Status]" caption="Count of Organisation_Status" measure="1" displayFolder="" measureGroup="Hospital" count="0" hidden="1">
      <extLst>
        <ext xmlns:x15="http://schemas.microsoft.com/office/spreadsheetml/2010/11/main" uri="{B97F6D7D-B522-45F9-BDA1-12C45D357490}">
          <x15:cacheHierarchy aggregatedColumn="5"/>
        </ext>
      </extLst>
    </cacheHierarchy>
  </cacheHierarchies>
  <kpis count="0"/>
  <dimensions count="2">
    <dimension name="Hospital" uniqueName="[Hospital]" caption="Hospital"/>
    <dimension measure="1" name="Measures" uniqueName="[Measures]" caption="Measures"/>
  </dimensions>
  <measureGroups count="1">
    <measureGroup name="Hospital" caption="Hospit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ela Andrew" refreshedDate="46244.880595254632" createdVersion="8" refreshedVersion="8" minRefreshableVersion="3" recordCount="1211" xr:uid="{04048B50-46EC-4466-8619-5C9A31946B9B}">
  <cacheSource type="worksheet">
    <worksheetSource name="Hospital"/>
  </cacheSource>
  <cacheFields count="24">
    <cacheField name="Organisation_ID" numFmtId="0">
      <sharedItems/>
    </cacheField>
    <cacheField name="Organisation_Code" numFmtId="0">
      <sharedItems/>
    </cacheField>
    <cacheField name="Organisation_Type" numFmtId="0">
      <sharedItems/>
    </cacheField>
    <cacheField name="SubType" numFmtId="0">
      <sharedItems count="3">
        <s v="Hospital"/>
        <s v="UNKNOWN"/>
        <s v="Mental Health Hospital"/>
      </sharedItems>
    </cacheField>
    <cacheField name="Sector" numFmtId="0">
      <sharedItems count="2">
        <s v="Independent Sector"/>
        <s v="NHS Sector"/>
      </sharedItems>
    </cacheField>
    <cacheField name="Organisation_Status" numFmtId="0">
      <sharedItems count="1">
        <s v="Visible"/>
      </sharedItems>
    </cacheField>
    <cacheField name="Is_Pims_Managed" numFmtId="0">
      <sharedItems count="2">
        <b v="1"/>
        <b v="0"/>
      </sharedItems>
    </cacheField>
    <cacheField name="Organisation_Name" numFmtId="0">
      <sharedItems count="1188">
        <s v="Walton Community Hospital - Virgin Care Services Ltd"/>
        <s v="Woking Community Hospital (Virgin Care)"/>
        <s v="North Somerset Community Hospital"/>
        <s v="Bridgewater Hospital"/>
        <s v="Kneesworth House"/>
        <s v="Stockton Hall Hospital"/>
        <s v="Fryatt Hospital, Harwich"/>
        <s v="Clacton Hospital"/>
        <s v="Lakeside Hospital"/>
        <s v="Orthopaedics and Spine Specialist Hospital"/>
        <s v="Lee Mill Hospital"/>
        <s v="Mount Gould Hospital"/>
        <s v="Nuffield Health, Bournemouth Hospital"/>
        <s v="Nuffield Health, Brentwood Hospital"/>
        <s v="Nuffield Health, Brighton Hospital"/>
        <s v="Nuffield Health, Bristol Hospital (Chesterfield)"/>
        <s v="Nuffield Health, Cambridge Hospital"/>
        <s v="Nuffield Health, The Grosvenor Hospital, Chester"/>
        <s v="Nuffield Health, Cheltenham Hospital"/>
        <s v="Nuffield Health, Chichester Hospital"/>
        <s v="Nuffield Health, Derby Hospital"/>
        <s v="Nuffield Health, Wessex Hospital"/>
        <s v="Nuffield Health, Exeter Hospital"/>
        <s v="Nuffield Health, Guildford Hospital"/>
        <s v="Nuffield Health, Haywards Heath Hospital"/>
        <s v="Nuffield Health, Hereford Hospital"/>
        <s v="Nuffield Health, Ipswich Hospital"/>
        <s v="Nuffield Health, Warwickshire Hospital"/>
        <s v="Nuffield Health, Leeds Hospital"/>
        <s v="Nuffield Health, Leicester Hospital"/>
        <s v="Nuffield Health, Newcastle-upon-Tyne Hospital"/>
        <s v="Nuffield Health, North Staffordshire Hospital"/>
        <s v="Nuffield Health, Plymouth Hospital"/>
        <s v="Nuffield Health, Shrewsbury Hospital"/>
        <s v="Nuffield Health, Tees Hospital"/>
        <s v="Nuffield Health, Taunton Hospital"/>
        <s v="Nuffield Health, Tunbridge Wells Hospital"/>
        <s v="Nuffield Health, Woking Hospital"/>
        <s v="Nuffield Health, Wolverhampton Hospital"/>
        <s v="Nuffield Health, The Manor Hospital, Oxford"/>
        <s v="Nuffield Health, York Hospital"/>
        <s v="Spire South Bank Hospital"/>
        <s v="Spire Bristol Hospital"/>
        <s v="Spire Southampton Hospital"/>
        <s v="Spire Portsmouth Hospital"/>
        <s v="Spire Gatwick Park Hospital"/>
        <s v="Spire Sussex Hospital"/>
        <s v="Spire Tunbridge Wells Hospital"/>
        <s v="Spire Alexandra Hospital"/>
        <s v="Spire Wellesley Hospital"/>
        <s v="Spire London East Hospital"/>
        <s v="Spire Bushey Hospital"/>
        <s v="Spire Harpenden Hospital"/>
        <s v="Spire Cambridge Lea Hospital"/>
        <s v="Spire Norwich Hospital"/>
        <s v="Spire Hartswood Hospital"/>
        <s v="Spire Parkway Hospital"/>
        <s v="Spire Little Aston Hospital"/>
        <s v="Spire Leicester Hospital"/>
        <s v="Spire Cheshire Hospital"/>
        <s v="Spire Murrayfield Hospital"/>
        <s v="Spire Manchester Hospital"/>
        <s v="Spire Leeds Hospital"/>
        <s v="Spire Washington Hospital"/>
        <s v="Spire Liverpool Hospital"/>
        <s v="Spire Regency Hospital"/>
        <s v="Spire Thames Valley Hospital"/>
        <s v="Spire Dunedin Hospital"/>
        <s v="Spire Clare Park Hospital"/>
        <s v="Spire Fylde Coast Hospital"/>
        <s v="Spire Elland Hospital"/>
        <s v="Spire Methley Park Hospital"/>
        <s v="Spire Hull and East Riding Hospital"/>
        <s v="The Montefiore Hospital"/>
        <s v="BMI The Alexandra Hospital"/>
        <s v="BMI Bath Clinic"/>
        <s v="BMI The Beardwood Hospital"/>
        <s v="BMI The Beaumont Hospital"/>
        <s v="BMI Bishops Wood Hospital"/>
        <s v="BMI The Blackheath Hospital"/>
        <s v="BMI The Chaucer Hospital"/>
        <s v="BMI Chelsfield Park Hospital"/>
        <s v="BMI The Chiltern Hospital"/>
        <s v="BMI The Clementine Churchill Hospital"/>
        <s v="BMI The Droitwich Spa Hospital"/>
        <s v="BMI Hendon Hospital"/>
        <s v="BMI Goring Hall Hospital"/>
        <s v="BMI The Harbour Hospital"/>
        <s v="BMI The Highfield Hospital"/>
        <s v="BMI The Kings Oak Hospital"/>
        <s v="BMI The London Independent Hospital"/>
        <s v="BMI The Manor Hospital"/>
        <s v="BMI The Meriden Hospital"/>
        <s v="BMI The Park Hospital"/>
        <s v="BMI The Princess Margaret Hospital"/>
        <s v="BMI The Priory Hospital"/>
        <s v="BMI The Ridgeway Hospital"/>
        <s v="BMI The Runnymede Hospital"/>
        <s v="BMI Sarum Road Hospital"/>
        <s v="BMI The Saxon Clinic"/>
        <s v="BMI The Shelburne Hospital"/>
        <s v="BMI Shirley Oaks Hospital"/>
        <s v="BMI The Sloane Hospital"/>
        <s v="BMI Thornbury Hospital"/>
        <s v="BMI Three Shires Hospital"/>
        <s v="BMI The Winterbourne Hospital"/>
        <s v="BMI The Edgbaston Hospital"/>
        <s v="BMI Bury St Edmunds Hospital"/>
        <s v="BMI The Duchy Hospital"/>
        <s v="BMI The Huddersfield Hospital"/>
        <s v="BMI The Lancaster Hospital"/>
        <s v="BMI The Lincoln Hospital"/>
        <s v="BMI The Cavell Hospital"/>
        <s v="BMI Mount Alvernia Hospital"/>
        <s v="BMI Southend Private Hospital"/>
        <s v="BMI Gisburne Park Hospital"/>
        <s v="Royal Hospital Haslar"/>
        <s v="St Hugh's Hospital"/>
        <s v="Priory Hospital Hemel Hempstead"/>
        <s v="Heathfield"/>
        <s v="Priory Hospital Ticehurst"/>
        <s v="Priory Hospital Chelmsford"/>
        <s v="Woodbourne Priory Hospital"/>
        <s v="Priory Hospital Hayes Grove"/>
        <s v="Priory Hospital Roehampton"/>
        <s v="Priory Hospital Woking"/>
        <s v="Priory Hospital Southampton"/>
        <s v="Priory Hospital Altrincham"/>
        <s v="Priory Hospital Preston"/>
        <s v="Priory Hospital North London"/>
        <s v="Priory Hospital Cheadle Royal"/>
        <s v="Priory Hospital Middleton St George"/>
        <s v="Priory Hospital Bristol"/>
        <s v="Southampton NHS Treatment Centre"/>
        <s v="North East London NHS Treatment Centre"/>
        <s v="Tarporley War Memorial Hospital Trust"/>
        <s v="BMI Woodlands Hospital"/>
        <s v="Optegra Eye Hospital Birmingham"/>
        <s v="The Huntercombe Hospital Maidenhead"/>
        <s v="The Huntercombe Hospital Stafford"/>
        <s v="Circle Bath Hospital"/>
        <s v="Circle Reading Hospital"/>
        <s v="Bupa Cromwell Hospital"/>
        <s v="Ashtead Hospital"/>
        <s v="The Berkshire Independent Hospital"/>
        <s v="Duchy Hospital"/>
        <s v="Euxton Hall Hospital"/>
        <s v="Fitzwilliam Hospital"/>
        <s v="Fulwood Hall Hospital"/>
        <s v="Mount Stuart Hospital"/>
        <s v="New Hall Hospital"/>
        <s v="North Downs Hospital"/>
        <s v="Oaklands Hospital"/>
        <s v="Oaks Hospital"/>
        <s v="Park Hill Hospital"/>
        <s v="Pinehill Hospital"/>
        <s v="Renacres Hospital"/>
        <s v="Rowley Hall Hospital"/>
        <s v="Springfield Hospital"/>
        <s v="Rivers Hospital"/>
        <s v="West Midlands Hospital"/>
        <s v="Winfield Hospital"/>
        <s v="Woodland Hospital"/>
        <s v="Horton NHS Treatment Centre"/>
        <s v="Boston West Hospital"/>
        <s v="Clifton Park Hospital"/>
        <s v="Cobalt Hospital"/>
        <s v="Blakelands Hospital"/>
        <s v="Gisburne Park NHS Treatment Centre"/>
        <s v="Woodthorpe Hospital"/>
        <s v="The Westbourne Centre"/>
        <s v="Fairfield Independent Hospital"/>
        <s v="London Bridge Hospital"/>
        <s v="Benenden Hospital"/>
        <s v="The Horder Centre"/>
        <s v="Evesham Community Hospital"/>
        <s v="Malvern Community Hospital"/>
        <s v="Princess of Wales Community Hospital - Worcestershire Health and Care NHS Trust"/>
        <s v="Ludlow Community Hospital"/>
        <s v="Bridgnorth Community Hospital"/>
        <s v="Bishop's Castle Community Hospital"/>
        <s v="Whitchurch Community Hospital"/>
        <s v="Gateway Surgical Centre"/>
        <s v="The Royal London Hospital"/>
        <s v="Mile End Hospital"/>
        <s v="Whipps Cross Hospital"/>
        <s v="St Bartholomew's Hospital"/>
        <s v="Newham Hospital"/>
        <s v="Royal Surrey County Hospital"/>
        <s v="Yeovil District Hospital"/>
        <s v="Bristol Royal Infirmary"/>
        <s v="St Michael's Hospital"/>
        <s v="Bristol Eye Hospital"/>
        <s v="University Of Bristol Dental Hospital"/>
        <s v="Bristol Royal Hospital For Children"/>
        <s v="South Bristol Community Hospital"/>
        <s v="Weston General Hospital"/>
        <s v="Torbay Hospital"/>
        <s v="Brixham Hospital - Torbay and South Devon NHS Foundation Trust"/>
        <s v="Dawlish Hospital - Torbay and South Devon NHS Foundation Trust"/>
        <s v="Newton Abbot Community Hospital - Torbay and South Devon NHS Foundation Trust"/>
        <s v="Paignton Health and Welllbeing Centre"/>
        <s v="Teignmouth Hospital"/>
        <s v="Totnes Hospital - Torbay and South Devon NHS Foundation Trust"/>
        <s v="Bradford Royal Infirmary"/>
        <s v="St Lukes Hospital"/>
        <s v="Shipley Hospital"/>
        <s v="Eccleshill Community Hospital"/>
        <s v="Southend Hospital"/>
        <s v="Brentwood Community Hospital"/>
        <s v="Royal Free Hospital"/>
        <s v="Finchley Memorial Hospital"/>
        <s v="Edgware Community Hospital"/>
        <s v="The Royal National Orthopaedic Hospital (Stanmore)"/>
        <s v="Royal National Orthopaedic Hospital (Bolsover Street)"/>
        <s v="North Middlesex University Hospital"/>
        <s v="Hillingdon Hospital"/>
        <s v="Mount Vernon Hospital"/>
        <s v="Kingston Hospital"/>
        <s v="Musgrove Park Hospital"/>
        <s v="Dorset County Hospital"/>
        <s v="Manor Hospital"/>
        <s v="Victoria Central Hospital"/>
        <s v="Arrowe Park Hospital"/>
        <s v="Clatterbridge Hospital"/>
        <s v="Whiston Hospital"/>
        <s v="St Helens Hospital"/>
        <s v="Liverpool Heart and Chest Hospital"/>
        <s v="Alder Hey Children's NHS Foundation Trust"/>
        <s v="Leighton Hospital"/>
        <s v="Victoria Infirmary (Northwich)"/>
        <s v="The Christie main site"/>
        <s v="North Devon District Hospital"/>
        <s v="Ilfracombe Tyrrell Hospital"/>
        <s v="Holsworthy Hospital"/>
        <s v="Bideford Hospital"/>
        <s v="Torrington Hospital"/>
        <s v="South Molton Hospital"/>
        <s v="Bedford Hospital South Wing"/>
        <s v="Bedford Hospital North Wing"/>
        <s v="Luton and Dunstable Hospital"/>
        <s v="St Monicas Hospital"/>
        <s v="The York Hospital"/>
        <s v="Malton, Norton &amp; District Hospital"/>
        <s v="White Cross Rehabilitation Hospital"/>
        <s v="St Helens Rehabilitation Hospital"/>
        <s v="Harrogate District Hospital"/>
        <s v="Ripon and District Community Hospital"/>
        <s v="The New Selby War Memorial Hospital - Harrogate and District NHS Foundation Trust"/>
        <s v="Airedale General Hospital"/>
        <s v="Castleberg Hospital"/>
        <s v="Skipton General Hospital"/>
        <s v="Sheffield Children's Hospital"/>
        <s v="The Queen Elizabeth Hospital"/>
        <s v="Paulton Hospital"/>
        <s v="Royal United Hospitals, Bath"/>
        <s v="Poole Hospital"/>
        <s v="Milton Keynes Hospital"/>
        <s v="Colchester General Hospital"/>
        <s v="Essex County Hospital"/>
        <s v="Halstead Hospital"/>
        <s v="Bognor Regis War Memorial Hospital"/>
        <s v="Frimley Park Hospital"/>
        <s v="St Ann's Hospital"/>
        <s v="Nightingale House/Court/Florence House"/>
        <s v="Alderney Hospital"/>
        <s v="Kimmeridge Court"/>
        <s v="Fairmile House"/>
        <s v="Pebble Lodge"/>
        <s v="Oakcroft"/>
        <s v="Weymouth Community Hospital"/>
        <s v="Westhaven Hospital"/>
        <s v="Portland Hospital"/>
        <s v="Bridport Community Hospital"/>
        <s v="Blandford Community Hospital"/>
        <s v="Westminster Memorial Hospital"/>
        <s v="Yeatman Hospital"/>
        <s v="Wareham Community Hospital"/>
        <s v="Victoria Hospital"/>
        <s v="Swanage Community Hospital"/>
        <s v="St Leonards Community Hospital (Dorset)"/>
        <s v="Christchurch Hospital"/>
        <s v="Royal Bournemouth Hospital"/>
        <s v="Elmville Unit at Monkton Hall"/>
        <s v="South Tyneside District Hospital"/>
        <s v="Primrose Hill Hospital"/>
        <s v="Palmer Community Hospital"/>
        <s v="West Cornwall Hospital (Penzance)"/>
        <s v="Royal Cornwall Hospital (Treliske)"/>
        <s v="Aintree University Hospital"/>
        <s v="Royal Liverpool University Hospital"/>
        <s v="Liverpool Women's NHS Foundation Trust"/>
        <s v="The Walton Centre"/>
        <s v="King George Hospital"/>
        <s v="Queen's Hospital"/>
        <s v="Barnsley Hospital"/>
        <s v="Rotherham Hospital"/>
        <s v="Chesterfield Royal Hospital"/>
        <s v="The Mount"/>
        <s v="St Mary's Hospital"/>
        <s v="Newsam Centre"/>
        <s v="Becklin Centre"/>
        <s v="Royal Papworth Hospital"/>
        <s v="Stamford and Rutland Hospital"/>
        <s v="Peterborough City Hospital"/>
        <s v="James Paget University Hospital"/>
        <s v="West Suffolk Hospital"/>
        <s v="Addenbrooke's"/>
        <s v="Rosie Hospital"/>
        <s v="Royston Hospital"/>
        <s v="Saffron Walden Community Hospital"/>
        <s v="Wellington Community Hospital"/>
        <s v="Chard  Community Hospital"/>
        <s v="Minehead Community Hospital"/>
        <s v="Williton Community Hospital"/>
        <s v="Shepton Mallet Community Hospital"/>
        <s v="West Mendip Community Hospital"/>
        <s v="Crewkerne Community Hospital"/>
        <s v="South Petherton Community Hospital"/>
        <s v="Wincanton Community Hospital"/>
        <s v="Dene Barton Community Hospital"/>
        <s v="Frome Community Hospital"/>
        <s v="Royal Devon and Exeter Hospital (Wonford)"/>
        <s v="Heavitree Hospital"/>
        <s v="Okehampton Community Hospital"/>
        <s v="Ottery St Mary Hospital"/>
        <s v="Tiverton and District Hospital"/>
        <s v="Honiton Hospital"/>
        <s v="Axminster Hospital"/>
        <s v="Exmouth Hospital"/>
        <s v="Victoria Hospital (Sidmouth)"/>
        <s v="Rampton Hospital"/>
        <s v="Lings Bar Hospital"/>
        <s v="Southampton General Hospital"/>
        <s v="Princess Anne Hospital"/>
        <s v="Charles Clifford Dental Hospital"/>
        <s v="Royal Hallamshire Hospital"/>
        <s v="Northern General Hospital"/>
        <s v="Weston Park Hospital"/>
        <s v="St Mary"/>
        <s v="Queen Alexandra Hospital"/>
        <s v="Gosport War Memorial Hospital - Portsmouth Hospitals NHS Trust"/>
        <s v="Royal Berkshire Hospital"/>
        <s v="Prince Charles Eye Unit"/>
        <s v="Guy's Hospital"/>
        <s v="St Thomas'"/>
        <s v="University Hospital Lewisham"/>
        <s v="Croydon University Hospital"/>
        <s v="Purley War Memorial Hospital"/>
        <s v="St George's Hospital"/>
        <s v="Queen Mary - St George's University Hospitals NHS Foundation Trust"/>
        <s v="St Austell Community Hospital - Cornwall Partnership NHS Foundation Trust"/>
        <s v="Newquay Hospital - Cornwall Partnership NHS Foundation Trust"/>
        <s v="Camborne Redruth Community Hospital - Cornwall Partnership NHS Foundation Trust"/>
        <s v="Bodmin Hospital - Cornwall Partnership NHS Foundation Trust"/>
        <s v="Stratton Hospital - Cornwall Partnership NHS Foundation Trust"/>
        <s v="Launceston Hospital - Cornwall Partnership NHS Foundation Trust"/>
        <s v="Warwick Hospital"/>
        <s v="Stratford Hospital"/>
        <s v="Ellen Badger Hospital"/>
        <s v="Royal Stoke University Hospital"/>
        <s v="Sir Robert Peel Hospital"/>
        <s v="Diana, Princess Of Wales Hospital"/>
        <s v="Scunthorpe General Hospital"/>
        <s v="Congleton War Memorial Hospital"/>
        <s v="Knutsford and District Community Hospital"/>
        <s v="Macclesfield District General Hospital"/>
        <s v="Countess Of Chester Hospital"/>
        <s v="Ellesmere Port Hospital"/>
        <s v="King's College Hospital"/>
        <s v="King's Mill Hospital"/>
        <s v="Mansfield Community Hospital"/>
        <s v="Newark Hospital"/>
        <s v="Derriford Hospital"/>
        <s v="Royal Eye Infirmary"/>
        <s v="University Hospital (Coventry)"/>
        <s v="Hospital Of St Cross"/>
        <s v="Hornsey Central Neighbourhood Health Centre"/>
        <s v="The Whittington Hospital"/>
        <s v="Cassel Hospital"/>
        <s v="Broadmoor Hospital"/>
        <s v="The Robert Jones and Agnes Hunt Orthopaedic Hospital"/>
        <s v="New Cross Hospital"/>
        <s v="Sunderland Royal Hospital"/>
        <s v="Sunderland Eye Infirmary"/>
        <s v="The County Hospital, Wye Valley NHS Trust"/>
        <s v="Bromyard Community Hospital"/>
        <s v="Leominster Community Hospital"/>
        <s v="Ross on Wye Community Hospital"/>
        <s v="George Eliot Hospital"/>
        <s v="Harplands Hospital"/>
        <s v="Norfolk and Norwich University Hospital"/>
        <s v="Cromer and District Hospital"/>
        <s v="Salford Royal"/>
        <s v="Royal Bolton Hospital"/>
        <s v="Tameside &amp; Glossop Integrated Care NHS Foundation Trust"/>
        <s v="Wellbeing Norfolk &amp; Waveney"/>
        <s v="Julian Hospital"/>
        <s v="Northgate Hospital, Gt Yarmouth"/>
        <s v="Bickley Day Hospital"/>
        <s v="Carlton Court"/>
        <s v="Savernake Hospital"/>
        <s v="The Great Western Hospital"/>
        <s v="Chippenham Community Hospital"/>
        <s v="Trowbridge Community Hospital"/>
        <s v="Basingstoke and North Hampshire Hospital"/>
        <s v="Royal Hampshire County Hospital"/>
        <s v="Andover War Memorial Hospital"/>
        <s v="Darent Valley Hospital"/>
        <s v="Russells Hall Hospital"/>
        <s v="Guest Hospital"/>
        <s v="Corbett Hospital"/>
        <s v="Cumberland Infirmary"/>
        <s v="Penrith Hospital"/>
        <s v="Cockermouth Community Hospital"/>
        <s v="Kettering General Hospital"/>
        <s v="Salisbury District Hospital"/>
        <s v="Devizes Community Hospital"/>
        <s v="Isebrook Hospital"/>
        <s v="Great Ormond Street Hospital"/>
        <s v="Bassetlaw Hospital"/>
        <s v="Doncaster Royal Infirmary"/>
        <s v="Montagu Hospital"/>
        <s v="Retford Hospital"/>
        <s v="Moorfields Eye Hospital (City Road)"/>
        <s v="Discovery House - The Fens, The Vales &amp; The Wolds"/>
        <s v="Peter Hodgkinson Centre - Charlesworth Ward &amp; Conolly Ward"/>
        <s v="Manthorpe Centre"/>
        <s v="Medway Maritime Hospital"/>
        <s v="Queen Victoria Hospital (East Grinstead)"/>
        <s v="Green Parks House"/>
        <s v="Oxleas House"/>
        <s v="Memorial Hospital (Greenwich)"/>
        <s v="Queen Mary"/>
        <s v="The Royal Marsden Hospital (London)"/>
        <s v="The Royal Marsden Hospital (Surrey)"/>
        <s v="Birmingham Children's Hospital"/>
        <s v="Chelsea and Westminster Hospital"/>
        <s v="Princess Alexandra Hospital"/>
        <s v="Homerton University Hospital"/>
        <s v="Springfield University Hospital"/>
        <s v="Barnes Hospital"/>
        <s v="Tolworth Hospital"/>
        <s v="Queen Elizabeth Hospital"/>
        <s v="Dunston Hill Hospital"/>
        <s v="Leeds General Infirmary"/>
        <s v="Leeds Dental Hospital"/>
        <s v="Wharfedale Hospital"/>
        <s v="St James's Hospital"/>
        <s v="Seacroft Hospital"/>
        <s v="Chapel Allerton Hospital"/>
        <s v="St George's"/>
        <s v="Leigh Infirmary"/>
        <s v="Royal Albert Edward Infirmary"/>
        <s v="Wrightington Hospital"/>
        <s v="Royal Orthopaedic Hospital"/>
        <s v="Queen Elizabeth Hospital Birmingham"/>
        <s v="University College Hospital"/>
        <s v="University College Hospital at Westmoreland Street"/>
        <s v="The Royal London Hospital For Integrated Medicine"/>
        <s v="National Hospital For Neurology and Neurosurgery, Queen Square"/>
        <s v="Hospital For Tropical Diseases"/>
        <s v="Fulbourn Hospital"/>
        <s v="Harefield Hospital"/>
        <s v="Royal Brompton Hospital"/>
        <s v="Freeman Hospital"/>
        <s v="The Royal Victoria Infirmary"/>
        <s v="Newcastle Dental Hospital"/>
        <s v="Great North Childrens Hospital"/>
        <s v="Cheltenham General Hospital"/>
        <s v="Gloucestershire Royal Hospital"/>
        <s v="Moore Cottage Hospital"/>
        <s v="Thirlestaine Breast Centre"/>
        <s v="Tetbury Hospital"/>
        <s v="Berwick Infirmary"/>
        <s v="Alnwick Infirmary"/>
        <s v="Hexham General Hospital"/>
        <s v="Haltwhistle War Memorial Hospital"/>
        <s v="Blyth Community Hospital"/>
        <s v="Northumbria Healthcare NHS Foundation Trust"/>
        <s v="Wansbeck General Hospital"/>
        <s v="Rothbury Community Hospital"/>
        <s v="North Tyneside General Hospital"/>
        <s v="London Road Community Hospital"/>
        <s v="Royal Derby Hospital"/>
        <s v="Churchill Hospital"/>
        <s v="Horton General Hospital"/>
        <s v="John Radcliffe Hospital"/>
        <s v="St Peter's Hospital"/>
        <s v="Ashford Hospital"/>
        <s v="East Cleveland Hospital"/>
        <s v="Friarage Hospital"/>
        <s v="Guisborough General Hospital"/>
        <s v="The James Cook University Hospital"/>
        <s v="Royal Lancaster Infirmary"/>
        <s v="Furness General Hospital"/>
        <s v="Westmorland General Hospital"/>
        <s v="The Gordon Hospital"/>
        <s v="The Riverside Centre"/>
        <s v="Lambeth Hospital"/>
        <s v="Maudsley Hospital"/>
        <s v="Bethlem Royal Hospital"/>
        <s v="Withernsea Hospital"/>
        <s v="Westlands - Inpatient Unit"/>
        <s v="Newbridges - Inpatient Unit"/>
        <s v="Maister Lodge - Inpatient Unit"/>
        <s v="Hawthorne Court - Inpatient Unit"/>
        <s v="Avondale Assessment Unit and Psychiatric Intensive Care Unit"/>
        <s v="Southmead Hospital"/>
        <s v="Frenchay Hospital"/>
        <s v="Cossham Hospital"/>
        <s v="St Martins Hospital (Bath)"/>
        <s v="Blackberry Hill Hospital"/>
        <s v="Wiltshire IAPT"/>
        <s v="Callington Road Hospital"/>
        <s v="St Helier Hospital"/>
        <s v="Sutton Hospital"/>
        <s v="Queen Mary's Hospital For Children"/>
        <s v="Epsom Hospital"/>
        <s v="William Harvey Hospital (Ashford)"/>
        <s v="Buckland Hospital"/>
        <s v="Queen Elizabeth The Queen Mother Hospital"/>
        <s v="Kent and Canterbury Hospital"/>
        <s v="University Hospital Of Hartlepool"/>
        <s v="University Hospital Of North Tees"/>
        <s v="Southport and Formby District General Hospital"/>
        <s v="Ormskirk and District General Hospital"/>
        <s v="Moorgreen Hospital"/>
        <s v="Fareham Community Hospital"/>
        <s v="Ashworth Hospital"/>
        <s v="Ribbleton Hospital"/>
        <s v="Queen Victoria Hospital"/>
        <s v="Fairfield General Hospital"/>
        <s v="North Manchester General Hospital"/>
        <s v="Royal Oldham Hospital"/>
        <s v="Rochdale Infirmary"/>
        <s v="Birch Hill Hospital (Floyd Unit)"/>
        <s v="Hull Royal Infirmary"/>
        <s v="Castle Hill Hospital"/>
        <s v="Lincoln County Hospital"/>
        <s v="Pilgrim Hospital"/>
        <s v="Leicester Royal Infirmary"/>
        <s v="Glenfield Hospital"/>
        <s v="Leicester General Hospital"/>
        <s v="Maidstone Hospital"/>
        <s v="Stone House Hospital"/>
        <s v="Tunbridge Wells Hospital at Pembury"/>
        <s v="Watford General Hospital"/>
        <s v="St Albans City Hospital"/>
        <s v="Hemel Hempstead Hospital"/>
        <s v="Lister Hospital"/>
        <s v="New QEII Hospital"/>
        <s v="Hertford County Hospital"/>
        <s v="Stepping Hill Hospital"/>
        <s v="The Tower Hamlets Centre For Mental Health"/>
        <s v="Alexandra Hospital"/>
        <s v="Kidderminster Hospital &amp; Treatment Centre"/>
        <s v="Worcestershire Royal Hospital"/>
        <s v="Wonford House"/>
        <s v="Franklyn Community Hospital"/>
        <s v="Halton General Hospital"/>
        <s v="Warrington Hospital"/>
        <s v="Prospect Park Hospital"/>
        <s v="Huddersfield Royal Infirmary"/>
        <s v="Calderdale Royal Hospital"/>
        <s v="Nottingham University Hospitals NHS Trust - City Campus"/>
        <s v="Nottingham University Hospitals NHS Trust - Queen's Medical Centre Campus"/>
        <s v="Aldrington Centre"/>
        <s v="Mill View Hospital"/>
        <s v="The Acre"/>
        <s v="The Hellingly Centre"/>
        <s v="Amberstone Hospital"/>
        <s v="Langley Green Hospital"/>
        <s v="Tees, Esk, Wear Valley NHS Trust (Durham)"/>
        <s v="Auckland Park Hospital, Bishop Auckland"/>
        <s v="West Lane Hospital, Middlesbrough"/>
        <s v="West Park Hospital, Darlington"/>
        <s v="Sandwell Park Hospital, Hartlepool"/>
        <s v="Cross Lane Hospital, Scarborough"/>
        <s v="Hopewood Park"/>
        <s v="Northgate Hospital"/>
        <s v="Ferndene"/>
        <s v="St George's Park"/>
        <s v="St Nicholas Hospital"/>
        <s v="Monkwearmouth Hospital"/>
        <s v="Bowmere Hospital"/>
        <s v="Conquest Hospital"/>
        <s v="Eastbourne District General Hospital"/>
        <s v="Bexhill Hospital"/>
        <s v="Tickhill Road Hospital"/>
        <s v="Pontefract Hospital"/>
        <s v="Pinderfields Hospital"/>
        <s v="Dewsbury and District Hospital"/>
        <s v="Fieldhead Hospital"/>
        <s v="Kendray Hospital"/>
        <s v="Royal Sussex County Hospital"/>
        <s v="Brighton General Hospital"/>
        <s v="Royal Alexandra Children's Hospital"/>
        <s v="Sussex Eye Hospital"/>
        <s v="Princess Royal Hospital"/>
        <s v="Sandwell District General Hospital"/>
        <s v="City Hospital"/>
        <s v="Rowley Regis Hospital"/>
        <s v="Blackpool Victoria Hospital"/>
        <s v="Clifton Hospital"/>
        <s v="Lancashire Bowel Cancer Screening Programme - Fleetwood Hospital"/>
        <s v="Chorley and South Ribble Hospital"/>
        <s v="Royal Preston Hospital"/>
        <s v="Bishop Auckland Hospital"/>
        <s v="Chester Le Street Hospital"/>
        <s v="University Hospital Of North Durham"/>
        <s v="Shotley Bridge Hospital"/>
        <s v="Darlington Memorial Hospital"/>
        <s v="Stoke Mandeville Hospital"/>
        <s v="Wycombe Hospital"/>
        <s v="Amersham Hospital"/>
        <s v="Buckingham Community Hospital"/>
        <s v="Thame Community Hospital"/>
        <s v="Chalfonts and Gerrards Cross Hospital"/>
        <s v="Marlow Community Hospital"/>
        <s v="Burnley General Hospital"/>
        <s v="Royal Blackburn Hospital"/>
        <s v="Pendle Community Hospital"/>
        <s v="Accrington Victoria Hospital"/>
        <s v="Clitheroe Community Hospital"/>
        <s v="Ardenleigh"/>
        <s v="Ashcroft"/>
        <s v="David Bromley House"/>
        <s v="Endeavour Court"/>
        <s v="Grove Avenue"/>
        <s v="Hertford House"/>
        <s v="Hillis Lodge"/>
        <s v="Mary Seacole House"/>
        <s v="Reaside Clinic"/>
        <s v="Reservoir Court"/>
        <s v="Dan Mooney House"/>
        <s v="Zinnia Centre"/>
        <s v="Barberry"/>
        <s v="Oleaster"/>
        <s v="Juniper Centre"/>
        <s v="Prestwich Hospital"/>
        <s v="Royal Shrewsbury Hospital"/>
        <s v="Farnham Road Hospital"/>
        <s v="St Martin's Hospital"/>
        <s v="Littlebrook Hospital"/>
        <s v="Priority House"/>
        <s v="Colman Hospital"/>
        <s v="Norwich Community Hospital"/>
        <s v="Dereham Hospital"/>
        <s v="North Walsham Hospital"/>
        <s v="Kelling Hospital"/>
        <s v="Swaffham Community Hospital"/>
        <s v="Skegness and District General Hospital"/>
        <s v="Johnson Community Hospital"/>
        <s v="John Coupland Hospital"/>
        <s v="County Hospital Louth"/>
        <s v="Whitworth Hospital"/>
        <s v="Walton Hospital"/>
        <s v="Babington Hospital"/>
        <s v="Ripley Hospital"/>
        <s v="Newholme Hospital"/>
        <s v="Clay Cross Hospital"/>
        <s v="Bolsover Hospital"/>
        <s v="Cavendish Hospital"/>
        <s v="Ilkeston Community Hospital"/>
        <s v="Brooklands Hospital"/>
        <s v="St Mary's Hospital (HQ)"/>
        <s v="Charing Cross Hospital"/>
        <s v="Hammersmith Hospital"/>
        <s v="Queen Charlotte's &amp; Chelsea Hospital"/>
        <s v="Western Eye Hospital"/>
        <s v="Southlands Hospital"/>
        <s v="St Richard's Hospital"/>
        <s v="Worthing Hospital"/>
        <s v="Brookfields Hospital"/>
        <s v="Birmingham Dental Hospital and School of Dentistry"/>
        <s v="Moseley Hall Hospital"/>
        <s v="West Heath Hospital"/>
        <s v="Faversham Cottage Hospital"/>
        <s v="Queen Victoria Memorial Hospital"/>
        <s v="Sheppey Community Hospital"/>
        <s v="Sittingbourne Memorial Hospital"/>
        <s v="Victoria Hospital, Deal"/>
        <s v="Whitstable and Tankerton Hospital"/>
        <s v="Royal Victoria Hospital, Folkestone"/>
        <s v="Edenbridge War Memorial Hospital"/>
        <s v="Hawkhurst Hospital"/>
        <s v="Sevenoaks Hospital"/>
        <s v="Tonbridge Cottage Hospital"/>
        <s v="Gravesham Community Hospital"/>
        <s v="Lynfield Mount Hospital"/>
        <s v="Edward Street Hospital"/>
        <s v="Heath Lane Hospital"/>
        <s v="Hallam Street Hospital"/>
        <s v="Elmhurst Intermediate Care Centre"/>
        <s v="Nottingham University Hospitals NHS Trust - Ropewalk House"/>
        <s v="Lanchester Road Hospital, Durham"/>
        <s v="Ambrose House"/>
        <s v="Goodmayes Hospital"/>
        <s v="Arundel &amp; District Hospital"/>
        <s v="Townend Court"/>
        <s v="Brampton War Memorial Hospital"/>
        <s v="Wigton Community Hospital"/>
        <s v="Workington Community Hospital"/>
        <s v="Walkergate Park"/>
        <s v="Caterham Dene Community Hospital"/>
        <s v="Townlands Memorial Hospital - Oxford Health NHS Foundation Trust"/>
        <s v="Newham Centre for Mental Health"/>
        <s v="The John Howard Centre"/>
        <s v="East Ham Care Centre"/>
        <s v="Wokingham Hospital"/>
        <s v="Richmond Royal Hospital"/>
        <s v="Westwood Park Diagnostic Treatment Centre"/>
        <s v="Turner Diagnostic Centre"/>
        <s v="Trafford Health Centre"/>
        <s v="Bridlington Hospital - City Health Care Partnership Cic"/>
        <s v="Cygnet Hospital Godden Green"/>
        <s v="Cygnet Hospital Bierley"/>
        <s v="Cygnet Hospital Kewstoke"/>
        <s v="Optegra Eye Hospital Yorkshire"/>
        <s v="Optegra Eye Hospital Surrey"/>
        <s v="Optegra Eye Hospital Manchester"/>
        <s v="Optegra Eye Hospital Hampshire"/>
        <s v="Nightingale Hospital"/>
        <s v="St Augustine's Independent Hospital"/>
        <s v="St Barnabas Hospital"/>
        <s v="Ecch Beccles Hospital"/>
        <s v="Lakeside Medical Diagnostics - Billericay Community Hospital"/>
        <s v="St Catherine's Hospital"/>
        <s v="Berkeley Hospital"/>
        <s v="Brackley Cottage Hospital"/>
        <s v="Ashwood Court Independent Hospital"/>
        <s v="Abbey Sefton Hospital"/>
        <s v="Royal Hospital For Neuro-Disability (West Hill)"/>
        <s v="Haslemere Hospital"/>
        <s v="Western Community Hospital"/>
        <s v="Leigh House Hospital"/>
        <s v="St James"/>
        <s v="Chase Community Hospital"/>
        <s v="Elmleigh Hospital"/>
        <s v="Longton Hospital"/>
        <s v="Burrswood Health and Wellbeing"/>
        <s v="Cranleigh Village Hospital"/>
        <s v="New Victoria Hospital"/>
        <s v="Ravenscourt Park Hospital"/>
        <s v="Westbourne Green Community Hospital"/>
        <s v="Private Hospital (Nhs Provided Beds)"/>
        <s v="Midhurst Community Hospital"/>
        <s v="Horsham Hospital"/>
        <s v="Maiden Castle House"/>
        <s v="Chadwell Heath Hospital"/>
        <s v="Boscombe Community Hospital"/>
        <s v="Private Hospitals"/>
        <s v="Victoria Hospital (Romford)"/>
        <s v="Burnham On Sea War Memorial Hospital"/>
        <s v="Crediton Hospital"/>
        <s v="Falmouth Hospital"/>
        <s v="Bramcote Hospital"/>
        <s v="Dulwich Community Hospital"/>
        <s v="Sheffield Teaching Hospitals"/>
        <s v="West Park Hospital"/>
        <s v="Shirehill Hospital"/>
        <s v="South Hams Hospital"/>
        <s v="Keswick (Mary Hewetson) Community Hospital"/>
        <s v="Maryport Victoria Cottage Hospital"/>
        <s v="Alston (Ruth Lancaster James) Community Hospital"/>
        <s v="Kent And Sussex Hospital"/>
        <s v="Lord Mayor Treloar Hospital"/>
        <s v="The Fulbrook Centre"/>
        <s v="Didcot Community Hospital"/>
        <s v="Wallingford Community Hospital"/>
        <s v="Wantage Community Hospital"/>
        <s v="Redcliffe Day Hospital"/>
        <s v="Rochford Unit"/>
        <s v="Witham Court - Brant Ward &amp; Langworth Ward"/>
        <s v="Maple Lodge"/>
        <s v="St Johns Hospital"/>
        <s v="Epsom Day Surgery Limited"/>
        <s v="Aspen - The Holly Private Hospital"/>
        <s v="Aspen - Parkside Hospital"/>
        <s v="Highgate Private Hospital"/>
        <s v="The Princess Grace Hospital"/>
        <s v="The Portland Hospital For Women &amp; Children"/>
        <s v="The Harley Street Clinic (Weymouth St)"/>
        <s v="Bridgeways Day Hospital"/>
        <s v="The Redwoods Centre"/>
        <s v="Watergrove Day Hospital"/>
        <s v="Morpeth Cottage Hospital"/>
        <s v="Faringdon Day Hospital"/>
        <s v="Northwood &amp; Pinner Community Hospital"/>
        <s v="Granville Court"/>
        <s v="Melksham Community Hospital"/>
        <s v="Westbury Hospital"/>
        <s v="Alton Community Hospital"/>
        <s v="Surbiton Hospital"/>
        <s v="City And Hackney Centre For Mental Health"/>
        <s v="Stretford Memorial Hospital"/>
        <s v="Holmevalley Memorial Hospital"/>
        <s v="Ilkley Coronation Hospital"/>
        <s v="St Mark's Hospital"/>
        <s v="Upton Hospital"/>
        <s v="Midway Day Hospital"/>
        <s v="Lytham Hospital"/>
        <s v="Peterlee Community Hospital - County Durham and Darlington NHS Foundation Trust"/>
        <s v="Horn Hall Hospital"/>
        <s v="Sedgefield Community Hospital"/>
        <s v="Newton Community Hospital"/>
        <s v="Little Plumstead Hospital"/>
        <s v="Grantham &amp; District Hospital"/>
        <s v="Camden Mews Day Hospital"/>
        <s v="Fordwych Road Day Hospital"/>
        <s v="Hulton Hospital"/>
        <s v="Forest Close"/>
        <s v="Forest Lodge"/>
        <s v="Eden Unit"/>
        <s v="Longridge Community Hospital"/>
        <s v="Stoney Ridge Hospital"/>
        <s v="Sussex Orthopaedic Treatment Centre"/>
        <s v="Uckfield Hospital"/>
        <s v="The Priory Hospital Nottingham"/>
        <s v="Pershore Community Hospital"/>
        <s v="Ipswich Hospital"/>
        <s v="The Fryatt Hospital And Mayflower Medical Centre"/>
        <s v="County Hospital"/>
        <s v="Buxton Hospital"/>
        <s v="Ash Green"/>
        <s v="Ida Darwin Hospital"/>
        <s v="Hundens Lane Day Hospital - Darlington"/>
        <s v="Weardale Hospital"/>
        <s v="Doncaster Gate Hospital"/>
        <s v="Milford Hospital"/>
        <s v="Hrh Princess Christian's Hospital"/>
        <s v="Wanstead Hospital"/>
        <s v="Durham Community Hospital"/>
        <s v="Elderly Day Hospital"/>
        <s v="Littlemore Mental Health Centre"/>
        <s v="Warneford Hospital"/>
        <s v="Kingsley Green"/>
        <s v="Bicester Community Hospital"/>
        <s v="Friary Hospital"/>
        <s v="Harpenden Memorial Hospital"/>
        <s v="Paddocks Hospital"/>
        <s v="Mill View Court - Inpatient Unit"/>
        <s v="Alfred Bean Hospital"/>
        <s v="Coltman Street Day Hospital"/>
        <s v="Orsett Hospital Minor Injuries Unit - North East London NHS Foundation Trust"/>
        <s v="The Old Cottage Hospital"/>
        <s v="Wilson Hospital"/>
        <s v="Parkside Lodge"/>
        <s v="Department Of Psychiatry"/>
        <s v="Woodlands Hospital"/>
        <s v="St Lukes Woodside Hospital"/>
        <s v="St Annes Hospital"/>
        <s v="Hospital Of St John &amp; St Elizabeth"/>
        <s v="Barnet Hospital"/>
        <s v="Cw Private Hospital"/>
        <s v="Wathwood Hospital"/>
        <s v="Tavistock Maternity Hospital"/>
        <s v="Highbury Hospital"/>
        <s v="Horncastle War Memorial Hospital"/>
        <s v="Danetre Hospital"/>
        <s v="Berrywood Hospital"/>
        <s v="St Pancras Hospital"/>
        <s v="Witney Community Hospital"/>
        <s v="Abingdon Community Hospital"/>
        <s v="Moreton District Hospital"/>
        <s v="Warminster Community Hospital"/>
        <s v="Wells Cottage Hospital"/>
        <s v="Crawley Hospital- Sussex Community NHS Trust"/>
        <s v="Fenwick Hospital"/>
        <s v="Hythe Hospital"/>
        <s v="Ashurst Hospital"/>
        <s v="Lymington New Forest Hospital"/>
        <s v="Milford War Memorial Hospital"/>
        <s v="Barking Community Hospital"/>
        <s v="Grenoside Grange"/>
        <s v="The Longley Centre"/>
        <s v="Emsworth Hospital"/>
        <s v="Upton Day Hospital"/>
        <s v="Herts &amp; Essex Hospital"/>
        <s v="St Georges Hospital"/>
        <s v="Petersfield Hospital - Southern Health NHS Foundation Trust"/>
        <s v="John Munroe Hospital Site"/>
        <s v="Romsey Hospital"/>
        <s v="New Richardson Hospital"/>
        <s v="Mid Essex Hospital"/>
        <s v="Malmesbury Community Hospital"/>
        <s v="Leek Moorlands Hospital"/>
        <s v="Cheadle Hospital"/>
        <s v="Bradwell Hospital"/>
        <s v="The Chartwell Hospital"/>
        <s v="St Luke's Hospital"/>
        <s v="Riverdale Hospital"/>
        <s v="Edward Hain Hospital"/>
        <s v="Helston Hospital - Cornwall Partnership NHS Foundation Trust"/>
        <s v="St Mary - Cornwall Partnership NHS Foundation Trust"/>
        <s v="Lewes Victoria Hospital"/>
        <s v="Pembleton Unit"/>
        <s v="St. Ann's Hospital"/>
        <s v="Optegra Eye Hospital North London"/>
        <s v="Hammersmith &amp; Fulham Mental Health Unit"/>
        <s v="King Edward Vii"/>
        <s v="Tenbury Community Hospital"/>
        <s v="Haywood Hospital"/>
        <s v="Woodlands Private Hospital (Sney)"/>
        <s v="Odiham Cottage Hospital"/>
        <s v="Fleet Community Hospital"/>
        <s v="St. Leonards Hospital"/>
        <s v="Hartismere Hospital"/>
        <s v="St Clements Hospital, Ipswich"/>
        <s v="Walton Hospital Rice Lane"/>
        <s v="Woodside Hospital Site"/>
        <s v="All Hallows Hospital (Station Road)"/>
        <s v="Spencer Private Hospitals, Margate"/>
        <s v="Queen's Hospital Burton"/>
        <s v="Corby Community Hospital"/>
        <s v="Lewisham Heather Close"/>
        <s v="Fawkham Manor Hospital"/>
        <s v="St. Austell Community Hospital"/>
        <s v="Ulverston Community Hospital"/>
        <s v="North Cotswold Hospital"/>
        <s v="Cygnet Hospital Blackheath"/>
        <s v="Cygnet Lodge Brighouse"/>
        <s v="Cygnet Lodge Lewisham"/>
        <s v="Cygnet Lodge Kenton"/>
        <s v="Cygnet Hospital Beckton"/>
        <s v="Cygnet Hospital Derby"/>
        <s v="Cygnet Hospital Ealing"/>
        <s v="Cygnet Hospital Harrogate"/>
        <s v="Cygnet Hospital Harrow"/>
        <s v="Cygnet Hospital Stevenage"/>
        <s v="Cygnet Hospital Wyke"/>
        <s v="Cedar House Hospital"/>
        <s v="Hartington Unit"/>
        <s v="Chime Audiology - Sidmouth Hospital"/>
        <s v="Airedale Centre for Mental Health"/>
        <s v="Scarborough Hospital"/>
        <s v="Wellington Hospital"/>
        <s v="Broadoak Unit"/>
        <s v="Windsor House"/>
        <s v="Mossley Hill Hospital"/>
        <s v="Rathbone Hospital"/>
        <s v="Teddington Memorial Hospital"/>
        <s v="East Riding Community Hospital"/>
        <s v="Aire Court"/>
        <s v="Priory Hospital Market Weighton"/>
        <s v="Priory Hospital Dewsbury"/>
        <s v="Princess Royal University Hospital"/>
        <s v="Orpington Hospital"/>
        <s v="Eldertree Lodge"/>
        <s v="Forward House"/>
        <s v="Parklands Hospital"/>
        <s v="Fordingbridge Hospital"/>
        <s v="St Charles Hospital, Mental Health Unit"/>
        <s v="Potters Bar Community Hospital"/>
        <s v="Cirencester Hospital"/>
        <s v="Vale Community Hospital"/>
        <s v="Tewkesbury Community Hospital"/>
        <s v="Dilke Memorial Hospital"/>
        <s v="Lydney &amp; District Hospital"/>
        <s v="Fairford Hospital"/>
        <s v="Stroud General Hospital"/>
        <s v="Bensham Hospital"/>
        <s v="West Berkshire Community Hospital"/>
        <s v="Claremont Private Hospital"/>
        <s v="The Manor Hospital"/>
        <s v="Heatherwood Hospital"/>
        <s v="Shepton Mallet NHS Treatment Centre"/>
        <s v="Emersons Green NHS Treatment Centre"/>
        <s v="Peninsula NHS Treatment Centre"/>
        <s v="Bridgwater Community Hospital"/>
        <s v="Dmc Community Dermatology Service - Swale CCG (Sheppey Community Hospital)"/>
        <s v="KIMS Hospital"/>
        <s v="Tamarind Centre"/>
        <s v="Thornbury Hospital (Henderson Ward)"/>
        <s v="Meadowfield"/>
        <s v="Chalkhill"/>
        <s v="Edith Shaw Hospital"/>
        <s v="Seaton Hospital"/>
        <s v="Whiteleaf Centre"/>
        <s v="St Andrews Court"/>
        <s v="Erith and District Hospital"/>
        <s v="Hinckley &amp; District Hosp"/>
        <s v="Rutland Memorial Hospital - University Hospitals Of Leicester NHS Trust"/>
        <s v="Victoria Cottage Hospital"/>
        <s v="Chase Farm Hospital"/>
        <s v="Cheshunt Community Hospital"/>
        <s v="Humber Centre for Forensic Psychiatry"/>
        <s v="Northumbria Specialist Emergency Care Hospital"/>
        <s v="Penn Hospital"/>
        <s v="Fowey Hospital"/>
        <s v="Intensive Support Service"/>
        <s v="Michael Carlisle Centre"/>
        <s v="Cannock Chase Hospital"/>
        <s v="The Lodge"/>
        <s v="Child &amp; Family Service"/>
        <s v="Foscote Court (Banbury) Trust"/>
        <s v="Jigsaw Independent Hospital"/>
        <s v="Greenfields Day Hospital"/>
        <s v="Olive Eden Hospital"/>
        <s v="Bloomfield Court Hospital"/>
        <s v="iSIGHT (Southport)"/>
        <s v="Northwick Park Hospital"/>
        <s v="Central Middlesex Hospital"/>
        <s v="Ealing Hospital"/>
        <s v="Northampton General Hospital (Acute)"/>
        <s v="Caludon Centre"/>
        <s v="The Retreat Hospital York"/>
        <s v="Wexham Park Hospital"/>
        <s v="The Clatterbridge Cancer Centre (Wirral)"/>
        <s v="Royal National Mineral Hospital For Rheumatic Diseases NHS Foundation Trust"/>
        <s v="Spire St Anthony's Hospital"/>
        <s v="Doddington Hospital - Cambridgeshire and Peterborough NHS Foundation Trust"/>
        <s v="North Cambridgeshire Hospital - Cambridgeshire and Peterborough NHS Foundation Trust"/>
        <s v="Princess of Wales Hospital - Cambridgeshire and Peterborough NHS Foundation Trust"/>
        <s v="St Margaret's Hospital"/>
        <s v="Stafford General Infirmary"/>
        <s v="Roseberry Park Hospital"/>
        <s v="North Lincs Adult Mental Health Service - Access Team  including Crisis Resolution Service"/>
        <s v="Doncaster Adult Mental Health Service - Access Team including Crisis Resolution Service"/>
        <s v="Wotton Lawn Hospital"/>
        <s v="Berkeley House"/>
        <s v="Charlton Lane Hospital"/>
        <s v="Honeybourne"/>
        <s v="Oak House"/>
        <s v="Leamington Spa Hospital"/>
        <s v="Dudley Urgent Care Centre"/>
        <s v="Airey Close, Lowestoft"/>
        <s v="Walker Close, Ipswich"/>
        <s v="1b St Catherines Way, Gorleston"/>
        <s v="Eltham Community Hospital"/>
        <s v="Budleigh Salterton Hospital"/>
        <s v="Cygnet Hospital Taunton"/>
        <s v="Clayponds Rehabilitation Hospital"/>
        <s v="St Oswalds Hospital - DHU Health Care"/>
        <s v="Langdon Hospital"/>
        <s v="Market Harborough District Hospital"/>
        <s v="Pds Medical - Pall Mall Hospital"/>
        <s v="Newcastle Hospitals @ Cramlington"/>
        <s v="Mount Edgcumbe Hospice"/>
        <s v="St Julia's Hospice"/>
        <s v="Park Lodge"/>
        <s v="Park Villa"/>
        <s v="Rhodes Farm"/>
        <s v="West Middlesex University Hospital"/>
        <s v="The Harbour"/>
        <s v="Beverley House"/>
        <s v="Hadley Wood Hospital"/>
        <s v="Crowborough War Memorial Hospital - Sussex Community NHS Foundation Trust"/>
        <s v="Cobham Day Surgery Hospital"/>
        <s v="Springview"/>
        <s v="St Leonard's"/>
        <s v="East Surrey Hospital"/>
        <s v="One Ashford Hospital"/>
        <s v="Whitby Hospital"/>
        <s v="Cygnet Hospital Bury"/>
        <s v="Cygnet Hospital Sheffield"/>
        <s v="Cygnet Hospital Woking"/>
        <s v="Bootham Park Hospital"/>
        <s v="Liskeard Community Hospital - Cornwall Partnership NHS Foundation Trust"/>
        <s v="The Somerfield Hospital"/>
        <s v="SpaMedica Eye Hospital Wakefield"/>
        <s v="Mya St Lukes Hospital"/>
        <s v="London Welbeck Hospital"/>
        <s v="Mundesley Hospital - Gimingham"/>
        <s v="Benjamin Court Hospital"/>
        <s v="The Chelmsford Private Day Surgery Hospital"/>
        <s v="Moretonhampstead Hospital"/>
        <s v="Arbour Lodge Independent Hospital"/>
        <s v="Billingham Grange Independent Hospital"/>
        <s v="Forest Independent Hospital"/>
        <s v="South View - Hazeldene Independent Hospital"/>
        <s v="Windermere House Independent Hospital"/>
        <s v="Jasmine Court Independent Hospital"/>
        <s v="Castle Lodge Independent Hospital"/>
        <s v="Rye, Winchelsea &amp; District Memorial Hospital"/>
        <s v="Livingstone Community Hospital - Virgin Care Adult Community Services"/>
        <s v="Peddars Centre, Hellesdon Hospital"/>
        <s v="Foxhall House, Ipswich"/>
        <s v="Spire Nottingham Hospital"/>
        <s v="Ancora House"/>
        <s v="Birmingham Women's Hospital"/>
        <s v="Hinchingbrooke Hospital"/>
        <s v="Exeter Community Hospital"/>
        <s v="West Valley Hospital"/>
        <s v="Redcar Primary Care Hospital"/>
        <s v="Goole &amp; District Hospital"/>
        <s v="Rochford Community Hospital"/>
        <s v="Thurrock Community Hospital"/>
        <s v="Ryegate Childrens Hospital"/>
        <s v="Ashfield Community Hospital"/>
        <s v="St Lukes Hospice (Harrow)"/>
        <s v="The Royal Buckinghamshire Hospital Ltd"/>
        <s v="Tees Valley Hospital"/>
        <s v="Oxford City Community Hospital"/>
        <s v="Farnham Hospital &amp; Centre For Health"/>
        <s v="Manchester Private Hospital"/>
        <s v="Manchester Royal Infirmary"/>
        <s v="Royal Manchester Children's Hospital"/>
        <s v="Manchester Royal Eye Hospital"/>
        <s v="Wythenshawe Hospital"/>
        <s v="Withington Community Hospital"/>
        <s v="Trafford General Hospital"/>
        <s v="Altrincham Hospital"/>
        <s v="University Dental Hospital"/>
        <s v="The Wilmslow Hospital"/>
        <s v="West Hertfordshire Hospitals Therapy Unit"/>
        <s v="InHealth - BMI Sandringham Hospital"/>
        <s v="One Hatfield Hospital"/>
        <s v="SpaMedica Eye Hospital Bolton"/>
        <s v="Royal London Hospital"/>
        <s v="Oxford University Hospitals"/>
        <s v="Weymouth Street Hospital"/>
        <s v="West Midlands Rehabilitation Centre"/>
        <s v="Aspen Healthcare - Claremont Hospital"/>
        <s v="Glenside Hospital"/>
        <s v="Bournemouth Nuffield Hospital"/>
        <s v="Samuel Johnson Community Hospital"/>
        <s v="Heartlands Hospital"/>
        <s v="Good Hope Hospital"/>
        <s v="Solihull Hospital"/>
        <s v="Wellesley Hospital"/>
        <s v="Felixstowe Hospital"/>
        <s v="Brompton House Day Hospital And Chidren's Development Centre"/>
        <s v="Chapel Street Day Hospital"/>
        <s v="Eccleston Health Centre"/>
        <s v="Kinvara Private Hospital"/>
        <s v="University Hospital Of North Staffs"/>
        <s v="Airs -Bradwell Hospital"/>
        <s v="Cygnet Hospital Maidstone"/>
        <s v="All Saints Hospital"/>
        <s v="Steppingley Hospital"/>
        <s v="Sandringham Private Hospital"/>
        <s v="Cygnet Cedar Vale"/>
        <s v="Cygnet Wast Hills"/>
        <s v="Hollyhurst"/>
        <s v="Blackwell House"/>
        <s v="The New Foscote Hospital (Foscote Hospital)"/>
        <s v="The New Foscote Hospital (Ginsburg Yard)"/>
        <s v="Lutterworth Hospital"/>
        <s v="Monkton Hall Hospital"/>
        <s v="Spire Yale Hospital"/>
        <s v="University Hospital Of Wales"/>
        <s v="Foss Park Hospital"/>
        <s v="Jersey General Hospital"/>
        <s v="Ellern Mede Ridgeway"/>
        <s v="Stoneygate Eye Hospital"/>
        <s v="Royal Liverpool University Dental Hospital"/>
        <s v="Broadgreen Hospital"/>
        <s v="Royal National ENT and Eastman Dental Hospitals"/>
        <s v="Circle Rehabilitation Birmingham"/>
        <s v="Trent PTS - Bilborough"/>
        <s v="Trent PTS - Bingham"/>
        <s v="Hartley Hospital"/>
        <s v="St Jude's Women's Hospital (HQ)"/>
        <s v="Langley House Community Hospital"/>
        <s v="Aset Hospital"/>
        <s v="West Cumberland Hospital"/>
        <s v="Highfield Hospital"/>
        <s v="Community Eyecare Cataract and Surgical Centre"/>
        <s v="Carleton Clinic"/>
        <s v="Spencer Private Hospitals, Canterbury"/>
        <s v="Bloxwich Hospital"/>
        <s v="Dorothy Pattison Hospital"/>
        <s v="Bushey Fields Hospital"/>
        <s v="Capio Oaks Hospital"/>
        <s v="Marlborough House (Meht)"/>
        <s v="Chelmsford &amp; Essex Hospital"/>
        <s v="Capio Rivers Hospital"/>
        <s v="No9 Harley St Phoenix Hospital Group"/>
        <s v="No25 Harley St Phoenix Hospital Group"/>
        <s v="Phoenix Hospital Chelmsford"/>
        <s v="Cygnet Hospital Exeter"/>
        <s v="Mill Lodge Hospital"/>
        <s v="Stourside Hospital"/>
        <s v="Trinity Hospital"/>
        <s v="Butleigh Hospital"/>
        <s v="Nightingale Hospital Exeter"/>
        <s v="Harley Street Specialist Hospital"/>
        <s v="Harley Street Specialist Hospital (Queen Anne Street)"/>
        <s v="Bolitho Hospital"/>
        <s v="Wimborne Community Hospital"/>
        <s v="Clevedon Community Hospital"/>
        <s v="King Edward Vii Hospital"/>
        <s v="Brackley Medical Centre &amp; Community Hospital"/>
        <s v="Nightingale Hospital Bristol"/>
        <s v="Farmfield Hospital"/>
        <s v="Shrewsbury Court Hospital"/>
      </sharedItems>
    </cacheField>
    <cacheField name="Address_1" numFmtId="0">
      <sharedItems/>
    </cacheField>
    <cacheField name="Address_2" numFmtId="0">
      <sharedItems/>
    </cacheField>
    <cacheField name="Address_3" numFmtId="0">
      <sharedItems/>
    </cacheField>
    <cacheField name="City" numFmtId="0">
      <sharedItems/>
    </cacheField>
    <cacheField name="County" numFmtId="0">
      <sharedItems count="55">
        <s v="Surrey"/>
        <s v="Avon"/>
        <s v="Greater Manchester"/>
        <s v=""/>
        <s v="North Yorkshire"/>
        <s v="Essex"/>
        <s v="Bedfordshire"/>
        <s v="Cambridgeshire"/>
        <s v="Devon"/>
        <s v="Dorset"/>
        <s v="Cheshire"/>
        <s v="Gloucestershire"/>
        <s v="Derbyshire"/>
        <s v="Hampshire"/>
        <s v="Herefordshire"/>
        <s v="Suffolk"/>
        <s v="Warwickshire"/>
        <s v="West Yorkshire"/>
        <s v="Leicestershire"/>
        <s v="Staffordshire"/>
        <s v="Shropshire"/>
        <s v="Cleveland"/>
        <s v="Somerset"/>
        <s v="Kent"/>
        <s v="Oxfordshire"/>
        <s v="Worcestershire"/>
        <s v="Hertfordshire"/>
        <s v="Norfolk"/>
        <s v="West Midlands"/>
        <s v="Merseyside"/>
        <s v="Tyne and Wear"/>
        <s v="Berkshire"/>
        <s v="Lancashire"/>
        <s v="East Sussex"/>
        <s v="Middlesex"/>
        <s v="Buckinghamshire"/>
        <s v="West Sussex"/>
        <s v="Nottinghamshire"/>
        <s v="Wiltshire"/>
        <s v="Northamptonshire"/>
        <s v="Lincolnshire"/>
        <s v="South Humberside"/>
        <s v="Durham"/>
        <s v="Cornwall"/>
        <s v="South Yorkshire"/>
        <s v="Greater London"/>
        <s v="Yorkshire"/>
        <s v="Cumbria"/>
        <s v="Northumberland"/>
        <s v="North Humberside"/>
        <s v="Sussex"/>
        <s v="County Durham"/>
        <s v="Yorkshire(East Riding)"/>
        <s v="Isle of Wight"/>
        <s v="Rutland"/>
      </sharedItems>
    </cacheField>
    <cacheField name="Postcode" numFmtId="0">
      <sharedItems/>
    </cacheField>
    <cacheField name="Latitude" numFmtId="0">
      <sharedItems containsString="0" containsBlank="1" containsNumber="1" minValue="49.913063049316406" maxValue="55.773288726806641"/>
    </cacheField>
    <cacheField name="Longitude" numFmtId="0">
      <sharedItems containsString="0" containsBlank="1" containsNumber="1" minValue="-6.3092770576477051" maxValue="1.7305207252502439"/>
    </cacheField>
    <cacheField name="Parent_ODS_Code" numFmtId="0">
      <sharedItems/>
    </cacheField>
    <cacheField name="Parent_Name" numFmtId="0">
      <sharedItems count="307">
        <s v="Virgin Care Services Ltd"/>
        <s v="North Somerset Community Partnership Community Interest Company"/>
        <s v="Bridgewater Hospital (Manchester) Ltd"/>
        <s v="Partnerships In Care Ltd"/>
        <s v="Anglian Community Enterprise Community Interest Company (ACE CIC)"/>
        <s v="Brookdale Healthcare Ltd (T/A Brookdale Care)"/>
        <s v="Orthopaedics and Spine Specialist Hospital"/>
        <s v="Livewell Southwest"/>
        <s v="Nuffield Health"/>
        <s v="Spire Healthcare"/>
        <s v="BMI Healthcare"/>
        <s v="Netcare Healthcare UK"/>
        <s v="Claremont &amp; St Hugh's Hospitals (Hmt)"/>
        <s v="Priory Group Limited"/>
        <s v="Practice Plus Group"/>
        <s v="Other Private Healthcare Providers"/>
        <s v="Optegra UK"/>
        <s v="The Huntercombe Group"/>
        <s v="Circle Health"/>
        <s v="Bupa Group"/>
        <s v="Ramsay Healthcare UK Operations Limited"/>
        <s v="Fairfield Hospital"/>
        <s v="Hca International"/>
        <s v="Benenden Hospital"/>
        <s v="The Horder Centre"/>
        <s v="Worcestershire Health and Care NHS Trust"/>
        <s v="Shropshire Community Health NHS Trust"/>
        <s v="Barts Health NHS Trust"/>
        <s v="Royal Surrey NHS Foundation Trust"/>
        <s v="Yeovil District Hospital NHS Foundation Trust"/>
        <s v="University Hospitals Bristol and Weston NHS Foundation Trust"/>
        <s v="Torbay and South Devon NHS Foundation Trust"/>
        <s v="Bradford Teaching Hospitals NHS Foundation Trust"/>
        <s v="Mid and South Essex NHS Foundation Trust"/>
        <s v="Royal Free London NHS Foundation Trust"/>
        <s v="Royal National Orthopaedic Hospital NHS Trust"/>
        <s v="North Middlesex University Hospital NHS Trust"/>
        <s v="The Hillingdon Hospitals NHS Foundation Trust"/>
        <s v="Kingston Hospital NHS Foundation Trust"/>
        <s v="Taunton and Somerset NHS Foundation Trust"/>
        <s v="Dorset County Hospital NHS Foundation Trust"/>
        <s v="Walsall Healthcare NHS Trust"/>
        <s v="Wirral University Teaching Hospital NHS Foundation Trust"/>
        <s v="St Helens and Knowsley Hospitals NHS Trust"/>
        <s v="Liverpool Heart and Chest NHS Foundation Trust"/>
        <s v="Alder Hey Children's NHS Foundation Trust"/>
        <s v="Mid Cheshire Hospitals NHS Foundation Trust"/>
        <s v="The Christie NHS Foundation Trust"/>
        <s v="Northern Devon Healthcare NHS Trust"/>
        <s v="Bedford Hospital NHS Trust"/>
        <s v="Luton and Dunstable University Hospital NHS Foundation Trust"/>
        <s v="York Teaching Hospital NHS Foundation Trust"/>
        <s v="Harrogate and District NHS Foundation Trust"/>
        <s v="Airedale NHS Foundation Trust"/>
        <s v="Sheffield Children's NHS Foundation Trust"/>
        <s v="The Queen Elizabeth Hospital, King's Lynn. NHS Foundation Trust"/>
        <s v="Royal United Hospitals Bath NHS Foundation Trust"/>
        <s v="Poole Hospital NHS Foundation Trust"/>
        <s v="Milton Keynes University Hospital NHS Foundation Trust"/>
        <s v="East Suffolk and North Essex NHS Foundation Trust"/>
        <s v="Sussex Community NHS Foundation Trust"/>
        <s v="Frimley Health NHS Foundation Trust"/>
        <s v="Dorset Healthcare University NHS Foundation Trust"/>
        <s v="The Royal Bournemouth and Christchurch Hospitals NHS Foundation Trust"/>
        <s v="South Tyneside NHS Foundation Trust"/>
        <s v="Royal Cornwall Hospitals NHS Trust"/>
        <s v="Liverpool University Hospitals NHS Foundation Trust"/>
        <s v="Liverpool Women's NHS Foundation Trust"/>
        <s v="The Walton Centre NHS Foundation Trust"/>
        <s v="Barking, Havering and Redbridge University Hospitals NHS Trust"/>
        <s v="Barnsley Hospital NHS Foundation Trust"/>
        <s v="The Rotherham NHS Foundation Trust"/>
        <s v="Chesterfield Royal Hospital NHS Foundation Trust"/>
        <s v="Leeds and York Partnership NHS Foundation Trust"/>
        <s v="Royal Papworth Hospital NHS Foundation Trust"/>
        <s v="North West Anglia NHS Foundation Trust"/>
        <s v="James Paget University Hospitals NHS Foundation Trust"/>
        <s v="West Suffolk NHS Foundation Trust"/>
        <s v="Cambridge University Hospitals NHS Foundation Trust"/>
        <s v="Somerset Partnership NHS Foundation Trust"/>
        <s v="Royal Devon and Exeter NHS Foundation Trust"/>
        <s v="Nottinghamshire Healthcare NHS Foundation Trust"/>
        <s v="University Hospital Southampton NHS Foundation Trust"/>
        <s v="Sheffield Teaching Hospitals NHS Foundation Trust"/>
        <s v="Portsmouth Hospitals NHS Trust"/>
        <s v="Royal Berkshire NHS Foundation Trust"/>
        <s v="Guy's and St Thomas' NHS Foundation Trust"/>
        <s v="Lewisham and Greenwich NHS Trust"/>
        <s v="Croydon Health Services NHS Trust"/>
        <s v="St George's University Hospitals NHS Foundation Trust"/>
        <s v="Cornwall Partnership NHS Foundation Trust"/>
        <s v="South Warwickshire NHS Foundation Trust"/>
        <s v="University Hospitals of North Midlands"/>
        <s v="Burton Hospitals NHS Foundation Trust"/>
        <s v="Northern Lincolnshire and Goole NHS Foundation Trust"/>
        <s v="East Cheshire NHS Trust"/>
        <s v="Countess Of Chester Hospital NHS Foundation Trust"/>
        <s v="King's College Hospital NHS Foundation Trust"/>
        <s v="Sherwood Forest Hospitals NHS Foundation Trust"/>
        <s v="University Hospitals Plymouth NHS Trust"/>
        <s v="University Hospitals Coventry and Warwickshire NHS Trust"/>
        <s v="Whittington Health NHS Trust"/>
        <s v="West London NHS Trust"/>
        <s v="Robert Jones and Agnes Hunt Orthopaedic and District Hospital NHS Trust"/>
        <s v="The Royal Wolverhampton NHS Trust"/>
        <s v="City Hospitals Sunderland NHS Foundation Trust"/>
        <s v="Wye Valley NHS Trust"/>
        <s v="George Eliot Hospital NHS Trust"/>
        <s v="North Staffordshire Combined Healthcare NHS Trust"/>
        <s v="Norfolk and Norwich University Hospitals NHS Foundation Trust"/>
        <s v="Salford Royal NHS Foundation Trust"/>
        <s v="Bolton NHS Foundation Trust"/>
        <s v="Tameside Hospital NHS Foundation Trust"/>
        <s v="Norfolk and Suffolk NHS Foundation Trust"/>
        <s v="Great Western Hospitals NHS Foundation Trust"/>
        <s v="Hampshire Hospitals NHS Foundation Trust"/>
        <s v="Dartford and Gravesham NHS Trust"/>
        <s v="The Dudley Group NHS Foundation Trust"/>
        <s v="North Cumbria University Hospitals NHS Trust"/>
        <s v="North Cumbria Integrated Care NHS Foundation Trust"/>
        <s v="Kettering General Hospital NHS Foundation Trust"/>
        <s v="Salisbury NHS Foundation Trust"/>
        <s v="Northamptonshire Healthcare NHS Foundation Trust"/>
        <s v="Great Ormond Street Hospital for Children NHS Foundation Trust"/>
        <s v="Doncaster and Bassetlaw Teaching Hospitals NHS Foundation Trust"/>
        <s v="Moorfields Eye Hospital NHS Foundation Trust"/>
        <s v="Lincolnshire Partnership NHS Foundation Trust"/>
        <s v="Medway NHS Foundation Trust"/>
        <s v="Queen Victoria Hospital NHS Foundation Trust"/>
        <s v="Oxleas NHS Foundation Trust"/>
        <s v="The Royal Marsden NHS Foundation Trust"/>
        <s v="Birmingham Women's and Children's NHS Foundation Trust"/>
        <s v="Chelsea and Westminster Hospital NHS Foundation Trust"/>
        <s v="The Princess Alexandra Hospital NHS Trust"/>
        <s v="Homerton University Hospital NHS Foundation Trust"/>
        <s v="South West London and St George's Mental Health NHS Trust"/>
        <s v="Gateshead Health NHS Foundation Trust"/>
        <s v="Leeds Teaching Hospitals NHS Trust"/>
        <s v="Midlands Partnership NHS Foundation Trust"/>
        <s v="Wrightington, Wigan and Leigh NHS Foundation Trust"/>
        <s v="The Royal Orthopaedic Hospital NHS Foundation Trust"/>
        <s v="University Hospitals Birmingham NHS Foundation Trust"/>
        <s v="University College London Hospitals NHS Foundation Trust"/>
        <s v="Cambridgeshire and Peterborough NHS Foundation Trust"/>
        <s v="Royal Brompton and Harefield NHS Foundation Trust"/>
        <s v="The Newcastle Upon Tyne Hospitals NHS Foundation Trust"/>
        <s v="Gloucestershire Hospitals NHS Foundation Trust"/>
        <s v="Northumbria Healthcare NHS Foundation Trust"/>
        <s v="University Hospital of Derby and Burton NHS Foundation Trust"/>
        <s v="Oxford University Hospitals NHS Foundation Trust"/>
        <s v="Ashford and St Peter's Hospitals NHS Foundation Trust"/>
        <s v="South Tees Hospitals NHS Foundation Trust"/>
        <s v="University Hospitals Of Morecambe Bay NHS Foundation Trust"/>
        <s v="Central and North West London NHS Foundation Trust"/>
        <s v="South London and Maudsley NHS Foundation Trust"/>
        <s v="Humber Teaching NHS Foundation Trust"/>
        <s v="North Bristol NHS Trust"/>
        <s v="Avon and Wiltshire Mental Health Partnership NHS Trust"/>
        <s v="Epsom and St Helier University Hospitals NHS Trust"/>
        <s v="East Kent Hospitals University NHS Foundation Trust"/>
        <s v="North Tees and Hartlepool NHS Foundation Trust"/>
        <s v="Southport and Ormskirk Hospital NHS Trust"/>
        <s v="Southern Health NHS Foundation Trust"/>
        <s v="Mersey Care NHS Foundation Trust"/>
        <s v="Lancashire &amp; South Cumbria NHS Foundation Trust"/>
        <s v="Pennine Acute Hospitals NHS Trust"/>
        <s v="Hull University Teaching Hospitals NHS Trust"/>
        <s v="United Lincolnshire Hospitals NHS Trust"/>
        <s v="University Hospitals Of Leicester NHS Trust"/>
        <s v="Maidstone and Tunbridge Wells NHS Trust"/>
        <s v="West Hertfordshire Hospitals NHS Trust"/>
        <s v="East and North Hertfordshire NHS Trust"/>
        <s v="Stockport NHS Foundation Trust"/>
        <s v="East London NHS Foundation Trust"/>
        <s v="Worcestershire Acute Hospitals NHS Trust"/>
        <s v="Devon Partnership NHS Trust"/>
        <s v="Warrington and Halton Hospitals NHS Foundation Trust"/>
        <s v="Berkshire Healthcare NHS Foundation Trust"/>
        <s v="Calderdale and Huddersfield NHS Foundation Trust"/>
        <s v="Nottingham University Hospitals NHS Trust"/>
        <s v="Sussex Partnership NHS Foundation Trust"/>
        <s v="Tees, Esk and Wear Valleys NHS Foundation Trust"/>
        <s v="Cumbria Northumberland Tyne and Wear NHS Foundation Trust"/>
        <s v="Cheshire and Wirral Partnership NHS Foundation Trust"/>
        <s v="East Sussex Healthcare NHS Trust"/>
        <s v="Rotherham Doncaster and South Humber NHS Foundation Trust"/>
        <s v="Mid Yorkshire Hospitals NHS Trust"/>
        <s v="South West Yorkshire Partnership NHS Foundation Trust"/>
        <s v="Brighton and Sussex University Hospitals NHS Trust"/>
        <s v="Sandwell and West Birmingham Hospitals NHS Trust"/>
        <s v="Blackpool Teaching Hospitals NHS Foundation Trust"/>
        <s v="Lancashire Teaching Hospitals NHS Foundation Trust"/>
        <s v="County Durham and Darlington NHS Foundation Trust"/>
        <s v="Buckinghamshire Healthcare NHS Trust"/>
        <s v="East Lancashire Hospitals NHS Trust"/>
        <s v="Birmingham and Solihull Mental Health NHS Foundation Trust"/>
        <s v="Greater Manchester Mental Health NHS Foundation Trust"/>
        <s v="Shrewsbury and Telford Hospital NHS Trust"/>
        <s v="Surrey and Borders Partnership NHS Foundation Trust"/>
        <s v="Kent and Medway NHS and Social Care Partnership Trust"/>
        <s v="Norfolk Community Health and Care NHS Trust"/>
        <s v="Lincolnshire Community Health Services NHS Trust"/>
        <s v="Derbyshire Community Health Services NHS Foundation Trust"/>
        <s v="Coventry and Warwickshire Partnership NHS Trust"/>
        <s v="Imperial College Healthcare NHS Trust"/>
        <s v="Western Sussex Hospitals NHS Foundation Trust"/>
        <s v="Cambridgeshire Community Services NHS Trust"/>
        <s v="Birmingham Community Healthcare NHS Foundation Trust"/>
        <s v="Kent Community Health NHS Foundation Trust"/>
        <s v="Bradford District NHS Foundation Trust"/>
        <s v="Black Country Healthcare NHS Foundation Trust"/>
        <s v="Gloucestershire Health and Care NHS Foundation Trust"/>
        <s v="North East London NHS Foundation Trust"/>
        <s v="First Community Health and Care"/>
        <s v="Oxford Health NHS Foundation Trust"/>
        <s v="Alliance Medical"/>
        <s v="Mastercall Healthcare"/>
        <s v="City Health Care Partnership Cic"/>
        <s v="Cygnet Health Care Limited"/>
        <s v="Capio UK"/>
        <s v="Cambian Healthcare Limited"/>
        <s v="Peninsula Plastic Surgery Ltd"/>
        <s v="East Coast Community Healthcare C.I.C"/>
        <s v="Lakeside Medical Diagnostics"/>
        <s v="E-Logica Ltd"/>
        <s v="Gloucestershire Care Services Cic"/>
        <s v="Brackley Hospital"/>
        <s v="Making Space"/>
        <s v="Abbey Sefton Hospital (University Hospital Aintree)"/>
        <s v="The Royal Hospital For Neuro-Disability"/>
        <s v="Virgin Care Ltd"/>
        <s v="Solent NHS Trust"/>
        <s v="Burrswood Health and Wellbeing"/>
        <s v="Isle Of Wight NHS Trust"/>
        <s v="Epsomedical Group"/>
        <s v="Aspen Healthcare Limited"/>
        <s v="Pennine Care NHS Foundation Trust"/>
        <s v="Derbyshire Healthcare NHS Foundation Trust"/>
        <s v="Bridgewater Community Healthcare NHS Foundation Trust"/>
        <s v="Camden and Islington NHS Foundation Trust"/>
        <s v="Sheffield Health and Social Care NHS Foundation Trust"/>
        <s v="Serco Ltd"/>
        <s v="Hertfordshire Partnership University NHS Foundation Trust"/>
        <s v="Hertfordshire Community NHS Trust"/>
        <s v="St Georges Hospital Ltd"/>
        <s v="John Munroe Hospital"/>
        <s v="Chartwell Private Hospitals Ltd"/>
        <s v="St. Luke's Health Care"/>
        <s v="Riverdale Grange Limited"/>
        <s v="Woodside Hospital"/>
        <s v="All Hallows Hospital"/>
        <s v="East Kent Medical Services Ltd"/>
        <s v="Pds Medical Ltd"/>
        <s v="Gloucestershire Care Services NHS Trust"/>
        <s v="Chime Social Enterprise"/>
        <s v="Hounslow and Richmond Community Healthcare NHS Trust"/>
        <s v="Dmc Community Outpatient Services"/>
        <s v="KIMS Hospital"/>
        <s v="Sirona Care &amp; Health"/>
        <s v="Barnet, Enfield and Haringey Mental Health NHS Trust"/>
        <s v="Foscote Court (Banbury) Trust Ltd"/>
        <s v="Equilibrium Healthcare"/>
        <s v="Curocare Ltd Head Office"/>
        <s v="Isight"/>
        <s v="London North West University Healthcare NHS Trust"/>
        <s v="Northampton General Hospital NHS Trust"/>
        <s v="The Retreat Hospital"/>
        <s v="The Clatterbridge Cancer Centre NHS Foundation Trust"/>
        <s v="Brewood Medical Services Ltd"/>
        <s v="Malling Health UK Limited"/>
        <s v="DHU Health Care CIC"/>
        <s v="Cornwall Hospice Care Limited"/>
        <s v="Surrey and Sussex Healthcare NHS Trust"/>
        <s v="One Healthcare"/>
        <s v="Spamedica"/>
        <s v="Mya Cosmetic Surgery Limited"/>
        <s v="Welbeck Healthcare Limited"/>
        <s v="Mundesley Hospital"/>
        <s v="Ascenti"/>
        <s v="Barchester Healthcare Ltd"/>
        <s v="Medical Imaging Partnership Ltd"/>
        <s v="Essex Partnership University NHS Foundation Trust"/>
        <s v="St Lukes Hospice (Harrow)"/>
        <s v="The Royal Buckinghamshire Hospital Ltd"/>
        <s v="Surrey Healthy Children And Families LLP"/>
        <s v="Manchester Private Clinic Ltd"/>
        <s v="Manchester University NHS Foundation Trust"/>
        <s v="Mediscan Diagnostics Services Limited"/>
        <s v="InHealth Group Limited"/>
        <s v="Tower Hamlets Gp Care Group CIC"/>
        <s v="Phoenix Hospital Group"/>
        <s v="Wiltshire Health &amp; Care"/>
        <s v="Kinvara Private Hospital Ltd"/>
        <s v="Elysium Healthcare"/>
        <s v="The New Foscote Hospital Ltd"/>
        <s v="South Tyneside And Sunderland NHS Foundation Trust"/>
        <s v="Ellern Mede Barnet"/>
        <s v="Llr Provider Company Ltd"/>
        <s v="Trent Pts"/>
        <s v="St Jude's Women's Hospital"/>
        <s v="Central London Community Healthcare NHS Trust"/>
        <s v="Aset Hospital Hassan Shaaban Limited"/>
        <s v="Community Health And Eyecare Limited"/>
        <s v="Rushcliffe Care"/>
        <s v="Peninsula Ultrasound Limited"/>
        <s v="Medical Innovations Centre Ltd T/A Harley Street Specialist Hospital HQ"/>
        <s v="University Hospitals Dorset NHS Foundation Trust"/>
      </sharedItems>
    </cacheField>
    <cacheField name="Phone" numFmtId="0">
      <sharedItems/>
    </cacheField>
    <cacheField name="Email" numFmtId="0">
      <sharedItems/>
    </cacheField>
    <cacheField name="Website" numFmtId="0">
      <sharedItems/>
    </cacheField>
    <cacheField name="Fax" numFmtId="0">
      <sharedItems/>
    </cacheField>
    <cacheField name="county_cleaned" numFmtId="0">
      <sharedItems count="55">
        <s v="Surrey"/>
        <s v="Avon"/>
        <s v="Greater Manchester"/>
        <s v="Unknown / Not Provided"/>
        <s v="North Yorkshire"/>
        <s v="Essex"/>
        <s v="Bedfordshire"/>
        <s v="Cambridgeshire"/>
        <s v="Devon"/>
        <s v="Dorset"/>
        <s v="Cheshire"/>
        <s v="Gloucestershire"/>
        <s v="Derbyshire"/>
        <s v="Hampshire"/>
        <s v="Herefordshire"/>
        <s v="Suffolk"/>
        <s v="Warwickshire"/>
        <s v="West Yorkshire"/>
        <s v="Leicestershire"/>
        <s v="Staffordshire"/>
        <s v="Shropshire"/>
        <s v="Cleveland"/>
        <s v="Somerset"/>
        <s v="Kent"/>
        <s v="Oxfordshire"/>
        <s v="Worcestershire"/>
        <s v="Hertfordshire"/>
        <s v="Norfolk"/>
        <s v="West Midlands"/>
        <s v="Merseyside"/>
        <s v="Tyne and Wear"/>
        <s v="Berkshire"/>
        <s v="Lancashire"/>
        <s v="East Sussex"/>
        <s v="Middlesex"/>
        <s v="Buckinghamshire"/>
        <s v="West Sussex"/>
        <s v="Nottinghamshire"/>
        <s v="Wiltshire"/>
        <s v="Northamptonshire"/>
        <s v="Lincolnshire"/>
        <s v="South Humberside"/>
        <s v="Durham"/>
        <s v="Cornwall"/>
        <s v="South Yorkshire"/>
        <s v="Greater London"/>
        <s v="Yorkshire"/>
        <s v="Cumbria"/>
        <s v="Northumberland"/>
        <s v="North Humberside"/>
        <s v="Sussex"/>
        <s v="County Durham"/>
        <s v="Yorkshire(East Riding)"/>
        <s v="Isle of Wight"/>
        <s v="Rutland"/>
      </sharedItems>
    </cacheField>
    <cacheField name="Fax_Availabilty" numFmtId="0">
      <sharedItems count="2">
        <s v="Fax Provided"/>
        <s v="Fax Not Provided"/>
      </sharedItems>
    </cacheField>
  </cacheFields>
  <extLst>
    <ext xmlns:x14="http://schemas.microsoft.com/office/spreadsheetml/2009/9/main" uri="{725AE2AE-9491-48be-B2B4-4EB974FC3084}">
      <x14:pivotCacheDefinition pivotCacheId="598757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1">
  <r>
    <s v="17970"/>
    <s v="NDA07"/>
    <s v="Hospital"/>
    <x v="0"/>
    <x v="0"/>
    <x v="0"/>
    <x v="0"/>
    <x v="0"/>
    <s v=""/>
    <s v="Rodney Road"/>
    <s v=""/>
    <s v="Walton-on-Thames"/>
    <x v="0"/>
    <s v="KT12 3LD"/>
    <n v="51.379997253417969"/>
    <n v="-0.40604206919670105"/>
    <s v="NDA"/>
    <x v="0"/>
    <s v="01932 414205"/>
    <s v=""/>
    <s v=""/>
    <s v="01932 253674"/>
    <x v="0"/>
    <x v="0"/>
  </r>
  <r>
    <s v="17981"/>
    <s v="NDA18"/>
    <s v="Hospital"/>
    <x v="0"/>
    <x v="0"/>
    <x v="0"/>
    <x v="0"/>
    <x v="1"/>
    <s v=""/>
    <s v="Heathside Road"/>
    <s v=""/>
    <s v="Woking"/>
    <x v="0"/>
    <s v="GU22 7HS"/>
    <n v="51.315132141113281"/>
    <n v="-0.55628949403762817"/>
    <s v="NDA"/>
    <x v="0"/>
    <s v="01483 715911"/>
    <s v=""/>
    <s v=""/>
    <s v=""/>
    <x v="0"/>
    <x v="1"/>
  </r>
  <r>
    <s v="18102"/>
    <s v="NLT02"/>
    <s v="Hospital"/>
    <x v="0"/>
    <x v="1"/>
    <x v="0"/>
    <x v="0"/>
    <x v="2"/>
    <s v="North Somerset Community Hospital"/>
    <s v="Old Street"/>
    <s v=""/>
    <s v="Clevedon"/>
    <x v="1"/>
    <s v="BS21 6BS"/>
    <n v="51.43719482421875"/>
    <n v="-2.8471927642822266"/>
    <s v="NLT"/>
    <x v="1"/>
    <s v="01275 872212"/>
    <s v=""/>
    <s v="http://www.nscphealth.co.uk"/>
    <s v=""/>
    <x v="1"/>
    <x v="1"/>
  </r>
  <r>
    <s v="18138"/>
    <s v="NMP01"/>
    <s v="Hospital"/>
    <x v="0"/>
    <x v="0"/>
    <x v="0"/>
    <x v="1"/>
    <x v="3"/>
    <s v="120 Princess Road"/>
    <s v=""/>
    <s v=""/>
    <s v="Manchester"/>
    <x v="2"/>
    <s v="M15 5AT"/>
    <n v="53.459743499755859"/>
    <n v="-2.2454688549041748"/>
    <s v="NMP"/>
    <x v="2"/>
    <s v="0161 2270000"/>
    <s v=""/>
    <s v="www.bridgewaterhospital.com"/>
    <s v=""/>
    <x v="2"/>
    <x v="1"/>
  </r>
  <r>
    <s v="18142"/>
    <s v="NMV01"/>
    <s v="Hospital"/>
    <x v="0"/>
    <x v="0"/>
    <x v="0"/>
    <x v="0"/>
    <x v="4"/>
    <s v="Old North Road"/>
    <s v="Bassingbourn"/>
    <s v=""/>
    <s v="Royston"/>
    <x v="3"/>
    <s v="SG8 5JP"/>
    <n v="52.078121185302741"/>
    <n v="-3.0604055151343342E-2"/>
    <s v="NMV"/>
    <x v="3"/>
    <s v="01763 255 700"/>
    <s v="reception_kneesworthhouse@partnershipsincare.co.uk"/>
    <s v="www.partnershipsincare.co.uk"/>
    <s v=""/>
    <x v="3"/>
    <x v="1"/>
  </r>
  <r>
    <s v="18143"/>
    <s v="NMV02"/>
    <s v="Hospital"/>
    <x v="0"/>
    <x v="0"/>
    <x v="0"/>
    <x v="0"/>
    <x v="5"/>
    <s v="Stockton Hall"/>
    <s v="The Village"/>
    <s v="Stockton On The Forest"/>
    <s v="York"/>
    <x v="4"/>
    <s v="YO32 9UN"/>
    <n v="53.995403289794922"/>
    <n v="-1.0025526285171509"/>
    <s v="NMV"/>
    <x v="3"/>
    <s v="01904 400 500"/>
    <s v="info@priorygroup.com"/>
    <s v="https://www.priorygroup.com/stockton-hall"/>
    <s v=""/>
    <x v="4"/>
    <x v="1"/>
  </r>
  <r>
    <s v="18271"/>
    <s v="NQ106"/>
    <s v="Hospital"/>
    <x v="0"/>
    <x v="0"/>
    <x v="0"/>
    <x v="0"/>
    <x v="6"/>
    <s v="419 Main Road"/>
    <s v=""/>
    <s v=""/>
    <s v="Harwich"/>
    <x v="5"/>
    <s v="CO12 4EX"/>
    <n v="51.934696197509773"/>
    <n v="1.261444091796875"/>
    <s v="NQ1"/>
    <x v="4"/>
    <s v="01255 201200"/>
    <s v=""/>
    <s v=""/>
    <s v=""/>
    <x v="5"/>
    <x v="1"/>
  </r>
  <r>
    <s v="18272"/>
    <s v="NQ108"/>
    <s v="Hospital"/>
    <x v="0"/>
    <x v="0"/>
    <x v="0"/>
    <x v="0"/>
    <x v="7"/>
    <s v=""/>
    <s v="Tower Road"/>
    <s v=""/>
    <s v="Clacton"/>
    <x v="5"/>
    <s v="CO15 1LH"/>
    <n v="51.786079406738281"/>
    <n v="1.148187518119812"/>
    <s v="NQ1"/>
    <x v="4"/>
    <s v="01255 201717"/>
    <s v=""/>
    <s v="https://www.esneft.nhs.uk/your-visit/our-wards/clacton-hospital/"/>
    <s v="01206 286710"/>
    <x v="5"/>
    <x v="0"/>
  </r>
  <r>
    <s v="18289"/>
    <s v="NQ901"/>
    <s v="Hospital"/>
    <x v="0"/>
    <x v="0"/>
    <x v="0"/>
    <x v="1"/>
    <x v="8"/>
    <s v="The Lane"/>
    <s v="Wyboston"/>
    <s v=""/>
    <s v="Bedford"/>
    <x v="6"/>
    <s v="MK44 3AS"/>
    <n v="52.198326110839844"/>
    <n v="-0.31028071045875549"/>
    <s v="NQ9"/>
    <x v="5"/>
    <s v=""/>
    <s v=""/>
    <s v=""/>
    <s v=""/>
    <x v="6"/>
    <x v="1"/>
  </r>
  <r>
    <s v="18305"/>
    <s v="NQM01"/>
    <s v="Hospital"/>
    <x v="0"/>
    <x v="0"/>
    <x v="0"/>
    <x v="0"/>
    <x v="9"/>
    <s v="1 Stirling Way"/>
    <s v="Bretton"/>
    <s v=""/>
    <s v="Peterborough"/>
    <x v="7"/>
    <s v="PE3 8YA"/>
    <n v="52.604942321777344"/>
    <n v="-0.28302180767059332"/>
    <s v="NQM"/>
    <x v="6"/>
    <s v="01733 333156"/>
    <s v="info@orthospine.co.uk"/>
    <s v=""/>
    <s v="01733 373050"/>
    <x v="7"/>
    <x v="0"/>
  </r>
  <r>
    <s v="18314"/>
    <s v="NR510"/>
    <s v="Hospital"/>
    <x v="0"/>
    <x v="0"/>
    <x v="0"/>
    <x v="0"/>
    <x v="10"/>
    <s v=""/>
    <s v="Beech Road"/>
    <s v="Ivybridge"/>
    <s v="Plymouth"/>
    <x v="8"/>
    <s v="PL21 9HL"/>
    <n v="50.389484405517578"/>
    <n v="-3.9596600532531734"/>
    <s v="NR5"/>
    <x v="7"/>
    <s v="01752 314800"/>
    <s v=""/>
    <s v=""/>
    <s v="01752 314804"/>
    <x v="8"/>
    <x v="0"/>
  </r>
  <r>
    <s v="18317"/>
    <s v="NR527"/>
    <s v="Hospital"/>
    <x v="0"/>
    <x v="0"/>
    <x v="0"/>
    <x v="0"/>
    <x v="11"/>
    <s v=""/>
    <s v="Mount Gould Road"/>
    <s v=""/>
    <s v="Plymouth"/>
    <x v="3"/>
    <s v="PL4 7QD"/>
    <n v="50.378402709960938"/>
    <n v="-4.1127405166625977"/>
    <s v="NR5"/>
    <x v="7"/>
    <s v="01752 268011"/>
    <s v=""/>
    <s v="https://www.livewellsouthwest.co.uk/"/>
    <s v=""/>
    <x v="3"/>
    <x v="1"/>
  </r>
  <r>
    <s v="18351"/>
    <s v="NT202"/>
    <s v="Hospital"/>
    <x v="0"/>
    <x v="0"/>
    <x v="0"/>
    <x v="0"/>
    <x v="12"/>
    <s v=""/>
    <s v="67 Landsdowne Road"/>
    <s v=""/>
    <s v="Bournemouth"/>
    <x v="9"/>
    <s v="BH1 1RW"/>
    <n v="50.729755401611328"/>
    <n v="-1.8697808980941768"/>
    <s v="NT2"/>
    <x v="8"/>
    <s v="0800 015 5020"/>
    <s v="nuffieldhealth.ereferrals@nhs.net"/>
    <s v="http://www.nuffieldhealth.com/individuals/centres/b/bournemouth/"/>
    <s v=""/>
    <x v="9"/>
    <x v="1"/>
  </r>
  <r>
    <s v="18352"/>
    <s v="NT204"/>
    <s v="Hospital"/>
    <x v="0"/>
    <x v="0"/>
    <x v="0"/>
    <x v="0"/>
    <x v="13"/>
    <s v=""/>
    <s v="Shenfield Road"/>
    <s v=""/>
    <s v="Brentwood"/>
    <x v="5"/>
    <s v="CM15 8EH"/>
    <n v="51.623332977294922"/>
    <n v="0.31283530592918402"/>
    <s v="NT2"/>
    <x v="8"/>
    <s v="0800 015 5020"/>
    <s v="nuffieldhealth.ereferrals@nhs.net"/>
    <s v="http://www.nuffieldhealth.com/brentwoodhospital"/>
    <s v=""/>
    <x v="5"/>
    <x v="1"/>
  </r>
  <r>
    <s v="18353"/>
    <s v="NT205"/>
    <s v="Hospital"/>
    <x v="0"/>
    <x v="0"/>
    <x v="0"/>
    <x v="0"/>
    <x v="14"/>
    <s v=""/>
    <s v="Warren Road"/>
    <s v="Woodingdean"/>
    <s v="Brighton"/>
    <x v="3"/>
    <s v="BN2 6DX"/>
    <n v="50.834518432617188"/>
    <n v="-8.1910513341426863E-2"/>
    <s v="NT2"/>
    <x v="8"/>
    <s v="0800 015 5020"/>
    <s v="nuffieldhealth.ereferrals@nhs.net"/>
    <s v="http://www.nuffieldhealth.com/brightonhospital"/>
    <s v=""/>
    <x v="3"/>
    <x v="1"/>
  </r>
  <r>
    <s v="18354"/>
    <s v="NT206"/>
    <s v="Hospital"/>
    <x v="0"/>
    <x v="0"/>
    <x v="0"/>
    <x v="0"/>
    <x v="15"/>
    <s v="3 Clifton Hill"/>
    <s v="Clifton"/>
    <s v=""/>
    <s v="Bristol"/>
    <x v="1"/>
    <s v="BS8 1BN"/>
    <n v="51.453609466552741"/>
    <n v="-2.6159844398498531"/>
    <s v="NT2"/>
    <x v="8"/>
    <s v="0800 015 5020"/>
    <s v="nuffieldhealth.ereferrals@nhs.net"/>
    <s v="http://www.nuffieldhealth.com/hospitals/bristol"/>
    <s v=""/>
    <x v="1"/>
    <x v="1"/>
  </r>
  <r>
    <s v="18356"/>
    <s v="NT209"/>
    <s v="Hospital"/>
    <x v="0"/>
    <x v="0"/>
    <x v="0"/>
    <x v="0"/>
    <x v="16"/>
    <s v="Nuffield Health Cambridge Hospital"/>
    <s v="4 Trumpington Road"/>
    <s v=""/>
    <s v="Cambridge"/>
    <x v="7"/>
    <s v="CB2 8AF"/>
    <n v="52.190353393554688"/>
    <n v="0.12355859577655792"/>
    <s v="NT2"/>
    <x v="8"/>
    <s v="0800 015 5020"/>
    <s v="nuffieldhealth.ereferrals@nhs.net"/>
    <s v="http://www.nuffieldhealth.com/cambridgehospital"/>
    <s v=""/>
    <x v="7"/>
    <x v="1"/>
  </r>
  <r>
    <s v="18357"/>
    <s v="NT210"/>
    <s v="Hospital"/>
    <x v="0"/>
    <x v="0"/>
    <x v="0"/>
    <x v="0"/>
    <x v="17"/>
    <s v="Nuffield Health Chester Hospital, The Grosvenor"/>
    <s v="Wrexham Road"/>
    <s v=""/>
    <s v="Chester"/>
    <x v="10"/>
    <s v="CH4 7QP"/>
    <n v="53.176345825195313"/>
    <n v="-2.8952467441558838"/>
    <s v="NT2"/>
    <x v="8"/>
    <s v="0800 015 5020"/>
    <s v="nuffieldhealth.ereferrals@nhs.net"/>
    <s v="http://www.nuffieldhealth.com/thegrosvenorhospitalchester"/>
    <s v=""/>
    <x v="10"/>
    <x v="1"/>
  </r>
  <r>
    <s v="18358"/>
    <s v="NT211"/>
    <s v="Hospital"/>
    <x v="0"/>
    <x v="0"/>
    <x v="0"/>
    <x v="0"/>
    <x v="18"/>
    <s v=""/>
    <s v="Hatherley Lane"/>
    <s v=""/>
    <s v="Cheltenham"/>
    <x v="11"/>
    <s v="GL51 6SY"/>
    <n v="51.891929626464851"/>
    <n v="-2.1299054622650142"/>
    <s v="NT2"/>
    <x v="8"/>
    <s v="0800 015 5020"/>
    <s v="nuffieldhealth.ereferrals@nhs.net"/>
    <s v="http://www.nuffieldhealth.com/cheltenhamhospital"/>
    <s v=""/>
    <x v="11"/>
    <x v="1"/>
  </r>
  <r>
    <s v="18359"/>
    <s v="NT212"/>
    <s v="Hospital"/>
    <x v="0"/>
    <x v="0"/>
    <x v="0"/>
    <x v="0"/>
    <x v="19"/>
    <s v=""/>
    <s v="78 Broyle Road"/>
    <s v=""/>
    <s v="Chichester"/>
    <x v="3"/>
    <s v="PO19 6WB"/>
    <n v="50.847980499267578"/>
    <n v="-0.78001314401626576"/>
    <s v="NT2"/>
    <x v="8"/>
    <s v="0800 015 5020"/>
    <s v="nuffieldhealth.ereferrals@nhs.net"/>
    <s v="http://www.nuffieldhealth.com/chichesterhospital"/>
    <s v=""/>
    <x v="3"/>
    <x v="1"/>
  </r>
  <r>
    <s v="18360"/>
    <s v="NT213"/>
    <s v="Hospital"/>
    <x v="0"/>
    <x v="0"/>
    <x v="0"/>
    <x v="0"/>
    <x v="20"/>
    <s v=""/>
    <s v="Rykneld Road"/>
    <s v="Littleover"/>
    <s v="Derby"/>
    <x v="12"/>
    <s v="DE23 4SN"/>
    <n v="52.893550872802741"/>
    <n v="-1.5301551818847656"/>
    <s v="NT2"/>
    <x v="8"/>
    <s v="0800 015 5020"/>
    <s v="nuffieldhealth.ereferrals@nhs.net"/>
    <s v="http://www.nuffieldhealth.com/derbyhospital"/>
    <s v=""/>
    <x v="12"/>
    <x v="1"/>
  </r>
  <r>
    <s v="18361"/>
    <s v="NT214"/>
    <s v="Hospital"/>
    <x v="0"/>
    <x v="0"/>
    <x v="0"/>
    <x v="0"/>
    <x v="21"/>
    <s v="Nuffield Health Wessex Hospital"/>
    <s v="Winchester Road"/>
    <s v="Chandlers Ford"/>
    <s v="Eastleigh"/>
    <x v="13"/>
    <s v="SO53 2DW"/>
    <n v="50.996974945068359"/>
    <n v="-1.3593509197235107"/>
    <s v="NT2"/>
    <x v="8"/>
    <s v="0800 015 5020"/>
    <s v="nuffieldhealth.ereferrals@nhs.net"/>
    <s v="http://www.nuffieldhealth.com/hospitals/wessex"/>
    <s v=""/>
    <x v="13"/>
    <x v="1"/>
  </r>
  <r>
    <s v="18362"/>
    <s v="NT215"/>
    <s v="Hospital"/>
    <x v="0"/>
    <x v="0"/>
    <x v="0"/>
    <x v="0"/>
    <x v="22"/>
    <s v="Nuffield Health Exeter Hospital"/>
    <s v="Wonford Road"/>
    <s v=""/>
    <s v="Exeter"/>
    <x v="8"/>
    <s v="EX2 4UG"/>
    <n v="50.716316223144531"/>
    <n v="-3.511271715164185"/>
    <s v="NT2"/>
    <x v="8"/>
    <s v="0800 015 5020"/>
    <s v="nuffieldhealth.ereferrals@nhs.net"/>
    <s v="http://www.nuffieldhealth.com/exeterhospital"/>
    <s v=""/>
    <x v="8"/>
    <x v="1"/>
  </r>
  <r>
    <s v="18363"/>
    <s v="NT216"/>
    <s v="Hospital"/>
    <x v="0"/>
    <x v="0"/>
    <x v="0"/>
    <x v="0"/>
    <x v="23"/>
    <s v=""/>
    <s v="Stirling Road"/>
    <s v=""/>
    <s v="Guildford"/>
    <x v="0"/>
    <s v="GU2 7RF"/>
    <n v="51.241653442382813"/>
    <n v="-0.61254358291625977"/>
    <s v="NT2"/>
    <x v="8"/>
    <s v="01483 555800"/>
    <s v=""/>
    <s v="http://www.nuffieldhealth.com/guildfordhospital"/>
    <s v=""/>
    <x v="0"/>
    <x v="1"/>
  </r>
  <r>
    <s v="18365"/>
    <s v="NT218"/>
    <s v="Hospital"/>
    <x v="0"/>
    <x v="0"/>
    <x v="0"/>
    <x v="0"/>
    <x v="24"/>
    <s v=""/>
    <s v="Burrell Road"/>
    <s v=""/>
    <s v="Haywards Heath"/>
    <x v="3"/>
    <s v="RH16 1UD"/>
    <n v="51.008403778076172"/>
    <n v="-0.10612142086029053"/>
    <s v="NT2"/>
    <x v="8"/>
    <s v="0800 015 5020"/>
    <s v="nuffieldhealth.ereferrals@nhs.net"/>
    <s v="http://www.nuffieldhealth.com/haywards-heathhospital"/>
    <s v=""/>
    <x v="3"/>
    <x v="1"/>
  </r>
  <r>
    <s v="18366"/>
    <s v="NT219"/>
    <s v="Hospital"/>
    <x v="0"/>
    <x v="0"/>
    <x v="0"/>
    <x v="0"/>
    <x v="25"/>
    <s v=""/>
    <s v="Venns Lane"/>
    <s v=""/>
    <s v="Hereford"/>
    <x v="14"/>
    <s v="HR1 1DF"/>
    <n v="52.063938140869141"/>
    <n v="-2.6999545097351074"/>
    <s v="NT2"/>
    <x v="8"/>
    <s v="01432 355131"/>
    <s v="nuffieldhealth.ereferrals@nhs.net"/>
    <s v="http://www.nuffieldhealth.com/herefordhospital"/>
    <s v="01432 344061"/>
    <x v="14"/>
    <x v="0"/>
  </r>
  <r>
    <s v="18367"/>
    <s v="NT222"/>
    <s v="Hospital"/>
    <x v="0"/>
    <x v="0"/>
    <x v="0"/>
    <x v="0"/>
    <x v="26"/>
    <s v=""/>
    <s v="Foxhall Road"/>
    <s v=""/>
    <s v="Ipswich"/>
    <x v="15"/>
    <s v="IP4 5SW"/>
    <n v="52.047519683837891"/>
    <n v="1.2289458513259888"/>
    <s v="NT2"/>
    <x v="8"/>
    <s v="0800 015 5020"/>
    <s v="nuffieldhealth.ereferrals@nhs.net"/>
    <s v="http://www.nuffieldhealth.com/ipswichhospital"/>
    <s v=""/>
    <x v="15"/>
    <x v="1"/>
  </r>
  <r>
    <s v="18368"/>
    <s v="NT224"/>
    <s v="Hospital"/>
    <x v="0"/>
    <x v="0"/>
    <x v="0"/>
    <x v="0"/>
    <x v="27"/>
    <s v=""/>
    <s v="The Chase"/>
    <s v="Old Milverton Lane"/>
    <s v="Leamington Spa"/>
    <x v="16"/>
    <s v="CV32 6RW"/>
    <n v="52.308498382568359"/>
    <n v="-1.5438650846481323"/>
    <s v="NT2"/>
    <x v="8"/>
    <s v="0800 015 5020"/>
    <s v="nuffieldhealth.ereferrals@nhs.net"/>
    <s v="http://www.nuffieldhealth.com/warwickshirehospital"/>
    <s v=""/>
    <x v="16"/>
    <x v="1"/>
  </r>
  <r>
    <s v="18369"/>
    <s v="NT225"/>
    <s v="Hospital"/>
    <x v="0"/>
    <x v="0"/>
    <x v="0"/>
    <x v="0"/>
    <x v="28"/>
    <s v="Nuffield Health Leeds Hospital"/>
    <s v="2 Leighton Street"/>
    <s v=""/>
    <s v="Leeds"/>
    <x v="17"/>
    <s v="LS1 3EB"/>
    <n v="53.8006591796875"/>
    <n v="-1.5542573928833008"/>
    <s v="NT2"/>
    <x v="8"/>
    <s v="0113 388 2000"/>
    <s v="leedsnuffield@nhs.net"/>
    <s v="https://www.nuffieldhealth.com/hospitals/leeds"/>
    <s v="0113 3882187"/>
    <x v="17"/>
    <x v="0"/>
  </r>
  <r>
    <s v="18370"/>
    <s v="NT226"/>
    <s v="Hospital"/>
    <x v="0"/>
    <x v="0"/>
    <x v="0"/>
    <x v="0"/>
    <x v="29"/>
    <s v=""/>
    <s v="Scraptoft Lane"/>
    <s v=""/>
    <s v="Leicester"/>
    <x v="18"/>
    <s v="LE5 1HY"/>
    <n v="52.644256591796882"/>
    <n v="-1.0712954998016355"/>
    <s v="NT2"/>
    <x v="8"/>
    <s v="0800 015 5020"/>
    <s v="nuffieldhealth.ereferrals@nhs.net"/>
    <s v="http://www.nuffieldhealth.com/leicesterhospital"/>
    <s v=""/>
    <x v="18"/>
    <x v="1"/>
  </r>
  <r>
    <s v="18371"/>
    <s v="NT229"/>
    <s v="Hospital"/>
    <x v="0"/>
    <x v="0"/>
    <x v="0"/>
    <x v="0"/>
    <x v="30"/>
    <s v=""/>
    <s v="Clayton Road"/>
    <s v="Jesmond"/>
    <s v="Newcastle Upon Tyne"/>
    <x v="3"/>
    <s v="NE2 1JP"/>
    <n v="54.986614227294922"/>
    <n v="-1.6052770614624023"/>
    <s v="NT2"/>
    <x v="8"/>
    <s v="0800 015 5020"/>
    <s v="nuffieldhealth.ereferrals@nhs.net"/>
    <s v="http://www.nuffieldhealth.com/newcastle-upon-tynehospital"/>
    <s v=""/>
    <x v="3"/>
    <x v="1"/>
  </r>
  <r>
    <s v="18372"/>
    <s v="NT230"/>
    <s v="Hospital"/>
    <x v="0"/>
    <x v="0"/>
    <x v="0"/>
    <x v="0"/>
    <x v="31"/>
    <s v=""/>
    <s v="Clayton Road"/>
    <s v=""/>
    <s v="Newcastle Under Lyme"/>
    <x v="19"/>
    <s v="ST5 4DB"/>
    <n v="52.987407684326172"/>
    <n v="-2.2230277061462398"/>
    <s v="NT2"/>
    <x v="8"/>
    <s v="01782 382551"/>
    <s v="customerservice.enq@nuffieldhealth.com"/>
    <s v="http://www.nuffieldhealth.com/northstaffordshirehospital"/>
    <s v=""/>
    <x v="19"/>
    <x v="1"/>
  </r>
  <r>
    <s v="18373"/>
    <s v="NT233"/>
    <s v="Hospital"/>
    <x v="0"/>
    <x v="0"/>
    <x v="0"/>
    <x v="0"/>
    <x v="32"/>
    <s v=""/>
    <s v="Derriford Road"/>
    <s v=""/>
    <s v="Plymouth"/>
    <x v="8"/>
    <s v="PL6 8BG"/>
    <n v="50.418674468994141"/>
    <n v="-4.114448070526123"/>
    <s v="NT2"/>
    <x v="8"/>
    <s v="0800 015 5020"/>
    <s v="nuffieldhealth.ereferrals@nhs.net"/>
    <s v="http://www.nuffieldhealth.com/plymouthhospital"/>
    <s v=""/>
    <x v="8"/>
    <x v="1"/>
  </r>
  <r>
    <s v="18374"/>
    <s v="NT235"/>
    <s v="Hospital"/>
    <x v="0"/>
    <x v="0"/>
    <x v="0"/>
    <x v="0"/>
    <x v="33"/>
    <s v=""/>
    <s v="Longden Road"/>
    <s v=""/>
    <s v="Shrewsbury"/>
    <x v="20"/>
    <s v="SY3 9DP"/>
    <n v="52.692256927490241"/>
    <n v="-2.7714405059814453"/>
    <s v="NT2"/>
    <x v="8"/>
    <s v="0800 015 5020"/>
    <s v="nuffieldhealth.ereferrals@nhs.net"/>
    <s v="http://www.nuffieldhealth.com/shrewsburyhospital"/>
    <s v=""/>
    <x v="20"/>
    <x v="1"/>
  </r>
  <r>
    <s v="18375"/>
    <s v="NT237"/>
    <s v="Hospital"/>
    <x v="0"/>
    <x v="0"/>
    <x v="0"/>
    <x v="0"/>
    <x v="34"/>
    <s v="Nuffield Health Tees Hospital"/>
    <s v="Junction Road"/>
    <s v="Norton"/>
    <s v="Stockton-on-Tees"/>
    <x v="21"/>
    <s v="TS20 1PX"/>
    <n v="54.593425750732422"/>
    <n v="-1.3352185487747192"/>
    <s v="NT2"/>
    <x v="8"/>
    <s v="0800 015 5020"/>
    <s v="tees.enquiries2@nuffieldhealth.com"/>
    <s v="http://www.nuffieldhealth.com/teeshospital"/>
    <s v=""/>
    <x v="21"/>
    <x v="1"/>
  </r>
  <r>
    <s v="18376"/>
    <s v="NT238"/>
    <s v="Hospital"/>
    <x v="0"/>
    <x v="0"/>
    <x v="0"/>
    <x v="0"/>
    <x v="35"/>
    <s v=""/>
    <s v="Staplegrove Elm"/>
    <s v=""/>
    <s v="Taunton"/>
    <x v="22"/>
    <s v="TA2 6AN"/>
    <n v="51.02984619140625"/>
    <n v="-3.1268978118896484"/>
    <s v="NT2"/>
    <x v="8"/>
    <s v="0800 015 5020"/>
    <s v="nuffieldhealth.ereferrals@nhs.net"/>
    <s v="http://www.nuffieldhealth.com/tauntonhospital"/>
    <s v=""/>
    <x v="22"/>
    <x v="1"/>
  </r>
  <r>
    <s v="18377"/>
    <s v="NT239"/>
    <s v="Hospital"/>
    <x v="0"/>
    <x v="0"/>
    <x v="0"/>
    <x v="0"/>
    <x v="36"/>
    <s v=""/>
    <s v="Kingswood Road"/>
    <s v=""/>
    <s v="Tunbridge Wells"/>
    <x v="23"/>
    <s v="TN2 4UL"/>
    <n v="51.131519317626953"/>
    <n v="0.27805301547050482"/>
    <s v="NT2"/>
    <x v="8"/>
    <s v="0800 015 5020"/>
    <s v="nuffieldhealth.ereferrals@nhs.net"/>
    <s v="http://www.nuffieldhealth.com/tunbridgewellshospital"/>
    <s v=""/>
    <x v="23"/>
    <x v="1"/>
  </r>
  <r>
    <s v="18378"/>
    <s v="NT241"/>
    <s v="Hospital"/>
    <x v="0"/>
    <x v="0"/>
    <x v="0"/>
    <x v="0"/>
    <x v="37"/>
    <s v=""/>
    <s v="Shores Road"/>
    <s v=""/>
    <s v="Woking"/>
    <x v="0"/>
    <s v="GU21 4BY"/>
    <n v="51.332210540771491"/>
    <n v="-0.56136590242385864"/>
    <s v="NT2"/>
    <x v="8"/>
    <s v="0800 015 5020"/>
    <s v="nuffieldhealth.ereferrals@nhs.net"/>
    <s v="http://www.nuffieldhealth.com/wokinghospital"/>
    <s v=""/>
    <x v="0"/>
    <x v="1"/>
  </r>
  <r>
    <s v="18379"/>
    <s v="NT242"/>
    <s v="Hospital"/>
    <x v="0"/>
    <x v="0"/>
    <x v="0"/>
    <x v="0"/>
    <x v="38"/>
    <s v=""/>
    <s v="Wood Road"/>
    <s v="Tettenhall"/>
    <s v="Wolverhampton"/>
    <x v="3"/>
    <s v="WV6 8LE"/>
    <n v="52.593463897705078"/>
    <n v="-2.1715223789215088"/>
    <s v="NT2"/>
    <x v="8"/>
    <s v="0800 015 5020"/>
    <s v="nuffieldhealth.ereferrals@nhs.net"/>
    <s v="http://www.nuffieldhealth.com/hospitals/wolverhampton"/>
    <s v=""/>
    <x v="3"/>
    <x v="1"/>
  </r>
  <r>
    <s v="18380"/>
    <s v="NT244"/>
    <s v="Hospital"/>
    <x v="0"/>
    <x v="0"/>
    <x v="0"/>
    <x v="0"/>
    <x v="39"/>
    <s v=""/>
    <s v="Beech Road"/>
    <s v="Headington"/>
    <s v="Oxford"/>
    <x v="24"/>
    <s v="OX3 7RP"/>
    <n v="51.760444641113281"/>
    <n v="-1.2155187129974363"/>
    <s v="NT2"/>
    <x v="8"/>
    <s v="0800 015 5020"/>
    <s v="nuffieldhealth.ereferrals@nhs.net"/>
    <s v="http://www.nuffieldhealth.com/themanorhospitaloxford"/>
    <s v=""/>
    <x v="24"/>
    <x v="1"/>
  </r>
  <r>
    <s v="18381"/>
    <s v="NT245"/>
    <s v="Hospital"/>
    <x v="0"/>
    <x v="0"/>
    <x v="0"/>
    <x v="0"/>
    <x v="40"/>
    <s v=""/>
    <s v="Haxby Road"/>
    <s v=""/>
    <s v="York"/>
    <x v="4"/>
    <s v="YO31 8TA"/>
    <n v="53.974700927734382"/>
    <n v="-1.0755598545074463"/>
    <s v="NT2"/>
    <x v="8"/>
    <s v="0800 015 5020"/>
    <s v="nuffieldhealth.ereferrals@nhs.net"/>
    <s v="http://www.nuffieldhealth.com/yorkhospital"/>
    <s v=""/>
    <x v="4"/>
    <x v="1"/>
  </r>
  <r>
    <s v="18385"/>
    <s v="NT301"/>
    <s v="Hospital"/>
    <x v="0"/>
    <x v="0"/>
    <x v="0"/>
    <x v="0"/>
    <x v="41"/>
    <s v=""/>
    <s v="139 Bath Road"/>
    <s v=""/>
    <s v="Worcester"/>
    <x v="25"/>
    <s v="WR5 3YB"/>
    <n v="52.181087493896477"/>
    <n v="-2.2162322998046875"/>
    <s v="NT3"/>
    <x v="9"/>
    <s v="01905 350 003"/>
    <s v="cservice-sb@spirehealthcare.com"/>
    <s v="https://www.spirehealthcare.com/spire-south-bank-hospital/"/>
    <s v="01905 362 031"/>
    <x v="25"/>
    <x v="0"/>
  </r>
  <r>
    <s v="18386"/>
    <s v="NT302"/>
    <s v="Hospital"/>
    <x v="0"/>
    <x v="0"/>
    <x v="0"/>
    <x v="0"/>
    <x v="42"/>
    <s v=""/>
    <s v="Redland Hill"/>
    <s v=""/>
    <s v="Bristol"/>
    <x v="3"/>
    <s v="BS6 6UT"/>
    <n v="51.472049713134773"/>
    <n v="-2.6148507595062256"/>
    <s v="NT3"/>
    <x v="9"/>
    <s v="0117 980 4000"/>
    <s v="info@spirebristol.com"/>
    <s v="https://www.spirehealthcare.com/spire-bristol-hospital/"/>
    <s v="0117 974 3203"/>
    <x v="3"/>
    <x v="0"/>
  </r>
  <r>
    <s v="18388"/>
    <s v="NT304"/>
    <s v="Hospital"/>
    <x v="0"/>
    <x v="0"/>
    <x v="0"/>
    <x v="0"/>
    <x v="43"/>
    <s v="Chalybeate Hospital"/>
    <s v="Chalybeate Close"/>
    <s v=""/>
    <s v="Southampton"/>
    <x v="13"/>
    <s v="SO16 6UY"/>
    <n v="50.930610656738281"/>
    <n v="-1.4327143430709841"/>
    <s v="NT3"/>
    <x v="9"/>
    <s v="023 8077 5544"/>
    <s v="spire.southampton@nhs.net"/>
    <s v="https://www.spirehealthcare.com/spire-southampton-hospital/"/>
    <s v=""/>
    <x v="13"/>
    <x v="1"/>
  </r>
  <r>
    <s v="18389"/>
    <s v="NT305"/>
    <s v="Hospital"/>
    <x v="0"/>
    <x v="0"/>
    <x v="0"/>
    <x v="0"/>
    <x v="44"/>
    <s v="Bartons Road"/>
    <s v=""/>
    <s v=""/>
    <s v="Havant"/>
    <x v="13"/>
    <s v="PO9 5NP"/>
    <n v="50.86859130859375"/>
    <n v="-0.95512610673904419"/>
    <s v="NT3"/>
    <x v="9"/>
    <s v="02392 456 172"/>
    <s v="info@spireportsmouth.com"/>
    <s v="https://www.spirehealthcare.com/spire-portsmouth-hospital/"/>
    <s v=""/>
    <x v="13"/>
    <x v="1"/>
  </r>
  <r>
    <s v="18390"/>
    <s v="NT308"/>
    <s v="Hospital"/>
    <x v="0"/>
    <x v="0"/>
    <x v="0"/>
    <x v="0"/>
    <x v="45"/>
    <s v="Povey Cross Road"/>
    <s v=""/>
    <s v=""/>
    <s v="Horley"/>
    <x v="0"/>
    <s v="RH6 0BB"/>
    <n v="51.167682647705078"/>
    <n v="-0.18338245153427124"/>
    <s v="NT3"/>
    <x v="9"/>
    <s v="01293 785511"/>
    <s v="spire.nhsteamgpk@nhs.net"/>
    <s v="https://www.spirehealthcare.com/spire-gatwick-park-hospital/"/>
    <s v=""/>
    <x v="0"/>
    <x v="1"/>
  </r>
  <r>
    <s v="18391"/>
    <s v="NT309"/>
    <s v="Hospital"/>
    <x v="0"/>
    <x v="0"/>
    <x v="0"/>
    <x v="0"/>
    <x v="46"/>
    <s v=""/>
    <s v="The Ridge"/>
    <s v=""/>
    <s v="St. Leonards-on-Sea"/>
    <x v="3"/>
    <s v="TN37 7RE"/>
    <n v="50.885372161865227"/>
    <n v="0.56772208213806152"/>
    <s v="NT3"/>
    <x v="9"/>
    <s v="01424 757400"/>
    <s v="info@spiresussex.com"/>
    <s v="https://www.spirehealthcare.com/spire-sussex-hospital/"/>
    <s v="01424 757 424"/>
    <x v="3"/>
    <x v="0"/>
  </r>
  <r>
    <s v="18392"/>
    <s v="NT310"/>
    <s v="Hospital"/>
    <x v="0"/>
    <x v="0"/>
    <x v="0"/>
    <x v="0"/>
    <x v="47"/>
    <s v="Fordcombe Road"/>
    <s v="Fordcombe"/>
    <s v=""/>
    <s v="Tunbridge Wells"/>
    <x v="23"/>
    <s v="TN3 0RD"/>
    <n v="51.134513854980469"/>
    <n v="0.1881597638130188"/>
    <s v="NT3"/>
    <x v="9"/>
    <s v="01892 740 047"/>
    <s v="info@spiretunbridgewells.com"/>
    <s v="https://www.spirehealthcare.com/spire-tunbridge-wells-hospital/"/>
    <s v="01892 740046"/>
    <x v="23"/>
    <x v="0"/>
  </r>
  <r>
    <s v="18393"/>
    <s v="NT312"/>
    <s v="Hospital"/>
    <x v="0"/>
    <x v="0"/>
    <x v="0"/>
    <x v="0"/>
    <x v="48"/>
    <s v="Impton Lane"/>
    <s v=""/>
    <s v=""/>
    <s v="Chatham"/>
    <x v="23"/>
    <s v="ME5 9PG"/>
    <n v="51.327934265136719"/>
    <n v="0.52654117345809937"/>
    <s v="NT3"/>
    <x v="9"/>
    <s v="01634 687166"/>
    <s v="cservice-al@spirehealthcare.com"/>
    <s v="https://www.spirehealthcare.com/spire-alexandra-hospital/"/>
    <s v="01634 686 162"/>
    <x v="23"/>
    <x v="0"/>
  </r>
  <r>
    <s v="18394"/>
    <s v="NT313"/>
    <s v="Hospital"/>
    <x v="0"/>
    <x v="0"/>
    <x v="0"/>
    <x v="0"/>
    <x v="49"/>
    <s v="Eastern Avenue"/>
    <s v=""/>
    <s v=""/>
    <s v="Southend-on-Sea"/>
    <x v="5"/>
    <s v="SS2 4XH"/>
    <n v="51.554393768310547"/>
    <n v="0.72760307788848855"/>
    <s v="NT3"/>
    <x v="9"/>
    <s v="01702 462944"/>
    <s v="spire.wellesley@nhs.net"/>
    <s v="https://www.spirehealthcare.com/spire-wellesley-hospital/"/>
    <s v="01702 447937"/>
    <x v="5"/>
    <x v="0"/>
  </r>
  <r>
    <s v="18395"/>
    <s v="NT314"/>
    <s v="Hospital"/>
    <x v="0"/>
    <x v="0"/>
    <x v="0"/>
    <x v="0"/>
    <x v="50"/>
    <s v="Roding Lane South"/>
    <s v=""/>
    <s v=""/>
    <s v="Ilford"/>
    <x v="5"/>
    <s v="IG4 5PZ"/>
    <n v="51.587154388427727"/>
    <n v="4.3077960610389709E-2"/>
    <s v="NT3"/>
    <x v="9"/>
    <s v="020 8709 7878"/>
    <s v="spire.londoneast@nhs.net"/>
    <s v="https://www.spirehealthcare.com/spire-london-east-hospital"/>
    <s v="020 8709 7877"/>
    <x v="5"/>
    <x v="0"/>
  </r>
  <r>
    <s v="18396"/>
    <s v="NT315"/>
    <s v="Hospital"/>
    <x v="0"/>
    <x v="0"/>
    <x v="0"/>
    <x v="0"/>
    <x v="51"/>
    <s v="Heathbourne Road"/>
    <s v="Bushey Heath"/>
    <s v=""/>
    <s v="Bushey"/>
    <x v="26"/>
    <s v="WD23 1RD"/>
    <n v="51.637340545654297"/>
    <n v="-0.33171781897544861"/>
    <s v="NT3"/>
    <x v="9"/>
    <s v="020 8901 5572"/>
    <s v="spire.bushey@nhs.net"/>
    <s v="https://www.spirehealthcare.com/spire-bushey-hospital/"/>
    <s v="020 8950 7556"/>
    <x v="26"/>
    <x v="0"/>
  </r>
  <r>
    <s v="18397"/>
    <s v="NT316"/>
    <s v="Hospital"/>
    <x v="0"/>
    <x v="0"/>
    <x v="0"/>
    <x v="0"/>
    <x v="52"/>
    <s v="Spire Harpenden Hospital"/>
    <s v="Ambrose Lane"/>
    <s v=""/>
    <s v="Harpenden"/>
    <x v="3"/>
    <s v="AL5 4BP"/>
    <n v="51.828128814697273"/>
    <n v="-0.36037746071815491"/>
    <s v="NT3"/>
    <x v="9"/>
    <s v="01582 763191"/>
    <s v="spire.harpenden@nhs.net"/>
    <s v="https://www.spirehealthcare.com/spire-harpenden-hospital/"/>
    <s v="0800 585 112"/>
    <x v="3"/>
    <x v="0"/>
  </r>
  <r>
    <s v="18398"/>
    <s v="NT317"/>
    <s v="Hospital"/>
    <x v="0"/>
    <x v="0"/>
    <x v="0"/>
    <x v="0"/>
    <x v="53"/>
    <s v="30 New Road"/>
    <s v="Impington"/>
    <s v=""/>
    <s v="Cambridge"/>
    <x v="7"/>
    <s v="CB24 9EL"/>
    <n v="52.244762420654297"/>
    <n v="0.11337850242853165"/>
    <s v="NT3"/>
    <x v="9"/>
    <s v="01223 266 900"/>
    <s v="info@spirecambridge.com"/>
    <s v="https://www.spirehealthcare.com/spire-cambridge-lea-hospital/"/>
    <s v="01223 233 421"/>
    <x v="7"/>
    <x v="0"/>
  </r>
  <r>
    <s v="18399"/>
    <s v="NT318"/>
    <s v="Hospital"/>
    <x v="0"/>
    <x v="0"/>
    <x v="0"/>
    <x v="0"/>
    <x v="54"/>
    <s v="Watton Road"/>
    <s v=""/>
    <s v=""/>
    <s v="Norwich"/>
    <x v="27"/>
    <s v="NR4 7TD"/>
    <n v="52.627120971679688"/>
    <n v="1.2257657051086426"/>
    <s v="NT3"/>
    <x v="9"/>
    <s v="01603 456 181"/>
    <s v="spire.norwich@nhs.net"/>
    <s v="https://www.spirehealthcare.com/spire-norwich-hospital/"/>
    <s v=""/>
    <x v="27"/>
    <x v="1"/>
  </r>
  <r>
    <s v="18400"/>
    <s v="NT319"/>
    <s v="Hospital"/>
    <x v="0"/>
    <x v="0"/>
    <x v="0"/>
    <x v="0"/>
    <x v="55"/>
    <s v="Eagle Way"/>
    <s v=""/>
    <s v=""/>
    <s v="Brentwood"/>
    <x v="5"/>
    <s v="CM13 3LE"/>
    <n v="51.600414276123047"/>
    <n v="0.29304191470146174"/>
    <s v="NT3"/>
    <x v="9"/>
    <s v="01277 232 525"/>
    <s v="spire.hartswood@nhs.net"/>
    <s v="https://www.spirehealthcare.com/spire-hartswood-hospital/"/>
    <s v=""/>
    <x v="5"/>
    <x v="1"/>
  </r>
  <r>
    <s v="18401"/>
    <s v="NT320"/>
    <s v="Hospital"/>
    <x v="0"/>
    <x v="0"/>
    <x v="0"/>
    <x v="0"/>
    <x v="56"/>
    <s v="1 Damson Parkway"/>
    <s v=""/>
    <s v=""/>
    <s v="Solihull"/>
    <x v="28"/>
    <s v="B91 2PP"/>
    <n v="52.421886444091797"/>
    <n v="-1.7631216049194336"/>
    <s v="NT3"/>
    <x v="9"/>
    <s v="0121 704 1451"/>
    <s v="spire.parkway@nhs.net"/>
    <s v="https://www.spirehealthcare.com/spire-parkway-hospital/"/>
    <s v="0121 711 3436"/>
    <x v="28"/>
    <x v="0"/>
  </r>
  <r>
    <s v="18402"/>
    <s v="NT321"/>
    <s v="Hospital"/>
    <x v="0"/>
    <x v="0"/>
    <x v="0"/>
    <x v="0"/>
    <x v="57"/>
    <s v="Little Aston Hall Drive"/>
    <s v="Little Aston"/>
    <s v=""/>
    <s v="Sutton Coldfield"/>
    <x v="3"/>
    <s v="B74 3UP"/>
    <n v="52.599609375"/>
    <n v="-1.8755688667297363"/>
    <s v="NT3"/>
    <x v="9"/>
    <s v="0121 353 2444"/>
    <s v="info@spirelittleaston.com"/>
    <s v="https://www.spirehealthcare.com/spire-little-aston-hospital/"/>
    <s v="0121 353 6897"/>
    <x v="3"/>
    <x v="0"/>
  </r>
  <r>
    <s v="18403"/>
    <s v="NT322"/>
    <s v="Hospital"/>
    <x v="0"/>
    <x v="0"/>
    <x v="0"/>
    <x v="0"/>
    <x v="58"/>
    <s v=""/>
    <s v="Gartree Road"/>
    <s v=""/>
    <s v="Leicester"/>
    <x v="18"/>
    <s v="LE2 2FF"/>
    <n v="52.614665985107422"/>
    <n v="-1.0834567546844482"/>
    <s v="NT3"/>
    <x v="9"/>
    <s v="0116 265 3685"/>
    <s v="info@spireleicester.com"/>
    <s v="https://www.spirehealthcare.com/spire-leicester-hospital/"/>
    <s v="0116 272 0666"/>
    <x v="18"/>
    <x v="0"/>
  </r>
  <r>
    <s v="18404"/>
    <s v="NT324"/>
    <s v="Hospital"/>
    <x v="0"/>
    <x v="0"/>
    <x v="0"/>
    <x v="0"/>
    <x v="59"/>
    <s v=""/>
    <s v="Fir Tree Close"/>
    <s v="Stretton"/>
    <s v="Warrington"/>
    <x v="10"/>
    <s v="WA4 4LU"/>
    <n v="53.337474822998047"/>
    <n v="-2.5763297080993648"/>
    <s v="NT3"/>
    <x v="9"/>
    <s v="01925 265 000"/>
    <s v="spire.cheshire@nhs.net"/>
    <s v="https://www.spirehealthcare.com/spire-cheshire-hospital/"/>
    <s v="0800 195 3572"/>
    <x v="10"/>
    <x v="0"/>
  </r>
  <r>
    <s v="18405"/>
    <s v="NT325"/>
    <s v="Hospital"/>
    <x v="0"/>
    <x v="0"/>
    <x v="0"/>
    <x v="0"/>
    <x v="60"/>
    <s v="Holmwood Drive"/>
    <s v="Thingwall"/>
    <s v=""/>
    <s v="Wirral"/>
    <x v="29"/>
    <s v="CH61 1AU"/>
    <n v="53.349277496337891"/>
    <n v="-3.0800986289978027"/>
    <s v="NT3"/>
    <x v="9"/>
    <s v="0151 648 7000"/>
    <s v="spire.murrayfield.nhsoffice@nhs.net"/>
    <s v="https://www.spirehealthcare.com/spire-murrayfield-hospital-wirral"/>
    <s v="0151 648 0481"/>
    <x v="29"/>
    <x v="0"/>
  </r>
  <r>
    <s v="18406"/>
    <s v="NT327"/>
    <s v="Hospital"/>
    <x v="0"/>
    <x v="0"/>
    <x v="0"/>
    <x v="0"/>
    <x v="61"/>
    <s v="170 Barlow Moor Road"/>
    <s v="Didsbury"/>
    <s v=""/>
    <s v="Manchester"/>
    <x v="2"/>
    <s v="M20 2AF"/>
    <n v="53.42523193359375"/>
    <n v="-2.2536649703979488"/>
    <s v="NT3"/>
    <x v="9"/>
    <s v="0161 447 6677"/>
    <s v="info@spiremanchester.com"/>
    <s v="https://www.spirehealthcare.com/spire-manchester-hospital/"/>
    <s v="0161 447 6678"/>
    <x v="2"/>
    <x v="0"/>
  </r>
  <r>
    <s v="18407"/>
    <s v="NT332"/>
    <s v="Hospital"/>
    <x v="0"/>
    <x v="0"/>
    <x v="0"/>
    <x v="0"/>
    <x v="62"/>
    <s v=""/>
    <s v="Jackson Avenue"/>
    <s v=""/>
    <s v="Leeds"/>
    <x v="17"/>
    <s v="LS8 1NT"/>
    <n v="53.83246994018554"/>
    <n v="-1.5139130353927612"/>
    <s v="NT3"/>
    <x v="9"/>
    <s v="0113 269 3939"/>
    <s v="spire.leeds@nhs.net"/>
    <s v="https://www.spirehealthcare.com/spire-leeds-hospital/"/>
    <s v="0113 218 5920"/>
    <x v="17"/>
    <x v="0"/>
  </r>
  <r>
    <s v="18408"/>
    <s v="NT333"/>
    <s v="Hospital"/>
    <x v="0"/>
    <x v="0"/>
    <x v="0"/>
    <x v="0"/>
    <x v="63"/>
    <s v="Picktree Lane"/>
    <s v=""/>
    <s v=""/>
    <s v="Washington"/>
    <x v="30"/>
    <s v="NE38 9JZ"/>
    <n v="54.879367828369141"/>
    <n v="-1.5591007471084597"/>
    <s v="NT3"/>
    <x v="9"/>
    <s v="0191 418 8669"/>
    <s v="spire.washington@nhs.net"/>
    <s v="https://www.spirehealthcare.com/spire-washington-hospital/"/>
    <s v="0191 418 8606"/>
    <x v="30"/>
    <x v="0"/>
  </r>
  <r>
    <s v="18409"/>
    <s v="NT337"/>
    <s v="Hospital"/>
    <x v="0"/>
    <x v="0"/>
    <x v="0"/>
    <x v="0"/>
    <x v="64"/>
    <s v="Spire Liverpool Hospital"/>
    <s v="57 Greenbank Road"/>
    <s v=""/>
    <s v="Liverpool"/>
    <x v="3"/>
    <s v="L18 1HQ"/>
    <n v="53.385276794433601"/>
    <n v="-2.9241023063659668"/>
    <s v="NT3"/>
    <x v="9"/>
    <s v="0151 733 7123"/>
    <s v="spire.liverpool@nhs.net"/>
    <s v="https://www.spirehealthcare.com/spire-liverpool-hospital/"/>
    <s v="0151 733 8043"/>
    <x v="3"/>
    <x v="0"/>
  </r>
  <r>
    <s v="18410"/>
    <s v="NT339"/>
    <s v="Hospital"/>
    <x v="0"/>
    <x v="0"/>
    <x v="0"/>
    <x v="0"/>
    <x v="65"/>
    <s v="West Street"/>
    <s v=""/>
    <s v=""/>
    <s v="Macclesfield"/>
    <x v="10"/>
    <s v="SK11 8DW"/>
    <n v="53.260128021240241"/>
    <n v="-2.1377995014190674"/>
    <s v="NT3"/>
    <x v="9"/>
    <s v="01625 501150"/>
    <s v="spire.regencyhospnhs@nhs.net"/>
    <s v="https://www.spirehealthcare.com/spire-regency-hospital-macclesfield/"/>
    <s v="01625 501800"/>
    <x v="10"/>
    <x v="0"/>
  </r>
  <r>
    <s v="18412"/>
    <s v="NT343"/>
    <s v="Hospital"/>
    <x v="0"/>
    <x v="0"/>
    <x v="0"/>
    <x v="0"/>
    <x v="66"/>
    <s v="Wexham Street"/>
    <s v="Wexham"/>
    <s v=""/>
    <s v="Slough"/>
    <x v="31"/>
    <s v="SL3 6NH"/>
    <n v="51.542789459228523"/>
    <n v="-0.57240080833435059"/>
    <s v="NT3"/>
    <x v="9"/>
    <s v="01753 662 241"/>
    <s v="cservice-tv@spirehealthcare.com"/>
    <s v="https://www.spirehealthcare.com/spire-thames-valley-hospital/"/>
    <s v=""/>
    <x v="31"/>
    <x v="1"/>
  </r>
  <r>
    <s v="18413"/>
    <s v="NT344"/>
    <s v="Hospital"/>
    <x v="0"/>
    <x v="0"/>
    <x v="0"/>
    <x v="0"/>
    <x v="67"/>
    <s v="16 Bath Road"/>
    <s v=""/>
    <s v=""/>
    <s v="Reading"/>
    <x v="31"/>
    <s v="RG1 6NS"/>
    <n v="51.450222015380859"/>
    <n v="-0.98680639266967762"/>
    <s v="NT3"/>
    <x v="9"/>
    <s v="0118 9587676"/>
    <s v="spire.dunedin@nhs.net"/>
    <s v="https://www.spirehealthcare.com/spire-dunedin-hospital/"/>
    <s v="0118 9585531"/>
    <x v="31"/>
    <x v="0"/>
  </r>
  <r>
    <s v="18414"/>
    <s v="NT345"/>
    <s v="Hospital"/>
    <x v="0"/>
    <x v="0"/>
    <x v="0"/>
    <x v="0"/>
    <x v="68"/>
    <s v="Crondall Lane"/>
    <s v=""/>
    <s v=""/>
    <s v="Farnham"/>
    <x v="0"/>
    <s v="GU10 5XX"/>
    <n v="51.225128173828132"/>
    <n v="-0.84747415781021118"/>
    <s v="NT3"/>
    <x v="9"/>
    <s v="01252 850216"/>
    <s v="info@spireclarepark.com"/>
    <s v="https://www.spirehealthcare.com/spire-clare-park-hospital/"/>
    <s v=""/>
    <x v="0"/>
    <x v="1"/>
  </r>
  <r>
    <s v="18416"/>
    <s v="NT347"/>
    <s v="Hospital"/>
    <x v="0"/>
    <x v="0"/>
    <x v="0"/>
    <x v="0"/>
    <x v="69"/>
    <s v=""/>
    <s v="St Walburgas Road"/>
    <s v=""/>
    <s v="Blackpool"/>
    <x v="32"/>
    <s v="FY3 8BP"/>
    <n v="53.826057434082031"/>
    <n v="-3.0195705890655522"/>
    <s v="NT3"/>
    <x v="9"/>
    <s v="01253 394 188"/>
    <s v="info@spirefyldecoast.com"/>
    <s v="https://www.spirehealthcare.com/spire-fylde-coast-hospital/"/>
    <s v="0800 587 4105"/>
    <x v="32"/>
    <x v="0"/>
  </r>
  <r>
    <s v="18417"/>
    <s v="NT348"/>
    <s v="Hospital"/>
    <x v="0"/>
    <x v="0"/>
    <x v="0"/>
    <x v="0"/>
    <x v="70"/>
    <s v="Elland Lane"/>
    <s v=""/>
    <s v=""/>
    <s v="Elland"/>
    <x v="17"/>
    <s v="HX5 9EB"/>
    <n v="53.688777923583977"/>
    <n v="-1.8289133310317995"/>
    <s v="NT3"/>
    <x v="9"/>
    <s v="01422 324000"/>
    <s v="spire.elland@nhs.net"/>
    <s v="https://www.spirehealthcare.com/spire-elland-hospital/"/>
    <s v="0800 138 8804"/>
    <x v="17"/>
    <x v="0"/>
  </r>
  <r>
    <s v="18419"/>
    <s v="NT350"/>
    <s v="Hospital"/>
    <x v="0"/>
    <x v="0"/>
    <x v="0"/>
    <x v="0"/>
    <x v="71"/>
    <s v="Methley Lane"/>
    <s v="Methley"/>
    <s v=""/>
    <s v="Leeds"/>
    <x v="17"/>
    <s v="LS26 9HG"/>
    <n v="53.740444183349609"/>
    <n v="-1.4233101606369021"/>
    <s v="NT3"/>
    <x v="9"/>
    <s v="01977 518518"/>
    <s v="spire.methleypark@nhs.net"/>
    <s v="https://www.spirehealthcare.com/spire-methley-park-hospital/"/>
    <s v=""/>
    <x v="17"/>
    <x v="1"/>
  </r>
  <r>
    <s v="18420"/>
    <s v="NT351"/>
    <s v="Hospital"/>
    <x v="0"/>
    <x v="0"/>
    <x v="0"/>
    <x v="0"/>
    <x v="72"/>
    <s v="Lowfield Road"/>
    <s v="Anlaby"/>
    <s v=""/>
    <s v="Hull"/>
    <x v="3"/>
    <s v="HU10 7AZ"/>
    <n v="53.739253997802741"/>
    <n v="-0.43501201272010798"/>
    <s v="NT3"/>
    <x v="9"/>
    <s v="01482 659471"/>
    <s v="spire.hull@nhs.net"/>
    <s v="https://www.spirehealthcare.com/spire-hull-and-east-riding-hospital/"/>
    <s v="01482 654033 "/>
    <x v="3"/>
    <x v="0"/>
  </r>
  <r>
    <s v="18421"/>
    <s v="NT364"/>
    <s v="Hospital"/>
    <x v="0"/>
    <x v="0"/>
    <x v="0"/>
    <x v="0"/>
    <x v="73"/>
    <s v=""/>
    <s v="2 Montefiore Road"/>
    <s v=""/>
    <s v="Hove"/>
    <x v="33"/>
    <s v="BN3 1RD"/>
    <n v="50.831855773925781"/>
    <n v="-0.15488527715206146"/>
    <s v="NT3"/>
    <x v="9"/>
    <s v="01273 828 120"/>
    <s v="montefioreinfo@spirehealthcare.com"/>
    <s v="http://themontefiorehospital.co.uk/"/>
    <s v="01273 828 130"/>
    <x v="33"/>
    <x v="0"/>
  </r>
  <r>
    <s v="18423"/>
    <s v="NT401"/>
    <s v="Hospital"/>
    <x v="0"/>
    <x v="0"/>
    <x v="0"/>
    <x v="0"/>
    <x v="74"/>
    <s v="The Alexandra Hospital"/>
    <s v="Mill Lane"/>
    <s v=""/>
    <s v="Cheadle"/>
    <x v="10"/>
    <s v="SK8 2PX"/>
    <n v="53.397266387939453"/>
    <n v="-2.215813159942627"/>
    <s v="NT4"/>
    <x v="10"/>
    <s v="0161 428 3656"/>
    <s v="info@bmihealthcare.co.uk"/>
    <s v="https://www.bmihealthcare.co.uk/hospitals/bmi-the-alexandra-hospital"/>
    <s v="0161 491 3867"/>
    <x v="10"/>
    <x v="0"/>
  </r>
  <r>
    <s v="18424"/>
    <s v="NT402"/>
    <s v="Hospital"/>
    <x v="0"/>
    <x v="0"/>
    <x v="0"/>
    <x v="0"/>
    <x v="75"/>
    <s v="The Bath Clinic"/>
    <s v="Claverton Down Road"/>
    <s v="Combe Down"/>
    <s v="Bath"/>
    <x v="3"/>
    <s v="BA2 7BR"/>
    <n v="51.364284515380859"/>
    <n v="-2.332021951675415"/>
    <s v="NT4"/>
    <x v="10"/>
    <s v="01225 835555"/>
    <s v="bath@bmihealthcare.co.uk"/>
    <s v="https://www.bmihealthcare.co.uk/hospitals/bmi-bath-clinic"/>
    <s v="01225 835900"/>
    <x v="3"/>
    <x v="0"/>
  </r>
  <r>
    <s v="18425"/>
    <s v="NT403"/>
    <s v="Hospital"/>
    <x v="0"/>
    <x v="0"/>
    <x v="0"/>
    <x v="0"/>
    <x v="76"/>
    <s v=""/>
    <s v="Preston New Road"/>
    <s v=""/>
    <s v="Blackburn"/>
    <x v="32"/>
    <s v="BB2 7AE"/>
    <n v="53.755043029785156"/>
    <n v="-2.5131618976593018"/>
    <s v="NT4"/>
    <x v="10"/>
    <s v="01254 507607"/>
    <s v="beardwood@bmihealthcare.co.uk"/>
    <s v="https://www.bmihealthcare.co.uk/hospitals/bmi-the-beardwood-hospital"/>
    <s v="01254 507608"/>
    <x v="32"/>
    <x v="0"/>
  </r>
  <r>
    <s v="18426"/>
    <s v="NT404"/>
    <s v="Hospital"/>
    <x v="0"/>
    <x v="0"/>
    <x v="0"/>
    <x v="0"/>
    <x v="77"/>
    <s v="Chorley New Road"/>
    <s v="Lostock"/>
    <s v=""/>
    <s v="Bolton"/>
    <x v="32"/>
    <s v="BL6 4LA"/>
    <n v="53.58149337768554"/>
    <n v="-2.4992904663085938"/>
    <s v="NT4"/>
    <x v="10"/>
    <s v="01204 404404"/>
    <s v="beaumont@bmihealthcare.co.uk"/>
    <s v="https://www.bmihealthcare.co.uk/hospitals/bmi-the-beaumont-hospital"/>
    <s v="01204 404488"/>
    <x v="32"/>
    <x v="0"/>
  </r>
  <r>
    <s v="18427"/>
    <s v="NT405"/>
    <s v="Hospital"/>
    <x v="0"/>
    <x v="0"/>
    <x v="0"/>
    <x v="0"/>
    <x v="78"/>
    <s v=""/>
    <s v="Rickmansworth Road"/>
    <s v=""/>
    <s v="Northwood"/>
    <x v="34"/>
    <s v="HA6 2JW"/>
    <n v="51.616451263427727"/>
    <n v="-0.44650706648826599"/>
    <s v="NT4"/>
    <x v="10"/>
    <s v="01923 835814"/>
    <s v="info@bmihealthcare.co.uk"/>
    <s v="https://www.bmihealthcare.co.uk/hospitals/bmi-bishops-wood-hospital"/>
    <s v="01923 835181"/>
    <x v="34"/>
    <x v="0"/>
  </r>
  <r>
    <s v="18428"/>
    <s v="NT406"/>
    <s v="Hospital"/>
    <x v="0"/>
    <x v="0"/>
    <x v="0"/>
    <x v="0"/>
    <x v="79"/>
    <s v=""/>
    <s v="40 - 42 Lee Terrace"/>
    <s v=""/>
    <s v="London"/>
    <x v="3"/>
    <s v="SE3 9UD"/>
    <n v="51.463474273681641"/>
    <n v="6.2793414108455181E-3"/>
    <s v="NT4"/>
    <x v="10"/>
    <s v="020 8108 3076"/>
    <s v="info@bmihealthcare.co.uk"/>
    <s v="https://www.bmihealthcare.co.uk/hospitals/bmi-the-blackheath-hospital"/>
    <s v="020 8318 2542"/>
    <x v="3"/>
    <x v="0"/>
  </r>
  <r>
    <s v="18430"/>
    <s v="NT408"/>
    <s v="Hospital"/>
    <x v="0"/>
    <x v="0"/>
    <x v="0"/>
    <x v="0"/>
    <x v="80"/>
    <s v=""/>
    <s v="Nackington Road"/>
    <s v=""/>
    <s v="Canterbury"/>
    <x v="23"/>
    <s v="CT4 7AR"/>
    <n v="51.26171875"/>
    <n v="1.0874593257904053"/>
    <s v="NT4"/>
    <x v="10"/>
    <s v="01227 825100"/>
    <s v="chaucer@bmihealthcare.co.uk"/>
    <s v="https://www.bmihealthcare.co.uk/hospitals/bmi-the-chaucer-hospital"/>
    <s v="01227 762733"/>
    <x v="23"/>
    <x v="0"/>
  </r>
  <r>
    <s v="18431"/>
    <s v="NT409"/>
    <s v="Hospital"/>
    <x v="0"/>
    <x v="0"/>
    <x v="0"/>
    <x v="0"/>
    <x v="81"/>
    <s v=""/>
    <s v="Bucks Cross Road"/>
    <s v="Chelsfield"/>
    <s v="Orpington"/>
    <x v="23"/>
    <s v="BR6 7RG"/>
    <n v="51.358467102050781"/>
    <n v="0.13086095452308655"/>
    <s v="NT4"/>
    <x v="10"/>
    <s v="01689 877855"/>
    <s v=""/>
    <s v="https://www.bmihealthcare.co.uk/hospitals/bmi-chelsfield-park-hospital"/>
    <s v="01689 837439"/>
    <x v="23"/>
    <x v="0"/>
  </r>
  <r>
    <s v="18432"/>
    <s v="NT410"/>
    <s v="Hospital"/>
    <x v="0"/>
    <x v="0"/>
    <x v="0"/>
    <x v="0"/>
    <x v="82"/>
    <s v=""/>
    <s v="London Road"/>
    <s v=""/>
    <s v="Great Missenden"/>
    <x v="35"/>
    <s v="HP16 0EN"/>
    <n v="51.690532684326172"/>
    <n v="-0.69365417957305908"/>
    <s v="NT4"/>
    <x v="10"/>
    <s v="01494 890890"/>
    <s v="chiltern@bmihealthcare.co.uk"/>
    <s v="https://www.bmihealthcare.co.uk/hospitals/bmi-the-chiltern-hospital"/>
    <s v="01494 890250"/>
    <x v="35"/>
    <x v="0"/>
  </r>
  <r>
    <s v="18433"/>
    <s v="NT411"/>
    <s v="Hospital"/>
    <x v="0"/>
    <x v="0"/>
    <x v="0"/>
    <x v="0"/>
    <x v="83"/>
    <s v=""/>
    <s v="Sudbury Hill"/>
    <s v=""/>
    <s v="Harrow"/>
    <x v="34"/>
    <s v="HA1 3RX"/>
    <n v="51.564968109130859"/>
    <n v="-0.33269432187080383"/>
    <s v="NT4"/>
    <x v="10"/>
    <s v="020 8872 3872"/>
    <s v="cch@bmihealthcare.co.uk"/>
    <s v="https://www.bmihealthcare.co.uk/hospitals/bmi-the-clementine-churchill-hospital"/>
    <s v=""/>
    <x v="34"/>
    <x v="1"/>
  </r>
  <r>
    <s v="18434"/>
    <s v="NT412"/>
    <s v="Hospital"/>
    <x v="0"/>
    <x v="0"/>
    <x v="0"/>
    <x v="0"/>
    <x v="84"/>
    <s v=""/>
    <s v="St Andrews Road"/>
    <s v=""/>
    <s v="Droitwich"/>
    <x v="25"/>
    <s v="WR9 8DN"/>
    <n v="52.265537261962891"/>
    <n v="-2.1508662700653081"/>
    <s v="NT4"/>
    <x v="10"/>
    <s v="01905 793333"/>
    <s v="droitwich@bmihealthcare.co.uk"/>
    <s v="https://www.bmihealthcare.co.uk/hospitals/bmi-the-droitwich-spa-hospital"/>
    <s v="01905 793334"/>
    <x v="25"/>
    <x v="0"/>
  </r>
  <r>
    <s v="18438"/>
    <s v="NT416"/>
    <s v="Hospital"/>
    <x v="0"/>
    <x v="0"/>
    <x v="0"/>
    <x v="0"/>
    <x v="85"/>
    <s v="BMI Hendon Hospital"/>
    <s v="46-50 Sunny Gardens Road"/>
    <s v="Hendon"/>
    <s v="London"/>
    <x v="3"/>
    <s v="NW4 1RP"/>
    <n v="51.593711853027344"/>
    <n v="-0.22458970546722407"/>
    <s v="NT4"/>
    <x v="10"/>
    <s v="020 8457 4500"/>
    <s v="garden@bmihealthcare.co.uk"/>
    <s v="https://www.bmihealthcare.co.uk/hospitals/bmi-hendon-hospital"/>
    <s v="020 8457 4567"/>
    <x v="3"/>
    <x v="0"/>
  </r>
  <r>
    <s v="18439"/>
    <s v="NT417"/>
    <s v="Hospital"/>
    <x v="0"/>
    <x v="0"/>
    <x v="0"/>
    <x v="0"/>
    <x v="86"/>
    <s v="Bodiam Avenue"/>
    <s v="Goring-By-Sea"/>
    <s v=""/>
    <s v="Worthing"/>
    <x v="36"/>
    <s v="BN12 5AT"/>
    <n v="50.811389923095703"/>
    <n v="-0.43181869387626648"/>
    <s v="NT4"/>
    <x v="10"/>
    <s v="01903 506699"/>
    <s v="info@bmihealthcare.co.uk"/>
    <s v="https://www.bmihealthcare.co.uk/hospitals/bmi-goring-hall-hospital"/>
    <s v="01903 242348"/>
    <x v="36"/>
    <x v="0"/>
  </r>
  <r>
    <s v="18441"/>
    <s v="NT419"/>
    <s v="Hospital"/>
    <x v="0"/>
    <x v="0"/>
    <x v="0"/>
    <x v="0"/>
    <x v="87"/>
    <s v=""/>
    <s v="St Mary's Road"/>
    <s v=""/>
    <s v="Poole"/>
    <x v="9"/>
    <s v="BH15 2BH"/>
    <n v="50.722007751464851"/>
    <n v="-1.9756811857223513"/>
    <s v="NT4"/>
    <x v="10"/>
    <s v="01202 244200"/>
    <s v="info@bmihealthcare.co.uk"/>
    <s v="https://www.bmihealthcare.co.uk/hospitals/bmi-the-harbour-hospital"/>
    <s v="01202 244201"/>
    <x v="9"/>
    <x v="0"/>
  </r>
  <r>
    <s v="18442"/>
    <s v="NT420"/>
    <s v="Hospital"/>
    <x v="0"/>
    <x v="0"/>
    <x v="0"/>
    <x v="0"/>
    <x v="88"/>
    <s v=""/>
    <s v="Manchester Road"/>
    <s v=""/>
    <s v="Rochdale"/>
    <x v="32"/>
    <s v="OL11 4LZ"/>
    <n v="53.60650634765625"/>
    <n v="-2.1674902439117432"/>
    <s v="NT4"/>
    <x v="10"/>
    <s v="01706 655121"/>
    <s v="highfield@bmihealthcare.co.uk"/>
    <s v="https://www.bmihealthcare.co.uk/hospitals/bmi-the-highfield-hospital"/>
    <s v="01706 356759"/>
    <x v="32"/>
    <x v="0"/>
  </r>
  <r>
    <s v="18443"/>
    <s v="NT421"/>
    <s v="Hospital"/>
    <x v="0"/>
    <x v="0"/>
    <x v="0"/>
    <x v="0"/>
    <x v="89"/>
    <s v=""/>
    <s v="The Ridgeway"/>
    <s v=""/>
    <s v="Enfield"/>
    <x v="34"/>
    <s v="EN2 8SD"/>
    <n v="51.667900085449219"/>
    <n v="-0.10555405169725418"/>
    <s v="NT4"/>
    <x v="10"/>
    <s v="020 8370 9500"/>
    <s v="kingsoak@bmihealthcare.co.uk"/>
    <s v="https://www.bmihealthcare.co.uk/hospitals/bmi-the-kings-oak-hospital"/>
    <s v="020 8370 9501"/>
    <x v="34"/>
    <x v="0"/>
  </r>
  <r>
    <s v="18444"/>
    <s v="NT422"/>
    <s v="Hospital"/>
    <x v="0"/>
    <x v="0"/>
    <x v="0"/>
    <x v="0"/>
    <x v="90"/>
    <s v=""/>
    <s v="1 Beaumont Square"/>
    <s v="Stepney Green"/>
    <s v="London"/>
    <x v="3"/>
    <s v="E1 4NL"/>
    <n v="51.520401000976563"/>
    <n v="-4.6729955822229378E-2"/>
    <s v="NT4"/>
    <x v="10"/>
    <s v="020 7780 2400"/>
    <s v="lih@bmihealthcare.co.uk"/>
    <s v="https://www.bmihealthcare.co.uk/hospitals/bmi-the-london-independent-hospital"/>
    <s v="020 7780 2401"/>
    <x v="3"/>
    <x v="0"/>
  </r>
  <r>
    <s v="18445"/>
    <s v="NT423"/>
    <s v="Hospital"/>
    <x v="0"/>
    <x v="0"/>
    <x v="0"/>
    <x v="0"/>
    <x v="91"/>
    <s v=""/>
    <s v="Church End"/>
    <s v=""/>
    <s v="Biddenham"/>
    <x v="6"/>
    <s v="MK40 4AW"/>
    <n v="52.138385772705078"/>
    <n v="-0.51313674449920665"/>
    <s v="NT4"/>
    <x v="10"/>
    <s v="01234 364252"/>
    <s v="manor@bmihealthcare.co.uk"/>
    <s v="https://www.bmihealthcare.co.uk/hospitals/bmi-the-manor-hospital"/>
    <s v="01234 325001"/>
    <x v="6"/>
    <x v="0"/>
  </r>
  <r>
    <s v="18446"/>
    <s v="NT424"/>
    <s v="Hospital"/>
    <x v="0"/>
    <x v="0"/>
    <x v="0"/>
    <x v="0"/>
    <x v="92"/>
    <s v="University Hospital Site"/>
    <s v="Clifford Bridge Road"/>
    <s v=""/>
    <s v="Coventry"/>
    <x v="16"/>
    <s v="CV2 2LQ"/>
    <n v="52.421215057373047"/>
    <n v="-1.4383885860443115"/>
    <s v="NT4"/>
    <x v="10"/>
    <s v="024 7664 7000"/>
    <s v="meriden@bmihealthcare.co.uk"/>
    <s v="https://www.bmihealthcare.co.uk/hospitals/bmi-the-meriden-hospital"/>
    <s v="024 7664 7001"/>
    <x v="16"/>
    <x v="0"/>
  </r>
  <r>
    <s v="18449"/>
    <s v="NT427"/>
    <s v="Hospital"/>
    <x v="0"/>
    <x v="0"/>
    <x v="0"/>
    <x v="0"/>
    <x v="93"/>
    <s v="Sherwood Lodge Drive"/>
    <s v="Burntstump Country Park"/>
    <s v=""/>
    <s v="Arnold"/>
    <x v="37"/>
    <s v="NG5 8RX"/>
    <n v="53.05009460449218"/>
    <n v="-1.1428712606430054"/>
    <s v="NT4"/>
    <x v="10"/>
    <s v="0115 9662000"/>
    <s v=""/>
    <s v="https://www.bmihealthcare.co.uk/hospitals/bmi-the-park-hospital"/>
    <s v="0115 9670381"/>
    <x v="37"/>
    <x v="0"/>
  </r>
  <r>
    <s v="18450"/>
    <s v="NT428"/>
    <s v="Hospital"/>
    <x v="0"/>
    <x v="0"/>
    <x v="0"/>
    <x v="0"/>
    <x v="94"/>
    <s v=""/>
    <s v="Osborne Road"/>
    <s v=""/>
    <s v="Windsor"/>
    <x v="31"/>
    <s v="SL4 3SJ"/>
    <n v="51.474697113037109"/>
    <n v="-0.61026597023010265"/>
    <s v="NT4"/>
    <x v="10"/>
    <s v="01753 743434"/>
    <s v="info@bmihealthcare.co.uk"/>
    <s v="https://www.bmihealthcare.co.uk/hospitals/bmi-the-princess-margaret-hospital"/>
    <s v="01753 743435"/>
    <x v="31"/>
    <x v="0"/>
  </r>
  <r>
    <s v="18451"/>
    <s v="NT429"/>
    <s v="Hospital"/>
    <x v="0"/>
    <x v="0"/>
    <x v="0"/>
    <x v="0"/>
    <x v="95"/>
    <s v="Priory Road"/>
    <s v="Edgbaston"/>
    <s v=""/>
    <s v="Birmingham"/>
    <x v="28"/>
    <s v="B5 7UG"/>
    <n v="52.456432342529297"/>
    <n v="-1.9114086627960205"/>
    <s v="NT4"/>
    <x v="10"/>
    <s v="0121 4402323"/>
    <s v="priory@bmihealthcare.co.uk"/>
    <s v="https://www.bmihealthcare.co.uk/hospitals/bmi-the-priory-hospital"/>
    <s v="0121 4400804"/>
    <x v="28"/>
    <x v="0"/>
  </r>
  <r>
    <s v="18452"/>
    <s v="NT430"/>
    <s v="Hospital"/>
    <x v="0"/>
    <x v="0"/>
    <x v="0"/>
    <x v="0"/>
    <x v="96"/>
    <s v="Moormead Road"/>
    <s v="Wroughton"/>
    <s v=""/>
    <s v="Swindon"/>
    <x v="38"/>
    <s v="SN4 9DD"/>
    <n v="51.52532958984375"/>
    <n v="-1.7861466407775879"/>
    <s v="NT4"/>
    <x v="10"/>
    <s v="01793 814848"/>
    <s v="ridgeway@bmihealthcare.co.uk"/>
    <s v="https://www.bmihealthcare.co.uk/hospitals/bmi-the-ridgeway-hospital"/>
    <s v="01793 814852"/>
    <x v="38"/>
    <x v="0"/>
  </r>
  <r>
    <s v="18453"/>
    <s v="NT431"/>
    <s v="Hospital"/>
    <x v="0"/>
    <x v="0"/>
    <x v="0"/>
    <x v="0"/>
    <x v="97"/>
    <s v="Guildford Road"/>
    <s v="Ottershaw"/>
    <s v=""/>
    <s v="Chertsey"/>
    <x v="0"/>
    <s v="KT16 0RQ"/>
    <n v="51.377975463867188"/>
    <n v="-0.52411019802093506"/>
    <s v="NT4"/>
    <x v="10"/>
    <s v="01932 877800"/>
    <s v="runnymede@bmihealthcare.co.uk"/>
    <s v="https://www.bmihealthcare.co.uk/hospitals/bmi-the-runnymede-hospital"/>
    <s v="01932 875433"/>
    <x v="0"/>
    <x v="0"/>
  </r>
  <r>
    <s v="18455"/>
    <s v="NT433"/>
    <s v="Hospital"/>
    <x v="0"/>
    <x v="0"/>
    <x v="0"/>
    <x v="0"/>
    <x v="98"/>
    <s v=""/>
    <s v="Sarum Road"/>
    <s v=""/>
    <s v="Winchester"/>
    <x v="13"/>
    <s v="SO22 5HA"/>
    <n v="51.061302185058594"/>
    <n v="-1.3384943008422852"/>
    <s v="NT4"/>
    <x v="10"/>
    <s v="01962 844555"/>
    <s v="sarum@bmihealthcare.co.uk"/>
    <s v="https://www.bmihealthcare.co.uk/hospitals/bmi-sarum-road-hospital"/>
    <s v="01962 842620"/>
    <x v="13"/>
    <x v="0"/>
  </r>
  <r>
    <s v="18456"/>
    <s v="NT434"/>
    <s v="Hospital"/>
    <x v="0"/>
    <x v="0"/>
    <x v="0"/>
    <x v="0"/>
    <x v="99"/>
    <s v="Chadwick Drive"/>
    <s v="Eaglestone West"/>
    <s v=""/>
    <s v="Milton Keynes"/>
    <x v="35"/>
    <s v="MK6 5LR"/>
    <n v="52.025615692138672"/>
    <n v="-0.74035000801086415"/>
    <s v="NT4"/>
    <x v="10"/>
    <s v="01908 665533"/>
    <s v="saxon@bmihealthcare.co.uk"/>
    <s v="https://www.bmihealthcare.co.uk/hospitals/bmi-the-saxon-clinic"/>
    <s v="01908 608112"/>
    <x v="35"/>
    <x v="0"/>
  </r>
  <r>
    <s v="18457"/>
    <s v="NT435"/>
    <s v="Hospital"/>
    <x v="0"/>
    <x v="0"/>
    <x v="0"/>
    <x v="0"/>
    <x v="100"/>
    <s v=""/>
    <s v="Queen Alexandra Road"/>
    <s v=""/>
    <s v="High Wycombe"/>
    <x v="35"/>
    <s v="HP11 2TR"/>
    <n v="51.62603759765625"/>
    <n v="-0.75502818822860696"/>
    <s v="NT4"/>
    <x v="10"/>
    <s v="01494 888700"/>
    <s v="shelburne@bmihealthcare.co.uk"/>
    <s v="https://www.bmihealthcare.co.uk/hospitals/bmi-the-shelburne-hospital"/>
    <s v="01494 888701"/>
    <x v="35"/>
    <x v="0"/>
  </r>
  <r>
    <s v="18458"/>
    <s v="NT436"/>
    <s v="Hospital"/>
    <x v="0"/>
    <x v="0"/>
    <x v="0"/>
    <x v="0"/>
    <x v="101"/>
    <s v=""/>
    <s v="Poppy Lane"/>
    <s v=""/>
    <s v="Croydon"/>
    <x v="0"/>
    <s v="CR9 8AB"/>
    <n v="51.382301330566406"/>
    <n v="-5.6337729096412652E-2"/>
    <s v="NT4"/>
    <x v="10"/>
    <s v="0208 655 5500"/>
    <s v="info@bmihealthcare.co.uk"/>
    <s v="https://www.bmihealthcare.co.uk/hospitals/bmi-shirley-oaks-hospital"/>
    <s v="0208 655 5555"/>
    <x v="0"/>
    <x v="0"/>
  </r>
  <r>
    <s v="18459"/>
    <s v="NT437"/>
    <s v="Hospital"/>
    <x v="0"/>
    <x v="0"/>
    <x v="0"/>
    <x v="0"/>
    <x v="102"/>
    <s v=""/>
    <s v="Albemarle Road"/>
    <s v=""/>
    <s v="Beckenham"/>
    <x v="23"/>
    <s v="BR3 5HS"/>
    <n v="51.408332824707031"/>
    <n v="-4.345958586782217E-3"/>
    <s v="NT4"/>
    <x v="10"/>
    <s v="020 8466 4000"/>
    <s v=""/>
    <s v="https://www.bmihealthcare.co.uk/hospitals/bmi-the-sloane-hospital"/>
    <s v="020 8466 4001"/>
    <x v="23"/>
    <x v="0"/>
  </r>
  <r>
    <s v="18462"/>
    <s v="NT440"/>
    <s v="Hospital"/>
    <x v="0"/>
    <x v="0"/>
    <x v="0"/>
    <x v="0"/>
    <x v="103"/>
    <s v=""/>
    <s v="312 Fulwood Road"/>
    <s v=""/>
    <s v="Sheffield"/>
    <x v="3"/>
    <s v="S10 3BR"/>
    <n v="53.374519348144531"/>
    <n v="-1.5172610282897947"/>
    <s v="NT4"/>
    <x v="10"/>
    <s v="0114 2661133"/>
    <s v="info@bmihealthcare.co.uk"/>
    <s v="https://www.bmihealthcare.co.uk/hospitals/bmi-thornbury-hospital"/>
    <s v="0114 2686913"/>
    <x v="3"/>
    <x v="0"/>
  </r>
  <r>
    <s v="18463"/>
    <s v="NT441"/>
    <s v="Hospital"/>
    <x v="0"/>
    <x v="0"/>
    <x v="0"/>
    <x v="0"/>
    <x v="104"/>
    <s v="The Avenue"/>
    <s v="Cliftonville"/>
    <s v=""/>
    <s v="Northampton"/>
    <x v="39"/>
    <s v="NN1 5DR"/>
    <n v="52.23614501953125"/>
    <n v="-0.87430864572525024"/>
    <s v="NT4"/>
    <x v="10"/>
    <s v="01604 801043"/>
    <s v=""/>
    <s v="https://www.bmihealthcare.co.uk/hospitals/bmi-three-shires-hospital"/>
    <s v="01604 629066"/>
    <x v="39"/>
    <x v="0"/>
  </r>
  <r>
    <s v="18464"/>
    <s v="NT443"/>
    <s v="Hospital"/>
    <x v="0"/>
    <x v="0"/>
    <x v="0"/>
    <x v="0"/>
    <x v="105"/>
    <s v=""/>
    <s v="Herringston Road"/>
    <s v=""/>
    <s v="Dorchester"/>
    <x v="9"/>
    <s v="DT1 2DR"/>
    <n v="50.701023101806641"/>
    <n v="-2.4418530464172363"/>
    <s v="NT4"/>
    <x v="10"/>
    <s v="01305 263252"/>
    <s v="winterbourne@bmihealthcare.co.uk"/>
    <s v="https://www.bmihealthcare.co.uk/hospitals/bmi-the-winterbourne-hospital"/>
    <s v="01305 265424"/>
    <x v="9"/>
    <x v="0"/>
  </r>
  <r>
    <s v="18466"/>
    <s v="NT445"/>
    <s v="Hospital"/>
    <x v="0"/>
    <x v="0"/>
    <x v="0"/>
    <x v="0"/>
    <x v="106"/>
    <s v="22 Somerset Road"/>
    <s v="Edgbaston"/>
    <s v=""/>
    <s v="Birmingham"/>
    <x v="28"/>
    <s v="B15 2QQ"/>
    <n v="52.457588195800781"/>
    <n v="-1.9328780174255369"/>
    <s v="NT4"/>
    <x v="10"/>
    <s v="0121 456 2000"/>
    <s v="birminghamenquiries@bmihealthcare.co.uk"/>
    <s v="https://www.bmihealthcare.co.uk/hospitals/bmi-the-edgbaston-hospital"/>
    <s v="0121 454 5293"/>
    <x v="28"/>
    <x v="0"/>
  </r>
  <r>
    <s v="18467"/>
    <s v="NT446"/>
    <s v="Hospital"/>
    <x v="0"/>
    <x v="0"/>
    <x v="0"/>
    <x v="0"/>
    <x v="107"/>
    <s v=""/>
    <s v="St Marys Square"/>
    <s v=""/>
    <s v="Bury St. Edmunds"/>
    <x v="15"/>
    <s v="IP33 2AA"/>
    <n v="52.240077972412102"/>
    <n v="0.71940040588378895"/>
    <s v="NT4"/>
    <x v="10"/>
    <s v="01284 701 371"/>
    <s v="burypatientservices@bmihealthcare.co.uk"/>
    <s v="https://www.bmihealthcare.co.uk/hospitals/bmi-st-edmunds-hospital"/>
    <s v=""/>
    <x v="15"/>
    <x v="1"/>
  </r>
  <r>
    <s v="18468"/>
    <s v="NT447"/>
    <s v="Hospital"/>
    <x v="0"/>
    <x v="0"/>
    <x v="0"/>
    <x v="0"/>
    <x v="108"/>
    <s v=""/>
    <s v="Queens Road"/>
    <s v=""/>
    <s v="Harrogate"/>
    <x v="4"/>
    <s v="HG2 0HF"/>
    <n v="53.987571716308594"/>
    <n v="-1.5477964878082275"/>
    <s v="NT4"/>
    <x v="10"/>
    <s v="01423 567 136"/>
    <s v="info@bmihealthcare.co.uk"/>
    <s v="https://www.bmihealthcare.co.uk/hospitals/bmi-the-duchy-hospital"/>
    <s v="01423 524 381"/>
    <x v="4"/>
    <x v="0"/>
  </r>
  <r>
    <s v="18469"/>
    <s v="NT448"/>
    <s v="Hospital"/>
    <x v="0"/>
    <x v="0"/>
    <x v="0"/>
    <x v="0"/>
    <x v="109"/>
    <s v=""/>
    <s v="Birkby Hall Road"/>
    <s v=""/>
    <s v="Huddersfield"/>
    <x v="17"/>
    <s v="HD2 2BL"/>
    <n v="53.658351898193359"/>
    <n v="-1.7987277507781982"/>
    <s v="NT4"/>
    <x v="10"/>
    <s v="01484 533 131"/>
    <s v="info@bmihealthcare.co.uk"/>
    <s v="https://www.bmihealthcare.co.uk/hospitals/bmi-the-huddersfield-hospital"/>
    <s v="01484 428 396"/>
    <x v="17"/>
    <x v="0"/>
  </r>
  <r>
    <s v="18470"/>
    <s v="NT449"/>
    <s v="Hospital"/>
    <x v="0"/>
    <x v="0"/>
    <x v="0"/>
    <x v="0"/>
    <x v="110"/>
    <s v=""/>
    <s v="Meadowside"/>
    <s v=""/>
    <s v="Lancaster"/>
    <x v="32"/>
    <s v="LA1 3RH"/>
    <n v="54.043197631835938"/>
    <n v="-2.7953932285308838"/>
    <s v="NT4"/>
    <x v="10"/>
    <s v="01524 62345"/>
    <s v="info@bmihealthcare.co.uk"/>
    <s v="https://www.bmihealthcare.co.uk/hospitals/bmi-the-lancaster-hospital"/>
    <s v="01524 844 725"/>
    <x v="32"/>
    <x v="0"/>
  </r>
  <r>
    <s v="18471"/>
    <s v="NT450"/>
    <s v="Hospital"/>
    <x v="0"/>
    <x v="0"/>
    <x v="0"/>
    <x v="0"/>
    <x v="111"/>
    <s v=""/>
    <s v="Nettleham Road"/>
    <s v=""/>
    <s v="Lincoln"/>
    <x v="40"/>
    <s v="LN2 1QU"/>
    <n v="53.23808288574218"/>
    <n v="-0.5330854058265686"/>
    <s v="NT4"/>
    <x v="10"/>
    <s v="01522 578 000"/>
    <s v=""/>
    <s v="https://www.bmihealthcare.co.uk/hospitals/bmi-the-lincoln-hospital"/>
    <s v="01522 514 021"/>
    <x v="40"/>
    <x v="0"/>
  </r>
  <r>
    <s v="18472"/>
    <s v="NT451"/>
    <s v="Hospital"/>
    <x v="0"/>
    <x v="0"/>
    <x v="0"/>
    <x v="0"/>
    <x v="112"/>
    <s v="Cavell Drive"/>
    <s v="Uplands Park Road"/>
    <s v=""/>
    <s v="Enfield"/>
    <x v="34"/>
    <s v="EN2 7PR"/>
    <n v="51.659225463867188"/>
    <n v="-0.1013469621539116"/>
    <s v="NT4"/>
    <x v="10"/>
    <s v="020 8366 2122"/>
    <s v="info@bmihealthcare.co.uk"/>
    <s v="https://www.bmihealthcare.co.uk/hospitals/bmi-the-cavell-hospital"/>
    <s v="020 8367 8032"/>
    <x v="34"/>
    <x v="0"/>
  </r>
  <r>
    <s v="18476"/>
    <s v="NT455"/>
    <s v="Hospital"/>
    <x v="0"/>
    <x v="0"/>
    <x v="0"/>
    <x v="0"/>
    <x v="113"/>
    <s v="46 Harvey Road"/>
    <s v=""/>
    <s v=""/>
    <s v="Guildford"/>
    <x v="0"/>
    <s v="GU1 3LX"/>
    <n v="51.235748291015618"/>
    <n v="-0.56420445442199696"/>
    <s v="NT4"/>
    <x v="10"/>
    <s v="01483 570122"/>
    <s v="info@bmihealthcare.co.uk"/>
    <s v="https://www.bmihealthcare.co.uk/hospitals/bmi-mount-alvernia-hospital"/>
    <s v="01483 532554"/>
    <x v="0"/>
    <x v="0"/>
  </r>
  <r>
    <s v="18500"/>
    <s v="NT490"/>
    <s v="Hospital"/>
    <x v="0"/>
    <x v="0"/>
    <x v="0"/>
    <x v="0"/>
    <x v="114"/>
    <s v=""/>
    <s v="15-17 Fairfax Drive"/>
    <s v=""/>
    <s v="Westcliff-on-Sea"/>
    <x v="5"/>
    <s v="SS0 9AG"/>
    <n v="51.550029754638672"/>
    <n v="0.6997600793838501"/>
    <s v="NT4"/>
    <x v="10"/>
    <s v="01702 608908"/>
    <s v="reception.southend@bmihealthcare.co.uk"/>
    <s v="https://www.bmihealthcare.co.uk/hospitals/bmi-southend-private-hospital"/>
    <s v=""/>
    <x v="5"/>
    <x v="1"/>
  </r>
  <r>
    <s v="18501"/>
    <s v="NT497"/>
    <s v="Hospital"/>
    <x v="0"/>
    <x v="0"/>
    <x v="0"/>
    <x v="0"/>
    <x v="115"/>
    <s v="Gisburn Park Estate"/>
    <s v="Gisburn"/>
    <s v=""/>
    <s v="Clitheroe"/>
    <x v="32"/>
    <s v="BB7 4HX"/>
    <n v="53.943328857421882"/>
    <n v="-2.2675430774688721"/>
    <s v="NT4"/>
    <x v="10"/>
    <s v="01200 445693"/>
    <s v=""/>
    <s v="https://www.bmihealthcare.co.uk/hospitals/bmi-gisburne-park-hospital"/>
    <s v="01200 445688"/>
    <x v="32"/>
    <x v="0"/>
  </r>
  <r>
    <s v="18526"/>
    <s v="NT708"/>
    <s v="Hospital"/>
    <x v="0"/>
    <x v="0"/>
    <x v="0"/>
    <x v="1"/>
    <x v="116"/>
    <s v="Haslar Road"/>
    <s v=""/>
    <s v=""/>
    <s v="Gosport"/>
    <x v="13"/>
    <s v="PO12 2AA"/>
    <n v="50.786018371582031"/>
    <n v="-1.1246318817138672"/>
    <s v="NT7"/>
    <x v="11"/>
    <s v=""/>
    <s v=""/>
    <s v=""/>
    <s v=""/>
    <x v="13"/>
    <x v="1"/>
  </r>
  <r>
    <s v="18564"/>
    <s v="NTE02"/>
    <s v="Hospital"/>
    <x v="0"/>
    <x v="0"/>
    <x v="0"/>
    <x v="0"/>
    <x v="117"/>
    <s v="Peaks Lane"/>
    <s v=""/>
    <s v=""/>
    <s v="Grimsby"/>
    <x v="41"/>
    <s v="DN32 9RP"/>
    <n v="53.551052093505859"/>
    <n v="-7.3805078864097581E-2"/>
    <s v="NTE"/>
    <x v="12"/>
    <s v="01472 251100"/>
    <s v="admin@sthughshospital.co.uk"/>
    <s v="http://www.sthughshospital.co.uk"/>
    <s v="01472 251130"/>
    <x v="41"/>
    <x v="0"/>
  </r>
  <r>
    <s v="18620"/>
    <s v="NTN03"/>
    <s v="Hospital"/>
    <x v="0"/>
    <x v="0"/>
    <x v="0"/>
    <x v="0"/>
    <x v="118"/>
    <s v="Longcroft Lane"/>
    <s v="Felden"/>
    <s v=""/>
    <s v="Hemel Hempstead"/>
    <x v="26"/>
    <s v="HP3 0BN"/>
    <n v="51.732410430908203"/>
    <n v="-0.49806976318359381"/>
    <s v="NTN"/>
    <x v="13"/>
    <s v="01442 255 371"/>
    <s v="hemelhempstead@priorygroup.com"/>
    <s v="http://www.priorygroup.com/hemelhempstead"/>
    <s v="01442 265 630"/>
    <x v="26"/>
    <x v="0"/>
  </r>
  <r>
    <s v="18621"/>
    <s v="NTN04"/>
    <s v="Hospital"/>
    <x v="0"/>
    <x v="0"/>
    <x v="0"/>
    <x v="0"/>
    <x v="119"/>
    <s v="Tottingworth Park"/>
    <s v="Broad Oak"/>
    <s v=""/>
    <s v="Heathfield"/>
    <x v="33"/>
    <s v="TN21 8UN"/>
    <n v="50.981925964355462"/>
    <n v="0.30659705400466919"/>
    <s v="NTN"/>
    <x v="13"/>
    <s v="01435 864 545"/>
    <s v="heathfield@priorygroup.com"/>
    <s v="http://www.priorygroup.com/heathfield"/>
    <s v="01435 869 609"/>
    <x v="33"/>
    <x v="0"/>
  </r>
  <r>
    <s v="18622"/>
    <s v="NTN05"/>
    <s v="Hospital"/>
    <x v="0"/>
    <x v="0"/>
    <x v="0"/>
    <x v="0"/>
    <x v="120"/>
    <s v=""/>
    <s v="Ticehurst"/>
    <s v=""/>
    <s v="Wadhurst"/>
    <x v="33"/>
    <s v="TN5 7HU"/>
    <n v="51.049552917480469"/>
    <n v="0.39839199185371399"/>
    <s v="NTN"/>
    <x v="13"/>
    <s v="01580 200 391"/>
    <s v="ticehurst@priorygroup.com"/>
    <s v="http://www.priorygroup.com/ticehurst"/>
    <s v="01580 201 006"/>
    <x v="33"/>
    <x v="0"/>
  </r>
  <r>
    <s v="18624"/>
    <s v="NTN07"/>
    <s v="Hospital"/>
    <x v="0"/>
    <x v="0"/>
    <x v="0"/>
    <x v="0"/>
    <x v="121"/>
    <s v="Stump Lane"/>
    <s v="Springfield Green"/>
    <s v=""/>
    <s v="Chelmsford"/>
    <x v="5"/>
    <s v="CM1 7SJ"/>
    <n v="51.743179321289063"/>
    <n v="0.48777571320533752"/>
    <s v="NTN"/>
    <x v="13"/>
    <s v="01245 345 345"/>
    <s v="chelmsford@priorygroup.com"/>
    <s v="https://www.priorygroup.com/locations/priory-hospital-chelmsford"/>
    <s v="01245 346 177"/>
    <x v="5"/>
    <x v="0"/>
  </r>
  <r>
    <s v="18625"/>
    <s v="NTN08"/>
    <s v="Hospital"/>
    <x v="0"/>
    <x v="0"/>
    <x v="0"/>
    <x v="0"/>
    <x v="122"/>
    <s v="21 Woodbourne Road"/>
    <s v="Edgbaston"/>
    <s v=""/>
    <s v="Birmingham"/>
    <x v="28"/>
    <s v="B17 8BY"/>
    <n v="52.471694946289063"/>
    <n v="-1.955807089805603"/>
    <s v="NTN"/>
    <x v="13"/>
    <s v="0121 434 4343"/>
    <s v="woodbourne@priorygroup.com"/>
    <s v="https://www.priorygroup.com/locations/priory-hospital-woodbourne-birmingham"/>
    <s v="0121 434 3270"/>
    <x v="28"/>
    <x v="0"/>
  </r>
  <r>
    <s v="18626"/>
    <s v="NTN09"/>
    <s v="Hospital"/>
    <x v="0"/>
    <x v="0"/>
    <x v="0"/>
    <x v="0"/>
    <x v="123"/>
    <s v="Prestons Road"/>
    <s v="Hayes"/>
    <s v=""/>
    <s v="Bromley"/>
    <x v="23"/>
    <s v="BR2 7AS"/>
    <n v="51.373081207275391"/>
    <n v="1.4595352113246919E-2"/>
    <s v="NTN"/>
    <x v="13"/>
    <s v="020 8462 7722"/>
    <s v="hayesgrove@priorygroup.com"/>
    <s v="https://www.priorygroup.com/locations/priory-hospital-hayes-grove"/>
    <s v="020 8462 5028"/>
    <x v="23"/>
    <x v="0"/>
  </r>
  <r>
    <s v="18627"/>
    <s v="NTN10"/>
    <s v="Hospital"/>
    <x v="0"/>
    <x v="0"/>
    <x v="0"/>
    <x v="0"/>
    <x v="124"/>
    <s v="Priory Lane"/>
    <s v="Roehampton"/>
    <s v=""/>
    <s v="London"/>
    <x v="3"/>
    <s v="SW15 5JJ"/>
    <n v="51.462539672851563"/>
    <n v="-0.25149470567703253"/>
    <s v="NTN"/>
    <x v="13"/>
    <s v="020 8876 8261"/>
    <s v="roehampton@priorygroup.com"/>
    <s v="https://www.priorygroup.com/locations/priory-hospital-roehampton-london"/>
    <s v="020 8392 2632"/>
    <x v="3"/>
    <x v="0"/>
  </r>
  <r>
    <s v="18628"/>
    <s v="NTN11"/>
    <s v="Hospital"/>
    <x v="0"/>
    <x v="0"/>
    <x v="0"/>
    <x v="0"/>
    <x v="125"/>
    <s v=""/>
    <s v="Chobham Road"/>
    <s v="Knaphill"/>
    <s v="Woking"/>
    <x v="0"/>
    <s v="GU21 2QF"/>
    <n v="51.31982421875"/>
    <n v="-0.62261414527893055"/>
    <s v="NTN"/>
    <x v="13"/>
    <s v="01483 489 211"/>
    <s v="woking@priorygroup.com"/>
    <s v="https://www.priorygroup.com/locations/priory-hospital-woking"/>
    <s v="01483 797 053"/>
    <x v="0"/>
    <x v="0"/>
  </r>
  <r>
    <s v="18629"/>
    <s v="NTN12"/>
    <s v="Hospital"/>
    <x v="0"/>
    <x v="0"/>
    <x v="0"/>
    <x v="0"/>
    <x v="126"/>
    <s v="Priory Hospital Southampton"/>
    <s v="Marchwood Park"/>
    <s v="Marchwood"/>
    <s v="Southampton"/>
    <x v="13"/>
    <s v="SO40 4WU"/>
    <n v="50.879631042480469"/>
    <n v="-1.4476076364517212"/>
    <s v="NTN"/>
    <x v="13"/>
    <s v="023 8084 0044"/>
    <s v="southampton@priorygroup.com"/>
    <s v="https://www.priorygroup.com/locations/priory-hospital-southampton"/>
    <s v="023 8020 7554"/>
    <x v="13"/>
    <x v="0"/>
  </r>
  <r>
    <s v="18630"/>
    <s v="NTN13"/>
    <s v="Hospital"/>
    <x v="0"/>
    <x v="0"/>
    <x v="0"/>
    <x v="0"/>
    <x v="127"/>
    <s v=""/>
    <s v="Rappax Road"/>
    <s v="Hale"/>
    <s v="Altrincham"/>
    <x v="10"/>
    <s v="WA15 0NU"/>
    <n v="53.365577697753906"/>
    <n v="-2.3319518566131592"/>
    <s v="NTN"/>
    <x v="13"/>
    <s v="0161 904 0050"/>
    <s v="altrincham@priorygroup.com"/>
    <s v="https://www.priorygroup.com/locations/priory-hospital-altrincham"/>
    <s v="0161 980 4322"/>
    <x v="10"/>
    <x v="0"/>
  </r>
  <r>
    <s v="18631"/>
    <s v="NTN14"/>
    <s v="Hospital"/>
    <x v="0"/>
    <x v="0"/>
    <x v="0"/>
    <x v="0"/>
    <x v="128"/>
    <s v="Rosemary Lane"/>
    <s v="Bartle"/>
    <s v=""/>
    <s v="Preston"/>
    <x v="32"/>
    <s v="PR4 0HB"/>
    <n v="53.800765991210938"/>
    <n v="-2.7838425636291504"/>
    <s v="NTN"/>
    <x v="13"/>
    <s v="01772 691 122"/>
    <s v="preston@priorygroup.com"/>
    <s v="http://www.priorygroup.com/preston"/>
    <s v="01772 691 246"/>
    <x v="32"/>
    <x v="0"/>
  </r>
  <r>
    <s v="18632"/>
    <s v="NTN15"/>
    <s v="Hospital"/>
    <x v="0"/>
    <x v="0"/>
    <x v="0"/>
    <x v="0"/>
    <x v="129"/>
    <s v="Grovelands House"/>
    <s v="The Bourne"/>
    <s v="Southgate"/>
    <s v="London"/>
    <x v="3"/>
    <s v="N14 6RA"/>
    <n v="51.630271911621094"/>
    <n v="-0.12033462524414065"/>
    <s v="NTN"/>
    <x v="13"/>
    <s v="020 8882 8191"/>
    <s v="northlondon@priorygroup.com"/>
    <s v="https://www.priorygroup.com/locations/priory-hospital-north-london/north-london"/>
    <s v="020 8447 8138"/>
    <x v="3"/>
    <x v="0"/>
  </r>
  <r>
    <s v="18634"/>
    <s v="NTN23"/>
    <s v="Hospital"/>
    <x v="0"/>
    <x v="0"/>
    <x v="0"/>
    <x v="0"/>
    <x v="130"/>
    <s v=""/>
    <s v="100 Wilmslow Road"/>
    <s v=""/>
    <s v="Cheadle"/>
    <x v="10"/>
    <s v="SK8 3DG"/>
    <n v="53.37493896484375"/>
    <n v="-2.2214720249176025"/>
    <s v="NTN"/>
    <x v="13"/>
    <s v="0161 428 9511"/>
    <s v="cheadleroyal@priorygroup.com"/>
    <s v="http://www.priorygroup.com/cheadleroyal"/>
    <s v="0161 428 1870"/>
    <x v="10"/>
    <x v="0"/>
  </r>
  <r>
    <s v="18635"/>
    <s v="NTN24"/>
    <s v="Hospital"/>
    <x v="0"/>
    <x v="0"/>
    <x v="0"/>
    <x v="0"/>
    <x v="131"/>
    <s v=""/>
    <s v="Middleton St George"/>
    <s v=""/>
    <s v="Darlington"/>
    <x v="42"/>
    <s v="DL2 1TS"/>
    <n v="54.517108917236328"/>
    <n v="-1.4331424236297607"/>
    <s v="NTN"/>
    <x v="13"/>
    <s v="01325 333192"/>
    <s v="middletonstgeorge@priorygroup.com"/>
    <s v="http://www.priorygroup.com/middletonstgeorge"/>
    <s v="01325 333 883"/>
    <x v="42"/>
    <x v="0"/>
  </r>
  <r>
    <s v="18653"/>
    <s v="NTN38"/>
    <s v="Hospital"/>
    <x v="0"/>
    <x v="0"/>
    <x v="0"/>
    <x v="0"/>
    <x v="132"/>
    <s v=""/>
    <s v="Heath House Lane"/>
    <s v="Stapleton"/>
    <s v="Bristol"/>
    <x v="1"/>
    <s v="BS16 1EQ"/>
    <n v="51.479736328125"/>
    <n v="-2.5667574405670166"/>
    <s v="NTN"/>
    <x v="13"/>
    <s v="0117 952 5255"/>
    <s v="bristol@priorygroup.com"/>
    <s v="https://www.priorygroup.com/locations/priory-hospital-bristol"/>
    <s v="0117 952 5552"/>
    <x v="1"/>
    <x v="0"/>
  </r>
  <r>
    <s v="18656"/>
    <s v="NTP11"/>
    <s v="Hospital"/>
    <x v="0"/>
    <x v="0"/>
    <x v="0"/>
    <x v="0"/>
    <x v="133"/>
    <s v="c/o Care UK - Level C"/>
    <s v="Southampton NHS Treatment Centre"/>
    <s v="Brintons Terrace"/>
    <s v="Southampton"/>
    <x v="13"/>
    <s v="SO14 0YG"/>
    <n v="50.912391662597656"/>
    <n v="-1.3970624208450315"/>
    <s v="NTP"/>
    <x v="14"/>
    <s v="0333 200 1820"/>
    <s v=""/>
    <s v="http://www.southamptontreatmentcentre.nhs.uk"/>
    <s v="0333 200 1732"/>
    <x v="13"/>
    <x v="0"/>
  </r>
  <r>
    <s v="18660"/>
    <s v="NTP15"/>
    <s v="Hospital"/>
    <x v="0"/>
    <x v="0"/>
    <x v="0"/>
    <x v="0"/>
    <x v="134"/>
    <s v="c/o Care UK"/>
    <s v="King George Hospital"/>
    <s v="Barley Lane"/>
    <s v="Ilford"/>
    <x v="5"/>
    <s v="IG3 8YB"/>
    <n v="51.580543518066406"/>
    <n v="0.11212128400802612"/>
    <s v="NTP"/>
    <x v="14"/>
    <s v="0333 200 4069"/>
    <s v="cuk.enquiriesneltc@nhs.net"/>
    <s v="http://www.nelondontreatmentcentre.nhs.uk"/>
    <s v="0208 598 4261"/>
    <x v="5"/>
    <x v="0"/>
  </r>
  <r>
    <s v="18758"/>
    <s v="NTY93"/>
    <s v="Hospital"/>
    <x v="0"/>
    <x v="0"/>
    <x v="0"/>
    <x v="0"/>
    <x v="135"/>
    <s v="14 Park Road"/>
    <s v=""/>
    <s v=""/>
    <s v="Tarporley"/>
    <x v="10"/>
    <s v="CW6 0AP"/>
    <n v="53.159221649169922"/>
    <n v="-2.6667234897613525"/>
    <s v="NTY"/>
    <x v="15"/>
    <s v="01829 732436"/>
    <s v=""/>
    <s v=""/>
    <s v=""/>
    <x v="10"/>
    <x v="1"/>
  </r>
  <r>
    <s v="18761"/>
    <s v="NT457"/>
    <s v="Hospital"/>
    <x v="0"/>
    <x v="0"/>
    <x v="0"/>
    <x v="0"/>
    <x v="136"/>
    <s v=""/>
    <s v="Morton Park"/>
    <s v=""/>
    <s v="Darlington"/>
    <x v="42"/>
    <s v="DL1 4PL"/>
    <n v="54.520362854003906"/>
    <n v="-1.5046557188034058"/>
    <s v="NT4"/>
    <x v="10"/>
    <s v="01325 341700"/>
    <s v="sophie.howey@bmihealthcare.co.uk"/>
    <s v="https://www.bmihealthcare.co.uk/hospitals/bmi-woodlands-hospital"/>
    <s v="01325 341701"/>
    <x v="42"/>
    <x v="0"/>
  </r>
  <r>
    <s v="18765"/>
    <s v="NTYF2"/>
    <s v="Hospital"/>
    <x v="0"/>
    <x v="0"/>
    <x v="0"/>
    <x v="0"/>
    <x v="137"/>
    <s v=""/>
    <s v="Coleshill Street"/>
    <s v=""/>
    <s v="Birmingham"/>
    <x v="28"/>
    <s v="B4 7ET"/>
    <n v="52.486640930175781"/>
    <n v="-1.8909375667572019"/>
    <s v="NNH"/>
    <x v="16"/>
    <s v="0121 204 3800"/>
    <s v="icare.birmingham@optegra.com"/>
    <s v="https://www.optegra.com"/>
    <s v="0121 204 3821"/>
    <x v="28"/>
    <x v="0"/>
  </r>
  <r>
    <s v="18789"/>
    <s v="NV201"/>
    <s v="Hospital"/>
    <x v="0"/>
    <x v="0"/>
    <x v="0"/>
    <x v="0"/>
    <x v="138"/>
    <s v="Huntercombe Lane South"/>
    <s v="Taplow"/>
    <s v=""/>
    <s v="Maidenhead"/>
    <x v="31"/>
    <s v="SL6 0PQ"/>
    <n v="51.518795013427727"/>
    <n v="-0.65909594297409058"/>
    <s v="NV2"/>
    <x v="17"/>
    <s v="01628 667881"/>
    <s v="maidenhead@huntercombe.com"/>
    <s v="https://www.huntercombe.com/testimonials/?center=701"/>
    <s v=""/>
    <x v="31"/>
    <x v="1"/>
  </r>
  <r>
    <s v="18791"/>
    <s v="NV203"/>
    <s v="Hospital"/>
    <x v="0"/>
    <x v="0"/>
    <x v="0"/>
    <x v="0"/>
    <x v="139"/>
    <s v="Ivetsey Bank"/>
    <s v="Wheaton Aston"/>
    <s v=""/>
    <s v="Stafford"/>
    <x v="19"/>
    <s v="ST19 9QT"/>
    <n v="52.694412231445313"/>
    <n v="-2.2332630157470703"/>
    <s v="NV2"/>
    <x v="17"/>
    <s v="01785 840000"/>
    <s v="stafford@huntercombe.com"/>
    <s v="http://www.huntercombe.com"/>
    <s v=""/>
    <x v="19"/>
    <x v="1"/>
  </r>
  <r>
    <s v="18802"/>
    <s v="NV302"/>
    <s v="Hospital"/>
    <x v="0"/>
    <x v="0"/>
    <x v="0"/>
    <x v="0"/>
    <x v="140"/>
    <s v="Foxcote Avenue"/>
    <s v="Peasedown St John"/>
    <s v=""/>
    <s v="Bath"/>
    <x v="3"/>
    <s v="BA2 8SF"/>
    <n v="51.311710357666023"/>
    <n v="-2.4173340797424321"/>
    <s v="NV3"/>
    <x v="18"/>
    <s v="01761 422222"/>
    <s v=""/>
    <s v="https://www.circlehealth.co.uk/bath/"/>
    <s v=""/>
    <x v="3"/>
    <x v="1"/>
  </r>
  <r>
    <s v="18807"/>
    <s v="NV323"/>
    <s v="Hospital"/>
    <x v="0"/>
    <x v="0"/>
    <x v="0"/>
    <x v="0"/>
    <x v="141"/>
    <s v=""/>
    <s v="100 Drake Way"/>
    <s v=""/>
    <s v="Reading"/>
    <x v="3"/>
    <s v="RG2 0NE"/>
    <n v="51.429332733154297"/>
    <n v="-0.97639375925064076"/>
    <s v="NV3"/>
    <x v="18"/>
    <s v="01189 226 888"/>
    <s v="enquiries@circlereading.co.uk"/>
    <s v="http://www.circlereading.co.uk"/>
    <s v=""/>
    <x v="3"/>
    <x v="1"/>
  </r>
  <r>
    <s v="18819"/>
    <s v="NV7R1"/>
    <s v="Hospital"/>
    <x v="0"/>
    <x v="0"/>
    <x v="0"/>
    <x v="0"/>
    <x v="142"/>
    <s v="164-178 Cromwell Road"/>
    <s v=""/>
    <s v=""/>
    <s v="London"/>
    <x v="3"/>
    <s v="SW5 0TU"/>
    <n v="51.495105743408203"/>
    <n v="-0.19137082993984225"/>
    <s v="NV7"/>
    <x v="19"/>
    <s v="020 7460 2000"/>
    <s v="info@cromwellhospital.com"/>
    <s v="http://www.bupacromwellhospital.com/"/>
    <s v=""/>
    <x v="3"/>
    <x v="1"/>
  </r>
  <r>
    <s v="18826"/>
    <s v="NVC01"/>
    <s v="Hospital"/>
    <x v="0"/>
    <x v="0"/>
    <x v="0"/>
    <x v="0"/>
    <x v="143"/>
    <s v="The Warren"/>
    <s v=""/>
    <s v=""/>
    <s v="Ashtead"/>
    <x v="0"/>
    <s v="KT21 2SB"/>
    <n v="51.304340362548821"/>
    <n v="-0.30327796936035162"/>
    <s v="NVC"/>
    <x v="20"/>
    <s v="01372 221 400"/>
    <s v="ashtead.enquiries@ramsayhealth.co.uk"/>
    <s v="http://www.ashteadhospital.co.uk"/>
    <s v="01372 221445"/>
    <x v="0"/>
    <x v="0"/>
  </r>
  <r>
    <s v="18827"/>
    <s v="NVC02"/>
    <s v="Hospital"/>
    <x v="0"/>
    <x v="0"/>
    <x v="0"/>
    <x v="0"/>
    <x v="144"/>
    <s v="Swallowscroft"/>
    <s v="Wensley Road"/>
    <s v=""/>
    <s v="Reading"/>
    <x v="31"/>
    <s v="RG1 6UZ"/>
    <n v="51.444549560546882"/>
    <n v="-0.98829883337020885"/>
    <s v="NVC"/>
    <x v="20"/>
    <s v="0118 902 8121"/>
    <s v="berkshire.enquiries@ramsayhealth.co.uk"/>
    <s v="http://www.berkshireindependenthospital.co.uk"/>
    <s v="0118 902 8050"/>
    <x v="31"/>
    <x v="0"/>
  </r>
  <r>
    <s v="18829"/>
    <s v="NVC04"/>
    <s v="Hospital"/>
    <x v="0"/>
    <x v="0"/>
    <x v="0"/>
    <x v="0"/>
    <x v="145"/>
    <s v="Penventinnie Lane"/>
    <s v=""/>
    <s v=""/>
    <s v="Truro"/>
    <x v="43"/>
    <s v="TR1 3UP"/>
    <n v="50.2679443359375"/>
    <n v="-5.0935535430908203"/>
    <s v="NVC"/>
    <x v="20"/>
    <s v="01872 226115"/>
    <s v="duchy.enquiries@ramsayhealth.co.uk"/>
    <s v="http://www.duchyhospital.co.uk"/>
    <s v="01872 226118 "/>
    <x v="43"/>
    <x v="0"/>
  </r>
  <r>
    <s v="18830"/>
    <s v="NVC05"/>
    <s v="Hospital"/>
    <x v="0"/>
    <x v="0"/>
    <x v="0"/>
    <x v="0"/>
    <x v="146"/>
    <s v="Wigan Road"/>
    <s v="Euxton"/>
    <s v=""/>
    <s v="Chorley"/>
    <x v="32"/>
    <s v="PR7 6DY"/>
    <n v="53.660953521728523"/>
    <n v="-2.676298856735229"/>
    <s v="NVC"/>
    <x v="20"/>
    <s v="01257 237002"/>
    <s v="euxton.enquiries@ramsayhealth.co.uk"/>
    <s v="http://www.euxtonhallhospital.co.uk"/>
    <s v="01257 261882 "/>
    <x v="32"/>
    <x v="0"/>
  </r>
  <r>
    <s v="18831"/>
    <s v="NVC06"/>
    <s v="Hospital"/>
    <x v="0"/>
    <x v="0"/>
    <x v="0"/>
    <x v="0"/>
    <x v="147"/>
    <s v="Milton Way"/>
    <s v="Bretton"/>
    <s v=""/>
    <s v="Peterborough"/>
    <x v="7"/>
    <s v="PE3 9AQ"/>
    <n v="52.576469421386719"/>
    <n v="-0.2975347638130188"/>
    <s v="NVC"/>
    <x v="20"/>
    <s v="01733 842333"/>
    <s v="fitzwilliam.enquiries@ramsayhealth.co.uk"/>
    <s v="http://www.fitzwilliamhospital.co.uk"/>
    <s v="01733 842331"/>
    <x v="7"/>
    <x v="0"/>
  </r>
  <r>
    <s v="18832"/>
    <s v="NVC07"/>
    <s v="Hospital"/>
    <x v="0"/>
    <x v="0"/>
    <x v="0"/>
    <x v="0"/>
    <x v="148"/>
    <s v="Midgery Lane"/>
    <s v="Fulwood"/>
    <s v=""/>
    <s v="Preston"/>
    <x v="32"/>
    <s v="PR2 9SZ"/>
    <n v="53.786323547363281"/>
    <n v="-2.68402099609375"/>
    <s v="NVC"/>
    <x v="20"/>
    <s v="01772 707426"/>
    <s v="fulwood.enquiries@ramsayhealth.co.uk"/>
    <s v="http://www.fulwoodhallhospital.co.uk/"/>
    <s v="01772 795131 "/>
    <x v="32"/>
    <x v="0"/>
  </r>
  <r>
    <s v="18833"/>
    <s v="NVC08"/>
    <s v="Hospital"/>
    <x v="0"/>
    <x v="0"/>
    <x v="0"/>
    <x v="0"/>
    <x v="149"/>
    <s v="St. Vincents Road"/>
    <s v=""/>
    <s v=""/>
    <s v="Torquay"/>
    <x v="8"/>
    <s v="TQ1 4UP"/>
    <n v="50.47509765625"/>
    <n v="-3.5417435169219966"/>
    <s v="NVC"/>
    <x v="20"/>
    <s v="01803 321690"/>
    <s v="mountstuart.enquiries@ramsayhealth.co.uk"/>
    <s v="http://www.mountstuarthospital.co.uk"/>
    <s v="01803 321698"/>
    <x v="8"/>
    <x v="0"/>
  </r>
  <r>
    <s v="18834"/>
    <s v="NVC09"/>
    <s v="Hospital"/>
    <x v="0"/>
    <x v="0"/>
    <x v="0"/>
    <x v="0"/>
    <x v="150"/>
    <s v="Bodenham"/>
    <s v=""/>
    <s v=""/>
    <s v="Salisbury"/>
    <x v="38"/>
    <s v="SP5 4EW"/>
    <n v="51.032741546630859"/>
    <n v="-1.7634338140487671"/>
    <s v="NVC"/>
    <x v="20"/>
    <s v="01722 422333"/>
    <s v="newhall.enquiries@ramsayhealth.co.uk"/>
    <s v="http://www.new-hallhospital.co.uk"/>
    <s v="01722 435158"/>
    <x v="38"/>
    <x v="0"/>
  </r>
  <r>
    <s v="18836"/>
    <s v="NVC11"/>
    <s v="Hospital"/>
    <x v="0"/>
    <x v="0"/>
    <x v="0"/>
    <x v="0"/>
    <x v="151"/>
    <s v="46 Tupwood Lane"/>
    <s v=""/>
    <s v=""/>
    <s v="Caterham"/>
    <x v="0"/>
    <s v="CR3 6DP"/>
    <n v="51.273555755615227"/>
    <n v="-7.9138405621051774E-2"/>
    <s v="NVC"/>
    <x v="20"/>
    <s v="01883 348981"/>
    <s v="northdowns.enquiries@ramsayhealth.co.uk"/>
    <s v="http://www.northdownshospital.co.uk"/>
    <s v="01883 341163"/>
    <x v="0"/>
    <x v="0"/>
  </r>
  <r>
    <s v="18837"/>
    <s v="NVC12"/>
    <s v="Hospital"/>
    <x v="0"/>
    <x v="0"/>
    <x v="0"/>
    <x v="0"/>
    <x v="152"/>
    <s v="19 Lancaster Road"/>
    <s v=""/>
    <s v=""/>
    <s v="Salford"/>
    <x v="2"/>
    <s v="M6 8AQ"/>
    <n v="53.492301940917969"/>
    <n v="-2.3210492134094238"/>
    <s v="NVC"/>
    <x v="20"/>
    <s v="01617 879 460"/>
    <s v="oaklands.enquiries@ramsayhealth.co.uk"/>
    <s v="http://www.oaklands-hospital.co.uk"/>
    <s v="0161 7878097 "/>
    <x v="2"/>
    <x v="0"/>
  </r>
  <r>
    <s v="18838"/>
    <s v="NVC13"/>
    <s v="Hospital"/>
    <x v="0"/>
    <x v="0"/>
    <x v="0"/>
    <x v="0"/>
    <x v="153"/>
    <s v="Oaks Place"/>
    <s v="Mile End Road"/>
    <s v=""/>
    <s v="Colchester"/>
    <x v="5"/>
    <s v="CO4 5XR"/>
    <n v="51.906299591064453"/>
    <n v="0.89499294757843006"/>
    <s v="NVC"/>
    <x v="20"/>
    <s v="01206 753264"/>
    <s v="oaks.enquiries@ramsayhealth.co.uk"/>
    <s v="http://www.oakshospital.co.uk"/>
    <s v="01206 852701"/>
    <x v="5"/>
    <x v="0"/>
  </r>
  <r>
    <s v="18839"/>
    <s v="NVC14"/>
    <s v="Hospital"/>
    <x v="0"/>
    <x v="0"/>
    <x v="0"/>
    <x v="0"/>
    <x v="154"/>
    <s v="Thorne Road"/>
    <s v=""/>
    <s v=""/>
    <s v="Doncaster"/>
    <x v="44"/>
    <s v="DN2 5TH"/>
    <n v="53.530364990234382"/>
    <n v="-1.1116031408309937"/>
    <s v="NVC"/>
    <x v="20"/>
    <s v="01302 553332"/>
    <s v="parkhill.enquiries@ramsayhealth.co.uk"/>
    <s v="http://www.parkhillhospital.co.uk"/>
    <s v="01302 322499"/>
    <x v="44"/>
    <x v="0"/>
  </r>
  <r>
    <s v="18840"/>
    <s v="NVC15"/>
    <s v="Hospital"/>
    <x v="0"/>
    <x v="0"/>
    <x v="0"/>
    <x v="0"/>
    <x v="155"/>
    <s v=""/>
    <s v="Benslow Lane"/>
    <s v=""/>
    <s v="Hitchin"/>
    <x v="26"/>
    <s v="SG4 9QZ"/>
    <n v="51.950298309326172"/>
    <n v="-0.26298493146896362"/>
    <s v="NVC"/>
    <x v="20"/>
    <s v="01462 427218"/>
    <s v="pinehill.enquiries@ramsayhealth.co.uk"/>
    <s v="http://www.pinehillhospital.co.uk"/>
    <s v="01462 421968"/>
    <x v="26"/>
    <x v="0"/>
  </r>
  <r>
    <s v="18841"/>
    <s v="NVC16"/>
    <s v="Hospital"/>
    <x v="0"/>
    <x v="0"/>
    <x v="0"/>
    <x v="0"/>
    <x v="156"/>
    <s v="Renacres Lane"/>
    <s v="Halsall"/>
    <s v=""/>
    <s v="Ormskirk"/>
    <x v="32"/>
    <s v="L39 8SE"/>
    <n v="53.600131988525391"/>
    <n v="-2.9506828784942627"/>
    <s v="NVC"/>
    <x v="20"/>
    <s v="01704 842017"/>
    <s v="renacres.enquiries@ramsayhealth.co.uk"/>
    <s v="http://www.renacreshospital.co.uk"/>
    <s v="01704 842030 "/>
    <x v="32"/>
    <x v="0"/>
  </r>
  <r>
    <s v="18842"/>
    <s v="NVC17"/>
    <s v="Hospital"/>
    <x v="0"/>
    <x v="0"/>
    <x v="0"/>
    <x v="0"/>
    <x v="157"/>
    <s v="Rowley Avenue"/>
    <s v=""/>
    <s v=""/>
    <s v="Stafford"/>
    <x v="19"/>
    <s v="ST17 9AQ"/>
    <n v="52.794780731201172"/>
    <n v="-2.1262667179107666"/>
    <s v="NVC"/>
    <x v="20"/>
    <s v="01785 238682"/>
    <s v="rowley.enquiries@ramsayhealth.co.uk"/>
    <s v="http://www.rowleyhospital.co.uk"/>
    <s v="01785 249532 "/>
    <x v="19"/>
    <x v="0"/>
  </r>
  <r>
    <s v="18843"/>
    <s v="NVC18"/>
    <s v="Hospital"/>
    <x v="0"/>
    <x v="0"/>
    <x v="0"/>
    <x v="0"/>
    <x v="158"/>
    <s v="Lawn Lane"/>
    <s v=""/>
    <s v=""/>
    <s v="Chelmsford"/>
    <x v="5"/>
    <s v="CM1 7GU"/>
    <n v="51.753372192382813"/>
    <n v="0.48461213707923889"/>
    <s v="NVC"/>
    <x v="20"/>
    <s v="01245 234151"/>
    <s v="springfield.enquiries@ramsayhealth.co.uk"/>
    <s v="http://www.springfieldhospital.co.uk"/>
    <s v="01245 234 001"/>
    <x v="5"/>
    <x v="0"/>
  </r>
  <r>
    <s v="18844"/>
    <s v="NVC19"/>
    <s v="Hospital"/>
    <x v="0"/>
    <x v="0"/>
    <x v="0"/>
    <x v="0"/>
    <x v="159"/>
    <s v="High Wych Road"/>
    <s v=""/>
    <s v=""/>
    <s v="Sawbridgeworth"/>
    <x v="26"/>
    <s v="CM21 0HH"/>
    <n v="51.807094573974609"/>
    <n v="0.13047158718109134"/>
    <s v="NVC"/>
    <x v="20"/>
    <s v="01279 602672"/>
    <s v="rivers.enquiries@ramsayhealth.co.uk"/>
    <s v="https://www.rivershospital.co.uk"/>
    <s v="01279 600212"/>
    <x v="26"/>
    <x v="0"/>
  </r>
  <r>
    <s v="18846"/>
    <s v="NVC21"/>
    <s v="Hospital"/>
    <x v="0"/>
    <x v="0"/>
    <x v="0"/>
    <x v="0"/>
    <x v="160"/>
    <s v="Colman Hill"/>
    <s v="Colman Hill, Halesowen"/>
    <s v=""/>
    <s v="Halesowen"/>
    <x v="28"/>
    <s v="B63 2AH"/>
    <n v="52.457817077636719"/>
    <n v="-2.0766596794128418"/>
    <s v="NVC"/>
    <x v="20"/>
    <s v="01384 632618"/>
    <s v="westmidlands.enquiries@ramsayhealth.co.uk"/>
    <s v="http://www.westmidlandshospital.co.uk"/>
    <s v="01384411103"/>
    <x v="28"/>
    <x v="0"/>
  </r>
  <r>
    <s v="18847"/>
    <s v="NVC22"/>
    <s v="Hospital"/>
    <x v="0"/>
    <x v="0"/>
    <x v="0"/>
    <x v="0"/>
    <x v="161"/>
    <s v="Tewkesbury Road"/>
    <s v="Longford"/>
    <s v=""/>
    <s v="Gloucester"/>
    <x v="11"/>
    <s v="GL2 9WH"/>
    <n v="51.880443572998047"/>
    <n v="-2.2424166202545166"/>
    <s v="NVC"/>
    <x v="20"/>
    <s v="01452 306009"/>
    <s v="winfield.enquiries@ramsayhealth.co.uk"/>
    <s v="http://www.winfieldhospital.co.uk"/>
    <s v=""/>
    <x v="11"/>
    <x v="1"/>
  </r>
  <r>
    <s v="18848"/>
    <s v="NVC23"/>
    <s v="Hospital"/>
    <x v="0"/>
    <x v="0"/>
    <x v="0"/>
    <x v="0"/>
    <x v="162"/>
    <s v="Woodland Hospital"/>
    <s v="Rothwell Road"/>
    <s v=""/>
    <s v="Kettering"/>
    <x v="39"/>
    <s v="NN16 8XF"/>
    <n v="52.411628723144531"/>
    <n v="-0.76849061250686646"/>
    <s v="NVC"/>
    <x v="20"/>
    <s v="01536 536882"/>
    <s v="woodland.enquiries@ramsayhealth.co.uk"/>
    <s v="http://www.woodlandhospital.co.uk"/>
    <s v="01536 412155"/>
    <x v="39"/>
    <x v="0"/>
  </r>
  <r>
    <s v="18850"/>
    <s v="NVC25"/>
    <s v="Hospital"/>
    <x v="0"/>
    <x v="0"/>
    <x v="0"/>
    <x v="0"/>
    <x v="163"/>
    <s v=""/>
    <s v="Oxford Road"/>
    <s v=""/>
    <s v="Banbury"/>
    <x v="24"/>
    <s v="OX16 9FG"/>
    <n v="52.053524017333977"/>
    <n v="-1.3366494178771973"/>
    <s v="NVC"/>
    <x v="20"/>
    <s v="01295 755000"/>
    <s v="horton.enquiries@ramsayhealth.co.uk"/>
    <s v="http://www.hortontreatmentcentre.co.uk"/>
    <s v="01295 7550001"/>
    <x v="24"/>
    <x v="0"/>
  </r>
  <r>
    <s v="18852"/>
    <s v="NVC27"/>
    <s v="Hospital"/>
    <x v="0"/>
    <x v="0"/>
    <x v="0"/>
    <x v="0"/>
    <x v="164"/>
    <s v=""/>
    <s v="Boston West Business Park"/>
    <s v="Sleaford Road"/>
    <s v="Boston"/>
    <x v="40"/>
    <s v="PE21 8EG"/>
    <n v="52.975917816162102"/>
    <n v="-3.3514805138111121E-2"/>
    <s v="NVC"/>
    <x v="20"/>
    <s v="01205 533998"/>
    <s v="boston.enquiries@ramsayhealth.co.uk"/>
    <s v="http://www.bostonwesthospital.co.uk"/>
    <s v="01205 591865"/>
    <x v="40"/>
    <x v="0"/>
  </r>
  <r>
    <s v="18853"/>
    <s v="NVC28"/>
    <s v="Hospital"/>
    <x v="0"/>
    <x v="0"/>
    <x v="0"/>
    <x v="0"/>
    <x v="165"/>
    <s v="Bluebeck Drive"/>
    <s v="Shipton Road"/>
    <s v=""/>
    <s v="York"/>
    <x v="4"/>
    <s v="YO30 5RA"/>
    <n v="53.977859497070313"/>
    <n v="-1.1139293909072876"/>
    <s v="NVC"/>
    <x v="20"/>
    <s v="01904 464654"/>
    <s v="clifton.enquiries@ramsayhealth.co.uk"/>
    <s v="http://www.cliftonparkhospital.co.uk"/>
    <s v="01904 464551"/>
    <x v="4"/>
    <x v="0"/>
  </r>
  <r>
    <s v="18854"/>
    <s v="NVC29"/>
    <s v="Hospital"/>
    <x v="0"/>
    <x v="0"/>
    <x v="0"/>
    <x v="0"/>
    <x v="166"/>
    <s v=""/>
    <s v="The Silverlink North"/>
    <s v=""/>
    <s v="Newcastle Upon Tyne"/>
    <x v="3"/>
    <s v="NE27 0BY"/>
    <n v="55.024059295654297"/>
    <n v="-1.5104490518569946"/>
    <s v="NVC"/>
    <x v="20"/>
    <s v="0191 2703 250"/>
    <s v="cobalt.enquiries@ramsayhealth.co.uk"/>
    <s v="http://www.cobalthospital.co.uk"/>
    <s v="0191 2703 251"/>
    <x v="3"/>
    <x v="0"/>
  </r>
  <r>
    <s v="18855"/>
    <s v="NVC31"/>
    <s v="Hospital"/>
    <x v="0"/>
    <x v="0"/>
    <x v="0"/>
    <x v="0"/>
    <x v="167"/>
    <s v="Smeaton Close"/>
    <s v="Blakelands"/>
    <s v=""/>
    <s v="Milton Keynes"/>
    <x v="35"/>
    <s v="MK14 5HR"/>
    <n v="52.074424743652344"/>
    <n v="-0.74268299341201782"/>
    <s v="NVC"/>
    <x v="20"/>
    <s v="01908 334200"/>
    <s v="blakelands.enquiries@ramsayhealth.co.uk"/>
    <s v="http://www.blakelandshospital.co.uk"/>
    <s v="01908 334201"/>
    <x v="35"/>
    <x v="0"/>
  </r>
  <r>
    <s v="18857"/>
    <s v="NVC33"/>
    <s v="Hospital"/>
    <x v="0"/>
    <x v="0"/>
    <x v="0"/>
    <x v="0"/>
    <x v="168"/>
    <s v="Gisburn Park Estate"/>
    <s v="Gisburn"/>
    <s v=""/>
    <s v="Clitheroe"/>
    <x v="32"/>
    <s v="BB7 4HX"/>
    <n v="53.943328857421882"/>
    <n v="-2.2675430774688721"/>
    <s v="NVC"/>
    <x v="20"/>
    <s v="01200 445693"/>
    <s v="christinebailey@abbeyhospitals.com"/>
    <s v="http://www.ramsayhealth.co.uk/nhs"/>
    <s v="01200 445688"/>
    <x v="32"/>
    <x v="0"/>
  </r>
  <r>
    <s v="18863"/>
    <s v="NVC40"/>
    <s v="Hospital"/>
    <x v="0"/>
    <x v="0"/>
    <x v="0"/>
    <x v="0"/>
    <x v="169"/>
    <s v="Woodthorpe Hospital"/>
    <s v="748 Mansfield Road"/>
    <s v="Woodthorpe"/>
    <s v="Nottingham"/>
    <x v="37"/>
    <s v="NG5 3FZ"/>
    <n v="52.990482330322259"/>
    <n v="-1.1386139392852783"/>
    <s v="NVC"/>
    <x v="20"/>
    <s v="0115 9209 209"/>
    <s v="nottingham.enquiries@ramsayhealth.co.uk"/>
    <s v="http://www.woodthorpehospital.co.uk/"/>
    <s v="0115 967 3005"/>
    <x v="37"/>
    <x v="0"/>
  </r>
  <r>
    <s v="18864"/>
    <s v="NVC44"/>
    <s v="Hospital"/>
    <x v="0"/>
    <x v="0"/>
    <x v="0"/>
    <x v="0"/>
    <x v="170"/>
    <s v=""/>
    <s v="53 Church Road"/>
    <s v="Edgbaston"/>
    <s v="Birmingham"/>
    <x v="3"/>
    <s v="B15 3SJ"/>
    <n v="52.467079162597656"/>
    <n v="-1.9225816726684568"/>
    <s v="NVC"/>
    <x v="20"/>
    <s v="0121 456 0880"/>
    <s v="westbourne.admin@nhs.net"/>
    <s v="http://www.westbournecentre.com"/>
    <s v="0121 455 0313"/>
    <x v="3"/>
    <x v="0"/>
  </r>
  <r>
    <s v="18866"/>
    <s v="NVG01"/>
    <s v="Hospital"/>
    <x v="0"/>
    <x v="0"/>
    <x v="0"/>
    <x v="0"/>
    <x v="171"/>
    <s v="Crank Road"/>
    <s v="Crank"/>
    <s v=""/>
    <s v="St. Helens"/>
    <x v="29"/>
    <s v="WA11 7RS"/>
    <n v="53.484554290771491"/>
    <n v="-2.7500593662261963"/>
    <s v="NVG"/>
    <x v="21"/>
    <s v="01744 739311"/>
    <s v="enquiries@fairfield.org.uk"/>
    <s v="https://www.fairfield.org.uk/"/>
    <s v="01744 746444"/>
    <x v="29"/>
    <x v="0"/>
  </r>
  <r>
    <s v="18875"/>
    <s v="NW605"/>
    <s v="Hospital"/>
    <x v="0"/>
    <x v="0"/>
    <x v="0"/>
    <x v="0"/>
    <x v="172"/>
    <s v="27 Tooley Street"/>
    <s v=""/>
    <s v=""/>
    <s v="London"/>
    <x v="3"/>
    <s v="SE1 2PR"/>
    <n v="51.506328582763672"/>
    <n v="-8.5878700017929077E-2"/>
    <s v="NW6"/>
    <x v="22"/>
    <s v="0207 407 3100"/>
    <s v="info.lbh@hcahealthcare.co.uk"/>
    <s v="http://www.londonbridgehospital.com"/>
    <s v="0207 815 3604"/>
    <x v="3"/>
    <x v="0"/>
  </r>
  <r>
    <s v="18887"/>
    <s v="NWF01"/>
    <s v="Hospital"/>
    <x v="0"/>
    <x v="0"/>
    <x v="0"/>
    <x v="0"/>
    <x v="173"/>
    <s v="Goddards Green Road"/>
    <s v="Benenden"/>
    <s v=""/>
    <s v="Cranbrook"/>
    <x v="23"/>
    <s v="TN17 4AX"/>
    <n v="51.086647033691406"/>
    <n v="0.61611402034759521"/>
    <s v="NWF"/>
    <x v="23"/>
    <s v="01580 240333"/>
    <s v=""/>
    <s v="https://www.benendenhospital.org.uk"/>
    <s v=""/>
    <x v="23"/>
    <x v="1"/>
  </r>
  <r>
    <s v="18909"/>
    <s v="NXM01"/>
    <s v="Hospital"/>
    <x v="0"/>
    <x v="0"/>
    <x v="0"/>
    <x v="0"/>
    <x v="174"/>
    <s v="The Horder Centre"/>
    <s v="St Johns Road"/>
    <s v=""/>
    <s v="Crowborough"/>
    <x v="33"/>
    <s v="TN6 1XP"/>
    <n v="51.063674926757813"/>
    <n v="0.14279931783676147"/>
    <s v="NXM"/>
    <x v="24"/>
    <s v="01892 665577"/>
    <s v="info@horder.co.uk"/>
    <s v="https://www.horderhealthcare.co.uk"/>
    <s v="01892 662142"/>
    <x v="33"/>
    <x v="0"/>
  </r>
  <r>
    <s v="39920"/>
    <s v="R1ARE"/>
    <s v="Hospital"/>
    <x v="0"/>
    <x v="1"/>
    <x v="0"/>
    <x v="0"/>
    <x v="175"/>
    <s v="Evesham Community Hospital"/>
    <s v="Waterside"/>
    <s v=""/>
    <s v="Evesham"/>
    <x v="25"/>
    <s v="WR11 1JT"/>
    <n v="52.086261749267578"/>
    <n v="-1.9486706256866453"/>
    <s v="R1A"/>
    <x v="25"/>
    <s v="01386 502449"/>
    <s v=""/>
    <s v="https://www.hacw.nhs.uk/evesham-community-hospital"/>
    <s v=""/>
    <x v="25"/>
    <x v="1"/>
  </r>
  <r>
    <s v="39921"/>
    <s v="R1ARG"/>
    <s v="Hospital"/>
    <x v="0"/>
    <x v="1"/>
    <x v="0"/>
    <x v="0"/>
    <x v="176"/>
    <s v="Malvern Community Hospital"/>
    <s v="185 Worcester Road"/>
    <s v=""/>
    <s v="Malvern"/>
    <x v="25"/>
    <s v="WR14 1EX"/>
    <n v="52.123851776123047"/>
    <n v="-2.3228452205657959"/>
    <s v="R1A"/>
    <x v="25"/>
    <s v="01684 612600"/>
    <s v=""/>
    <s v="https://www.hacw.nhs.uk/malvern-community-hospital"/>
    <s v=""/>
    <x v="25"/>
    <x v="1"/>
  </r>
  <r>
    <s v="39923"/>
    <s v="R1A04"/>
    <s v="Hospital"/>
    <x v="0"/>
    <x v="1"/>
    <x v="0"/>
    <x v="0"/>
    <x v="177"/>
    <s v="Princess of Wales Community Hospital"/>
    <s v="Stourbridge Road"/>
    <s v=""/>
    <s v="Bromsgrove"/>
    <x v="25"/>
    <s v="B61 0BB"/>
    <n v="52.344139099121094"/>
    <n v="-2.055647611618042"/>
    <s v="R1A"/>
    <x v="25"/>
    <s v="01527 488000"/>
    <s v=""/>
    <s v="https://www.hacw.nhs.uk/princess-of-wales-community-hospital"/>
    <s v=""/>
    <x v="25"/>
    <x v="1"/>
  </r>
  <r>
    <s v="39930"/>
    <s v="R1D21"/>
    <s v="Hospital"/>
    <x v="0"/>
    <x v="1"/>
    <x v="0"/>
    <x v="0"/>
    <x v="178"/>
    <s v=""/>
    <s v="Gravel Hill"/>
    <s v=""/>
    <s v="Ludlow"/>
    <x v="20"/>
    <s v="SY8 1QX"/>
    <n v="52.3736572265625"/>
    <n v="-2.7144341468811035"/>
    <s v="R1D"/>
    <x v="26"/>
    <s v="01584 872201"/>
    <s v="shropcom.ludlowadmin@nhs.net"/>
    <s v="http://www.shropscommunityhealth.nhs.uk"/>
    <s v="01584 871100"/>
    <x v="20"/>
    <x v="0"/>
  </r>
  <r>
    <s v="39931"/>
    <s v="R1D22"/>
    <s v="Hospital"/>
    <x v="0"/>
    <x v="1"/>
    <x v="0"/>
    <x v="0"/>
    <x v="179"/>
    <s v=""/>
    <s v="Northgate"/>
    <s v=""/>
    <s v="Bridgnorth"/>
    <x v="20"/>
    <s v="WV16 4EU"/>
    <n v="52.53790283203125"/>
    <n v="-2.4214880466461186"/>
    <s v="R1D"/>
    <x v="26"/>
    <s v="01746 762641"/>
    <s v="shropcom.bridgnorthreception@nhs.net"/>
    <s v="http://www.shropscommunityhealth.nhs.uk"/>
    <s v="01746 711031"/>
    <x v="20"/>
    <x v="0"/>
  </r>
  <r>
    <s v="39932"/>
    <s v="R1D25"/>
    <s v="Hospital"/>
    <x v="0"/>
    <x v="1"/>
    <x v="0"/>
    <x v="0"/>
    <x v="180"/>
    <s v="Union Street"/>
    <s v=""/>
    <s v=""/>
    <s v="Bishop's Castle"/>
    <x v="20"/>
    <s v="SY9 5AJ"/>
    <n v="52.493095397949219"/>
    <n v="-2.9995911121368408"/>
    <s v="R1D"/>
    <x v="26"/>
    <s v="01588 638220"/>
    <s v="shropcom.bishopscastlehosp@nhs.net"/>
    <s v="http://www.shropscommunityhealth.nhs.uk"/>
    <s v="01588 630900"/>
    <x v="20"/>
    <x v="0"/>
  </r>
  <r>
    <s v="39933"/>
    <s v="R1D34"/>
    <s v="Hospital"/>
    <x v="0"/>
    <x v="1"/>
    <x v="0"/>
    <x v="0"/>
    <x v="181"/>
    <s v=""/>
    <s v="Claypit Street"/>
    <s v=""/>
    <s v="Whitchurch"/>
    <x v="20"/>
    <s v="SY13 1NT"/>
    <n v="52.972740173339844"/>
    <n v="-2.6792018413543701"/>
    <s v="R1D"/>
    <x v="26"/>
    <s v="01948 666292"/>
    <s v="shropcom.whitchurchreception@nhs.net"/>
    <s v="http://www.shropscommunityhealth.nhs.uk"/>
    <s v="01948 660824"/>
    <x v="20"/>
    <x v="0"/>
  </r>
  <r>
    <s v="39954"/>
    <s v="R1H11"/>
    <s v="Hospital"/>
    <x v="0"/>
    <x v="1"/>
    <x v="0"/>
    <x v="0"/>
    <x v="182"/>
    <s v="Glen Road"/>
    <s v="Plaistow"/>
    <s v=""/>
    <s v="London"/>
    <x v="3"/>
    <s v="E13 8SL"/>
    <n v="51.522777557373047"/>
    <n v="3.4731604158878326E-2"/>
    <s v="R1H"/>
    <x v="27"/>
    <s v="020 7055 5550"/>
    <s v=""/>
    <s v="https://www.bartshealth.nhs.uk/newham"/>
    <s v="0207 055 5649"/>
    <x v="3"/>
    <x v="0"/>
  </r>
  <r>
    <s v="39955"/>
    <s v="R1H12"/>
    <s v="Hospital"/>
    <x v="0"/>
    <x v="1"/>
    <x v="0"/>
    <x v="0"/>
    <x v="183"/>
    <s v=""/>
    <s v="Whitechapel Road"/>
    <s v="Whitechapel"/>
    <s v="London"/>
    <x v="3"/>
    <s v="E1 1FR"/>
    <n v="51.518699645996101"/>
    <n v="-6.0150060802698135E-2"/>
    <s v="R1H"/>
    <x v="27"/>
    <s v="020 7377 7000"/>
    <s v="rlhpals@bartshealth.nhs.uk"/>
    <s v="http://www.bartshealth.nhs.uk/"/>
    <s v=""/>
    <x v="3"/>
    <x v="1"/>
  </r>
  <r>
    <s v="39957"/>
    <s v="R1H13"/>
    <s v="Hospital"/>
    <x v="0"/>
    <x v="1"/>
    <x v="0"/>
    <x v="0"/>
    <x v="184"/>
    <s v="Bancroft Road"/>
    <s v=""/>
    <s v=""/>
    <s v="London"/>
    <x v="3"/>
    <s v="E1 4DG"/>
    <n v="51.525047302246101"/>
    <n v="-4.2191959917545319E-2"/>
    <s v="R1H"/>
    <x v="27"/>
    <s v="020 7377 7000"/>
    <s v="bhnt.pals@nhs.net"/>
    <s v="http://www.bartshealth.nhs.uk"/>
    <s v=""/>
    <x v="3"/>
    <x v="1"/>
  </r>
  <r>
    <s v="39964"/>
    <s v="R1HKH"/>
    <s v="Hospital"/>
    <x v="0"/>
    <x v="1"/>
    <x v="0"/>
    <x v="0"/>
    <x v="185"/>
    <s v="Whipps Cross Road"/>
    <s v=""/>
    <s v=""/>
    <s v="London"/>
    <x v="3"/>
    <s v="E11 1NR"/>
    <n v="51.578830718994141"/>
    <n v="2.6527873706072569E-3"/>
    <s v="R1H"/>
    <x v="27"/>
    <s v="020 8539 5522"/>
    <s v="wxpals@bartshealth.nhs.uk"/>
    <s v="http://www.bartshealth.nhs.uk/"/>
    <s v=""/>
    <x v="3"/>
    <x v="1"/>
  </r>
  <r>
    <s v="39966"/>
    <s v="R1HM0"/>
    <s v="Hospital"/>
    <x v="0"/>
    <x v="1"/>
    <x v="0"/>
    <x v="0"/>
    <x v="186"/>
    <s v="St Bartholomew’s Hospital"/>
    <s v="West Smithfield"/>
    <s v=""/>
    <s v="City of London"/>
    <x v="3"/>
    <s v="EC1A 7BE"/>
    <n v="51.517749786376953"/>
    <n v="-0.10038992017507553"/>
    <s v="R1H"/>
    <x v="27"/>
    <s v="020 7377 7000"/>
    <s v="sbhpals.bartshealth@nhs.net"/>
    <s v="https://www.bartshealth.nhs.uk/st-bartholomews"/>
    <s v=""/>
    <x v="3"/>
    <x v="1"/>
  </r>
  <r>
    <s v="39967"/>
    <s v="R1HNH"/>
    <s v="Hospital"/>
    <x v="0"/>
    <x v="1"/>
    <x v="0"/>
    <x v="0"/>
    <x v="187"/>
    <s v="Glen Road"/>
    <s v="Plaistow"/>
    <s v=""/>
    <s v="London"/>
    <x v="3"/>
    <s v="E13 8SL"/>
    <n v="51.522777557373047"/>
    <n v="3.4731604158878326E-2"/>
    <s v="R1H"/>
    <x v="27"/>
    <s v="020 7476 4000"/>
    <s v="nuhpals@bartshealth.nhs.uk"/>
    <s v="http://www.bartshealth.nhs.uk"/>
    <s v="020 7363 8181"/>
    <x v="3"/>
    <x v="0"/>
  </r>
  <r>
    <s v="39970"/>
    <s v="RA201"/>
    <s v="Hospital"/>
    <x v="0"/>
    <x v="1"/>
    <x v="0"/>
    <x v="0"/>
    <x v="188"/>
    <s v="Royal Surrey County Hospital"/>
    <s v="Egerton Road"/>
    <s v=""/>
    <s v="Guildford"/>
    <x v="0"/>
    <s v="GU2 7XX"/>
    <n v="51.241016387939453"/>
    <n v="-0.6074482798576355"/>
    <s v="RA2"/>
    <x v="28"/>
    <s v="01483 571122"/>
    <s v=""/>
    <s v="http://www.royalsurrey.nhs.uk"/>
    <s v="01483 537747"/>
    <x v="0"/>
    <x v="0"/>
  </r>
  <r>
    <s v="39985"/>
    <s v="RA430"/>
    <s v="Hospital"/>
    <x v="0"/>
    <x v="1"/>
    <x v="0"/>
    <x v="0"/>
    <x v="189"/>
    <s v="Higher Kingston"/>
    <s v=""/>
    <s v=""/>
    <s v="Yeovil"/>
    <x v="22"/>
    <s v="BA21 4AT"/>
    <n v="50.944847106933601"/>
    <n v="-2.6346983909606934"/>
    <s v="RA4"/>
    <x v="29"/>
    <s v="01935 475122"/>
    <s v="communications@ydh.nhs.uk"/>
    <s v="http://www.yeovilhospital.nhs.uk/"/>
    <s v="01935 426850"/>
    <x v="22"/>
    <x v="0"/>
  </r>
  <r>
    <s v="39987"/>
    <s v="RA701"/>
    <s v="Hospital"/>
    <x v="0"/>
    <x v="1"/>
    <x v="0"/>
    <x v="0"/>
    <x v="190"/>
    <s v="Marlborough Street"/>
    <s v=""/>
    <s v=""/>
    <s v="Bristol"/>
    <x v="1"/>
    <s v="BS2 8HW"/>
    <n v="51.459186553955078"/>
    <n v="-2.596124649047852"/>
    <s v="RA7"/>
    <x v="30"/>
    <s v="0117 923 0000"/>
    <s v=""/>
    <s v="http://www.uhbristol.nhs.uk/your-hospitals/bristol-royal-infirmary.html"/>
    <s v=""/>
    <x v="1"/>
    <x v="1"/>
  </r>
  <r>
    <s v="39991"/>
    <s v="RA707"/>
    <s v="Hospital"/>
    <x v="0"/>
    <x v="1"/>
    <x v="0"/>
    <x v="0"/>
    <x v="191"/>
    <s v="Southwell Street"/>
    <s v=""/>
    <s v=""/>
    <s v="Bristol"/>
    <x v="1"/>
    <s v="BS2 8EG"/>
    <n v="51.459136962890632"/>
    <n v="-2.599376916885376"/>
    <s v="RA7"/>
    <x v="30"/>
    <s v="0117 342 5325"/>
    <s v=""/>
    <s v="http://www.uhbristol.nhs.uk/your-hospitals/st-michaels-hospital.html"/>
    <s v=""/>
    <x v="1"/>
    <x v="1"/>
  </r>
  <r>
    <s v="39992"/>
    <s v="RA708"/>
    <s v="Hospital"/>
    <x v="0"/>
    <x v="1"/>
    <x v="0"/>
    <x v="0"/>
    <x v="192"/>
    <s v="Lower Maudlin Street"/>
    <s v=""/>
    <s v=""/>
    <s v="Bristol"/>
    <x v="1"/>
    <s v="BS1 2LX"/>
    <n v="51.458438873291023"/>
    <n v="-2.5945315361022949"/>
    <s v="RA7"/>
    <x v="30"/>
    <s v="0117 342 4176"/>
    <s v=""/>
    <s v="http://www.uhbristol.nhs.uk/your-hospitals/bristol-eye-hospital.html"/>
    <s v="0117 342 4721"/>
    <x v="1"/>
    <x v="0"/>
  </r>
  <r>
    <s v="39993"/>
    <s v="RA709"/>
    <s v="Hospital"/>
    <x v="0"/>
    <x v="1"/>
    <x v="0"/>
    <x v="0"/>
    <x v="193"/>
    <s v="Lower Maudlin Street"/>
    <s v=""/>
    <s v=""/>
    <s v="Bristol"/>
    <x v="1"/>
    <s v="BS1 2LY"/>
    <n v="51.4586181640625"/>
    <n v="-2.5951817035675049"/>
    <s v="RA7"/>
    <x v="30"/>
    <s v="0117 342 4422"/>
    <s v=""/>
    <s v="http://www.uhbristol.nhs.uk/your-hospitals/university-of-bristol-dental-hospital.html"/>
    <s v=""/>
    <x v="1"/>
    <x v="1"/>
  </r>
  <r>
    <s v="39995"/>
    <s v="RA723"/>
    <s v="Hospital"/>
    <x v="0"/>
    <x v="1"/>
    <x v="0"/>
    <x v="0"/>
    <x v="194"/>
    <s v="Upper Maudlin Street"/>
    <s v=""/>
    <s v=""/>
    <s v="Bristol"/>
    <x v="1"/>
    <s v="BS2 8BJ"/>
    <n v="51.457752227783203"/>
    <n v="-2.5973148345947266"/>
    <s v="RA7"/>
    <x v="30"/>
    <s v="0117 342 8460"/>
    <s v=""/>
    <s v="http://www.uhbristol.nhs.uk/your-hospitals/bristol-royal-hospital-for-children.html"/>
    <s v=""/>
    <x v="1"/>
    <x v="1"/>
  </r>
  <r>
    <s v="40002"/>
    <s v="RA773"/>
    <s v="Hospital"/>
    <x v="0"/>
    <x v="1"/>
    <x v="0"/>
    <x v="0"/>
    <x v="195"/>
    <s v="South Bristol NHS Community Hospital"/>
    <s v="Hengrove Promenade"/>
    <s v=""/>
    <s v="Bristol"/>
    <x v="3"/>
    <s v="BS14 0DB"/>
    <n v="51.410995483398438"/>
    <n v="-2.5849292278289795"/>
    <s v="RA7"/>
    <x v="30"/>
    <s v="0117 923 0000"/>
    <s v=""/>
    <s v="http://www.uhbristol.nhs.uk/patients-and-visitors/your-hospitals/south-bristol-community-hospital/"/>
    <s v=""/>
    <x v="3"/>
    <x v="1"/>
  </r>
  <r>
    <s v="40004"/>
    <s v="RA7C2"/>
    <s v="Hospital"/>
    <x v="0"/>
    <x v="1"/>
    <x v="0"/>
    <x v="0"/>
    <x v="196"/>
    <s v="Grange Road, Uphill"/>
    <s v=""/>
    <s v=""/>
    <s v="Weston-Super-Mare"/>
    <x v="1"/>
    <s v="BS23 4TQ"/>
    <n v="51.322341918945313"/>
    <n v="-2.9713847637176518"/>
    <s v="RA7"/>
    <x v="30"/>
    <s v=""/>
    <s v=""/>
    <s v=""/>
    <s v=""/>
    <x v="1"/>
    <x v="1"/>
  </r>
  <r>
    <s v="40006"/>
    <s v="RA901"/>
    <s v="Hospital"/>
    <x v="0"/>
    <x v="1"/>
    <x v="0"/>
    <x v="0"/>
    <x v="197"/>
    <s v="Lowes Bridge"/>
    <s v=""/>
    <s v=""/>
    <s v="Torquay"/>
    <x v="8"/>
    <s v="TQ2 7AA"/>
    <n v="50.482322692871094"/>
    <n v="-3.5537905693054199"/>
    <s v="RA9"/>
    <x v="31"/>
    <s v="01803 614567"/>
    <s v="chiefexecutive.sdhct@nhs.net"/>
    <s v="http://www.torbayandsouthdevon.nhs.uk/"/>
    <s v="01803 616334"/>
    <x v="8"/>
    <x v="0"/>
  </r>
  <r>
    <s v="40049"/>
    <s v="RA954"/>
    <s v="Hospital"/>
    <x v="0"/>
    <x v="1"/>
    <x v="0"/>
    <x v="0"/>
    <x v="198"/>
    <s v="Greenswood Road"/>
    <s v=""/>
    <s v=""/>
    <s v="Brixham"/>
    <x v="8"/>
    <s v="TQ5 9HW"/>
    <n v="50.38945007324218"/>
    <n v="-3.5138099193572998"/>
    <s v="RA9"/>
    <x v="31"/>
    <s v="01803 881399"/>
    <s v=""/>
    <s v="https://www.torbayandsouthdevon.nhs.uk/visiting-us/ashburton-and-buckfastleigh-health-and-wellbeing-"/>
    <s v=""/>
    <x v="8"/>
    <x v="1"/>
  </r>
  <r>
    <s v="40051"/>
    <s v="RA956"/>
    <s v="Hospital"/>
    <x v="0"/>
    <x v="1"/>
    <x v="0"/>
    <x v="0"/>
    <x v="199"/>
    <s v="Barton Terrace"/>
    <s v=""/>
    <s v=""/>
    <s v="Dawlish"/>
    <x v="8"/>
    <s v="EX7 9DH"/>
    <n v="50.580589294433601"/>
    <n v="-3.4747741222381592"/>
    <s v="RA9"/>
    <x v="31"/>
    <s v="01626 868 500"/>
    <s v=""/>
    <s v="https://www.torbayandsouthdevon.nhs.uk/visiting-us/dawlish-community-hospital/"/>
    <s v=""/>
    <x v="8"/>
    <x v="1"/>
  </r>
  <r>
    <s v="40052"/>
    <s v="RA957"/>
    <s v="Hospital"/>
    <x v="0"/>
    <x v="1"/>
    <x v="0"/>
    <x v="0"/>
    <x v="200"/>
    <s v="Jetty Marsh Road"/>
    <s v=""/>
    <s v=""/>
    <s v="Newton Abbot"/>
    <x v="8"/>
    <s v="TQ12 2TS"/>
    <n v="50.539363861083977"/>
    <n v="-3.6122417449951167"/>
    <s v="RA9"/>
    <x v="31"/>
    <s v="01626 324500"/>
    <s v=""/>
    <s v="https://www.torbayandsouthdevon.nhs.uk/visiting-us/newton-abbot-community-hospital/"/>
    <s v=""/>
    <x v="8"/>
    <x v="1"/>
  </r>
  <r>
    <s v="40053"/>
    <s v="RA958"/>
    <s v="Hospital"/>
    <x v="0"/>
    <x v="1"/>
    <x v="0"/>
    <x v="0"/>
    <x v="201"/>
    <s v="Church Street"/>
    <s v=""/>
    <s v=""/>
    <s v="Paignton"/>
    <x v="8"/>
    <s v="TQ3 3AG"/>
    <n v="50.437145233154297"/>
    <n v="-3.56878662109375"/>
    <s v="RA9"/>
    <x v="31"/>
    <s v="01803 547171"/>
    <s v=""/>
    <s v="https://www.torbayandsouthdevon.nhs.uk/visiting-us/paignton-health-and-wellbeing-centre/"/>
    <s v=""/>
    <x v="8"/>
    <x v="1"/>
  </r>
  <r>
    <s v="40054"/>
    <s v="RA959"/>
    <s v="Hospital"/>
    <x v="0"/>
    <x v="1"/>
    <x v="0"/>
    <x v="0"/>
    <x v="202"/>
    <s v="Mill Lane"/>
    <s v=""/>
    <s v=""/>
    <s v="Teignmouth"/>
    <x v="8"/>
    <s v="TQ14 9BQ"/>
    <n v="50.548374176025391"/>
    <n v="-3.5111455917358398"/>
    <s v="RA9"/>
    <x v="31"/>
    <s v="01626 772 161"/>
    <s v=""/>
    <s v="https://www.torbayandsouthdevon.nhs.uk/visiting-us/teignmouth-community-hospital/"/>
    <s v=""/>
    <x v="8"/>
    <x v="1"/>
  </r>
  <r>
    <s v="40055"/>
    <s v="RA979"/>
    <s v="Hospital"/>
    <x v="0"/>
    <x v="1"/>
    <x v="0"/>
    <x v="0"/>
    <x v="203"/>
    <s v="Coronation Road"/>
    <s v=""/>
    <s v=""/>
    <s v="Totnes"/>
    <x v="8"/>
    <s v="TQ9 5GH"/>
    <n v="50.432777404785156"/>
    <n v="-3.6841757297515865"/>
    <s v="RA9"/>
    <x v="31"/>
    <s v="01803 862622"/>
    <s v=""/>
    <s v="https://www.torbayandsouthdevon.nhs.uk/visiting-us/totnes-community-hospital/"/>
    <s v=""/>
    <x v="8"/>
    <x v="1"/>
  </r>
  <r>
    <s v="40058"/>
    <s v="RAE01"/>
    <s v="Hospital"/>
    <x v="0"/>
    <x v="1"/>
    <x v="0"/>
    <x v="0"/>
    <x v="204"/>
    <s v=""/>
    <s v="Duckworth Lane"/>
    <s v=""/>
    <s v="Bradford"/>
    <x v="17"/>
    <s v="BD9 6RJ"/>
    <n v="53.805984497070313"/>
    <n v="-1.7946816682815552"/>
    <s v="RAE"/>
    <x v="32"/>
    <s v="01274 542200"/>
    <s v=""/>
    <s v="http://www.bradfordhospitals.nhs.uk"/>
    <s v="01274 364786"/>
    <x v="17"/>
    <x v="0"/>
  </r>
  <r>
    <s v="40059"/>
    <s v="RAE05"/>
    <s v="Hospital"/>
    <x v="0"/>
    <x v="1"/>
    <x v="0"/>
    <x v="0"/>
    <x v="205"/>
    <s v=""/>
    <s v="Little Horton Lane"/>
    <s v=""/>
    <s v="Bradford"/>
    <x v="17"/>
    <s v="BD5 0NA"/>
    <n v="53.783702850341797"/>
    <n v="-1.7606884241104126"/>
    <s v="RAE"/>
    <x v="32"/>
    <s v="01274 734744"/>
    <s v=""/>
    <s v="http://www.bradfordhospitals.nhs.uk"/>
    <s v=""/>
    <x v="17"/>
    <x v="1"/>
  </r>
  <r>
    <s v="40060"/>
    <s v="RAE2H"/>
    <s v="Hospital"/>
    <x v="0"/>
    <x v="1"/>
    <x v="0"/>
    <x v="0"/>
    <x v="206"/>
    <s v=""/>
    <s v="98 Kirkgate"/>
    <s v=""/>
    <s v="Shipley"/>
    <x v="17"/>
    <s v="BD18 3LT"/>
    <n v="53.83343505859375"/>
    <n v="-1.786266565322876"/>
    <s v="RAE"/>
    <x v="32"/>
    <s v="01274 773390"/>
    <s v=""/>
    <s v=""/>
    <s v=""/>
    <x v="17"/>
    <x v="1"/>
  </r>
  <r>
    <s v="40061"/>
    <s v="RAE4H"/>
    <s v="Hospital"/>
    <x v="0"/>
    <x v="1"/>
    <x v="0"/>
    <x v="0"/>
    <x v="207"/>
    <s v=""/>
    <s v="450 Harrogate Road"/>
    <s v="Eccleshill"/>
    <s v="Bradford"/>
    <x v="17"/>
    <s v="BD10 0JE"/>
    <n v="53.823078155517578"/>
    <n v="-1.7121117115020752"/>
    <s v="RAE"/>
    <x v="32"/>
    <s v="01274 323200"/>
    <s v=""/>
    <s v=""/>
    <s v=""/>
    <x v="17"/>
    <x v="1"/>
  </r>
  <r>
    <s v="40067"/>
    <s v="RAJ01"/>
    <s v="Hospital"/>
    <x v="0"/>
    <x v="1"/>
    <x v="0"/>
    <x v="0"/>
    <x v="208"/>
    <s v=""/>
    <s v="Prittlewell Chase"/>
    <s v=""/>
    <s v="Westcliff-on-Sea"/>
    <x v="5"/>
    <s v="SS0 0RY"/>
    <n v="51.553836822509773"/>
    <n v="0.68863177299499512"/>
    <s v="RAJ"/>
    <x v="33"/>
    <s v="01702 435555"/>
    <s v=""/>
    <s v="http://www.southend.nhs.uk"/>
    <s v="01702 385856"/>
    <x v="5"/>
    <x v="0"/>
  </r>
  <r>
    <s v="40069"/>
    <s v="RAJ25"/>
    <s v="Hospital"/>
    <x v="0"/>
    <x v="1"/>
    <x v="0"/>
    <x v="0"/>
    <x v="209"/>
    <s v="Crescent Drive, Shenfield"/>
    <s v=""/>
    <s v=""/>
    <s v="Brentwood"/>
    <x v="5"/>
    <s v="CM15 8DR"/>
    <n v="51.623550415039063"/>
    <n v="0.31641498208045959"/>
    <s v="RAJ"/>
    <x v="33"/>
    <s v="01277 695000"/>
    <s v=""/>
    <s v=""/>
    <s v=""/>
    <x v="5"/>
    <x v="1"/>
  </r>
  <r>
    <s v="40073"/>
    <s v="RAL01"/>
    <s v="Hospital"/>
    <x v="0"/>
    <x v="1"/>
    <x v="0"/>
    <x v="0"/>
    <x v="210"/>
    <s v=""/>
    <s v="Pond Street"/>
    <s v=""/>
    <s v="London"/>
    <x v="3"/>
    <s v="NW3 2QG"/>
    <n v="51.55322265625"/>
    <n v="-0.16530923545360565"/>
    <s v="RAL"/>
    <x v="34"/>
    <s v="020 7794 0500"/>
    <s v="rf.pals@nhs.net"/>
    <s v="http://www.royalfree.nhs.uk/"/>
    <s v="020 7830 2468"/>
    <x v="3"/>
    <x v="0"/>
  </r>
  <r>
    <s v="40077"/>
    <s v="RAL22"/>
    <s v="Hospital"/>
    <x v="0"/>
    <x v="1"/>
    <x v="0"/>
    <x v="0"/>
    <x v="211"/>
    <s v="Granville Road"/>
    <s v=""/>
    <s v=""/>
    <s v="London"/>
    <x v="45"/>
    <s v="N12 0JE"/>
    <n v="51.605457305908203"/>
    <n v="-0.17660582065582275"/>
    <s v="RAL"/>
    <x v="34"/>
    <s v="020 8349 7500"/>
    <s v=""/>
    <s v=""/>
    <s v="020 8346 6043"/>
    <x v="45"/>
    <x v="0"/>
  </r>
  <r>
    <s v="40083"/>
    <s v="RALRA"/>
    <s v="Hospital"/>
    <x v="0"/>
    <x v="1"/>
    <x v="0"/>
    <x v="0"/>
    <x v="212"/>
    <s v="Burnt Oak Broadway"/>
    <s v=""/>
    <s v=""/>
    <s v="Edgware"/>
    <x v="34"/>
    <s v="HA8 0AD"/>
    <n v="51.606494903564453"/>
    <n v="-0.27122777700424194"/>
    <s v="RAL"/>
    <x v="34"/>
    <s v="020 8952 2381"/>
    <s v=""/>
    <s v="http://www.royalfree.nhs.uk"/>
    <s v="020 8732 6807"/>
    <x v="34"/>
    <x v="0"/>
  </r>
  <r>
    <s v="40087"/>
    <s v="RAN01"/>
    <s v="Hospital"/>
    <x v="0"/>
    <x v="1"/>
    <x v="0"/>
    <x v="0"/>
    <x v="213"/>
    <s v="Brockley Hill"/>
    <s v=""/>
    <s v=""/>
    <s v="Stanmore"/>
    <x v="34"/>
    <s v="HA7 4LP"/>
    <n v="51.632564544677727"/>
    <n v="-0.31042096018791199"/>
    <s v="RAN"/>
    <x v="35"/>
    <s v="020 3947 0100"/>
    <s v="rnoh.enquiries-sm@nhs.net"/>
    <s v="http://www.rnoh.nhs.uk"/>
    <s v=""/>
    <x v="34"/>
    <x v="1"/>
  </r>
  <r>
    <s v="40088"/>
    <s v="RAN02"/>
    <s v="Hospital"/>
    <x v="0"/>
    <x v="1"/>
    <x v="0"/>
    <x v="0"/>
    <x v="214"/>
    <s v="45-51 Bolsover Street"/>
    <s v=""/>
    <s v=""/>
    <s v="London"/>
    <x v="45"/>
    <s v="W1W 5AQ"/>
    <n v="51.523311614990241"/>
    <n v="-0.14327453076839447"/>
    <s v="RAN"/>
    <x v="35"/>
    <s v="020 3947 0100"/>
    <s v="rnoh.enquiries-sm@nhs.net"/>
    <s v="http://www.rnoh.nhs.uk/"/>
    <s v=""/>
    <x v="45"/>
    <x v="1"/>
  </r>
  <r>
    <s v="40091"/>
    <s v="RAPNM"/>
    <s v="Hospital"/>
    <x v="0"/>
    <x v="1"/>
    <x v="0"/>
    <x v="0"/>
    <x v="215"/>
    <s v=""/>
    <s v="Sterling Way"/>
    <s v=""/>
    <s v="London"/>
    <x v="3"/>
    <s v="N18 1QX"/>
    <n v="51.613094329833977"/>
    <n v="-7.3735140264034271E-2"/>
    <s v="RAP"/>
    <x v="36"/>
    <s v="020 8887 2000"/>
    <s v=""/>
    <s v="http://www.northmid.nhs.uk"/>
    <s v=""/>
    <x v="3"/>
    <x v="1"/>
  </r>
  <r>
    <s v="40095"/>
    <s v="RAS01"/>
    <s v="Hospital"/>
    <x v="0"/>
    <x v="1"/>
    <x v="0"/>
    <x v="0"/>
    <x v="216"/>
    <s v=""/>
    <s v="Pield Heath Road"/>
    <s v=""/>
    <s v="Uxbridge"/>
    <x v="34"/>
    <s v="UB8 3NN"/>
    <n v="51.526077270507813"/>
    <n v="-0.46116036176681519"/>
    <s v="RAS"/>
    <x v="37"/>
    <s v="01895 238282"/>
    <s v=""/>
    <s v="https://www.thh.nhs.uk"/>
    <s v=""/>
    <x v="34"/>
    <x v="1"/>
  </r>
  <r>
    <s v="40096"/>
    <s v="RAS02"/>
    <s v="Hospital"/>
    <x v="0"/>
    <x v="1"/>
    <x v="0"/>
    <x v="0"/>
    <x v="217"/>
    <s v=""/>
    <s v="Rickmansworth Road"/>
    <s v=""/>
    <s v="Northwood"/>
    <x v="34"/>
    <s v="HA6 2RN"/>
    <n v="51.614925384521491"/>
    <n v="-0.44580820202827454"/>
    <s v="RAS"/>
    <x v="37"/>
    <s v="01923 826111"/>
    <s v=""/>
    <s v="https://www.thh.nhs.uk"/>
    <s v=""/>
    <x v="34"/>
    <x v="1"/>
  </r>
  <r>
    <s v="40109"/>
    <s v="RAX01"/>
    <s v="Hospital"/>
    <x v="0"/>
    <x v="1"/>
    <x v="0"/>
    <x v="0"/>
    <x v="218"/>
    <s v="Galsworthy Road"/>
    <s v=""/>
    <s v=""/>
    <s v="Kingston Upon Thames"/>
    <x v="0"/>
    <s v="KT2 7QB"/>
    <n v="51.414825439453132"/>
    <n v="-0.2826094925403595"/>
    <s v="RAX"/>
    <x v="38"/>
    <s v="020 8546 7711"/>
    <s v="khft.pals@nhs.net"/>
    <s v="http://www.kingstonhospital.nhs.uk/"/>
    <s v="020 85472182"/>
    <x v="0"/>
    <x v="0"/>
  </r>
  <r>
    <s v="40115"/>
    <s v="RBA11"/>
    <s v="Hospital"/>
    <x v="0"/>
    <x v="1"/>
    <x v="0"/>
    <x v="0"/>
    <x v="219"/>
    <s v=""/>
    <s v=""/>
    <s v="Parkfield Drive"/>
    <s v="Taunton"/>
    <x v="22"/>
    <s v="TA1 5DA"/>
    <n v="51.011577606201172"/>
    <n v="-3.1216795444488525"/>
    <s v="RBA"/>
    <x v="39"/>
    <s v="01823 333444"/>
    <s v=""/>
    <s v="http://www.musgroveparkhospital.nhs.uk"/>
    <s v=""/>
    <x v="22"/>
    <x v="1"/>
  </r>
  <r>
    <s v="40130"/>
    <s v="RBD01"/>
    <s v="Hospital"/>
    <x v="0"/>
    <x v="1"/>
    <x v="0"/>
    <x v="0"/>
    <x v="220"/>
    <s v="Williams Avenue"/>
    <s v=""/>
    <s v=""/>
    <s v="Dorchester"/>
    <x v="9"/>
    <s v="DT1 2JY"/>
    <n v="50.712944030761719"/>
    <n v="-2.4469225406646729"/>
    <s v="RBD"/>
    <x v="40"/>
    <s v="01305 251150"/>
    <s v="headquarters@dchft.nhs.uk"/>
    <s v="http://www.dchft.nhs.uk"/>
    <s v="01305 254155"/>
    <x v="9"/>
    <x v="0"/>
  </r>
  <r>
    <s v="40154"/>
    <s v="RBK02"/>
    <s v="Hospital"/>
    <x v="0"/>
    <x v="1"/>
    <x v="0"/>
    <x v="0"/>
    <x v="221"/>
    <s v=""/>
    <s v="Moat Road"/>
    <s v=""/>
    <s v="Walsall"/>
    <x v="3"/>
    <s v="WS2 9PS"/>
    <n v="52.582332611083977"/>
    <n v="-1.9989091157913208"/>
    <s v="RBK"/>
    <x v="41"/>
    <s v="01922 721172"/>
    <s v="contactus@walsallhealthcare.nhs.uk"/>
    <s v="http://www.walsallhealthcare.nhs.uk"/>
    <s v=""/>
    <x v="3"/>
    <x v="1"/>
  </r>
  <r>
    <s v="40162"/>
    <s v="RBL02"/>
    <s v="Hospital"/>
    <x v="0"/>
    <x v="1"/>
    <x v="0"/>
    <x v="0"/>
    <x v="222"/>
    <s v="Mill Lane"/>
    <s v=""/>
    <s v=""/>
    <s v="Wallasey"/>
    <x v="29"/>
    <s v="CH44 5UF"/>
    <n v="53.415660858154297"/>
    <n v="-3.0458505153656006"/>
    <s v="RBL"/>
    <x v="42"/>
    <s v="0151 678 5111"/>
    <s v="wuth.patientexperience@nhs.net"/>
    <s v="http://www.wuth.nhs.uk"/>
    <s v=""/>
    <x v="29"/>
    <x v="1"/>
  </r>
  <r>
    <s v="40163"/>
    <s v="RBL14"/>
    <s v="Hospital"/>
    <x v="0"/>
    <x v="1"/>
    <x v="0"/>
    <x v="0"/>
    <x v="223"/>
    <s v="Arrowe Park Road"/>
    <s v=""/>
    <s v="Upton"/>
    <s v="Wirral"/>
    <x v="29"/>
    <s v="CH49 5PE"/>
    <n v="53.36962890625"/>
    <n v="-3.096800804138184"/>
    <s v="RBL"/>
    <x v="42"/>
    <s v="0151 678 5111"/>
    <s v="wih-tr.patientrelations@nhs.net"/>
    <s v="http://www.wuth.nhs.uk"/>
    <s v="0151 604 7148"/>
    <x v="29"/>
    <x v="0"/>
  </r>
  <r>
    <s v="40164"/>
    <s v="RBL20"/>
    <s v="Hospital"/>
    <x v="0"/>
    <x v="1"/>
    <x v="0"/>
    <x v="0"/>
    <x v="224"/>
    <s v="Clatterbridge Road"/>
    <s v=""/>
    <s v="Bebington"/>
    <s v="Wirral"/>
    <x v="29"/>
    <s v="CH63 4JY"/>
    <n v="53.332889556884773"/>
    <n v="-3.0241219997406006"/>
    <s v="RBL"/>
    <x v="42"/>
    <s v="0151 334 4000"/>
    <s v="wuth.patientexperience@nhs.net"/>
    <s v="http://www.wuth.nhs.uk"/>
    <s v=""/>
    <x v="29"/>
    <x v="1"/>
  </r>
  <r>
    <s v="40168"/>
    <s v="RBN01"/>
    <s v="Hospital"/>
    <x v="0"/>
    <x v="1"/>
    <x v="0"/>
    <x v="0"/>
    <x v="225"/>
    <s v="Warrington Road"/>
    <s v=""/>
    <s v=""/>
    <s v="Prescot"/>
    <x v="29"/>
    <s v="L35 5DR"/>
    <n v="53.420475006103523"/>
    <n v="-2.7849390506744385"/>
    <s v="RBN"/>
    <x v="43"/>
    <s v="0151 426 1600"/>
    <s v="kim.hughes@sthk.nhs.uk"/>
    <s v="http://www.sthk.nhs.uk"/>
    <s v=""/>
    <x v="29"/>
    <x v="1"/>
  </r>
  <r>
    <s v="40169"/>
    <s v="RBN02"/>
    <s v="Hospital"/>
    <x v="0"/>
    <x v="1"/>
    <x v="0"/>
    <x v="0"/>
    <x v="226"/>
    <s v="Marshalls Cross Road"/>
    <s v=""/>
    <s v=""/>
    <s v="St. Helens"/>
    <x v="29"/>
    <s v="WA9 3DA"/>
    <n v="53.439533233642578"/>
    <n v="-2.7188868522644043"/>
    <s v="RBN"/>
    <x v="43"/>
    <s v="0151 426 1600"/>
    <s v="kim.hughes@sthk.nhs.uk"/>
    <s v="http://www.sthk.nhs.uk"/>
    <s v="01744 646301"/>
    <x v="29"/>
    <x v="0"/>
  </r>
  <r>
    <s v="40188"/>
    <s v="RBQHQ"/>
    <s v="Hospital"/>
    <x v="0"/>
    <x v="1"/>
    <x v="0"/>
    <x v="0"/>
    <x v="227"/>
    <s v=""/>
    <s v="Thomas Drive"/>
    <s v=""/>
    <s v="Liverpool"/>
    <x v="3"/>
    <s v="L14 3PE"/>
    <n v="53.411155700683601"/>
    <n v="-2.8979747295379639"/>
    <s v="RBQ"/>
    <x v="44"/>
    <s v="0151 600 1616"/>
    <s v=""/>
    <s v="http://www.lhch.nhs.uk"/>
    <s v="0151 600 1862"/>
    <x v="3"/>
    <x v="0"/>
  </r>
  <r>
    <s v="40195"/>
    <s v="RBS25"/>
    <s v="Hospital"/>
    <x v="0"/>
    <x v="1"/>
    <x v="0"/>
    <x v="0"/>
    <x v="228"/>
    <s v="Alder Hey Children's Hospital"/>
    <s v="Eaton Road"/>
    <s v=""/>
    <s v="Liverpool"/>
    <x v="3"/>
    <s v="L12 2AP"/>
    <n v="53.419303894042969"/>
    <n v="-2.8977315425872803"/>
    <s v="RBS"/>
    <x v="45"/>
    <s v="0151 228 4811"/>
    <s v=""/>
    <s v="http://www.alderhey.nhs.uk"/>
    <s v="0151 252 5846"/>
    <x v="3"/>
    <x v="0"/>
  </r>
  <r>
    <s v="40199"/>
    <s v="RBT20"/>
    <s v="Hospital"/>
    <x v="0"/>
    <x v="1"/>
    <x v="0"/>
    <x v="0"/>
    <x v="229"/>
    <s v="Leighton Hospital"/>
    <s v="Middlewich Road"/>
    <s v=""/>
    <s v="Crewe"/>
    <x v="10"/>
    <s v="CW1 4QJ"/>
    <n v="53.117691040039063"/>
    <n v="-2.4758484363555908"/>
    <s v="RBT"/>
    <x v="46"/>
    <s v="01270 255141"/>
    <s v=""/>
    <s v="http://www.mchft.nhs.uk"/>
    <s v="01270 587696"/>
    <x v="10"/>
    <x v="0"/>
  </r>
  <r>
    <s v="40200"/>
    <s v="RBT21"/>
    <s v="Hospital"/>
    <x v="0"/>
    <x v="1"/>
    <x v="0"/>
    <x v="0"/>
    <x v="230"/>
    <s v="Winnington Hill"/>
    <s v="Winnington Hill"/>
    <s v=""/>
    <s v="Northwich"/>
    <x v="10"/>
    <s v="CW8 1AW"/>
    <n v="53.261894226074219"/>
    <n v="-2.5197844505310054"/>
    <s v="RBT"/>
    <x v="46"/>
    <s v="01606 564000"/>
    <s v=""/>
    <s v="http://www.mcht.nhs.uk"/>
    <s v="01606 564020"/>
    <x v="10"/>
    <x v="0"/>
  </r>
  <r>
    <s v="40204"/>
    <s v="RBV01"/>
    <s v="Hospital"/>
    <x v="0"/>
    <x v="1"/>
    <x v="0"/>
    <x v="0"/>
    <x v="231"/>
    <s v="550 Wilmslow Road"/>
    <s v="Withington"/>
    <s v=""/>
    <s v="Manchester"/>
    <x v="2"/>
    <s v="M20 4BX"/>
    <n v="53.429771423339844"/>
    <n v="-2.2301101684570317"/>
    <s v="RBV"/>
    <x v="47"/>
    <s v="0161 446 3000"/>
    <s v="enquiries@christie.nhs.uk"/>
    <s v="http://www.christie.nhs.uk/"/>
    <s v="0161 446 3977"/>
    <x v="2"/>
    <x v="0"/>
  </r>
  <r>
    <s v="40208"/>
    <s v="RBZ12"/>
    <s v="Hospital"/>
    <x v="0"/>
    <x v="1"/>
    <x v="0"/>
    <x v="0"/>
    <x v="232"/>
    <s v="Raleigh Park"/>
    <s v=""/>
    <s v=""/>
    <s v="Barnstaple"/>
    <x v="8"/>
    <s v="EX31 4JB"/>
    <n v="51.092174530029297"/>
    <n v="-4.0504179000854492"/>
    <s v="RBZ"/>
    <x v="48"/>
    <s v="01271 322577"/>
    <s v="ndht.contactus@nhs.net"/>
    <s v="http://www.northdevonhealth.nhs.uk"/>
    <s v="01271 311541"/>
    <x v="8"/>
    <x v="0"/>
  </r>
  <r>
    <s v="40220"/>
    <s v="RBZ91"/>
    <s v="Hospital"/>
    <x v="0"/>
    <x v="1"/>
    <x v="0"/>
    <x v="0"/>
    <x v="233"/>
    <s v=""/>
    <s v="St Brannocks Park Road"/>
    <s v=""/>
    <s v="Ilfracombe"/>
    <x v="8"/>
    <s v="EX34 8JF"/>
    <n v="51.204521179199219"/>
    <n v="-4.1244072914123535"/>
    <s v="RBZ"/>
    <x v="48"/>
    <s v="01271 863 448"/>
    <s v=""/>
    <s v="http://www.northdevonhealth.nhs.uk/services/community/ilfracombe-tyrrell-hospital/"/>
    <s v="01271 867 813"/>
    <x v="8"/>
    <x v="0"/>
  </r>
  <r>
    <s v="40221"/>
    <s v="RBZ92"/>
    <s v="Hospital"/>
    <x v="0"/>
    <x v="1"/>
    <x v="0"/>
    <x v="0"/>
    <x v="234"/>
    <s v="Dobles Lane"/>
    <s v=""/>
    <s v=""/>
    <s v="Holsworthy"/>
    <x v="8"/>
    <s v="EX22 6JQ"/>
    <n v="50.818328857421882"/>
    <n v="-4.3496479988098153"/>
    <s v="RBZ"/>
    <x v="48"/>
    <s v="01409 253 424"/>
    <s v=""/>
    <s v="http://www.northdevonhealth.nhs.uk/services/community/holsworthy-hospital/"/>
    <s v=""/>
    <x v="8"/>
    <x v="1"/>
  </r>
  <r>
    <s v="40223"/>
    <s v="RBZ95"/>
    <s v="Hospital"/>
    <x v="0"/>
    <x v="1"/>
    <x v="0"/>
    <x v="0"/>
    <x v="235"/>
    <s v=""/>
    <s v="Abbotsham Road"/>
    <s v=""/>
    <s v="Bideford"/>
    <x v="8"/>
    <s v="EX39 3AG"/>
    <n v="51.017826080322259"/>
    <n v="-4.212745189666748"/>
    <s v="RBZ"/>
    <x v="48"/>
    <s v="01271 322 577"/>
    <s v=""/>
    <s v="http://www.northdevonhealth.nhs.uk/services/community/bideford-hospital/"/>
    <s v=""/>
    <x v="8"/>
    <x v="1"/>
  </r>
  <r>
    <s v="40224"/>
    <s v="RBZ98"/>
    <s v="Hospital"/>
    <x v="0"/>
    <x v="1"/>
    <x v="0"/>
    <x v="0"/>
    <x v="236"/>
    <s v="Calf Street"/>
    <s v=""/>
    <s v=""/>
    <s v="Torrington"/>
    <x v="8"/>
    <s v="EX38 7BJ"/>
    <n v="50.954734802246101"/>
    <n v="-4.1369562149047852"/>
    <s v="RBZ"/>
    <x v="48"/>
    <s v="01805 622208"/>
    <s v=""/>
    <s v="http://www.northdevonhealth.nhs.uk/services/community/torrington/"/>
    <s v=""/>
    <x v="8"/>
    <x v="1"/>
  </r>
  <r>
    <s v="40225"/>
    <s v="RBZ99"/>
    <s v="Hospital"/>
    <x v="0"/>
    <x v="1"/>
    <x v="0"/>
    <x v="0"/>
    <x v="237"/>
    <s v="Widgery Drive"/>
    <s v=""/>
    <s v=""/>
    <s v="South Molton"/>
    <x v="8"/>
    <s v="EX36 4DP"/>
    <n v="51.017070770263672"/>
    <n v="-3.8392248153686519"/>
    <s v="RBZ"/>
    <x v="48"/>
    <s v="01769 572 164"/>
    <s v=""/>
    <s v="http://www.northdevonhealth.nhs.uk/services/community/south-molton-hospital/"/>
    <s v=""/>
    <x v="8"/>
    <x v="1"/>
  </r>
  <r>
    <s v="40227"/>
    <s v="RC110"/>
    <s v="Hospital"/>
    <x v="0"/>
    <x v="1"/>
    <x v="0"/>
    <x v="0"/>
    <x v="238"/>
    <s v="South Wing"/>
    <s v="Kempston Road"/>
    <s v=""/>
    <s v="Bedford"/>
    <x v="6"/>
    <s v="MK42 9DJ"/>
    <n v="52.128265380859382"/>
    <n v="-0.47248050570487982"/>
    <s v="RC1"/>
    <x v="49"/>
    <s v="01234 355 122"/>
    <s v="communications@bedfordhospital.nhs.uk"/>
    <s v="http://www.bedfordhospital.nhs.uk/index.asp"/>
    <s v="01234 795 972"/>
    <x v="6"/>
    <x v="0"/>
  </r>
  <r>
    <s v="40228"/>
    <s v="RC111"/>
    <s v="Hospital"/>
    <x v="0"/>
    <x v="1"/>
    <x v="0"/>
    <x v="0"/>
    <x v="239"/>
    <s v="32-34 Kimbolton Road"/>
    <s v=""/>
    <s v=""/>
    <s v="Bedford"/>
    <x v="6"/>
    <s v="MK40 2NS"/>
    <n v="52.141189575195313"/>
    <n v="-0.46176514029502869"/>
    <s v="RC1"/>
    <x v="49"/>
    <s v="01234 355 122"/>
    <s v="communications@bedfordhospital.nhs.uk"/>
    <s v="https://www.bedfordhospital.nhs.uk/our-departments/clinical-departments/physiotherapy/out-patient-ph"/>
    <s v="01234 795 972"/>
    <x v="6"/>
    <x v="0"/>
  </r>
  <r>
    <s v="40233"/>
    <s v="RC971"/>
    <s v="Hospital"/>
    <x v="0"/>
    <x v="1"/>
    <x v="0"/>
    <x v="0"/>
    <x v="240"/>
    <s v=""/>
    <s v="Lewsey Road"/>
    <s v=""/>
    <s v="Luton"/>
    <x v="6"/>
    <s v="LU4 0DZ"/>
    <n v="51.894145965576172"/>
    <n v="-0.47441545128822332"/>
    <s v="RC9"/>
    <x v="50"/>
    <s v="01582 491166"/>
    <s v="pals@ldh.nhs.uk"/>
    <s v="https://www.ldh.nhs.uk/"/>
    <s v=""/>
    <x v="6"/>
    <x v="1"/>
  </r>
  <r>
    <s v="40235"/>
    <s v="RCB05"/>
    <s v="Hospital"/>
    <x v="0"/>
    <x v="1"/>
    <x v="0"/>
    <x v="0"/>
    <x v="241"/>
    <s v="Long Street"/>
    <s v="Easingwold"/>
    <s v=""/>
    <s v="York"/>
    <x v="4"/>
    <s v="YO61 3JD"/>
    <n v="54.118404388427727"/>
    <n v="-1.1893126964569092"/>
    <s v="RCB"/>
    <x v="51"/>
    <s v="01347821214"/>
    <s v=""/>
    <s v="https://www.yorkhospitals.nhs.uk/our_hospitals/st_monicas_easingwold/"/>
    <s v="01347821046"/>
    <x v="4"/>
    <x v="0"/>
  </r>
  <r>
    <s v="40238"/>
    <s v="RCB55"/>
    <s v="Hospital"/>
    <x v="0"/>
    <x v="1"/>
    <x v="0"/>
    <x v="0"/>
    <x v="242"/>
    <s v="The York Hospital"/>
    <s v="Wigginton Road"/>
    <s v=""/>
    <s v="York"/>
    <x v="4"/>
    <s v="YO31 8HE"/>
    <n v="53.968952178955078"/>
    <n v="-1.084269642829895"/>
    <s v="RCB"/>
    <x v="51"/>
    <s v="01904 631 313"/>
    <s v=""/>
    <s v="http://www.york.nhs.uk"/>
    <s v=""/>
    <x v="4"/>
    <x v="1"/>
  </r>
  <r>
    <s v="40242"/>
    <s v="RCBL8"/>
    <s v="Hospital"/>
    <x v="0"/>
    <x v="1"/>
    <x v="0"/>
    <x v="0"/>
    <x v="243"/>
    <s v=""/>
    <s v="Middlecave Road"/>
    <s v=""/>
    <s v="Malton"/>
    <x v="4"/>
    <s v="YO17 7NG"/>
    <n v="54.137245178222656"/>
    <n v="-0.80653184652328502"/>
    <s v="RCB"/>
    <x v="51"/>
    <s v="01653 693041"/>
    <s v=""/>
    <s v="http://www.york.nhs.uk"/>
    <s v="01653 604521"/>
    <x v="4"/>
    <x v="0"/>
  </r>
  <r>
    <s v="40245"/>
    <s v="RCBP9"/>
    <s v="Hospital"/>
    <x v="0"/>
    <x v="1"/>
    <x v="0"/>
    <x v="0"/>
    <x v="244"/>
    <s v="White Cross Road"/>
    <s v="Wilson Drive"/>
    <s v="Huntington Road"/>
    <s v="York"/>
    <x v="4"/>
    <s v="YO31 8JR"/>
    <n v="53.971652984619141"/>
    <n v="-1.0764658451080322"/>
    <s v="RCB"/>
    <x v="51"/>
    <s v="01904 724226"/>
    <s v=""/>
    <s v="http://www.york.nhs.uk"/>
    <s v=""/>
    <x v="4"/>
    <x v="1"/>
  </r>
  <r>
    <s v="40248"/>
    <s v="RCBTV"/>
    <s v="Hospital"/>
    <x v="0"/>
    <x v="1"/>
    <x v="0"/>
    <x v="0"/>
    <x v="245"/>
    <s v="1a Nelsons Lane"/>
    <s v=""/>
    <s v=""/>
    <s v="York"/>
    <x v="4"/>
    <s v="YO24 1HD"/>
    <n v="53.943641662597656"/>
    <n v="-1.1064580678939819"/>
    <s v="RCB"/>
    <x v="51"/>
    <s v="01904 724626"/>
    <s v=""/>
    <s v=""/>
    <s v=""/>
    <x v="4"/>
    <x v="1"/>
  </r>
  <r>
    <s v="40261"/>
    <s v="RCD01"/>
    <s v="Hospital"/>
    <x v="0"/>
    <x v="1"/>
    <x v="0"/>
    <x v="0"/>
    <x v="246"/>
    <s v="Lancaster Park Road"/>
    <s v=""/>
    <s v=""/>
    <s v="Harrogate"/>
    <x v="4"/>
    <s v="HG2 7SX"/>
    <n v="53.993808746337891"/>
    <n v="-1.5175583362579346"/>
    <s v="RCD"/>
    <x v="52"/>
    <s v="01423 885959"/>
    <s v="hello@hdft.nhs.uk"/>
    <s v="http://www.hdft.nhs.uk/"/>
    <s v=""/>
    <x v="4"/>
    <x v="1"/>
  </r>
  <r>
    <s v="40262"/>
    <s v="RCD02"/>
    <s v="Hospital"/>
    <x v="0"/>
    <x v="1"/>
    <x v="0"/>
    <x v="0"/>
    <x v="247"/>
    <s v="Firby Lane"/>
    <s v=""/>
    <s v=""/>
    <s v="Ripon"/>
    <x v="4"/>
    <s v="HG4 2PR"/>
    <n v="54.13543701171875"/>
    <n v="-1.527179479598999"/>
    <s v="RCD"/>
    <x v="52"/>
    <s v="01423 542900"/>
    <s v="hello@hdft.nhs.uk"/>
    <s v="http://www.hdft.nhs.uk"/>
    <s v="01765 606628"/>
    <x v="4"/>
    <x v="0"/>
  </r>
  <r>
    <s v="40267"/>
    <s v="RCD6D"/>
    <s v="Hospital"/>
    <x v="0"/>
    <x v="1"/>
    <x v="0"/>
    <x v="0"/>
    <x v="248"/>
    <s v="The New Selby War Memorial Hospital"/>
    <s v="Doncaster Road"/>
    <s v=""/>
    <s v="Selby"/>
    <x v="4"/>
    <s v="YO8 9BX"/>
    <n v="53.777488708496101"/>
    <n v="-1.0783201456069946"/>
    <s v="RCD"/>
    <x v="52"/>
    <s v="01904 724300"/>
    <s v=""/>
    <s v="http://www.hdft.nhs.uk"/>
    <s v=""/>
    <x v="4"/>
    <x v="1"/>
  </r>
  <r>
    <s v="40270"/>
    <s v="RCF22"/>
    <s v="Hospital"/>
    <x v="0"/>
    <x v="1"/>
    <x v="0"/>
    <x v="0"/>
    <x v="249"/>
    <s v="Skipton Road"/>
    <s v="Steeton"/>
    <s v=""/>
    <s v="Keighley"/>
    <x v="17"/>
    <s v="BD20 6TD"/>
    <n v="53.898017883300781"/>
    <n v="-1.9626796245574951"/>
    <s v="RCF"/>
    <x v="53"/>
    <s v="01535 652511"/>
    <s v=""/>
    <s v="http://www.airedale-trust.nhs.uk/"/>
    <s v="01535 655129"/>
    <x v="17"/>
    <x v="0"/>
  </r>
  <r>
    <s v="40274"/>
    <s v="RCF30"/>
    <s v="Hospital"/>
    <x v="0"/>
    <x v="1"/>
    <x v="0"/>
    <x v="0"/>
    <x v="250"/>
    <s v="Raines Road"/>
    <s v="Giggleswick"/>
    <s v=""/>
    <s v="Settle"/>
    <x v="4"/>
    <s v="BD24 0BN"/>
    <n v="54.069549560546882"/>
    <n v="-2.2921926975250244"/>
    <s v="RCF"/>
    <x v="53"/>
    <s v="01729 823515"/>
    <s v="personnel.dept@anhst.nhs.uk"/>
    <s v="http://www.airedale-trust.nhs.uk/"/>
    <s v="01729 823082"/>
    <x v="4"/>
    <x v="0"/>
  </r>
  <r>
    <s v="40275"/>
    <s v="RCF31"/>
    <s v="Hospital"/>
    <x v="0"/>
    <x v="1"/>
    <x v="0"/>
    <x v="0"/>
    <x v="251"/>
    <s v="Keighley Road"/>
    <s v=""/>
    <s v=""/>
    <s v="Skipton"/>
    <x v="4"/>
    <s v="BD23 2RJ"/>
    <n v="53.955696105957031"/>
    <n v="-2.0189976692199707"/>
    <s v="RCF"/>
    <x v="53"/>
    <s v="01756 792233"/>
    <s v="personnel.dept@anhst.nhs.uk"/>
    <s v="http://www.airedale-trust.nhs.uk/"/>
    <s v=""/>
    <x v="4"/>
    <x v="1"/>
  </r>
  <r>
    <s v="40282"/>
    <s v="RCUEF"/>
    <s v="Hospital"/>
    <x v="0"/>
    <x v="1"/>
    <x v="0"/>
    <x v="1"/>
    <x v="252"/>
    <s v="Western Bank"/>
    <s v=""/>
    <s v=""/>
    <s v="Sheffield"/>
    <x v="44"/>
    <s v="S10 2TH"/>
    <n v="53.380603790283203"/>
    <n v="-1.4906138181686399"/>
    <s v="RCU"/>
    <x v="54"/>
    <s v="0114 2717000"/>
    <s v="sheffield.childrenshospital@sch.nhs.uk"/>
    <s v="http://www.sheffieldchildrens.nhs.uk/"/>
    <s v="0114 272 3418"/>
    <x v="44"/>
    <x v="0"/>
  </r>
  <r>
    <s v="40289"/>
    <s v="RCX70"/>
    <s v="Hospital"/>
    <x v="0"/>
    <x v="1"/>
    <x v="0"/>
    <x v="0"/>
    <x v="253"/>
    <s v="Gayton Road"/>
    <s v=""/>
    <s v=""/>
    <s v="King's Lynn"/>
    <x v="27"/>
    <s v="PE30 4ET"/>
    <n v="52.756607055664063"/>
    <n v="0.44669315218925482"/>
    <s v="RCX"/>
    <x v="55"/>
    <s v="01553 613 613"/>
    <s v=""/>
    <s v="http://www.qehkl.nhs.uk"/>
    <s v="01553 613 700"/>
    <x v="27"/>
    <x v="0"/>
  </r>
  <r>
    <s v="40303"/>
    <s v="RD129"/>
    <s v="Hospital"/>
    <x v="0"/>
    <x v="1"/>
    <x v="0"/>
    <x v="0"/>
    <x v="254"/>
    <s v="Salisbury Road"/>
    <s v="Paulton"/>
    <s v=""/>
    <s v="Bristol"/>
    <x v="1"/>
    <s v="BS39 7SB"/>
    <n v="51.298679351806641"/>
    <n v="-2.493281364440918"/>
    <s v="RD1"/>
    <x v="56"/>
    <s v="01761 412315"/>
    <s v=""/>
    <s v=""/>
    <s v=""/>
    <x v="1"/>
    <x v="1"/>
  </r>
  <r>
    <s v="40304"/>
    <s v="RD130"/>
    <s v="Hospital"/>
    <x v="0"/>
    <x v="1"/>
    <x v="0"/>
    <x v="0"/>
    <x v="255"/>
    <s v="Combe Park"/>
    <s v=""/>
    <s v=""/>
    <s v="Bath"/>
    <x v="1"/>
    <s v="BA1 3NG"/>
    <n v="51.391670227050781"/>
    <n v="-2.3912038803100586"/>
    <s v="RD1"/>
    <x v="56"/>
    <s v="01225 428331"/>
    <s v="webmaster@ruh.nhs.uk"/>
    <s v="http://www.ruh.nhs.uk/"/>
    <s v=""/>
    <x v="1"/>
    <x v="1"/>
  </r>
  <r>
    <s v="40308"/>
    <s v="RD304"/>
    <s v="Hospital"/>
    <x v="0"/>
    <x v="1"/>
    <x v="0"/>
    <x v="0"/>
    <x v="256"/>
    <s v="Longfleet Road"/>
    <s v=""/>
    <s v=""/>
    <s v="Poole"/>
    <x v="9"/>
    <s v="BH15 2JB"/>
    <n v="50.721992492675781"/>
    <n v="-1.9731029272079468"/>
    <s v="RD3"/>
    <x v="57"/>
    <s v="01202 665511"/>
    <s v=""/>
    <s v="http://www.poole.nhs.uk/"/>
    <s v=""/>
    <x v="9"/>
    <x v="1"/>
  </r>
  <r>
    <s v="40330"/>
    <s v="RD816"/>
    <s v="Hospital"/>
    <x v="0"/>
    <x v="1"/>
    <x v="0"/>
    <x v="0"/>
    <x v="257"/>
    <s v="Standing Way"/>
    <s v=""/>
    <s v=""/>
    <s v="Milton Keynes"/>
    <x v="35"/>
    <s v="MK6 5LD"/>
    <n v="52.026374816894531"/>
    <n v="-0.73576653003692616"/>
    <s v="RD8"/>
    <x v="58"/>
    <s v="01908 660033"/>
    <s v=""/>
    <s v="http://www.mkuh.nhs.uk"/>
    <s v="01908 669348"/>
    <x v="35"/>
    <x v="0"/>
  </r>
  <r>
    <s v="40342"/>
    <s v="RDEE4"/>
    <s v="Hospital"/>
    <x v="0"/>
    <x v="1"/>
    <x v="0"/>
    <x v="0"/>
    <x v="258"/>
    <s v="Turner Road"/>
    <s v=""/>
    <s v=""/>
    <s v="Colchester"/>
    <x v="5"/>
    <s v="CO4 5JL"/>
    <n v="51.910163879394531"/>
    <n v="0.8991968035697937"/>
    <s v="RDE"/>
    <x v="59"/>
    <s v="01206 747474"/>
    <s v="communications@colchesterhospital.nhs.uk"/>
    <s v="https://www.esneft.nhs.uk/"/>
    <s v="01206 742220"/>
    <x v="5"/>
    <x v="0"/>
  </r>
  <r>
    <s v="40343"/>
    <s v="RDEEB"/>
    <s v="Hospital"/>
    <x v="0"/>
    <x v="1"/>
    <x v="0"/>
    <x v="0"/>
    <x v="259"/>
    <s v="Lexden Road"/>
    <s v=""/>
    <s v=""/>
    <s v="Colchester"/>
    <x v="5"/>
    <s v="CO3 3NB"/>
    <n v="51.887069702148438"/>
    <n v="0.88914930820465088"/>
    <s v="RDE"/>
    <x v="59"/>
    <s v="01206 747474"/>
    <s v="info@colchesterhospital.nhs.uk"/>
    <s v="http://www.colchesterhospital.nhs.uk"/>
    <s v="01206 744654"/>
    <x v="5"/>
    <x v="0"/>
  </r>
  <r>
    <s v="40344"/>
    <s v="RDEEK"/>
    <s v="Hospital"/>
    <x v="0"/>
    <x v="1"/>
    <x v="0"/>
    <x v="0"/>
    <x v="260"/>
    <s v="78 Hedingham Road"/>
    <s v=""/>
    <s v=""/>
    <s v="Halstead"/>
    <x v="5"/>
    <s v="CO9 2DL"/>
    <n v="51.948093414306641"/>
    <n v="0.63796603679656982"/>
    <s v="RDE"/>
    <x v="59"/>
    <s v="01787 291022"/>
    <s v=""/>
    <s v="http://www.midessex.nhs.uk/"/>
    <s v=""/>
    <x v="5"/>
    <x v="1"/>
  </r>
  <r>
    <s v="40354"/>
    <s v="RDR2V"/>
    <s v="Hospital"/>
    <x v="0"/>
    <x v="1"/>
    <x v="0"/>
    <x v="0"/>
    <x v="261"/>
    <s v="Bognor Regis War Memorial Hospital"/>
    <s v="Shripney Road"/>
    <s v=""/>
    <s v="Bognor Regis"/>
    <x v="3"/>
    <s v="PO22 9PP"/>
    <n v="50.793365478515618"/>
    <n v="-0.67540425062179565"/>
    <s v="RDR"/>
    <x v="60"/>
    <s v="01243 865418"/>
    <s v=""/>
    <s v="http://www.sussexcommunity.nhs.uk/services/locations/bognor_regis_hospital.htm"/>
    <s v=""/>
    <x v="3"/>
    <x v="1"/>
  </r>
  <r>
    <s v="40395"/>
    <s v="RDU01"/>
    <s v="Hospital"/>
    <x v="0"/>
    <x v="1"/>
    <x v="0"/>
    <x v="0"/>
    <x v="262"/>
    <s v="Portsmouth Road"/>
    <s v=""/>
    <s v=""/>
    <s v="Camberley"/>
    <x v="0"/>
    <s v="GU16 7UJ"/>
    <n v="51.319667816162102"/>
    <n v="-0.74201440811157215"/>
    <s v="RDU"/>
    <x v="61"/>
    <s v="0300 6145000"/>
    <s v=""/>
    <s v="https://www.fhft.nhs.uk/"/>
    <s v=""/>
    <x v="0"/>
    <x v="1"/>
  </r>
  <r>
    <s v="40411"/>
    <s v="RDY10"/>
    <s v="Hospital"/>
    <x v="0"/>
    <x v="1"/>
    <x v="0"/>
    <x v="0"/>
    <x v="263"/>
    <s v=""/>
    <s v="69 Haven Road"/>
    <s v="Canford Cliffs"/>
    <s v="Poole"/>
    <x v="9"/>
    <s v="BH13 7LN"/>
    <n v="50.699165344238281"/>
    <n v="-1.9281030893325808"/>
    <s v="RDY"/>
    <x v="62"/>
    <s v="01202 708881"/>
    <s v=""/>
    <s v="http://www.dorsethealthcare.nhs.uk"/>
    <s v="01202 701462"/>
    <x v="9"/>
    <x v="0"/>
  </r>
  <r>
    <s v="40413"/>
    <s v="RDYFX"/>
    <s v="Hospital"/>
    <x v="0"/>
    <x v="1"/>
    <x v="0"/>
    <x v="0"/>
    <x v="264"/>
    <s v="Alumhurst Road"/>
    <s v="49 Alumhurst Road"/>
    <s v=""/>
    <s v="Bournemouth"/>
    <x v="9"/>
    <s v="BH4 8EW"/>
    <n v="50.716728210449219"/>
    <n v="-1.9044071435928345"/>
    <s v="RDY"/>
    <x v="62"/>
    <s v="01202 584301"/>
    <s v=""/>
    <s v="http://www.dorsethealthcare.nhs.uk"/>
    <s v="01202 584311"/>
    <x v="9"/>
    <x v="0"/>
  </r>
  <r>
    <s v="40415"/>
    <s v="RDY22"/>
    <s v="Hospital"/>
    <x v="0"/>
    <x v="1"/>
    <x v="0"/>
    <x v="0"/>
    <x v="265"/>
    <s v="Ringwood Road"/>
    <s v="Parkstone"/>
    <s v=""/>
    <s v="Poole"/>
    <x v="9"/>
    <s v="BH12 4NB"/>
    <n v="50.749713897705078"/>
    <n v="-1.940967440605164"/>
    <s v="RDY"/>
    <x v="62"/>
    <s v="01202 735537"/>
    <s v=""/>
    <s v="http://www.dorsethealthcare.nhs.uk"/>
    <s v="01202 730657"/>
    <x v="9"/>
    <x v="0"/>
  </r>
  <r>
    <s v="40421"/>
    <s v="RDY32"/>
    <s v="Hospital"/>
    <x v="0"/>
    <x v="1"/>
    <x v="0"/>
    <x v="0"/>
    <x v="266"/>
    <s v=""/>
    <s v="69 Haven Road"/>
    <s v="Canford Cliffs"/>
    <s v="Poole"/>
    <x v="3"/>
    <s v="BH13 7LN"/>
    <n v="50.699165344238281"/>
    <n v="-1.9281030893325808"/>
    <s v="RDY"/>
    <x v="62"/>
    <s v="01202 492147"/>
    <s v=""/>
    <s v="http://www.dorsethealthcare.nhs.uk"/>
    <s v=""/>
    <x v="3"/>
    <x v="1"/>
  </r>
  <r>
    <s v="40423"/>
    <s v="RDY38"/>
    <s v="Hospital"/>
    <x v="0"/>
    <x v="1"/>
    <x v="0"/>
    <x v="0"/>
    <x v="267"/>
    <s v=""/>
    <s v="Jumpers Road"/>
    <s v=""/>
    <s v="Christchurch"/>
    <x v="9"/>
    <s v="BH23 2JT"/>
    <n v="50.743194580078132"/>
    <n v="-1.7920064926147461"/>
    <s v="RDY"/>
    <x v="62"/>
    <s v="01202 858100"/>
    <s v=""/>
    <s v="http://www.dorsethealthcare.nhs.uk"/>
    <s v="01202 858111"/>
    <x v="9"/>
    <x v="0"/>
  </r>
  <r>
    <s v="40425"/>
    <s v="RDYMR"/>
    <s v="Hospital"/>
    <x v="0"/>
    <x v="1"/>
    <x v="0"/>
    <x v="0"/>
    <x v="268"/>
    <s v="49 Alumhurst Road"/>
    <s v="Westbourne"/>
    <s v=""/>
    <s v="Bournemouth"/>
    <x v="9"/>
    <s v="BH4 8EW"/>
    <n v="50.716728210449219"/>
    <n v="-1.9044071435928345"/>
    <s v="RDY"/>
    <x v="62"/>
    <s v="01202 545400"/>
    <s v=""/>
    <s v="https://camhsdorset.org/"/>
    <s v=""/>
    <x v="9"/>
    <x v="1"/>
  </r>
  <r>
    <s v="40434"/>
    <s v="RDYCV"/>
    <s v="Hospital"/>
    <x v="0"/>
    <x v="1"/>
    <x v="0"/>
    <x v="0"/>
    <x v="269"/>
    <s v=""/>
    <s v="42 Gravel Hill"/>
    <s v=""/>
    <s v="Wimborne"/>
    <x v="9"/>
    <s v="BH21 1RR"/>
    <n v="50.780265808105462"/>
    <n v="-1.9783037900924685"/>
    <s v="RDY"/>
    <x v="62"/>
    <s v="01202  848547"/>
    <s v=""/>
    <s v="http://www.wheresyourheadat.co.uk"/>
    <s v="01202 848547"/>
    <x v="9"/>
    <x v="0"/>
  </r>
  <r>
    <s v="40437"/>
    <s v="RDYEF"/>
    <s v="Hospital"/>
    <x v="0"/>
    <x v="1"/>
    <x v="0"/>
    <x v="0"/>
    <x v="270"/>
    <s v="Weymouth Community Hospital"/>
    <s v="3 Melcombe Avenue"/>
    <s v=""/>
    <s v="Weymouth"/>
    <x v="9"/>
    <s v="DT4 7TB"/>
    <n v="50.621040344238281"/>
    <n v="-2.4509978294372559"/>
    <s v="RDY"/>
    <x v="62"/>
    <s v="01305 760022"/>
    <s v=""/>
    <s v="https://www.dorsethealthcare.nhs.uk/patients-and-visitors/our-services-hospitals/community-hospitals"/>
    <s v=""/>
    <x v="9"/>
    <x v="1"/>
  </r>
  <r>
    <s v="40438"/>
    <s v="RDYEG"/>
    <s v="Hospital"/>
    <x v="0"/>
    <x v="1"/>
    <x v="0"/>
    <x v="0"/>
    <x v="271"/>
    <s v=""/>
    <s v="Radipole Lane"/>
    <s v=""/>
    <s v="Weymouth"/>
    <x v="9"/>
    <s v="DT4 0QE"/>
    <n v="50.615242004394531"/>
    <n v="-2.4800307750701904"/>
    <s v="RDY"/>
    <x v="62"/>
    <s v="01305 786116"/>
    <s v=""/>
    <s v="http://www.dorsethealthcare.nhs.uk"/>
    <s v=""/>
    <x v="9"/>
    <x v="1"/>
  </r>
  <r>
    <s v="40439"/>
    <s v="RDYEH"/>
    <s v="Hospital"/>
    <x v="0"/>
    <x v="1"/>
    <x v="0"/>
    <x v="0"/>
    <x v="272"/>
    <s v=""/>
    <s v="Castle Road"/>
    <s v="Castletown"/>
    <s v="Portland"/>
    <x v="9"/>
    <s v="DT5 1AX"/>
    <n v="50.565822601318359"/>
    <n v="-2.4448084831237797"/>
    <s v="RDY"/>
    <x v="62"/>
    <s v="01305 820341"/>
    <s v=""/>
    <s v="http://www.dorsethealthcare.nhs.uk"/>
    <s v="01305 823148"/>
    <x v="9"/>
    <x v="0"/>
  </r>
  <r>
    <s v="40440"/>
    <s v="RDYEJ"/>
    <s v="Hospital"/>
    <x v="0"/>
    <x v="1"/>
    <x v="0"/>
    <x v="0"/>
    <x v="273"/>
    <s v=""/>
    <s v="Hospital Lane"/>
    <s v="North Allington"/>
    <s v="Bridport"/>
    <x v="9"/>
    <s v="DT6 5DR"/>
    <n v="50.741611480712891"/>
    <n v="-2.7699143886566162"/>
    <s v="RDY"/>
    <x v="62"/>
    <s v="01308 422371"/>
    <s v=""/>
    <s v="http://www.dorsethealthcare.nhs.uk"/>
    <s v="01308 426239"/>
    <x v="9"/>
    <x v="0"/>
  </r>
  <r>
    <s v="40441"/>
    <s v="RDYER"/>
    <s v="Hospital"/>
    <x v="0"/>
    <x v="1"/>
    <x v="0"/>
    <x v="0"/>
    <x v="274"/>
    <s v=""/>
    <s v="Milldown Road"/>
    <s v=""/>
    <s v="Blandford Forum"/>
    <x v="9"/>
    <s v="DT11 7DD"/>
    <n v="50.863075256347656"/>
    <n v="-2.1679701805114746"/>
    <s v="RDY"/>
    <x v="62"/>
    <s v="01258 456541"/>
    <s v=""/>
    <s v="http://www.dorsethealthcare.nhs.uk"/>
    <s v="01258 450786"/>
    <x v="9"/>
    <x v="0"/>
  </r>
  <r>
    <s v="40442"/>
    <s v="RDYEY"/>
    <s v="Hospital"/>
    <x v="0"/>
    <x v="1"/>
    <x v="0"/>
    <x v="0"/>
    <x v="275"/>
    <s v=""/>
    <s v="Abbey Walk"/>
    <s v=""/>
    <s v="Shaftesbury"/>
    <x v="9"/>
    <s v="SP7 8BD"/>
    <n v="51.004726409912102"/>
    <n v="-2.2001361846923828"/>
    <s v="RDY"/>
    <x v="62"/>
    <s v="01747 851535"/>
    <s v=""/>
    <s v="http://www.dorsethealthcare.nhs.uk"/>
    <s v=""/>
    <x v="9"/>
    <x v="1"/>
  </r>
  <r>
    <s v="40443"/>
    <s v="RDYFC"/>
    <s v="Hospital"/>
    <x v="0"/>
    <x v="1"/>
    <x v="0"/>
    <x v="0"/>
    <x v="276"/>
    <s v=""/>
    <s v="Hospital Lane"/>
    <s v=""/>
    <s v="Sherborne"/>
    <x v="9"/>
    <s v="DT9 3JU"/>
    <n v="50.949668884277344"/>
    <n v="-2.5198264122009282"/>
    <s v="RDY"/>
    <x v="62"/>
    <s v="01935 813991"/>
    <s v=""/>
    <s v="http://www.dorsethealthcare.nhs.uk"/>
    <s v=""/>
    <x v="9"/>
    <x v="1"/>
  </r>
  <r>
    <s v="40444"/>
    <s v="RDYFD"/>
    <s v="Hospital"/>
    <x v="0"/>
    <x v="1"/>
    <x v="0"/>
    <x v="0"/>
    <x v="277"/>
    <s v=""/>
    <s v="Streche Road"/>
    <s v=""/>
    <s v="Wareham"/>
    <x v="9"/>
    <s v="BH20 4QQ"/>
    <n v="50.686988830566406"/>
    <n v="-2.1167328357696533"/>
    <s v="RDY"/>
    <x v="62"/>
    <s v="01929 552433"/>
    <s v=""/>
    <s v="http://www.dorsethealthcare.nhs.uk"/>
    <s v="01929 550170"/>
    <x v="9"/>
    <x v="0"/>
  </r>
  <r>
    <s v="40445"/>
    <s v="RDYFE"/>
    <s v="Hospital"/>
    <x v="0"/>
    <x v="1"/>
    <x v="0"/>
    <x v="0"/>
    <x v="278"/>
    <s v="Victoria Hospital"/>
    <s v="Victoria Road"/>
    <s v=""/>
    <s v="Wimborne"/>
    <x v="9"/>
    <s v="BH21 1ER"/>
    <n v="50.802200317382813"/>
    <n v="-1.9959040880203247"/>
    <s v="RDY"/>
    <x v="62"/>
    <s v="01202 856410"/>
    <s v=""/>
    <s v="http://www.dorsethealthcare.nhs.uk"/>
    <s v="01202 849516"/>
    <x v="9"/>
    <x v="0"/>
  </r>
  <r>
    <s v="40446"/>
    <s v="RDYFF"/>
    <s v="Hospital"/>
    <x v="0"/>
    <x v="1"/>
    <x v="0"/>
    <x v="0"/>
    <x v="279"/>
    <s v=""/>
    <s v="Queens Road"/>
    <s v=""/>
    <s v="Swanage"/>
    <x v="9"/>
    <s v="BH19 2ES"/>
    <n v="50.605514526367188"/>
    <n v="-1.9611995220184328"/>
    <s v="RDY"/>
    <x v="62"/>
    <s v="01929 422282"/>
    <s v=""/>
    <s v="http://www.dorsethealthcare.nhs.uk"/>
    <s v="01929 423872"/>
    <x v="9"/>
    <x v="0"/>
  </r>
  <r>
    <s v="40447"/>
    <s v="RDYFG"/>
    <s v="Hospital"/>
    <x v="0"/>
    <x v="1"/>
    <x v="0"/>
    <x v="0"/>
    <x v="280"/>
    <s v=""/>
    <s v="Ringwood Road"/>
    <s v=""/>
    <s v="Ringwood"/>
    <x v="9"/>
    <s v="BH24 2RR"/>
    <n v="50.817264556884773"/>
    <n v="-1.856563925743103"/>
    <s v="RDY"/>
    <x v="62"/>
    <s v="01202 584200"/>
    <s v=""/>
    <s v="http://www.dorsethealthcare.nhs.uk"/>
    <s v=""/>
    <x v="9"/>
    <x v="1"/>
  </r>
  <r>
    <s v="40450"/>
    <s v="RDZ05"/>
    <s v="Hospital"/>
    <x v="0"/>
    <x v="1"/>
    <x v="0"/>
    <x v="0"/>
    <x v="281"/>
    <s v="Fairmile Road"/>
    <s v=""/>
    <s v=""/>
    <s v="Christchurch"/>
    <x v="9"/>
    <s v="BH23 2JX"/>
    <n v="50.745166778564453"/>
    <n v="-1.7901411056518557"/>
    <s v="RDZ"/>
    <x v="63"/>
    <s v="01202 486361"/>
    <s v="webmaster@rbch.nhs.uk"/>
    <s v="http://www.rbch.nhs.uk"/>
    <s v="01202 704077"/>
    <x v="9"/>
    <x v="0"/>
  </r>
  <r>
    <s v="40451"/>
    <s v="RDZ20"/>
    <s v="Hospital"/>
    <x v="0"/>
    <x v="1"/>
    <x v="0"/>
    <x v="0"/>
    <x v="282"/>
    <s v="Castle Lane East"/>
    <s v=""/>
    <s v=""/>
    <s v="Bournemouth"/>
    <x v="9"/>
    <s v="BH7 7DW"/>
    <n v="50.747486114501953"/>
    <n v="-1.8205056190490725"/>
    <s v="RDZ"/>
    <x v="63"/>
    <s v="01202 303626"/>
    <s v="communications@rbch.nhs.uk"/>
    <s v="http://www.rbch.nhs.uk/"/>
    <s v=""/>
    <x v="9"/>
    <x v="1"/>
  </r>
  <r>
    <s v="40457"/>
    <s v="RE906"/>
    <s v="Hospital"/>
    <x v="0"/>
    <x v="1"/>
    <x v="0"/>
    <x v="0"/>
    <x v="283"/>
    <s v="Monkton Village"/>
    <s v="Monkton Hall Hospital"/>
    <s v=""/>
    <s v="Jarrow"/>
    <x v="30"/>
    <s v="NE32 5NN"/>
    <n v="54.966625213623047"/>
    <n v="-1.5012601613998413"/>
    <s v="RE9"/>
    <x v="64"/>
    <s v="0191 2832583"/>
    <s v=""/>
    <s v=""/>
    <s v=""/>
    <x v="30"/>
    <x v="1"/>
  </r>
  <r>
    <s v="40466"/>
    <s v="RE9GA"/>
    <s v="Hospital"/>
    <x v="0"/>
    <x v="1"/>
    <x v="0"/>
    <x v="0"/>
    <x v="284"/>
    <s v="Harton Lane"/>
    <s v=""/>
    <s v=""/>
    <s v="South Shields"/>
    <x v="30"/>
    <s v="NE34 0PL"/>
    <n v="54.971202850341797"/>
    <n v="-1.4284396171569824"/>
    <s v="RE9"/>
    <x v="64"/>
    <s v="0191 404 1000"/>
    <s v="chris.morgan@stft.nhs.uk"/>
    <s v="http://www.stft.nhs.uk/"/>
    <s v="0191 2022197"/>
    <x v="30"/>
    <x v="0"/>
  </r>
  <r>
    <s v="40467"/>
    <s v="RE9GC"/>
    <s v="Hospital"/>
    <x v="0"/>
    <x v="1"/>
    <x v="0"/>
    <x v="0"/>
    <x v="285"/>
    <s v="Primrose Terrace"/>
    <s v=""/>
    <s v=""/>
    <s v="Jarrow"/>
    <x v="30"/>
    <s v="NE32 5HA"/>
    <n v="54.967658996582031"/>
    <n v="-1.4857056140899658"/>
    <s v="RE9"/>
    <x v="64"/>
    <s v="0191 451 6375"/>
    <s v="chris.morgan@sthct.nhs.uk"/>
    <s v="http://www.sthct.nhs.uk/"/>
    <s v="0191 428 4839"/>
    <x v="30"/>
    <x v="0"/>
  </r>
  <r>
    <s v="40468"/>
    <s v="RE9GF"/>
    <s v="Hospital"/>
    <x v="0"/>
    <x v="1"/>
    <x v="0"/>
    <x v="0"/>
    <x v="286"/>
    <s v="Wear Street"/>
    <s v=""/>
    <s v=""/>
    <s v="Jarrow"/>
    <x v="30"/>
    <s v="NE32 3UX"/>
    <n v="54.980659484863281"/>
    <n v="-1.4919613599777222"/>
    <s v="RE9"/>
    <x v="64"/>
    <s v="0191 402 8000"/>
    <s v="chris.morgan@stft.nhs.uk"/>
    <s v="http://www.stft.nhs.uk/"/>
    <s v=""/>
    <x v="30"/>
    <x v="1"/>
  </r>
  <r>
    <s v="40470"/>
    <s v="REF01"/>
    <s v="Hospital"/>
    <x v="0"/>
    <x v="1"/>
    <x v="0"/>
    <x v="0"/>
    <x v="287"/>
    <s v="St Clare Street"/>
    <s v=""/>
    <s v=""/>
    <s v="Penzance"/>
    <x v="43"/>
    <s v="TR18 2PF"/>
    <n v="50.122066497802741"/>
    <n v="-5.5429644584655762"/>
    <s v="REF"/>
    <x v="65"/>
    <s v="01736 874000"/>
    <s v="rcht.patientexperience@nhs.net"/>
    <s v="http://www.royalcornwall.nhs.uk"/>
    <s v="01736874081"/>
    <x v="43"/>
    <x v="0"/>
  </r>
  <r>
    <s v="40471"/>
    <s v="REF02"/>
    <s v="Hospital"/>
    <x v="0"/>
    <x v="1"/>
    <x v="0"/>
    <x v="0"/>
    <x v="191"/>
    <s v="Trelissick Road"/>
    <s v=""/>
    <s v=""/>
    <s v="Hayle"/>
    <x v="43"/>
    <s v="TR27 4JA"/>
    <n v="50.180362701416023"/>
    <n v="-5.4244108200073242"/>
    <s v="REF"/>
    <x v="65"/>
    <s v="01736 758854"/>
    <s v="rcht.patientexperience@nhs.net"/>
    <s v="http://www.royalcornwall.nhs.uk"/>
    <s v="01736 753344"/>
    <x v="43"/>
    <x v="0"/>
  </r>
  <r>
    <s v="40472"/>
    <s v="REF12"/>
    <s v="Hospital"/>
    <x v="0"/>
    <x v="1"/>
    <x v="0"/>
    <x v="0"/>
    <x v="288"/>
    <s v="Treliske"/>
    <s v=""/>
    <s v=""/>
    <s v="Truro"/>
    <x v="43"/>
    <s v="TR1 3LQ"/>
    <n v="50.266567230224609"/>
    <n v="-5.0942502021789551"/>
    <s v="REF"/>
    <x v="65"/>
    <s v="01872 250000"/>
    <s v="rcht.patientexperience@nhs.net"/>
    <s v="http://www.royalcornwall.nhs.uk"/>
    <s v="01872 252708"/>
    <x v="43"/>
    <x v="0"/>
  </r>
  <r>
    <s v="40481"/>
    <s v="REM21"/>
    <s v="Hospital"/>
    <x v="0"/>
    <x v="1"/>
    <x v="0"/>
    <x v="0"/>
    <x v="289"/>
    <s v="Aintree University Hospital"/>
    <s v="Lower Lane"/>
    <s v=""/>
    <s v="Liverpool"/>
    <x v="29"/>
    <s v="L9 7AL"/>
    <n v="53.466327667236328"/>
    <n v="-2.9310894012451167"/>
    <s v="REM"/>
    <x v="66"/>
    <s v="0151 525 5980"/>
    <s v=""/>
    <s v="http://www.aintreehospital.nhs.uk"/>
    <s v=""/>
    <x v="29"/>
    <x v="1"/>
  </r>
  <r>
    <s v="40499"/>
    <s v="REMRQ"/>
    <s v="Hospital"/>
    <x v="0"/>
    <x v="1"/>
    <x v="0"/>
    <x v="1"/>
    <x v="290"/>
    <s v="Prescot Street"/>
    <s v=""/>
    <s v=""/>
    <s v="Liverpool"/>
    <x v="29"/>
    <s v="L7 8XP"/>
    <n v="53.409511566162102"/>
    <n v="-2.9647941589355469"/>
    <s v="REM"/>
    <x v="66"/>
    <s v=""/>
    <s v=""/>
    <s v=""/>
    <s v=""/>
    <x v="29"/>
    <x v="1"/>
  </r>
  <r>
    <s v="40504"/>
    <s v="REP01"/>
    <s v="Hospital"/>
    <x v="0"/>
    <x v="1"/>
    <x v="0"/>
    <x v="0"/>
    <x v="291"/>
    <s v=""/>
    <s v="Crown Street"/>
    <s v=""/>
    <s v="Liverpool"/>
    <x v="3"/>
    <s v="L8 7SS"/>
    <n v="53.398464202880859"/>
    <n v="-2.9600625038146973"/>
    <s v="REP"/>
    <x v="67"/>
    <s v="0151 708 9988"/>
    <s v=""/>
    <s v="http://www.liverpoolwomens.nhs.uk/"/>
    <s v="0151 702 4028"/>
    <x v="3"/>
    <x v="0"/>
  </r>
  <r>
    <s v="40560"/>
    <s v="RET20"/>
    <s v="Hospital"/>
    <x v="0"/>
    <x v="1"/>
    <x v="0"/>
    <x v="0"/>
    <x v="292"/>
    <s v="Lower Lane"/>
    <s v="Fazakerley"/>
    <s v=""/>
    <s v="Liverpool"/>
    <x v="29"/>
    <s v="L9 7LJ"/>
    <n v="53.466400146484382"/>
    <n v="-2.9309854507446289"/>
    <s v="RET"/>
    <x v="68"/>
    <s v="0151 525 3611"/>
    <s v="enquiries@thewaltoncentre.nhs.uk"/>
    <s v="http://www.thewaltoncentre.nhs.uk"/>
    <s v="0151 529 5500"/>
    <x v="29"/>
    <x v="0"/>
  </r>
  <r>
    <s v="40563"/>
    <s v="RF4DG"/>
    <s v="Hospital"/>
    <x v="0"/>
    <x v="1"/>
    <x v="0"/>
    <x v="0"/>
    <x v="293"/>
    <s v=""/>
    <s v="Barley Lane"/>
    <s v=""/>
    <s v="Ilford"/>
    <x v="5"/>
    <s v="IG3 8YB"/>
    <n v="51.580543518066406"/>
    <n v="0.11212128400802612"/>
    <s v="RF4"/>
    <x v="69"/>
    <s v="0330 400 4333"/>
    <s v=""/>
    <s v="http://www.bhrhospitals.nhs.uk/"/>
    <s v=""/>
    <x v="5"/>
    <x v="1"/>
  </r>
  <r>
    <s v="40568"/>
    <s v="RF4QH"/>
    <s v="Hospital"/>
    <x v="0"/>
    <x v="1"/>
    <x v="0"/>
    <x v="0"/>
    <x v="294"/>
    <s v="Rom Valley Way"/>
    <s v=""/>
    <s v=""/>
    <s v="Romford"/>
    <x v="5"/>
    <s v="RM7 0AG"/>
    <n v="51.569427490234382"/>
    <n v="0.18040530383586886"/>
    <s v="RF4"/>
    <x v="69"/>
    <s v="01708 435000"/>
    <s v=""/>
    <s v="http://www.bhrhospitals.nhs.uk"/>
    <s v=""/>
    <x v="5"/>
    <x v="1"/>
  </r>
  <r>
    <s v="40570"/>
    <s v="RFFAA"/>
    <s v="Hospital"/>
    <x v="0"/>
    <x v="1"/>
    <x v="0"/>
    <x v="0"/>
    <x v="295"/>
    <s v=""/>
    <s v=""/>
    <s v="Gawber Road"/>
    <s v="Barnsley"/>
    <x v="46"/>
    <s v="S75 2EP"/>
    <n v="53.559135437011719"/>
    <n v="-1.4994779825210571"/>
    <s v="RFF"/>
    <x v="70"/>
    <s v="01226 730000"/>
    <s v=""/>
    <s v="http://www.barnsleyhospital.nhs.uk"/>
    <s v=""/>
    <x v="46"/>
    <x v="1"/>
  </r>
  <r>
    <s v="40573"/>
    <s v="RFRPA"/>
    <s v="Hospital"/>
    <x v="0"/>
    <x v="1"/>
    <x v="0"/>
    <x v="0"/>
    <x v="296"/>
    <s v=""/>
    <s v="Moorgate Road"/>
    <s v=""/>
    <s v="Rotherham"/>
    <x v="3"/>
    <s v="S60 2UD"/>
    <n v="53.413974761962891"/>
    <n v="-1.3428654670715332"/>
    <s v="RFR"/>
    <x v="71"/>
    <s v="01709 82 0000"/>
    <s v="communication@rothgen.nhs.uk"/>
    <s v="http://www.therotherhamft.nhs.uk"/>
    <s v="01709 42 4200"/>
    <x v="3"/>
    <x v="0"/>
  </r>
  <r>
    <s v="40583"/>
    <s v="RFSDA"/>
    <s v="Hospital"/>
    <x v="0"/>
    <x v="1"/>
    <x v="0"/>
    <x v="0"/>
    <x v="297"/>
    <s v="Calow"/>
    <s v="Top Road"/>
    <s v=""/>
    <s v="Chesterfield"/>
    <x v="12"/>
    <s v="S44 5BL"/>
    <n v="53.236217498779297"/>
    <n v="-1.4000365734100342"/>
    <s v="RFS"/>
    <x v="72"/>
    <s v="01246 277271"/>
    <s v="crhft.communications@nhs.net"/>
    <s v="http://www.chesterfieldroyal.nhs.uk"/>
    <s v="01246 512737"/>
    <x v="12"/>
    <x v="0"/>
  </r>
  <r>
    <s v="40644"/>
    <s v="RGD05"/>
    <s v="Hospital"/>
    <x v="0"/>
    <x v="1"/>
    <x v="0"/>
    <x v="0"/>
    <x v="298"/>
    <s v="44 Hyde Terrace"/>
    <s v=""/>
    <s v=""/>
    <s v="Leeds"/>
    <x v="17"/>
    <s v="LS2 9LN"/>
    <n v="53.804080963134773"/>
    <n v="-1.5588370561599731"/>
    <s v="RGD"/>
    <x v="73"/>
    <s v="0113 855 5000"/>
    <s v="pals.lypft@nhs.net"/>
    <s v="http://www.leedsandyorkpft.nhs.uk/"/>
    <s v=""/>
    <x v="17"/>
    <x v="1"/>
  </r>
  <r>
    <s v="40646"/>
    <s v="RGD17"/>
    <s v="Hospital"/>
    <x v="0"/>
    <x v="1"/>
    <x v="0"/>
    <x v="0"/>
    <x v="299"/>
    <s v="Green Hill Road"/>
    <s v=""/>
    <s v=""/>
    <s v="Leeds"/>
    <x v="17"/>
    <s v="LS12 3QE"/>
    <n v="53.799907684326172"/>
    <n v="-1.6123843193054199"/>
    <s v="RGD"/>
    <x v="73"/>
    <s v="0113 855 5000"/>
    <s v="pals.lypft@nhs.net"/>
    <s v="http://www.leedsandyorkpft.nhs.uk/home"/>
    <s v=""/>
    <x v="17"/>
    <x v="1"/>
  </r>
  <r>
    <s v="40647"/>
    <s v="RGDAB"/>
    <s v="Hospital"/>
    <x v="0"/>
    <x v="1"/>
    <x v="0"/>
    <x v="0"/>
    <x v="300"/>
    <s v="Seacroft Hospital"/>
    <s v="York Road"/>
    <s v="Seacroft"/>
    <s v="Leeds"/>
    <x v="17"/>
    <s v="LS14 6WB"/>
    <n v="53.804939270019531"/>
    <n v="-1.4714717864990234"/>
    <s v="RGD"/>
    <x v="73"/>
    <s v="0113 855 6300"/>
    <s v="pals.lypft@nhs.net"/>
    <s v="http://www.leedsandyorkpft.nhs.uk/"/>
    <s v=""/>
    <x v="17"/>
    <x v="1"/>
  </r>
  <r>
    <s v="40648"/>
    <s v="RGDBL"/>
    <s v="Hospital"/>
    <x v="0"/>
    <x v="1"/>
    <x v="0"/>
    <x v="0"/>
    <x v="301"/>
    <s v="Alma Street"/>
    <s v=""/>
    <s v=""/>
    <s v="Leeds"/>
    <x v="17"/>
    <s v="LS9 7BE"/>
    <n v="53.805263519287109"/>
    <n v="-1.5244771242141724"/>
    <s v="RGD"/>
    <x v="73"/>
    <s v="0113 855 5000"/>
    <s v="pals.lypft@nhs.net"/>
    <s v="http://www.leedsandyorkpft.nhs.uk/home"/>
    <s v=""/>
    <x v="17"/>
    <x v="1"/>
  </r>
  <r>
    <s v="40650"/>
    <s v="RGM21"/>
    <s v="Hospital"/>
    <x v="0"/>
    <x v="1"/>
    <x v="0"/>
    <x v="0"/>
    <x v="302"/>
    <s v="Royal Papworth Hospital"/>
    <s v="Cambridge Biomedical Campus"/>
    <s v="Papworth Road"/>
    <s v="Cambridge"/>
    <x v="7"/>
    <s v="CB2 0AY"/>
    <n v="52.172386169433601"/>
    <n v="0.13618962466716766"/>
    <s v="RGM"/>
    <x v="74"/>
    <s v="01223 638000"/>
    <s v="papworth.communications@nhs.net"/>
    <s v="https://royalpapworth.nhs.uk/our-hospital/getting-here"/>
    <s v=""/>
    <x v="7"/>
    <x v="1"/>
  </r>
  <r>
    <s v="40654"/>
    <s v="RGN49"/>
    <s v="Hospital"/>
    <x v="0"/>
    <x v="1"/>
    <x v="0"/>
    <x v="0"/>
    <x v="303"/>
    <s v="Ryhall Road"/>
    <s v=""/>
    <s v=""/>
    <s v="Stamford"/>
    <x v="40"/>
    <s v="PE9 1UA"/>
    <n v="52.655372619628899"/>
    <n v="-0.46873593330383301"/>
    <s v="RGN"/>
    <x v="75"/>
    <s v="01733 678000"/>
    <s v=""/>
    <s v="http://www.peterboroughandstamford.nhs.uk"/>
    <s v=""/>
    <x v="40"/>
    <x v="1"/>
  </r>
  <r>
    <s v="40658"/>
    <s v="RGN80"/>
    <s v="Hospital"/>
    <x v="0"/>
    <x v="1"/>
    <x v="0"/>
    <x v="0"/>
    <x v="304"/>
    <s v="Edith Cavell Campus"/>
    <s v="Bretton Gate, Bretton"/>
    <s v=""/>
    <s v="Peterborough"/>
    <x v="7"/>
    <s v="PE3 9GZ"/>
    <n v="52.58392333984375"/>
    <n v="-0.27937090396881104"/>
    <s v="RGN"/>
    <x v="75"/>
    <s v="01733 678000"/>
    <s v=""/>
    <s v="https://www.nwangliaft.nhs.uk/"/>
    <s v=""/>
    <x v="7"/>
    <x v="1"/>
  </r>
  <r>
    <s v="40663"/>
    <s v="RGP75"/>
    <s v="Hospital"/>
    <x v="0"/>
    <x v="1"/>
    <x v="0"/>
    <x v="0"/>
    <x v="305"/>
    <s v="Lowestoft Road"/>
    <s v="Gorleston"/>
    <s v=""/>
    <s v="Great Yarmouth"/>
    <x v="27"/>
    <s v="NR31 6LA"/>
    <n v="52.561668395996101"/>
    <n v="1.7179944515228271"/>
    <s v="RGP"/>
    <x v="76"/>
    <s v="01493 452452"/>
    <s v="pals@jpaget.nhs.uk"/>
    <s v="http://www.jpaget.nhs.uk/"/>
    <s v="01493 453086"/>
    <x v="27"/>
    <x v="0"/>
  </r>
  <r>
    <s v="40715"/>
    <s v="RGR50"/>
    <s v="Hospital"/>
    <x v="0"/>
    <x v="1"/>
    <x v="0"/>
    <x v="0"/>
    <x v="306"/>
    <s v="Hardwick Lane"/>
    <s v="Hardwick Lane"/>
    <s v=""/>
    <s v="Bury St. Edmunds"/>
    <x v="15"/>
    <s v="IP33 2QZ"/>
    <n v="52.231662750244141"/>
    <n v="0.70919018983840942"/>
    <s v="RGR"/>
    <x v="77"/>
    <s v="01284 713000"/>
    <s v=""/>
    <s v="http://www.wsh.nhs.uk"/>
    <s v="01284 701993"/>
    <x v="15"/>
    <x v="0"/>
  </r>
  <r>
    <s v="40719"/>
    <s v="RGT01"/>
    <s v="Hospital"/>
    <x v="0"/>
    <x v="1"/>
    <x v="0"/>
    <x v="0"/>
    <x v="307"/>
    <s v=""/>
    <s v="Hills Road"/>
    <s v=""/>
    <s v="Cambridge"/>
    <x v="7"/>
    <s v="CB2 0QQ"/>
    <n v="52.175132751464851"/>
    <n v="0.14075323939323425"/>
    <s v="RGT"/>
    <x v="78"/>
    <s v="01223 245151"/>
    <s v="contactcentre@addenbrookes.nhs.uk"/>
    <s v="https://www.cuh.nhs.uk/addenbrookes-hospital"/>
    <s v=""/>
    <x v="7"/>
    <x v="1"/>
  </r>
  <r>
    <s v="40720"/>
    <s v="RGT32"/>
    <s v="Hospital"/>
    <x v="0"/>
    <x v="1"/>
    <x v="0"/>
    <x v="0"/>
    <x v="308"/>
    <s v=""/>
    <s v="Robinson Way"/>
    <s v=""/>
    <s v="Cambridge"/>
    <x v="7"/>
    <s v="CB2 0QQ"/>
    <n v="52.173263549804688"/>
    <n v="0.13942286372184753"/>
    <s v="RGT"/>
    <x v="78"/>
    <s v="01223 245 151"/>
    <s v="contactcentre@addenbrookes.nhs.uk"/>
    <s v="https://www.cuh.nhs.uk/rosie-hospital"/>
    <s v="01223 216 090"/>
    <x v="7"/>
    <x v="0"/>
  </r>
  <r>
    <s v="40722"/>
    <s v="RGT49"/>
    <s v="Hospital"/>
    <x v="0"/>
    <x v="1"/>
    <x v="0"/>
    <x v="1"/>
    <x v="309"/>
    <s v="London Road"/>
    <s v=""/>
    <s v=""/>
    <s v="Royston"/>
    <x v="26"/>
    <s v="SG8 9EN"/>
    <n v="52.041519165039063"/>
    <n v="-2.239988744258881E-2"/>
    <s v="RGT"/>
    <x v="78"/>
    <s v=""/>
    <s v=""/>
    <s v=""/>
    <s v=""/>
    <x v="26"/>
    <x v="1"/>
  </r>
  <r>
    <s v="40723"/>
    <s v="RGT50"/>
    <s v="Hospital"/>
    <x v="0"/>
    <x v="1"/>
    <x v="0"/>
    <x v="1"/>
    <x v="310"/>
    <s v="Radwinter Road"/>
    <s v=""/>
    <s v=""/>
    <s v="Saffron Walden"/>
    <x v="5"/>
    <s v="CB11 3HY"/>
    <n v="52.023590087890632"/>
    <n v="0.25629252195358282"/>
    <s v="RGT"/>
    <x v="78"/>
    <s v=""/>
    <s v=""/>
    <s v=""/>
    <s v=""/>
    <x v="5"/>
    <x v="1"/>
  </r>
  <r>
    <s v="40768"/>
    <s v="RH5F1"/>
    <s v="Hospital"/>
    <x v="0"/>
    <x v="1"/>
    <x v="0"/>
    <x v="0"/>
    <x v="311"/>
    <s v=""/>
    <s v="Bulford"/>
    <s v=""/>
    <s v="Wellington"/>
    <x v="22"/>
    <s v="TA21 8QQ"/>
    <n v="50.976676940917969"/>
    <n v="-3.2273993492126465"/>
    <s v="RH5"/>
    <x v="79"/>
    <s v="01823 662663"/>
    <s v=""/>
    <s v="http://www.sompar.nhs.uk/our_services/adult_services/hospitals/wellington_hospital"/>
    <s v=""/>
    <x v="22"/>
    <x v="1"/>
  </r>
  <r>
    <s v="40769"/>
    <s v="RH5F2"/>
    <s v="Hospital"/>
    <x v="0"/>
    <x v="1"/>
    <x v="0"/>
    <x v="0"/>
    <x v="312"/>
    <s v=""/>
    <s v="Crewkerne Road"/>
    <s v=""/>
    <s v="Chard"/>
    <x v="22"/>
    <s v="TA20 1NF"/>
    <n v="50.875"/>
    <n v="-2.9523594379425049"/>
    <s v="RH5"/>
    <x v="79"/>
    <s v="01460 238220"/>
    <s v=""/>
    <s v="http://www.sompar.nhs.uk/what-we-do/community-hospitals/"/>
    <s v=""/>
    <x v="22"/>
    <x v="1"/>
  </r>
  <r>
    <s v="40771"/>
    <s v="RH5F5"/>
    <s v="Hospital"/>
    <x v="0"/>
    <x v="1"/>
    <x v="0"/>
    <x v="0"/>
    <x v="313"/>
    <s v=""/>
    <s v="Luttrell Way"/>
    <s v=""/>
    <s v="Minehead"/>
    <x v="22"/>
    <s v="TA24 6DF"/>
    <n v="51.200119018554688"/>
    <n v="-3.4618840217590328"/>
    <s v="RH5"/>
    <x v="79"/>
    <s v="01643 701701"/>
    <s v=""/>
    <s v="http://www.sompar.nhs.uk/our_services/adult_services/hospitals/minehead_hospital"/>
    <s v=""/>
    <x v="22"/>
    <x v="1"/>
  </r>
  <r>
    <s v="40772"/>
    <s v="RH5F6"/>
    <s v="Hospital"/>
    <x v="0"/>
    <x v="1"/>
    <x v="0"/>
    <x v="0"/>
    <x v="314"/>
    <s v=""/>
    <s v="North Road"/>
    <s v="Williton"/>
    <s v="Taunton"/>
    <x v="22"/>
    <s v="TA4 4RA"/>
    <n v="51.162895202636719"/>
    <n v="-3.3231949806213374"/>
    <s v="RH5"/>
    <x v="79"/>
    <s v="01984 635600"/>
    <s v=""/>
    <s v="http://www.sompar.nhs.uk/our_services/adult_services/hospitals/williton_hospital"/>
    <s v=""/>
    <x v="22"/>
    <x v="1"/>
  </r>
  <r>
    <s v="40773"/>
    <s v="RH5F7"/>
    <s v="Hospital"/>
    <x v="0"/>
    <x v="1"/>
    <x v="0"/>
    <x v="0"/>
    <x v="315"/>
    <s v=""/>
    <s v="Bucklers Way"/>
    <s v="Old Wells Road"/>
    <s v="Shepton Mallet"/>
    <x v="22"/>
    <s v="BA4 4PG"/>
    <n v="51.190578460693359"/>
    <n v="-2.562471866607666"/>
    <s v="RH5"/>
    <x v="79"/>
    <s v="01749 342931"/>
    <s v=""/>
    <s v="http://www.sompar.nhs.uk/our_services/adult_services/hospitals/shepton_mallet_hospital"/>
    <s v=""/>
    <x v="22"/>
    <x v="1"/>
  </r>
  <r>
    <s v="40774"/>
    <s v="RH5F8"/>
    <s v="Hospital"/>
    <x v="0"/>
    <x v="1"/>
    <x v="0"/>
    <x v="0"/>
    <x v="316"/>
    <s v=""/>
    <s v="Old Wells Road"/>
    <s v=""/>
    <s v="Glastonbury"/>
    <x v="22"/>
    <s v="BA6 8JD"/>
    <n v="51.160484313964851"/>
    <n v="-2.6992173194885254"/>
    <s v="RH5"/>
    <x v="79"/>
    <s v="01458 836450"/>
    <s v=""/>
    <s v="http://www.sompar.nhs.uk/our_services/adult_services/hospitals/west_mendip_hospital"/>
    <s v=""/>
    <x v="22"/>
    <x v="1"/>
  </r>
  <r>
    <s v="40775"/>
    <s v="RH5F9"/>
    <s v="Hospital"/>
    <x v="0"/>
    <x v="1"/>
    <x v="0"/>
    <x v="0"/>
    <x v="317"/>
    <s v=""/>
    <s v="Middle Path"/>
    <s v=""/>
    <s v="Crewkerne"/>
    <x v="22"/>
    <s v="TA18 8BG"/>
    <n v="50.880123138427727"/>
    <n v="-2.7979238033294682"/>
    <s v="RH5"/>
    <x v="79"/>
    <s v="01460 72491"/>
    <s v=""/>
    <s v="http://www.sompar.nhs.uk/our_services/adult_services/hospitals/crewkerne_hospital"/>
    <s v=""/>
    <x v="22"/>
    <x v="1"/>
  </r>
  <r>
    <s v="40776"/>
    <s v="RH5G1"/>
    <s v="Hospital"/>
    <x v="0"/>
    <x v="1"/>
    <x v="0"/>
    <x v="0"/>
    <x v="318"/>
    <s v=""/>
    <s v="Bernard Way"/>
    <s v=""/>
    <s v="South Petherton"/>
    <x v="22"/>
    <s v="TA13 5EF"/>
    <n v="50.952095031738281"/>
    <n v="-2.7988426685333248"/>
    <s v="RH5"/>
    <x v="79"/>
    <s v="01460 243000"/>
    <s v=""/>
    <s v="http://www.sompar.nhs.uk/our_services/adult_services/hospitals/south_petherton_hospital"/>
    <s v=""/>
    <x v="22"/>
    <x v="1"/>
  </r>
  <r>
    <s v="40777"/>
    <s v="RH5G2"/>
    <s v="Hospital"/>
    <x v="0"/>
    <x v="1"/>
    <x v="0"/>
    <x v="0"/>
    <x v="319"/>
    <s v=""/>
    <s v="Dancing Lane"/>
    <s v=""/>
    <s v="Wincanton"/>
    <x v="22"/>
    <s v="BA9 9DQ"/>
    <n v="51.058757781982422"/>
    <n v="-2.4181547164916992"/>
    <s v="RH5"/>
    <x v="79"/>
    <s v="01963 828444"/>
    <s v=""/>
    <s v="http://www.sompar.nhs.uk/our_services/adult_services/hospitals/wincanton_hospital"/>
    <s v=""/>
    <x v="22"/>
    <x v="1"/>
  </r>
  <r>
    <s v="40778"/>
    <s v="RH5G3"/>
    <s v="Hospital"/>
    <x v="0"/>
    <x v="1"/>
    <x v="0"/>
    <x v="0"/>
    <x v="320"/>
    <s v=""/>
    <s v="Dene Road"/>
    <s v="Cotford St Luke"/>
    <s v="Taunton"/>
    <x v="22"/>
    <s v="TA4 1DD"/>
    <n v="51.037590026855462"/>
    <n v="-3.1821975708007808"/>
    <s v="RH5"/>
    <x v="79"/>
    <s v="01823 431930"/>
    <s v=""/>
    <s v="http://www.sompar.nhs.uk/our_services/adult_services/hospitals/dene_barton_hospital"/>
    <s v=""/>
    <x v="22"/>
    <x v="1"/>
  </r>
  <r>
    <s v="40779"/>
    <s v="RH5G5"/>
    <s v="Hospital"/>
    <x v="0"/>
    <x v="1"/>
    <x v="0"/>
    <x v="0"/>
    <x v="321"/>
    <s v=""/>
    <s v="Enos Way"/>
    <s v=""/>
    <s v="Frome"/>
    <x v="22"/>
    <s v="BA11 2FH"/>
    <n v="51.237319946289063"/>
    <n v="-2.3115544319152832"/>
    <s v="RH5"/>
    <x v="79"/>
    <s v="01373 454740"/>
    <s v=""/>
    <s v="http://www.sompar.nhs.uk/our_services/adult_services/hospitals/frome_hospital"/>
    <s v=""/>
    <x v="22"/>
    <x v="1"/>
  </r>
  <r>
    <s v="40782"/>
    <s v="RH801"/>
    <s v="Hospital"/>
    <x v="0"/>
    <x v="1"/>
    <x v="0"/>
    <x v="0"/>
    <x v="322"/>
    <s v="Barrack Road"/>
    <s v=""/>
    <s v=""/>
    <s v="Exeter"/>
    <x v="8"/>
    <s v="EX2 5DW"/>
    <n v="50.716709136962891"/>
    <n v="-3.5066664218902588"/>
    <s v="RH8"/>
    <x v="80"/>
    <s v="01392 411 611"/>
    <s v="rde-tr.pals@nhs.net"/>
    <s v="http://www.rdehospital.nhs.uk/"/>
    <s v=""/>
    <x v="8"/>
    <x v="1"/>
  </r>
  <r>
    <s v="40783"/>
    <s v="RH802"/>
    <s v="Hospital"/>
    <x v="0"/>
    <x v="1"/>
    <x v="0"/>
    <x v="0"/>
    <x v="323"/>
    <s v="Gladstone Road"/>
    <s v=""/>
    <s v=""/>
    <s v="Exeter"/>
    <x v="8"/>
    <s v="EX1 2ED"/>
    <n v="50.724391937255859"/>
    <n v="-3.5140111446380611"/>
    <s v="RH8"/>
    <x v="80"/>
    <s v="01392 411 611"/>
    <s v=""/>
    <s v="www.rdehospital.nhs.uk"/>
    <s v=""/>
    <x v="8"/>
    <x v="1"/>
  </r>
  <r>
    <s v="40787"/>
    <s v="RH833"/>
    <s v="Hospital"/>
    <x v="0"/>
    <x v="1"/>
    <x v="0"/>
    <x v="0"/>
    <x v="324"/>
    <s v="Cavell Way"/>
    <s v=""/>
    <s v=""/>
    <s v="Okehampton"/>
    <x v="8"/>
    <s v="EX20 1PN"/>
    <n v="50.741920471191406"/>
    <n v="-3.9971883296966553"/>
    <s v="RH8"/>
    <x v="80"/>
    <s v="01837 658000"/>
    <s v=""/>
    <s v=""/>
    <s v=""/>
    <x v="8"/>
    <x v="1"/>
  </r>
  <r>
    <s v="40788"/>
    <s v="RH834"/>
    <s v="Hospital"/>
    <x v="0"/>
    <x v="1"/>
    <x v="0"/>
    <x v="0"/>
    <x v="325"/>
    <s v="Keegan Close"/>
    <s v=""/>
    <s v=""/>
    <s v="Ottery St Mary"/>
    <x v="8"/>
    <s v="EX11 1DN"/>
    <n v="50.750118255615227"/>
    <n v="-3.2915608882904053"/>
    <s v="RH8"/>
    <x v="80"/>
    <s v="01404 816 000"/>
    <s v=""/>
    <s v=""/>
    <s v=""/>
    <x v="8"/>
    <x v="1"/>
  </r>
  <r>
    <s v="40790"/>
    <s v="RH853"/>
    <s v="Hospital"/>
    <x v="0"/>
    <x v="1"/>
    <x v="0"/>
    <x v="0"/>
    <x v="326"/>
    <s v="Kennedy Way"/>
    <s v=""/>
    <s v=""/>
    <s v="Tiverton"/>
    <x v="8"/>
    <s v="EX16 6NT"/>
    <n v="50.909412384033203"/>
    <n v="-3.4929530620574951"/>
    <s v="RH8"/>
    <x v="80"/>
    <s v="01884 235400"/>
    <s v=""/>
    <s v=""/>
    <s v=""/>
    <x v="8"/>
    <x v="1"/>
  </r>
  <r>
    <s v="40791"/>
    <s v="RH854"/>
    <s v="Hospital"/>
    <x v="0"/>
    <x v="1"/>
    <x v="0"/>
    <x v="0"/>
    <x v="327"/>
    <s v="Marlpits Lane"/>
    <s v=""/>
    <s v=""/>
    <s v="Honiton"/>
    <x v="8"/>
    <s v="EX14 2DE"/>
    <n v="50.794933319091797"/>
    <n v="-3.1865630149841309"/>
    <s v="RH8"/>
    <x v="80"/>
    <s v="01404 540540"/>
    <s v=""/>
    <s v=""/>
    <s v=""/>
    <x v="8"/>
    <x v="1"/>
  </r>
  <r>
    <s v="40793"/>
    <s v="RH857"/>
    <s v="Hospital"/>
    <x v="0"/>
    <x v="1"/>
    <x v="0"/>
    <x v="0"/>
    <x v="328"/>
    <s v="Chard Street"/>
    <s v=""/>
    <s v=""/>
    <s v="Axminster"/>
    <x v="8"/>
    <s v="EX13 5DU"/>
    <n v="50.783897399902344"/>
    <n v="-2.9962546825408936"/>
    <s v="RH8"/>
    <x v="80"/>
    <s v="01297 630400"/>
    <s v=""/>
    <s v=""/>
    <s v=""/>
    <x v="8"/>
    <x v="1"/>
  </r>
  <r>
    <s v="40794"/>
    <s v="RH858"/>
    <s v="Hospital"/>
    <x v="0"/>
    <x v="1"/>
    <x v="0"/>
    <x v="0"/>
    <x v="329"/>
    <s v="Claremont Grove"/>
    <s v=""/>
    <s v=""/>
    <s v="Exmouth"/>
    <x v="8"/>
    <s v="EX8 2JN"/>
    <n v="50.620552062988281"/>
    <n v="-3.4015946388244629"/>
    <s v="RH8"/>
    <x v="80"/>
    <s v="01395 279684"/>
    <s v=""/>
    <s v=""/>
    <s v=""/>
    <x v="8"/>
    <x v="1"/>
  </r>
  <r>
    <s v="40795"/>
    <s v="RH859"/>
    <s v="Hospital"/>
    <x v="0"/>
    <x v="1"/>
    <x v="0"/>
    <x v="0"/>
    <x v="330"/>
    <s v="General Hospital"/>
    <s v=""/>
    <s v=""/>
    <s v="Sidmouth"/>
    <x v="8"/>
    <s v="EX10 8EW"/>
    <n v="50.681613922119141"/>
    <n v="-3.2396416664123531"/>
    <s v="RH8"/>
    <x v="80"/>
    <s v=""/>
    <s v=""/>
    <s v=""/>
    <s v=""/>
    <x v="8"/>
    <x v="1"/>
  </r>
  <r>
    <s v="40804"/>
    <s v="RHA04"/>
    <s v="Hospital"/>
    <x v="0"/>
    <x v="1"/>
    <x v="0"/>
    <x v="0"/>
    <x v="331"/>
    <s v="Rampton Hospital"/>
    <s v=""/>
    <s v=""/>
    <s v="Retford"/>
    <x v="37"/>
    <s v="DN22 0PD"/>
    <n v="53.290386199951172"/>
    <n v="-0.83819764852523815"/>
    <s v="RHA"/>
    <x v="81"/>
    <s v="01777 24 8321"/>
    <s v=""/>
    <s v="http://www.nottinghamshirehealthcare.nhs.uk/rampton-hospital"/>
    <s v=""/>
    <x v="37"/>
    <x v="1"/>
  </r>
  <r>
    <s v="40841"/>
    <s v="RHANN"/>
    <s v="Hospital"/>
    <x v="0"/>
    <x v="1"/>
    <x v="0"/>
    <x v="0"/>
    <x v="332"/>
    <s v=""/>
    <s v="Beckside"/>
    <s v="Gamston"/>
    <s v="Nottingham"/>
    <x v="37"/>
    <s v="NG2 6PR"/>
    <n v="52.922565460205078"/>
    <n v="-1.0998016595840454"/>
    <s v="RHA"/>
    <x v="81"/>
    <s v="0115 955 5477"/>
    <s v=""/>
    <s v=""/>
    <s v=""/>
    <x v="37"/>
    <x v="1"/>
  </r>
  <r>
    <s v="40843"/>
    <s v="RHM01"/>
    <s v="Hospital"/>
    <x v="0"/>
    <x v="1"/>
    <x v="0"/>
    <x v="0"/>
    <x v="333"/>
    <s v=""/>
    <s v="Tremona Road"/>
    <s v=""/>
    <s v="Southampton"/>
    <x v="13"/>
    <s v="SO16 6YD"/>
    <n v="50.933021545410156"/>
    <n v="-1.4350899457931521"/>
    <s v="RHM"/>
    <x v="82"/>
    <s v="023 8077 7222"/>
    <s v="patientsupportservices@uhs.nhs.uk"/>
    <s v="http://www.uhs.nhs.uk"/>
    <s v="023 8120 4715"/>
    <x v="13"/>
    <x v="0"/>
  </r>
  <r>
    <s v="40847"/>
    <s v="RHM12"/>
    <s v="Hospital"/>
    <x v="0"/>
    <x v="1"/>
    <x v="0"/>
    <x v="0"/>
    <x v="334"/>
    <s v=""/>
    <s v="Coxford Road"/>
    <s v=""/>
    <s v="Southampton"/>
    <x v="13"/>
    <s v="SO16 5YA"/>
    <n v="50.935260772705078"/>
    <n v="-1.4348493814468384"/>
    <s v="RHM"/>
    <x v="82"/>
    <s v="023 8077 7222"/>
    <s v="patientsupportservices@uhs.nhs.uk"/>
    <s v="http://www.uhs.nhs.uk"/>
    <s v=""/>
    <x v="13"/>
    <x v="1"/>
  </r>
  <r>
    <s v="40857"/>
    <s v="RHQCC"/>
    <s v="Hospital"/>
    <x v="0"/>
    <x v="1"/>
    <x v="0"/>
    <x v="0"/>
    <x v="335"/>
    <s v="76 Wellesley Road"/>
    <s v=""/>
    <s v=""/>
    <s v="Sheffield"/>
    <x v="44"/>
    <s v="S10 2SZ"/>
    <n v="53.379798889160156"/>
    <n v="-1.4937652349472046"/>
    <s v="RHQ"/>
    <x v="83"/>
    <s v="0114 271 7800"/>
    <s v=""/>
    <s v="http://www.sth.nhs.uk"/>
    <s v=""/>
    <x v="44"/>
    <x v="1"/>
  </r>
  <r>
    <s v="40860"/>
    <s v="RHQHH"/>
    <s v="Hospital"/>
    <x v="0"/>
    <x v="1"/>
    <x v="0"/>
    <x v="0"/>
    <x v="336"/>
    <s v="Glossop Road"/>
    <s v=""/>
    <s v=""/>
    <s v="Sheffield"/>
    <x v="44"/>
    <s v="S10 2JF"/>
    <n v="53.37835693359375"/>
    <n v="-1.4933162927627563"/>
    <s v="RHQ"/>
    <x v="83"/>
    <s v="0114 2434343"/>
    <s v=""/>
    <s v="http://www.sth.nhs.uk"/>
    <s v=""/>
    <x v="44"/>
    <x v="1"/>
  </r>
  <r>
    <s v="40861"/>
    <s v="RHQNG"/>
    <s v="Hospital"/>
    <x v="0"/>
    <x v="1"/>
    <x v="0"/>
    <x v="0"/>
    <x v="337"/>
    <s v=""/>
    <s v="Northern General Hospital"/>
    <s v="Herries Road"/>
    <s v="Sheffield"/>
    <x v="44"/>
    <s v="S5 7AU"/>
    <n v="53.408878326416023"/>
    <n v="-1.46087646484375"/>
    <s v="RHQ"/>
    <x v="83"/>
    <s v="0114 243 4343"/>
    <s v=""/>
    <s v="http://www.sth.nhs.uk/"/>
    <s v=""/>
    <x v="44"/>
    <x v="1"/>
  </r>
  <r>
    <s v="40865"/>
    <s v="RHQWP"/>
    <s v="Hospital"/>
    <x v="0"/>
    <x v="1"/>
    <x v="0"/>
    <x v="0"/>
    <x v="338"/>
    <s v="Whitham Road"/>
    <s v=""/>
    <s v=""/>
    <s v="Sheffield"/>
    <x v="44"/>
    <s v="S10 2SJ"/>
    <n v="53.380252838134773"/>
    <n v="-1.4949173927307129"/>
    <s v="RHQ"/>
    <x v="83"/>
    <s v="0114 226 5000"/>
    <s v=""/>
    <s v="http://www.sth.nhs.uk"/>
    <s v=""/>
    <x v="44"/>
    <x v="1"/>
  </r>
  <r>
    <s v="40867"/>
    <s v="RHU02"/>
    <s v="Hospital"/>
    <x v="0"/>
    <x v="1"/>
    <x v="0"/>
    <x v="0"/>
    <x v="339"/>
    <s v="West Wing"/>
    <s v="Milton Road"/>
    <s v=""/>
    <s v="Portsmouth"/>
    <x v="13"/>
    <s v="PO3 6AD"/>
    <n v="50.800136566162102"/>
    <n v="-1.0639320611953735"/>
    <s v="RHU"/>
    <x v="84"/>
    <s v="02392 680000"/>
    <s v=""/>
    <s v="http://www.porthosp.nhs.uk"/>
    <s v="023 9286 6413"/>
    <x v="13"/>
    <x v="0"/>
  </r>
  <r>
    <s v="40868"/>
    <s v="RHU03"/>
    <s v="Hospital"/>
    <x v="0"/>
    <x v="1"/>
    <x v="0"/>
    <x v="0"/>
    <x v="340"/>
    <s v="Southwick Hill Road"/>
    <s v="Cosham"/>
    <s v=""/>
    <s v="Portsmouth"/>
    <x v="13"/>
    <s v="PO6 3LY"/>
    <n v="50.850299835205078"/>
    <n v="-1.0699176788330078"/>
    <s v="RHU"/>
    <x v="84"/>
    <s v="023 9228 6000"/>
    <s v=""/>
    <s v="http://www.porthosp.nhs.uk"/>
    <s v="023 9286 6413"/>
    <x v="13"/>
    <x v="0"/>
  </r>
  <r>
    <s v="40870"/>
    <s v="RHU10"/>
    <s v="Hospital"/>
    <x v="0"/>
    <x v="1"/>
    <x v="0"/>
    <x v="0"/>
    <x v="341"/>
    <s v="Bury Road"/>
    <s v="Gosport"/>
    <s v=""/>
    <s v="Gosport"/>
    <x v="13"/>
    <s v="PO12 3PW"/>
    <n v="50.793064117431641"/>
    <n v="-1.1480667591094973"/>
    <s v="RHU"/>
    <x v="84"/>
    <s v="02392 524611"/>
    <s v=""/>
    <s v="https://www.southernhealth.nhs.uk/locations/gosport-war-memorial-hospital/"/>
    <s v=""/>
    <x v="13"/>
    <x v="1"/>
  </r>
  <r>
    <s v="40884"/>
    <s v="RHW01"/>
    <s v="Hospital"/>
    <x v="0"/>
    <x v="1"/>
    <x v="0"/>
    <x v="0"/>
    <x v="342"/>
    <s v="London Road"/>
    <s v="Craven Road"/>
    <s v=""/>
    <s v="Reading"/>
    <x v="31"/>
    <s v="RG1 5AN"/>
    <n v="51.451023101806641"/>
    <n v="-0.95931577682495117"/>
    <s v="RHW"/>
    <x v="85"/>
    <s v="0118 322 5111"/>
    <s v="nhs.choices@royalberkshire.nhs.uk"/>
    <s v="http://www.royalberkshire.nhs.uk"/>
    <s v=""/>
    <x v="31"/>
    <x v="1"/>
  </r>
  <r>
    <s v="40885"/>
    <s v="RHW03"/>
    <s v="Hospital"/>
    <x v="0"/>
    <x v="1"/>
    <x v="0"/>
    <x v="0"/>
    <x v="343"/>
    <s v="St Leonards Road"/>
    <s v=""/>
    <s v=""/>
    <s v="Windsor"/>
    <x v="31"/>
    <s v="SL4 3DP"/>
    <n v="51.473545074462891"/>
    <n v="-0.61469262838363647"/>
    <s v="RHW"/>
    <x v="85"/>
    <s v="01753 860 441"/>
    <s v=""/>
    <s v="http://www.royalberkshire.nhs.uk"/>
    <s v=""/>
    <x v="31"/>
    <x v="1"/>
  </r>
  <r>
    <s v="40918"/>
    <s v="RJ121"/>
    <s v="Hospital"/>
    <x v="0"/>
    <x v="1"/>
    <x v="0"/>
    <x v="0"/>
    <x v="344"/>
    <s v="Great Maze Pond"/>
    <s v=""/>
    <s v=""/>
    <s v="London"/>
    <x v="3"/>
    <s v="SE1 9RT"/>
    <n v="51.503463745117188"/>
    <n v="-8.6805559694767012E-2"/>
    <s v="RJ1"/>
    <x v="86"/>
    <s v="020 7188 7188"/>
    <s v="pals@gstt.nhs.uk"/>
    <s v="https://www.guysandstthomas.nhs.uk"/>
    <s v=""/>
    <x v="3"/>
    <x v="1"/>
  </r>
  <r>
    <s v="40919"/>
    <s v="RJ122"/>
    <s v="Hospital"/>
    <x v="0"/>
    <x v="1"/>
    <x v="0"/>
    <x v="0"/>
    <x v="345"/>
    <s v=""/>
    <s v="Westminster Bridge Road"/>
    <s v=""/>
    <s v="London"/>
    <x v="3"/>
    <s v="SE1 7EH"/>
    <n v="51.497959136962891"/>
    <n v="-0.1188906356692314"/>
    <s v="RJ1"/>
    <x v="86"/>
    <s v="020 7188 7188"/>
    <s v="pals@gstt.nhs.uk"/>
    <s v="https://www.guysandstthomas.nhs.uk"/>
    <s v=""/>
    <x v="3"/>
    <x v="1"/>
  </r>
  <r>
    <s v="40922"/>
    <s v="RJ224"/>
    <s v="Hospital"/>
    <x v="0"/>
    <x v="1"/>
    <x v="0"/>
    <x v="0"/>
    <x v="346"/>
    <s v="Lewisham High Street"/>
    <s v=""/>
    <s v=""/>
    <s v="London"/>
    <x v="3"/>
    <s v="SE13 6LH"/>
    <n v="51.454330444335938"/>
    <n v="-1.703643798828125E-2"/>
    <s v="RJ2"/>
    <x v="87"/>
    <s v="020 8333 3000"/>
    <s v=""/>
    <s v="http://www.lewishamandgreenwich.nhs.uk"/>
    <s v="020 8333 3333"/>
    <x v="3"/>
    <x v="0"/>
  </r>
  <r>
    <s v="40924"/>
    <s v="RJ611"/>
    <s v="Hospital"/>
    <x v="0"/>
    <x v="1"/>
    <x v="0"/>
    <x v="0"/>
    <x v="347"/>
    <s v=""/>
    <s v="530 London Road"/>
    <s v=""/>
    <s v="Thornton Heath"/>
    <x v="0"/>
    <s v="CR7 7YE"/>
    <n v="51.389129638671882"/>
    <n v="-0.10876881331205368"/>
    <s v="RJ6"/>
    <x v="88"/>
    <s v="020 8401 3000"/>
    <s v=""/>
    <s v="http://www.croydonhealthservices.nhs.uk/"/>
    <s v=""/>
    <x v="0"/>
    <x v="1"/>
  </r>
  <r>
    <s v="40925"/>
    <s v="RJ613"/>
    <s v="Hospital"/>
    <x v="0"/>
    <x v="1"/>
    <x v="0"/>
    <x v="0"/>
    <x v="348"/>
    <s v="856 Brighton Road"/>
    <s v="856 Brighton Road"/>
    <s v=""/>
    <s v="Purley"/>
    <x v="0"/>
    <s v="CR8 2YL"/>
    <n v="51.340740203857422"/>
    <n v="-0.11445121467113495"/>
    <s v="RJ6"/>
    <x v="88"/>
    <s v="020 8401 3515"/>
    <s v=""/>
    <s v="http://www.croydonhealthservices.nhs.uk"/>
    <s v=""/>
    <x v="0"/>
    <x v="1"/>
  </r>
  <r>
    <s v="40949"/>
    <s v="RJ701"/>
    <s v="Hospital"/>
    <x v="0"/>
    <x v="1"/>
    <x v="0"/>
    <x v="0"/>
    <x v="349"/>
    <s v="Blackshaw Road"/>
    <s v=""/>
    <s v=""/>
    <s v="London"/>
    <x v="45"/>
    <s v="SW17 0QT"/>
    <n v="51.426681518554688"/>
    <n v="-0.17570455372333527"/>
    <s v="RJ7"/>
    <x v="89"/>
    <s v="0208 672 1255"/>
    <s v="communications@stgeorges.nhs.uk"/>
    <s v="http://www.stgeorges.nhs.uk"/>
    <s v=""/>
    <x v="45"/>
    <x v="1"/>
  </r>
  <r>
    <s v="40952"/>
    <s v="RJ731"/>
    <s v="Hospital"/>
    <x v="0"/>
    <x v="1"/>
    <x v="0"/>
    <x v="0"/>
    <x v="350"/>
    <s v=""/>
    <s v="Roehampton Lane"/>
    <s v="Roehampton"/>
    <s v="London"/>
    <x v="3"/>
    <s v="SW15 5PN"/>
    <n v="51.455551147460938"/>
    <n v="-0.2417150288820267"/>
    <s v="RJ7"/>
    <x v="89"/>
    <s v="020 8487 6000"/>
    <s v=""/>
    <s v="https://www.stgeorges.nhs.uk"/>
    <s v=""/>
    <x v="3"/>
    <x v="1"/>
  </r>
  <r>
    <s v="40965"/>
    <s v="RJ801"/>
    <s v="Hospital"/>
    <x v="0"/>
    <x v="1"/>
    <x v="0"/>
    <x v="0"/>
    <x v="351"/>
    <s v="Porthpean Road"/>
    <s v=""/>
    <s v=""/>
    <s v="St. Austell"/>
    <x v="43"/>
    <s v="PL26 6AD"/>
    <n v="50.327884674072259"/>
    <n v="-4.7723498344421387"/>
    <s v="RJ8"/>
    <x v="90"/>
    <s v="01726 873000"/>
    <s v=""/>
    <s v="http://www.cornwallft.nhs.uk/hospitals/st-austell/"/>
    <s v=""/>
    <x v="43"/>
    <x v="1"/>
  </r>
  <r>
    <s v="40966"/>
    <s v="RJ807"/>
    <s v="Hospital"/>
    <x v="0"/>
    <x v="1"/>
    <x v="0"/>
    <x v="0"/>
    <x v="352"/>
    <s v="St Thomas Road"/>
    <s v=""/>
    <s v=""/>
    <s v="Newquay"/>
    <x v="43"/>
    <s v="TR7 1RQ"/>
    <n v="50.411064147949219"/>
    <n v="-5.0741977691650391"/>
    <s v="RJ8"/>
    <x v="90"/>
    <s v="01637 834800"/>
    <s v=""/>
    <s v="https://www.cornwallft.nhs.uk/newquay-community"/>
    <s v=""/>
    <x v="43"/>
    <x v="1"/>
  </r>
  <r>
    <s v="40968"/>
    <s v="RJ817"/>
    <s v="Hospital"/>
    <x v="0"/>
    <x v="1"/>
    <x v="0"/>
    <x v="0"/>
    <x v="353"/>
    <s v="Barncoose"/>
    <s v=""/>
    <s v=""/>
    <s v="Redruth"/>
    <x v="43"/>
    <s v="TR15 3ER"/>
    <n v="50.229389190673828"/>
    <n v="-5.2443633079528809"/>
    <s v="RJ8"/>
    <x v="90"/>
    <s v="01209 318000"/>
    <s v=""/>
    <s v="http://www.cornwallft.nhs.uk/hospitals/camborne-redruth/"/>
    <s v=""/>
    <x v="43"/>
    <x v="1"/>
  </r>
  <r>
    <s v="40970"/>
    <s v="RJ866"/>
    <s v="Hospital"/>
    <x v="0"/>
    <x v="1"/>
    <x v="0"/>
    <x v="0"/>
    <x v="354"/>
    <s v="Boundary Road"/>
    <s v=""/>
    <s v=""/>
    <s v="Bodmin"/>
    <x v="43"/>
    <s v="PL31 2QT"/>
    <n v="50.467247009277344"/>
    <n v="-4.7411441802978516"/>
    <s v="RJ8"/>
    <x v="90"/>
    <s v="01208 251300"/>
    <s v="cpn-tr.enquiries@nhs.net"/>
    <s v="http://www.cornwallft.nhs.uk"/>
    <s v="01208 251580"/>
    <x v="43"/>
    <x v="0"/>
  </r>
  <r>
    <s v="40971"/>
    <s v="RJ867"/>
    <s v="Hospital"/>
    <x v="0"/>
    <x v="1"/>
    <x v="0"/>
    <x v="0"/>
    <x v="355"/>
    <s v="Stratton"/>
    <s v=""/>
    <s v=""/>
    <s v="Bude"/>
    <x v="43"/>
    <s v="EX23 9BR"/>
    <n v="50.830753326416023"/>
    <n v="-4.5175266265869132"/>
    <s v="RJ8"/>
    <x v="90"/>
    <s v="01288 320100"/>
    <s v=""/>
    <s v="http://www.cornwallft.nhs.uk/stratton-community"/>
    <s v=""/>
    <x v="43"/>
    <x v="1"/>
  </r>
  <r>
    <s v="40973"/>
    <s v="RJ870"/>
    <s v="Hospital"/>
    <x v="0"/>
    <x v="1"/>
    <x v="0"/>
    <x v="0"/>
    <x v="356"/>
    <s v="Link Road"/>
    <s v=""/>
    <s v=""/>
    <s v="Launceston"/>
    <x v="43"/>
    <s v="PL15 9JD"/>
    <n v="50.628391265869141"/>
    <n v="-4.3597612380981445"/>
    <s v="RJ8"/>
    <x v="90"/>
    <s v="01566 761000"/>
    <s v=""/>
    <s v="https://www.cornwallft.nhs.uk/launceston-community"/>
    <s v=""/>
    <x v="43"/>
    <x v="1"/>
  </r>
  <r>
    <s v="40975"/>
    <s v="RJC02"/>
    <s v="Hospital"/>
    <x v="0"/>
    <x v="1"/>
    <x v="0"/>
    <x v="0"/>
    <x v="357"/>
    <s v="Warwick Hospital"/>
    <s v="Lakin Road"/>
    <s v=""/>
    <s v="Warwick"/>
    <x v="16"/>
    <s v="CV34 5BW"/>
    <n v="52.289951324462891"/>
    <n v="-1.5832006931304932"/>
    <s v="RJC"/>
    <x v="91"/>
    <s v="01926 495321"/>
    <s v=""/>
    <s v="http://www.swft.nhs.uk"/>
    <s v="01926 482603"/>
    <x v="16"/>
    <x v="0"/>
  </r>
  <r>
    <s v="40976"/>
    <s v="RJC03"/>
    <s v="Hospital"/>
    <x v="0"/>
    <x v="1"/>
    <x v="0"/>
    <x v="0"/>
    <x v="358"/>
    <s v=""/>
    <s v="Arden Street"/>
    <s v=""/>
    <s v="Stratford-upon-Avon"/>
    <x v="16"/>
    <s v="CV37 6NX"/>
    <n v="52.195266723632813"/>
    <n v="-1.7133854627609253"/>
    <s v="RJC"/>
    <x v="91"/>
    <s v="01789  205831"/>
    <s v=""/>
    <s v="http://www.swft.nhs.uk"/>
    <s v="01789 262855"/>
    <x v="16"/>
    <x v="0"/>
  </r>
  <r>
    <s v="40977"/>
    <s v="RJC04"/>
    <s v="Hospital"/>
    <x v="0"/>
    <x v="1"/>
    <x v="0"/>
    <x v="0"/>
    <x v="359"/>
    <s v=""/>
    <s v="Stratford Road"/>
    <s v=""/>
    <s v="Shipston-on-Stour"/>
    <x v="16"/>
    <s v="CV36 4AX"/>
    <n v="52.066860198974609"/>
    <n v="-1.6225370168685913"/>
    <s v="RJC"/>
    <x v="91"/>
    <s v="01608 661410"/>
    <s v=""/>
    <s v="http://www.swft.nhs.uk"/>
    <s v=""/>
    <x v="16"/>
    <x v="1"/>
  </r>
  <r>
    <s v="41013"/>
    <s v="RJE01"/>
    <s v="Hospital"/>
    <x v="0"/>
    <x v="1"/>
    <x v="0"/>
    <x v="0"/>
    <x v="360"/>
    <s v="Newcastle Road"/>
    <s v=""/>
    <s v=""/>
    <s v="Stoke-on-Trent"/>
    <x v="19"/>
    <s v="ST4 6QG"/>
    <n v="53.003158569335938"/>
    <n v="-2.2120518684387207"/>
    <s v="RJE"/>
    <x v="92"/>
    <s v="01782 715444"/>
    <s v=""/>
    <s v="http://www.uhnm.nhs.uk"/>
    <s v=""/>
    <x v="19"/>
    <x v="1"/>
  </r>
  <r>
    <s v="41017"/>
    <s v="RJF05"/>
    <s v="Hospital"/>
    <x v="0"/>
    <x v="1"/>
    <x v="0"/>
    <x v="0"/>
    <x v="361"/>
    <s v=""/>
    <s v="Plantation Lane"/>
    <s v="Mile Oak"/>
    <s v="Tamworth"/>
    <x v="19"/>
    <s v="B78 3NG"/>
    <n v="52.62066650390625"/>
    <n v="-1.7238526344299316"/>
    <s v="RJF"/>
    <x v="93"/>
    <s v="01827 263 800"/>
    <s v=""/>
    <s v="http://www.burtonhospitals.nhs.uk"/>
    <s v=""/>
    <x v="19"/>
    <x v="1"/>
  </r>
  <r>
    <s v="41019"/>
    <s v="RJL30"/>
    <s v="Hospital"/>
    <x v="0"/>
    <x v="1"/>
    <x v="0"/>
    <x v="0"/>
    <x v="362"/>
    <s v="Scartho Road"/>
    <s v=""/>
    <s v=""/>
    <s v="Grimsby"/>
    <x v="3"/>
    <s v="DN33 2BA"/>
    <n v="53.544857025146477"/>
    <n v="-9.6213497221469907E-2"/>
    <s v="RJL"/>
    <x v="94"/>
    <s v="01472 874111"/>
    <s v="nlg-tr.pals@nhs.net"/>
    <s v="http://www.nlg.nhs.uk/hospitals/grimsby"/>
    <s v=""/>
    <x v="3"/>
    <x v="1"/>
  </r>
  <r>
    <s v="41021"/>
    <s v="RJL32"/>
    <s v="Hospital"/>
    <x v="0"/>
    <x v="1"/>
    <x v="0"/>
    <x v="0"/>
    <x v="363"/>
    <s v="Cliff Gardens"/>
    <s v=""/>
    <s v=""/>
    <s v="Scunthorpe"/>
    <x v="3"/>
    <s v="DN15 7BH"/>
    <n v="53.58758544921875"/>
    <n v="-0.66758406162261963"/>
    <s v="RJL"/>
    <x v="94"/>
    <s v="01724 282282"/>
    <s v="nlg-tr.pals@nhs.net"/>
    <s v="http://www.nlg.nhs.uk/hospitals/scunthorpe"/>
    <s v=""/>
    <x v="3"/>
    <x v="1"/>
  </r>
  <r>
    <s v="41028"/>
    <s v="RJN63"/>
    <s v="Hospital"/>
    <x v="0"/>
    <x v="1"/>
    <x v="0"/>
    <x v="0"/>
    <x v="364"/>
    <s v="Congleton War Memorial Hospital"/>
    <s v="Canal Road"/>
    <s v=""/>
    <s v="Congleton"/>
    <x v="10"/>
    <s v="CW12 3AR"/>
    <n v="53.158027648925781"/>
    <n v="-2.2026607990264893"/>
    <s v="RJN"/>
    <x v="95"/>
    <s v="01260 294800"/>
    <s v=""/>
    <s v="http://www.eastcheshire.nhs.uk"/>
    <s v=""/>
    <x v="10"/>
    <x v="1"/>
  </r>
  <r>
    <s v="41030"/>
    <s v="RJN68"/>
    <s v="Hospital"/>
    <x v="0"/>
    <x v="1"/>
    <x v="0"/>
    <x v="0"/>
    <x v="365"/>
    <s v="Knutsford District and Community Hospital"/>
    <s v="Bexton Road"/>
    <s v=""/>
    <s v="Knutsford"/>
    <x v="10"/>
    <s v="WA16 0BT"/>
    <n v="53.302005767822259"/>
    <n v="-2.3785903453826904"/>
    <s v="RJN"/>
    <x v="95"/>
    <s v="01565 757220"/>
    <s v=""/>
    <s v="http://www.eastcheshire.nhs.uk"/>
    <s v=""/>
    <x v="10"/>
    <x v="1"/>
  </r>
  <r>
    <s v="41031"/>
    <s v="RJN71"/>
    <s v="Hospital"/>
    <x v="0"/>
    <x v="1"/>
    <x v="0"/>
    <x v="0"/>
    <x v="366"/>
    <s v=""/>
    <s v="Victoria Road"/>
    <s v=""/>
    <s v="Macclesfield"/>
    <x v="10"/>
    <s v="SK10 3BL"/>
    <n v="53.262325286865227"/>
    <n v="-2.1410596370697021"/>
    <s v="RJN"/>
    <x v="95"/>
    <s v="01625 421000"/>
    <s v=""/>
    <s v="http://www.eastcheshire.nhs.uk"/>
    <s v=""/>
    <x v="10"/>
    <x v="1"/>
  </r>
  <r>
    <s v="41035"/>
    <s v="RJR05"/>
    <s v="Hospital"/>
    <x v="0"/>
    <x v="1"/>
    <x v="0"/>
    <x v="0"/>
    <x v="367"/>
    <s v="The Countess Of Chester Health Park"/>
    <s v=""/>
    <s v=""/>
    <s v="Chester"/>
    <x v="10"/>
    <s v="CH2 1HJ"/>
    <n v="53.211532592773438"/>
    <n v="-2.9022843837738042"/>
    <s v="RJR"/>
    <x v="96"/>
    <s v="01244 365000"/>
    <s v="cochpals@nhs.net"/>
    <s v="http://www.coch.nhs.uk"/>
    <s v="01244 365 292"/>
    <x v="10"/>
    <x v="0"/>
  </r>
  <r>
    <s v="41036"/>
    <s v="RJR60"/>
    <s v="Hospital"/>
    <x v="0"/>
    <x v="1"/>
    <x v="0"/>
    <x v="0"/>
    <x v="368"/>
    <s v="114 Chester Road"/>
    <s v="Whitby"/>
    <s v=""/>
    <s v="Ellesmere Port"/>
    <x v="29"/>
    <s v="CH65 6SG"/>
    <n v="53.267780303955078"/>
    <n v="-2.9110252857208248"/>
    <s v="RJR"/>
    <x v="96"/>
    <s v="01244 362986"/>
    <s v="cochpals@nhs.net"/>
    <s v="http://www.coch.nhs.uk/eph"/>
    <s v=""/>
    <x v="29"/>
    <x v="1"/>
  </r>
  <r>
    <s v="41042"/>
    <s v="RJZ01"/>
    <s v="Hospital"/>
    <x v="0"/>
    <x v="1"/>
    <x v="0"/>
    <x v="0"/>
    <x v="369"/>
    <s v=""/>
    <s v="Denmark Hill"/>
    <s v=""/>
    <s v="London"/>
    <x v="3"/>
    <s v="SE5 9RS"/>
    <n v="51.46807861328125"/>
    <n v="-9.3901388347148881E-2"/>
    <s v="RJZ"/>
    <x v="97"/>
    <s v="020 3299 9000"/>
    <s v="kch-tr.palsdh@nhs.net"/>
    <s v="http://www.kch.nhs.uk"/>
    <s v=""/>
    <x v="3"/>
    <x v="1"/>
  </r>
  <r>
    <s v="41053"/>
    <s v="RK5BC"/>
    <s v="Hospital"/>
    <x v="0"/>
    <x v="1"/>
    <x v="0"/>
    <x v="0"/>
    <x v="370"/>
    <s v="Mansfield Road"/>
    <s v=""/>
    <s v=""/>
    <s v="Sutton-In-Ashfield"/>
    <x v="37"/>
    <s v="NG17 4JL"/>
    <n v="53.134555816650391"/>
    <n v="-1.2335661649703979"/>
    <s v="RK5"/>
    <x v="98"/>
    <s v="01623 622515"/>
    <s v="sfh-tr.pet@nhs.net"/>
    <s v="http://www.sfh-tr.nhs.uk"/>
    <s v="01623 621770"/>
    <x v="37"/>
    <x v="0"/>
  </r>
  <r>
    <s v="41054"/>
    <s v="RK5BL"/>
    <s v="Hospital"/>
    <x v="0"/>
    <x v="1"/>
    <x v="0"/>
    <x v="0"/>
    <x v="371"/>
    <s v="Stockwell Gate"/>
    <s v=""/>
    <s v=""/>
    <s v="Mansfield"/>
    <x v="37"/>
    <s v="NG18 5QJ"/>
    <n v="53.141361236572259"/>
    <n v="-1.2062666416168213"/>
    <s v="RK5"/>
    <x v="98"/>
    <s v="01623 622515"/>
    <s v=""/>
    <s v="http://www.sfh-tr.nhs.uk"/>
    <s v="01623 635537"/>
    <x v="37"/>
    <x v="0"/>
  </r>
  <r>
    <s v="41058"/>
    <s v="RK5HP"/>
    <s v="Hospital"/>
    <x v="0"/>
    <x v="1"/>
    <x v="0"/>
    <x v="0"/>
    <x v="372"/>
    <s v="Boundary Road"/>
    <s v=""/>
    <s v=""/>
    <s v="Newark"/>
    <x v="37"/>
    <s v="NG24 4DE"/>
    <n v="53.067508697509773"/>
    <n v="-0.80614590644836415"/>
    <s v="RK5"/>
    <x v="98"/>
    <s v="01636 681681"/>
    <s v="sfh-tr.pet@nhs.net"/>
    <s v="http://www.sfh-tr.nhs.uk"/>
    <s v="01636 685971"/>
    <x v="37"/>
    <x v="0"/>
  </r>
  <r>
    <s v="41066"/>
    <s v="RK950"/>
    <s v="Hospital"/>
    <x v="0"/>
    <x v="1"/>
    <x v="0"/>
    <x v="0"/>
    <x v="373"/>
    <s v="Derriford Road"/>
    <s v="Crownhill"/>
    <s v=""/>
    <s v="Plymouth"/>
    <x v="8"/>
    <s v="PL6 8DH"/>
    <n v="50.416728973388672"/>
    <n v="-4.1136713027954093"/>
    <s v="RK9"/>
    <x v="99"/>
    <s v="01752 202082"/>
    <s v=""/>
    <s v="http://www.plymouthhospitals.nhs.uk"/>
    <s v=""/>
    <x v="8"/>
    <x v="1"/>
  </r>
  <r>
    <s v="41067"/>
    <s v="RK953"/>
    <s v="Hospital"/>
    <x v="0"/>
    <x v="1"/>
    <x v="0"/>
    <x v="0"/>
    <x v="374"/>
    <s v="Derriford Road"/>
    <s v="Crownhill"/>
    <s v=""/>
    <s v="Plymouth"/>
    <x v="8"/>
    <s v="PL6 8DH"/>
    <n v="50.416728973388672"/>
    <n v="-4.1136713027954093"/>
    <s v="RK9"/>
    <x v="99"/>
    <s v="01752 202082"/>
    <s v=""/>
    <s v="https://www.plymouthhospitals.nhs.uk/"/>
    <s v=""/>
    <x v="8"/>
    <x v="1"/>
  </r>
  <r>
    <s v="41070"/>
    <s v="RKB01"/>
    <s v="Hospital"/>
    <x v="0"/>
    <x v="1"/>
    <x v="0"/>
    <x v="0"/>
    <x v="375"/>
    <s v="Clifford Bridge Road"/>
    <s v=""/>
    <s v=""/>
    <s v="Coventry"/>
    <x v="16"/>
    <s v="CV2 2DX"/>
    <n v="52.421215057373047"/>
    <n v="-1.4383885860443115"/>
    <s v="RKB"/>
    <x v="100"/>
    <s v="024 76964000"/>
    <s v="info@uhcw.nhs.uk"/>
    <s v="http://www.uhcw.nhs.uk"/>
    <s v="024 76966056 "/>
    <x v="16"/>
    <x v="0"/>
  </r>
  <r>
    <s v="41072"/>
    <s v="RKB03"/>
    <s v="Hospital"/>
    <x v="0"/>
    <x v="1"/>
    <x v="0"/>
    <x v="0"/>
    <x v="376"/>
    <s v="Barby Rd"/>
    <s v=""/>
    <s v=""/>
    <s v="Rugby"/>
    <x v="16"/>
    <s v="CV22 5PX"/>
    <n v="52.365276336669922"/>
    <n v="-1.2590160369873049"/>
    <s v="RKB"/>
    <x v="100"/>
    <s v="01788 572831"/>
    <s v="info@uhcw.nhs.uk"/>
    <s v="http://www.uhcw.nhs.uk/"/>
    <s v="01788 545151"/>
    <x v="16"/>
    <x v="0"/>
  </r>
  <r>
    <s v="41077"/>
    <s v="RKEHC"/>
    <s v="Hospital"/>
    <x v="0"/>
    <x v="1"/>
    <x v="0"/>
    <x v="0"/>
    <x v="377"/>
    <s v="151 Park Road"/>
    <s v="151 Park Road"/>
    <s v=""/>
    <s v="London"/>
    <x v="45"/>
    <s v="N8 8JD"/>
    <n v="51.583419799804688"/>
    <n v="-0.13102442026138306"/>
    <s v="RKE"/>
    <x v="101"/>
    <s v=""/>
    <s v=""/>
    <s v=""/>
    <s v=""/>
    <x v="45"/>
    <x v="1"/>
  </r>
  <r>
    <s v="41078"/>
    <s v="RKEQ4"/>
    <s v="Hospital"/>
    <x v="0"/>
    <x v="1"/>
    <x v="0"/>
    <x v="0"/>
    <x v="378"/>
    <s v="Magdala Avenue"/>
    <s v="Magdala Avenue"/>
    <s v=""/>
    <s v="London"/>
    <x v="3"/>
    <s v="N19 5NF"/>
    <n v="51.566478729248047"/>
    <n v="-0.13907790184020996"/>
    <s v="RKE"/>
    <x v="101"/>
    <s v="020 7272 3070"/>
    <s v=""/>
    <s v="https://www.whittington.nhs.uk"/>
    <s v=""/>
    <x v="3"/>
    <x v="1"/>
  </r>
  <r>
    <s v="41083"/>
    <s v="RKL48"/>
    <s v="Hospital"/>
    <x v="0"/>
    <x v="1"/>
    <x v="0"/>
    <x v="0"/>
    <x v="379"/>
    <s v="The Cassel Hospital"/>
    <s v="1 Ham Common"/>
    <s v=""/>
    <s v="Richmond"/>
    <x v="0"/>
    <s v="TW10 7JF"/>
    <n v="51.432910919189453"/>
    <n v="-0.30808597803115845"/>
    <s v="RKL"/>
    <x v="102"/>
    <s v="020 8483 2900"/>
    <s v="cassel.hospital@nhs.net"/>
    <s v="https://www.westlondon.nhs.uk/contact-us/sites-and-locations/cassel-hospital-services/"/>
    <s v="020 8483 2996"/>
    <x v="0"/>
    <x v="0"/>
  </r>
  <r>
    <s v="41084"/>
    <s v="RKL51"/>
    <s v="Hospital"/>
    <x v="0"/>
    <x v="1"/>
    <x v="0"/>
    <x v="0"/>
    <x v="380"/>
    <s v=""/>
    <s v="Kentigern Drive"/>
    <s v=""/>
    <s v="Crowthorne"/>
    <x v="31"/>
    <s v="RG45 7EG"/>
    <n v="51.369087219238281"/>
    <n v="-0.7809855341911317"/>
    <s v="RKL"/>
    <x v="102"/>
    <s v="01344 773 111"/>
    <s v=""/>
    <s v="http://www.wlmht.nhs.uk"/>
    <s v=""/>
    <x v="31"/>
    <x v="1"/>
  </r>
  <r>
    <s v="41089"/>
    <s v="RL131"/>
    <s v="Hospital"/>
    <x v="0"/>
    <x v="1"/>
    <x v="0"/>
    <x v="0"/>
    <x v="381"/>
    <s v=""/>
    <s v=""/>
    <s v=""/>
    <s v="Oswestry"/>
    <x v="20"/>
    <s v="SY10 7AG"/>
    <n v="52.884529113769531"/>
    <n v="-3.0331149101257324"/>
    <s v="RL1"/>
    <x v="103"/>
    <s v="01691 404000"/>
    <s v=""/>
    <s v="http://www.rjah.nhs.uk"/>
    <s v="01691 404239"/>
    <x v="20"/>
    <x v="0"/>
  </r>
  <r>
    <s v="41093"/>
    <s v="RL403"/>
    <s v="Hospital"/>
    <x v="0"/>
    <x v="1"/>
    <x v="0"/>
    <x v="0"/>
    <x v="382"/>
    <s v="Wolverhampton Road"/>
    <s v="Heath Town"/>
    <s v=""/>
    <s v="Wolverhampton"/>
    <x v="28"/>
    <s v="WV10 0QP"/>
    <n v="52.599727630615227"/>
    <n v="-2.0955405235290527"/>
    <s v="RL4"/>
    <x v="104"/>
    <s v="01902 307999"/>
    <s v="your.comments@rwh-tr.nhs.uk"/>
    <s v="http://www.royalwolverhampton.nhs.uk/"/>
    <s v="01902 695600"/>
    <x v="28"/>
    <x v="0"/>
  </r>
  <r>
    <s v="41116"/>
    <s v="RLNGL"/>
    <s v="Hospital"/>
    <x v="0"/>
    <x v="1"/>
    <x v="0"/>
    <x v="0"/>
    <x v="383"/>
    <s v=""/>
    <s v="Kayll Road"/>
    <s v=""/>
    <s v="Sunderland"/>
    <x v="3"/>
    <s v="SR4 7TP"/>
    <n v="54.902210235595703"/>
    <n v="-1.4102978706359863"/>
    <s v="RLN"/>
    <x v="105"/>
    <s v="0191 565 6256"/>
    <s v="chscomms@chsft.nhs.uk"/>
    <s v="http://www.stsft.nhs.uk"/>
    <s v="0191 514 0220"/>
    <x v="3"/>
    <x v="0"/>
  </r>
  <r>
    <s v="41117"/>
    <s v="RLNGM"/>
    <s v="Hospital"/>
    <x v="0"/>
    <x v="1"/>
    <x v="0"/>
    <x v="0"/>
    <x v="384"/>
    <s v=""/>
    <s v="Queen Alexandra Road"/>
    <s v=""/>
    <s v="Sunderland"/>
    <x v="3"/>
    <s v="SR2 9HP"/>
    <n v="54.889068603515618"/>
    <n v="-1.3810566663742063"/>
    <s v="RLN"/>
    <x v="105"/>
    <s v="0191 565 6256"/>
    <s v="corporate.affairs@chs.northy.nhs.uk"/>
    <s v="http://www.chsft.nhs.uk"/>
    <s v=""/>
    <x v="3"/>
    <x v="1"/>
  </r>
  <r>
    <s v="41122"/>
    <s v="RLQ01"/>
    <s v="Hospital"/>
    <x v="0"/>
    <x v="1"/>
    <x v="0"/>
    <x v="0"/>
    <x v="385"/>
    <s v=""/>
    <s v=""/>
    <s v="Stonebow Road"/>
    <s v="Hereford"/>
    <x v="14"/>
    <s v="HR1 2BN"/>
    <n v="52.058734893798821"/>
    <n v="-2.7071802616119385"/>
    <s v="RLQ"/>
    <x v="106"/>
    <s v="01432 355 444"/>
    <s v="pals@wvt.nhs.uk"/>
    <s v="http://www.wyevalley.nhs.uk"/>
    <s v=""/>
    <x v="14"/>
    <x v="1"/>
  </r>
  <r>
    <s v="41123"/>
    <s v="RLQ03"/>
    <s v="Hospital"/>
    <x v="0"/>
    <x v="1"/>
    <x v="0"/>
    <x v="0"/>
    <x v="386"/>
    <s v="Bromyard Community Hospital, Wye Valley NHS Trust"/>
    <s v="Hillside Road"/>
    <s v=""/>
    <s v="Bromyard"/>
    <x v="3"/>
    <s v="HR7 4QN"/>
    <n v="52.186328887939453"/>
    <n v="-2.5068960189819336"/>
    <s v="RLQ"/>
    <x v="106"/>
    <s v="01885 485700"/>
    <s v=""/>
    <s v=""/>
    <s v=""/>
    <x v="3"/>
    <x v="1"/>
  </r>
  <r>
    <s v="41126"/>
    <s v="RLQ06"/>
    <s v="Hospital"/>
    <x v="0"/>
    <x v="1"/>
    <x v="0"/>
    <x v="0"/>
    <x v="387"/>
    <s v="Leominster Community Hospital, Wye Valley NHS Trust"/>
    <s v="South Street"/>
    <s v=""/>
    <s v="Leominster"/>
    <x v="3"/>
    <s v="HR6 8JH"/>
    <n v="52.222187042236328"/>
    <n v="-2.7393603324890137"/>
    <s v="RLQ"/>
    <x v="106"/>
    <s v="01568 614211"/>
    <s v="pals@wvt.nhs.uk"/>
    <s v="http://www.wyevalley.nhs.uk"/>
    <s v=""/>
    <x v="3"/>
    <x v="1"/>
  </r>
  <r>
    <s v="41127"/>
    <s v="RLQ08"/>
    <s v="Hospital"/>
    <x v="0"/>
    <x v="1"/>
    <x v="0"/>
    <x v="0"/>
    <x v="388"/>
    <s v="Ross on Wye Community Hospital, Wye Valley NHS Trust"/>
    <s v="Alton Street"/>
    <s v=""/>
    <s v="Ross-on-Wye"/>
    <x v="14"/>
    <s v="HR9 5AD"/>
    <n v="51.912574768066406"/>
    <n v="-2.5833868980407715"/>
    <s v="RLQ"/>
    <x v="106"/>
    <s v="01989 562100"/>
    <s v="pals@wvt.nhs.uk"/>
    <s v=""/>
    <s v=""/>
    <x v="14"/>
    <x v="1"/>
  </r>
  <r>
    <s v="41134"/>
    <s v="RLT01"/>
    <s v="Hospital"/>
    <x v="0"/>
    <x v="1"/>
    <x v="0"/>
    <x v="0"/>
    <x v="389"/>
    <s v="College Street"/>
    <s v=""/>
    <s v=""/>
    <s v="Nuneaton"/>
    <x v="16"/>
    <s v="CV10 7DJ"/>
    <n v="52.512584686279297"/>
    <n v="-1.4784245491027832"/>
    <s v="RLT"/>
    <x v="107"/>
    <s v="024 76351351"/>
    <s v="enquiries@geh.nhs.uk"/>
    <s v="http://www.geh.nhs.uk"/>
    <s v="024 76865175 "/>
    <x v="16"/>
    <x v="0"/>
  </r>
  <r>
    <s v="41145"/>
    <s v="RLY88"/>
    <s v="Hospital"/>
    <x v="0"/>
    <x v="1"/>
    <x v="0"/>
    <x v="0"/>
    <x v="390"/>
    <s v="Hilton Road"/>
    <s v=""/>
    <s v=""/>
    <s v="Stoke-on-Trent"/>
    <x v="19"/>
    <s v="ST4 6RR"/>
    <n v="53.00043869018554"/>
    <n v="-2.2082986831665039"/>
    <s v="RLY"/>
    <x v="108"/>
    <s v="01782 441600"/>
    <s v=""/>
    <s v=""/>
    <s v=""/>
    <x v="19"/>
    <x v="1"/>
  </r>
  <r>
    <s v="41147"/>
    <s v="RM102"/>
    <s v="Hospital"/>
    <x v="0"/>
    <x v="1"/>
    <x v="0"/>
    <x v="0"/>
    <x v="391"/>
    <s v=""/>
    <s v="Colney Lane"/>
    <s v=""/>
    <s v="Norwich"/>
    <x v="27"/>
    <s v="NR4 7UY"/>
    <n v="52.617542266845703"/>
    <n v="1.2211893796920776"/>
    <s v="RM1"/>
    <x v="109"/>
    <s v="01603 286 286"/>
    <s v="communications@nnuh.nhs.uk"/>
    <s v="http://www.nnuh.nhs.uk"/>
    <s v=""/>
    <x v="27"/>
    <x v="1"/>
  </r>
  <r>
    <s v="41155"/>
    <s v="RM131"/>
    <s v="Hospital"/>
    <x v="0"/>
    <x v="1"/>
    <x v="0"/>
    <x v="0"/>
    <x v="392"/>
    <s v="Mill Road"/>
    <s v="Mill Road"/>
    <s v=""/>
    <s v="Cromer"/>
    <x v="27"/>
    <s v="NR27 0BQ"/>
    <n v="52.923564910888672"/>
    <n v="1.3091745376586914"/>
    <s v="RM1"/>
    <x v="109"/>
    <s v="01263 513571"/>
    <s v="communications@nnuh.nhs.uk"/>
    <s v="http://www.nnuh.nhs.uk"/>
    <s v=""/>
    <x v="27"/>
    <x v="1"/>
  </r>
  <r>
    <s v="41161"/>
    <s v="RM301"/>
    <s v="Hospital"/>
    <x v="0"/>
    <x v="1"/>
    <x v="0"/>
    <x v="0"/>
    <x v="393"/>
    <s v=""/>
    <s v="Stott Lane"/>
    <s v=""/>
    <s v="Salford"/>
    <x v="3"/>
    <s v="M6 8HD"/>
    <n v="53.487548828125"/>
    <n v="-2.3234095573425293"/>
    <s v="RM3"/>
    <x v="110"/>
    <s v="0161 789 7373"/>
    <s v=""/>
    <s v="http://www.srft.nhs.uk"/>
    <s v=""/>
    <x v="3"/>
    <x v="1"/>
  </r>
  <r>
    <s v="41197"/>
    <s v="RMC01"/>
    <s v="Hospital"/>
    <x v="0"/>
    <x v="1"/>
    <x v="0"/>
    <x v="0"/>
    <x v="394"/>
    <s v="Minerva Road"/>
    <s v="Farnworth"/>
    <s v=""/>
    <s v="Bolton"/>
    <x v="32"/>
    <s v="BL4 0JR"/>
    <n v="53.553962707519531"/>
    <n v="-2.4298787117004395"/>
    <s v="RMC"/>
    <x v="111"/>
    <s v="01204 390390"/>
    <s v=""/>
    <s v="http://www.boltonft.nhs.uk"/>
    <s v=""/>
    <x v="32"/>
    <x v="1"/>
  </r>
  <r>
    <s v="41222"/>
    <s v="RMP01"/>
    <s v="Hospital"/>
    <x v="0"/>
    <x v="1"/>
    <x v="0"/>
    <x v="0"/>
    <x v="395"/>
    <s v="Fountain St"/>
    <s v=""/>
    <s v=""/>
    <s v="Ashton Under Lyne"/>
    <x v="32"/>
    <s v="OL6 9RW"/>
    <n v="53.491535186767578"/>
    <n v="-2.0714185237884521"/>
    <s v="RMP"/>
    <x v="112"/>
    <s v="0161 922 6000"/>
    <s v=""/>
    <s v="http://www.tamesidehospital.nhs.uk"/>
    <s v="0161 331 6026"/>
    <x v="32"/>
    <x v="0"/>
  </r>
  <r>
    <s v="41224"/>
    <s v="RMY01"/>
    <s v="Hospital"/>
    <x v="0"/>
    <x v="1"/>
    <x v="0"/>
    <x v="0"/>
    <x v="396"/>
    <s v=""/>
    <s v="Drayton High Road"/>
    <s v=""/>
    <s v="Norwich"/>
    <x v="27"/>
    <s v="NR6 5BE"/>
    <n v="52.659530639648438"/>
    <n v="1.2508863210678101"/>
    <s v="RMY"/>
    <x v="113"/>
    <s v="01603 421421"/>
    <s v=""/>
    <s v="https://www.nsft.nhs.uk/Pages/Home.aspx"/>
    <s v=""/>
    <x v="27"/>
    <x v="1"/>
  </r>
  <r>
    <s v="41225"/>
    <s v="RMY02"/>
    <s v="Hospital"/>
    <x v="0"/>
    <x v="1"/>
    <x v="0"/>
    <x v="0"/>
    <x v="397"/>
    <s v="Bowthorpe Road"/>
    <s v=""/>
    <s v=""/>
    <s v="Norwich"/>
    <x v="27"/>
    <s v="NR2 3TD"/>
    <n v="52.632980346679688"/>
    <n v="1.2625895738601685"/>
    <s v="RMY"/>
    <x v="113"/>
    <s v="0300 123 4969"/>
    <s v=""/>
    <s v="http://www.nsft.nhs.uk"/>
    <s v=""/>
    <x v="27"/>
    <x v="1"/>
  </r>
  <r>
    <s v="41226"/>
    <s v="RMY03"/>
    <s v="Hospital"/>
    <x v="0"/>
    <x v="1"/>
    <x v="0"/>
    <x v="0"/>
    <x v="398"/>
    <s v="Northgate Street"/>
    <s v=""/>
    <s v=""/>
    <s v="Great Yarmouth"/>
    <x v="27"/>
    <s v="NR30 1BU"/>
    <n v="52.617195129394531"/>
    <n v="1.7305207252502439"/>
    <s v="RMY"/>
    <x v="113"/>
    <s v="01493 337652"/>
    <s v="info@nwmghp.nhs.uk"/>
    <s v="http://www.nwmhp.nhs.uk"/>
    <s v="01493 337674"/>
    <x v="27"/>
    <x v="0"/>
  </r>
  <r>
    <s v="41228"/>
    <s v="RMY09"/>
    <s v="Hospital"/>
    <x v="0"/>
    <x v="1"/>
    <x v="0"/>
    <x v="0"/>
    <x v="399"/>
    <s v="Defiant Precinct"/>
    <s v="Church Street"/>
    <s v=""/>
    <s v="Attleborough"/>
    <x v="27"/>
    <s v="NR17 2QE"/>
    <n v="52.517864227294922"/>
    <n v="1.0174452066421509"/>
    <s v="RMY"/>
    <x v="113"/>
    <s v="01953 455800"/>
    <s v=""/>
    <s v="http://www.nsft.nhs.uk/Pages/Home.aspx"/>
    <s v="01953 458862"/>
    <x v="27"/>
    <x v="0"/>
  </r>
  <r>
    <s v="41230"/>
    <s v="RMY13"/>
    <s v="Hospital"/>
    <x v="0"/>
    <x v="1"/>
    <x v="0"/>
    <x v="0"/>
    <x v="400"/>
    <s v="Carlton Court Hospital"/>
    <s v="St Peters Road"/>
    <s v=""/>
    <s v="Carlton Colville"/>
    <x v="15"/>
    <s v="NR33 8AG"/>
    <n v="52.453300476074219"/>
    <n v="1.6967617273330688"/>
    <s v="RMY"/>
    <x v="113"/>
    <s v="01502 527474"/>
    <s v=""/>
    <s v="http://www.nsft.nhs.uk"/>
    <s v="01502 538262"/>
    <x v="15"/>
    <x v="0"/>
  </r>
  <r>
    <s v="41246"/>
    <s v="RN313"/>
    <s v="Hospital"/>
    <x v="0"/>
    <x v="1"/>
    <x v="0"/>
    <x v="0"/>
    <x v="401"/>
    <s v="General Hospital"/>
    <s v=""/>
    <s v=""/>
    <s v="Marlborough"/>
    <x v="38"/>
    <s v="SN8 3HL"/>
    <n v="51.415409088134773"/>
    <n v="-1.7049113512039185"/>
    <s v="RN3"/>
    <x v="114"/>
    <s v="01672 517200"/>
    <s v=""/>
    <s v="www.gwh.nhs.uk"/>
    <s v=""/>
    <x v="38"/>
    <x v="1"/>
  </r>
  <r>
    <s v="41247"/>
    <s v="RN325"/>
    <s v="Hospital"/>
    <x v="0"/>
    <x v="1"/>
    <x v="0"/>
    <x v="0"/>
    <x v="402"/>
    <s v=""/>
    <s v="Marlborough Road"/>
    <s v=""/>
    <s v="Swindon"/>
    <x v="38"/>
    <s v="SN3 6BB"/>
    <n v="51.538532257080078"/>
    <n v="-1.727185845375061"/>
    <s v="RN3"/>
    <x v="114"/>
    <s v="01793 604020"/>
    <s v=""/>
    <s v="http://www.gwh.nhs.uk"/>
    <s v="01793 604021"/>
    <x v="38"/>
    <x v="0"/>
  </r>
  <r>
    <s v="41249"/>
    <s v="RN333"/>
    <s v="Hospital"/>
    <x v="0"/>
    <x v="1"/>
    <x v="0"/>
    <x v="0"/>
    <x v="403"/>
    <s v=""/>
    <s v="Rowden Hill"/>
    <s v=""/>
    <s v="Chippenham"/>
    <x v="38"/>
    <s v="SN15 2AJ"/>
    <n v="51.452541351318359"/>
    <n v="-2.126694917678833"/>
    <s v="RN3"/>
    <x v="114"/>
    <s v="01249 447100"/>
    <s v=""/>
    <s v="http://www.gwh.nhs.uk"/>
    <s v=""/>
    <x v="38"/>
    <x v="1"/>
  </r>
  <r>
    <s v="41250"/>
    <s v="RN334"/>
    <s v="Hospital"/>
    <x v="0"/>
    <x v="1"/>
    <x v="0"/>
    <x v="0"/>
    <x v="404"/>
    <s v=""/>
    <s v="Adcroft Street"/>
    <s v=""/>
    <s v="Trowbridge"/>
    <x v="38"/>
    <s v="BA14 8PH"/>
    <n v="51.325298309326172"/>
    <n v="-2.209868192672729"/>
    <s v="RN3"/>
    <x v="114"/>
    <s v="01225 711300"/>
    <s v=""/>
    <s v="http://www.gwh.nhs.uk"/>
    <s v=""/>
    <x v="38"/>
    <x v="1"/>
  </r>
  <r>
    <s v="41260"/>
    <s v="RN506"/>
    <s v="Hospital"/>
    <x v="0"/>
    <x v="1"/>
    <x v="0"/>
    <x v="0"/>
    <x v="405"/>
    <s v=""/>
    <s v="Aldermaston Road"/>
    <s v=""/>
    <s v="Basingstoke"/>
    <x v="13"/>
    <s v="RG24 9NA"/>
    <n v="51.280635833740241"/>
    <n v="-1.1099036931991575"/>
    <s v="RN5"/>
    <x v="115"/>
    <s v="01256 473 202"/>
    <s v="customercare@hhft.nhs.uk"/>
    <s v="http://www.hampshirehospitals.nhs.uk"/>
    <s v="01256 313098"/>
    <x v="13"/>
    <x v="0"/>
  </r>
  <r>
    <s v="41261"/>
    <s v="RN541"/>
    <s v="Hospital"/>
    <x v="0"/>
    <x v="1"/>
    <x v="0"/>
    <x v="0"/>
    <x v="406"/>
    <s v=""/>
    <s v="Romsey Road"/>
    <s v=""/>
    <s v="Winchester"/>
    <x v="13"/>
    <s v="SO22 5DG"/>
    <n v="51.061710357666023"/>
    <n v="-1.3291560411453247"/>
    <s v="RN5"/>
    <x v="115"/>
    <s v="01962863535"/>
    <s v="hampshire.hospitals@hhft.nhs.uk"/>
    <s v="http://www.hampshirehospitals.nhs.uk"/>
    <s v=""/>
    <x v="13"/>
    <x v="1"/>
  </r>
  <r>
    <s v="41262"/>
    <s v="RN542"/>
    <s v="Hospital"/>
    <x v="0"/>
    <x v="1"/>
    <x v="0"/>
    <x v="0"/>
    <x v="407"/>
    <s v=""/>
    <s v="Charlton Road"/>
    <s v=""/>
    <s v="Andover"/>
    <x v="13"/>
    <s v="SP10 3LB"/>
    <n v="51.215740203857422"/>
    <n v="-1.494678258895874"/>
    <s v="RN5"/>
    <x v="115"/>
    <s v="01264 358 811"/>
    <s v="hampshire.hospitals@hhft.nhs.uk"/>
    <s v="http://www.hampshirehospitals.nhs.uk"/>
    <s v=""/>
    <x v="13"/>
    <x v="1"/>
  </r>
  <r>
    <s v="41265"/>
    <s v="RN707"/>
    <s v="Hospital"/>
    <x v="0"/>
    <x v="1"/>
    <x v="0"/>
    <x v="0"/>
    <x v="408"/>
    <s v="Darenth Wood Road"/>
    <s v=""/>
    <s v=""/>
    <s v="Dartford"/>
    <x v="23"/>
    <s v="DA2 8DA"/>
    <n v="51.434951782226563"/>
    <n v="0.2586592435836792"/>
    <s v="RN7"/>
    <x v="116"/>
    <s v="01322 428100"/>
    <s v="dgn-tr.enquiries@nhs.net"/>
    <s v="http://www.dgt.nhs.uk"/>
    <s v=""/>
    <x v="23"/>
    <x v="1"/>
  </r>
  <r>
    <s v="41268"/>
    <s v="RNA01"/>
    <s v="Hospital"/>
    <x v="0"/>
    <x v="1"/>
    <x v="0"/>
    <x v="0"/>
    <x v="409"/>
    <s v="Pensnett Road"/>
    <s v=""/>
    <s v=""/>
    <s v="Dudley"/>
    <x v="28"/>
    <s v="DY1 2HQ"/>
    <n v="52.502948760986328"/>
    <n v="-2.1185030937194824"/>
    <s v="RNA"/>
    <x v="117"/>
    <s v="01384 456111"/>
    <s v="communications@dgh.nhs.uk"/>
    <s v="http://www.dudleygroup.nhs.uk"/>
    <s v="01384 244051"/>
    <x v="28"/>
    <x v="0"/>
  </r>
  <r>
    <s v="41269"/>
    <s v="RNA02"/>
    <s v="Hospital"/>
    <x v="0"/>
    <x v="1"/>
    <x v="0"/>
    <x v="0"/>
    <x v="410"/>
    <s v="Tipton Road"/>
    <s v=""/>
    <s v=""/>
    <s v="Dudley"/>
    <x v="28"/>
    <s v="DY1 4SE"/>
    <n v="52.520500183105462"/>
    <n v="-2.0727152824401851"/>
    <s v="RNA"/>
    <x v="117"/>
    <s v="01384 456111"/>
    <s v="communications@dgh.nhs.uk"/>
    <s v="http://www.dgh.nhs.uk"/>
    <s v=""/>
    <x v="28"/>
    <x v="1"/>
  </r>
  <r>
    <s v="41270"/>
    <s v="RNA04"/>
    <s v="Hospital"/>
    <x v="0"/>
    <x v="1"/>
    <x v="0"/>
    <x v="0"/>
    <x v="411"/>
    <s v="Vicarage Road"/>
    <s v=""/>
    <s v=""/>
    <s v="Stourbridge"/>
    <x v="28"/>
    <s v="DY8 4JB"/>
    <n v="52.465408325195313"/>
    <n v="-2.1463832855224609"/>
    <s v="RNA"/>
    <x v="117"/>
    <s v="01384 456111"/>
    <s v="communications@dgh.nhs.uk"/>
    <s v="http://www.dgh.nhs.uk"/>
    <s v=""/>
    <x v="28"/>
    <x v="1"/>
  </r>
  <r>
    <s v="41302"/>
    <s v="RNLAY"/>
    <s v="Hospital"/>
    <x v="0"/>
    <x v="1"/>
    <x v="0"/>
    <x v="0"/>
    <x v="412"/>
    <s v="Newtown Road"/>
    <s v=""/>
    <s v=""/>
    <s v="Carlisle"/>
    <x v="47"/>
    <s v="CA2 7HY"/>
    <n v="54.896503448486328"/>
    <n v="-2.9577770233154297"/>
    <s v="RNL"/>
    <x v="118"/>
    <s v="01228 523444"/>
    <s v=""/>
    <s v="http://www.ncuh.nhs.uk/index.aspx"/>
    <s v=""/>
    <x v="47"/>
    <x v="1"/>
  </r>
  <r>
    <s v="41311"/>
    <s v="RNNBE"/>
    <s v="Hospital"/>
    <x v="0"/>
    <x v="1"/>
    <x v="0"/>
    <x v="0"/>
    <x v="413"/>
    <s v="Penrith Community Hospital"/>
    <s v="Bridge Lane"/>
    <s v=""/>
    <s v="Penrith"/>
    <x v="3"/>
    <s v="CA11 8HX"/>
    <n v="54.656997680664063"/>
    <n v="-2.7432596683502202"/>
    <s v="RNN"/>
    <x v="119"/>
    <s v="01768 245555"/>
    <s v=""/>
    <s v="http://www.cumbriapartnership.nhs.uk"/>
    <s v=""/>
    <x v="3"/>
    <x v="1"/>
  </r>
  <r>
    <s v="41316"/>
    <s v="RNNCB"/>
    <s v="Hospital"/>
    <x v="0"/>
    <x v="1"/>
    <x v="0"/>
    <x v="0"/>
    <x v="414"/>
    <s v=""/>
    <s v="Isel Road"/>
    <s v=""/>
    <s v="Cockermouth"/>
    <x v="47"/>
    <s v="CA13 9HT"/>
    <n v="54.666812896728523"/>
    <n v="-3.3585805892944336"/>
    <s v="RNN"/>
    <x v="119"/>
    <s v="01900 705776"/>
    <s v=""/>
    <s v="https://www.cumbriapartnership.nhs.uk/where-we-work/cockermouth-community-hospital"/>
    <s v=""/>
    <x v="47"/>
    <x v="1"/>
  </r>
  <r>
    <s v="41341"/>
    <s v="RNQ51"/>
    <s v="Hospital"/>
    <x v="0"/>
    <x v="1"/>
    <x v="0"/>
    <x v="0"/>
    <x v="415"/>
    <s v=""/>
    <s v="Rothwell Road"/>
    <s v=""/>
    <s v="Kettering"/>
    <x v="39"/>
    <s v="NN16 8UZ"/>
    <n v="52.401145935058594"/>
    <n v="-0.74152910709381104"/>
    <s v="RNQ"/>
    <x v="120"/>
    <s v="01536 492000"/>
    <s v="enquiries@kgh.nhs.uk"/>
    <s v="http://www.kgh.nhs.uk"/>
    <s v="01536 493767"/>
    <x v="39"/>
    <x v="0"/>
  </r>
  <r>
    <s v="41354"/>
    <s v="RNZ02"/>
    <s v="Hospital"/>
    <x v="0"/>
    <x v="1"/>
    <x v="0"/>
    <x v="0"/>
    <x v="416"/>
    <s v="Odstock Road"/>
    <s v=""/>
    <s v=""/>
    <s v="Salisbury"/>
    <x v="38"/>
    <s v="SP2 8BJ"/>
    <n v="51.043949127197273"/>
    <n v="-1.7898085117340088"/>
    <s v="RNZ"/>
    <x v="121"/>
    <s v="01722 336262"/>
    <s v="sft.pals@nhs.net"/>
    <s v="http://www.salisbury.nhs.uk"/>
    <s v=""/>
    <x v="38"/>
    <x v="1"/>
  </r>
  <r>
    <s v="41366"/>
    <s v="RNZ69"/>
    <s v="Hospital"/>
    <x v="0"/>
    <x v="1"/>
    <x v="0"/>
    <x v="0"/>
    <x v="417"/>
    <s v="New Park Road"/>
    <s v="New Park Road"/>
    <s v=""/>
    <s v="Devizes"/>
    <x v="38"/>
    <s v="SN10 1EF"/>
    <n v="51.354583740234382"/>
    <n v="-1.9932159185409544"/>
    <s v="RNZ"/>
    <x v="121"/>
    <s v=""/>
    <s v=""/>
    <s v=""/>
    <s v=""/>
    <x v="38"/>
    <x v="1"/>
  </r>
  <r>
    <s v="41381"/>
    <s v="RP1A1"/>
    <s v="Hospital"/>
    <x v="0"/>
    <x v="1"/>
    <x v="0"/>
    <x v="0"/>
    <x v="299"/>
    <s v="77 London Road"/>
    <s v=""/>
    <s v=""/>
    <s v="Kettering"/>
    <x v="39"/>
    <s v="NN15 7PW"/>
    <n v="52.394100189208977"/>
    <n v="-0.72218501567840576"/>
    <s v="RP1"/>
    <x v="122"/>
    <s v="01536 410141"/>
    <s v=""/>
    <s v="http://www.nhft.nhs.uk"/>
    <s v=""/>
    <x v="39"/>
    <x v="1"/>
  </r>
  <r>
    <s v="41384"/>
    <s v="RP1F2"/>
    <s v="Hospital"/>
    <x v="0"/>
    <x v="1"/>
    <x v="0"/>
    <x v="0"/>
    <x v="418"/>
    <s v="Irthlingborough Road"/>
    <s v=""/>
    <s v=""/>
    <s v="Wellingborough"/>
    <x v="39"/>
    <s v="NN8 1LP"/>
    <n v="52.297672271728523"/>
    <n v="-0.68334412574768066"/>
    <s v="RP1"/>
    <x v="122"/>
    <s v="01933 235800"/>
    <s v=""/>
    <s v=""/>
    <s v=""/>
    <x v="39"/>
    <x v="1"/>
  </r>
  <r>
    <s v="41403"/>
    <s v="RP401"/>
    <s v="Hospital"/>
    <x v="0"/>
    <x v="1"/>
    <x v="0"/>
    <x v="0"/>
    <x v="419"/>
    <s v="Great Ormond Street"/>
    <s v=""/>
    <s v=""/>
    <s v="London"/>
    <x v="45"/>
    <s v="WC1N 3JH"/>
    <n v="51.522209167480469"/>
    <n v="-0.11990952491760255"/>
    <s v="RP4"/>
    <x v="123"/>
    <s v="+44 (0)20 7405 9200"/>
    <s v=""/>
    <s v="http://www.gosh.nhs.uk"/>
    <s v=""/>
    <x v="45"/>
    <x v="1"/>
  </r>
  <r>
    <s v="41405"/>
    <s v="RP5BA"/>
    <s v="Hospital"/>
    <x v="0"/>
    <x v="1"/>
    <x v="0"/>
    <x v="0"/>
    <x v="420"/>
    <s v="Kilton Hill"/>
    <s v="Blyth Road"/>
    <s v=""/>
    <s v="Worksop"/>
    <x v="37"/>
    <s v="S81 0BD"/>
    <n v="53.316555023193359"/>
    <n v="-1.1102688312530518"/>
    <s v="RP5"/>
    <x v="124"/>
    <s v="01909 500990"/>
    <s v=""/>
    <s v="http://www.dbth.nhs.uk"/>
    <s v="01909 502246"/>
    <x v="37"/>
    <x v="0"/>
  </r>
  <r>
    <s v="41406"/>
    <s v="RP5DR"/>
    <s v="Hospital"/>
    <x v="0"/>
    <x v="1"/>
    <x v="0"/>
    <x v="0"/>
    <x v="421"/>
    <s v="Thorne Road"/>
    <s v=""/>
    <s v=""/>
    <s v="Doncaster"/>
    <x v="46"/>
    <s v="DN2 5LT"/>
    <n v="53.530784606933601"/>
    <n v="-1.1089239120483398"/>
    <s v="RP5"/>
    <x v="124"/>
    <s v="01302 366666"/>
    <s v=""/>
    <s v="http://www.dbth.nhs.uk"/>
    <s v="01302 320098"/>
    <x v="46"/>
    <x v="0"/>
  </r>
  <r>
    <s v="41408"/>
    <s v="RP5MM"/>
    <s v="Hospital"/>
    <x v="0"/>
    <x v="1"/>
    <x v="0"/>
    <x v="0"/>
    <x v="422"/>
    <s v="Adwick Road"/>
    <s v=""/>
    <s v=""/>
    <s v="Mexborough"/>
    <x v="3"/>
    <s v="S64 0AZ"/>
    <n v="53.49981689453125"/>
    <n v="-1.2849314212799072"/>
    <s v="RP5"/>
    <x v="124"/>
    <s v="01709 585171"/>
    <s v=""/>
    <s v="http://www.dbh.nhs.uk"/>
    <s v="01709 571689"/>
    <x v="3"/>
    <x v="0"/>
  </r>
  <r>
    <s v="41409"/>
    <s v="RP5RE"/>
    <s v="Hospital"/>
    <x v="0"/>
    <x v="1"/>
    <x v="0"/>
    <x v="0"/>
    <x v="423"/>
    <s v="North Road"/>
    <s v=""/>
    <s v=""/>
    <s v="Retford"/>
    <x v="37"/>
    <s v="DN22 7XF"/>
    <n v="53.325450897216797"/>
    <n v="-0.95061862468719482"/>
    <s v="RP5"/>
    <x v="124"/>
    <s v="01777 274400"/>
    <s v=""/>
    <s v="http://www.dbh.nhs.uk"/>
    <s v="01777 710535"/>
    <x v="37"/>
    <x v="0"/>
  </r>
  <r>
    <s v="41412"/>
    <s v="RP601"/>
    <s v="Hospital"/>
    <x v="0"/>
    <x v="1"/>
    <x v="0"/>
    <x v="0"/>
    <x v="424"/>
    <s v="162 City Road"/>
    <s v=""/>
    <s v=""/>
    <s v="London"/>
    <x v="3"/>
    <s v="EC1V 2PD"/>
    <n v="51.527244567871094"/>
    <n v="-8.9874275028705583E-2"/>
    <s v="RP6"/>
    <x v="125"/>
    <s v="020 7253 3411"/>
    <s v=""/>
    <s v="http://www.moorfields.nhs.uk"/>
    <s v="020 7253 4696"/>
    <x v="3"/>
    <x v="0"/>
  </r>
  <r>
    <s v="41431"/>
    <s v="RP768"/>
    <s v="Hospital"/>
    <x v="0"/>
    <x v="1"/>
    <x v="0"/>
    <x v="0"/>
    <x v="425"/>
    <s v="St Georges"/>
    <s v="Long Leys Road"/>
    <s v=""/>
    <s v="LINCOLN"/>
    <x v="40"/>
    <s v="LN1 1EE"/>
    <n v="53.242835998535156"/>
    <n v="-0.55778467655181885"/>
    <s v="RP7"/>
    <x v="126"/>
    <s v="01522 597933"/>
    <s v=""/>
    <s v=""/>
    <s v=""/>
    <x v="40"/>
    <x v="1"/>
  </r>
  <r>
    <s v="41437"/>
    <s v="RP7EV"/>
    <s v="Hospital"/>
    <x v="0"/>
    <x v="1"/>
    <x v="0"/>
    <x v="0"/>
    <x v="426"/>
    <s v="Peter Hodgkinson Centre"/>
    <s v="Lincoln County Hospital"/>
    <s v="Greetwell Road"/>
    <s v="Lincoln"/>
    <x v="40"/>
    <s v="LN2 5QY"/>
    <n v="53.233577728271491"/>
    <n v="-0.51962018013000488"/>
    <s v="RP7"/>
    <x v="126"/>
    <s v="01522 573553"/>
    <s v=""/>
    <s v=""/>
    <s v="01522"/>
    <x v="40"/>
    <x v="0"/>
  </r>
  <r>
    <s v="41438"/>
    <s v="RP7LP"/>
    <s v="Hospital"/>
    <x v="0"/>
    <x v="1"/>
    <x v="0"/>
    <x v="0"/>
    <x v="427"/>
    <s v="Manthorpe Centre"/>
    <s v="Grantham Hospital Site"/>
    <s v=""/>
    <s v="101 Manthorpe Road"/>
    <x v="3"/>
    <s v="NG31 8DG"/>
    <n v="52.921089172363281"/>
    <n v="-0.64069914817810059"/>
    <s v="RP7"/>
    <x v="126"/>
    <s v="01476 464848"/>
    <s v=""/>
    <s v=""/>
    <s v=""/>
    <x v="3"/>
    <x v="1"/>
  </r>
  <r>
    <s v="41440"/>
    <s v="RPA02"/>
    <s v="Hospital"/>
    <x v="0"/>
    <x v="1"/>
    <x v="0"/>
    <x v="0"/>
    <x v="428"/>
    <s v="Windmill Road"/>
    <s v=""/>
    <s v=""/>
    <s v="Gillingham"/>
    <x v="23"/>
    <s v="ME7 5NY"/>
    <n v="51.379859924316406"/>
    <n v="0.54207605123519897"/>
    <s v="RPA"/>
    <x v="127"/>
    <s v="01634 830 000"/>
    <s v="choices@medway.nhs.uk"/>
    <s v="http://www.medway.nhs.uk"/>
    <s v="01634 829 470"/>
    <x v="23"/>
    <x v="0"/>
  </r>
  <r>
    <s v="41475"/>
    <s v="RPC04"/>
    <s v="Hospital"/>
    <x v="0"/>
    <x v="1"/>
    <x v="0"/>
    <x v="0"/>
    <x v="429"/>
    <s v=""/>
    <s v="Holtye Road"/>
    <s v=""/>
    <s v="East Grinstead"/>
    <x v="36"/>
    <s v="RH19 3DZ"/>
    <n v="51.135074615478523"/>
    <n v="-2.886041766032577E-3"/>
    <s v="RPC"/>
    <x v="128"/>
    <s v="01342 414000"/>
    <s v="qvh.info@nhs.net"/>
    <s v="http://www.qvh.nhs.uk"/>
    <s v="01342 414414"/>
    <x v="36"/>
    <x v="0"/>
  </r>
  <r>
    <s v="41493"/>
    <s v="RPGAD"/>
    <s v="Hospital"/>
    <x v="0"/>
    <x v="1"/>
    <x v="0"/>
    <x v="0"/>
    <x v="430"/>
    <s v=""/>
    <s v="Princess Royal University Hospital"/>
    <s v="Farnborough Common"/>
    <s v="Orpington"/>
    <x v="23"/>
    <s v="BR6 8NY"/>
    <n v="51.366069793701172"/>
    <n v="5.6682057678699486E-2"/>
    <s v="RPG"/>
    <x v="129"/>
    <s v="01689 880 000"/>
    <s v=""/>
    <s v=""/>
    <s v="01689 852 211"/>
    <x v="23"/>
    <x v="0"/>
  </r>
  <r>
    <s v="41494"/>
    <s v="RPGAE"/>
    <s v="Hospital"/>
    <x v="0"/>
    <x v="1"/>
    <x v="0"/>
    <x v="0"/>
    <x v="431"/>
    <s v="Queen Elizabeth Hospital"/>
    <s v="Stadium Road"/>
    <s v=""/>
    <s v="London"/>
    <x v="3"/>
    <s v="SE18 4QH"/>
    <n v="51.478191375732422"/>
    <n v="5.0057109445333481E-2"/>
    <s v="RPG"/>
    <x v="129"/>
    <s v="0203 953 6340"/>
    <s v=""/>
    <s v="http://www.oxleas.nhs.uk"/>
    <s v=""/>
    <x v="3"/>
    <x v="1"/>
  </r>
  <r>
    <s v="41495"/>
    <s v="RPGAG"/>
    <s v="Hospital"/>
    <x v="0"/>
    <x v="1"/>
    <x v="0"/>
    <x v="0"/>
    <x v="432"/>
    <s v="Shooters Hill"/>
    <s v="Woolwich"/>
    <s v=""/>
    <s v="London"/>
    <x v="3"/>
    <s v="SE18 3RG"/>
    <n v="51.468574523925781"/>
    <n v="6.4125075936317444E-2"/>
    <s v="RPG"/>
    <x v="129"/>
    <s v="020 8836 8500"/>
    <s v=""/>
    <s v="http://www.oxleas.nhs.uk"/>
    <s v=""/>
    <x v="3"/>
    <x v="1"/>
  </r>
  <r>
    <s v="41496"/>
    <s v="RPGHF"/>
    <s v="Hospital"/>
    <x v="0"/>
    <x v="1"/>
    <x v="0"/>
    <x v="0"/>
    <x v="433"/>
    <s v=""/>
    <s v="Frognal Avenue"/>
    <s v=""/>
    <s v="Sidcup"/>
    <x v="23"/>
    <s v="DA14 6LT"/>
    <n v="51.419040679931641"/>
    <n v="0.1016753315925598"/>
    <s v="RPG"/>
    <x v="129"/>
    <s v="020 8302 2678"/>
    <s v=""/>
    <s v="http://qmh.oxleas.nhs.uk"/>
    <s v=""/>
    <x v="23"/>
    <x v="1"/>
  </r>
  <r>
    <s v="41504"/>
    <s v="RPY01"/>
    <s v="Hospital"/>
    <x v="0"/>
    <x v="1"/>
    <x v="0"/>
    <x v="0"/>
    <x v="434"/>
    <s v="Fulham Road"/>
    <s v=""/>
    <s v=""/>
    <s v="London"/>
    <x v="45"/>
    <s v="SW3 6JJ"/>
    <n v="51.490562438964851"/>
    <n v="-0.17255078256130221"/>
    <s v="RPY"/>
    <x v="130"/>
    <s v="020 7352 8171"/>
    <s v="patientcentre@royalmarsden.nhs.uk"/>
    <s v="http://www.royalmarsden.nhs.uk"/>
    <s v="020 8661 3335"/>
    <x v="45"/>
    <x v="0"/>
  </r>
  <r>
    <s v="41505"/>
    <s v="RPY02"/>
    <s v="Hospital"/>
    <x v="0"/>
    <x v="1"/>
    <x v="0"/>
    <x v="0"/>
    <x v="435"/>
    <s v="Downs Road"/>
    <s v=""/>
    <s v=""/>
    <s v="Sutton"/>
    <x v="0"/>
    <s v="SM2 5PT"/>
    <n v="51.343479156494141"/>
    <n v="-0.19110026955604556"/>
    <s v="RPY"/>
    <x v="130"/>
    <s v="020 8642 6011"/>
    <s v="patientcentre@rmh.nhs.uk"/>
    <s v="http://www.royalmarsden.nhs.uk"/>
    <s v="020 8661 3335"/>
    <x v="0"/>
    <x v="0"/>
  </r>
  <r>
    <s v="41507"/>
    <s v="RQ301"/>
    <s v="Hospital"/>
    <x v="0"/>
    <x v="1"/>
    <x v="0"/>
    <x v="0"/>
    <x v="436"/>
    <s v=""/>
    <s v="Steelhouse Lane"/>
    <s v=""/>
    <s v="Birmingham"/>
    <x v="3"/>
    <s v="B4 6NH"/>
    <n v="52.484897613525391"/>
    <n v="-1.8937397003173828"/>
    <s v="RQ3"/>
    <x v="131"/>
    <s v="0121 333 9999"/>
    <s v=""/>
    <s v="http://www.bwc.nhs.uk"/>
    <s v="0121 333 9998"/>
    <x v="3"/>
    <x v="0"/>
  </r>
  <r>
    <s v="41545"/>
    <s v="RQM01"/>
    <s v="Hospital"/>
    <x v="0"/>
    <x v="1"/>
    <x v="0"/>
    <x v="0"/>
    <x v="437"/>
    <s v="369 Fulham Road"/>
    <s v=""/>
    <s v=""/>
    <s v="London"/>
    <x v="3"/>
    <s v="SW10 9NH"/>
    <n v="51.484310150146477"/>
    <n v="-0.18162970244884488"/>
    <s v="RQM"/>
    <x v="132"/>
    <s v="020 3315 8000"/>
    <s v=""/>
    <s v="http://www.chelwest.nhs.uk"/>
    <s v=""/>
    <x v="3"/>
    <x v="1"/>
  </r>
  <r>
    <s v="41556"/>
    <s v="RQWG0"/>
    <s v="Hospital"/>
    <x v="0"/>
    <x v="1"/>
    <x v="0"/>
    <x v="0"/>
    <x v="438"/>
    <s v=""/>
    <s v="Hamstel Road"/>
    <s v=""/>
    <s v="Harlow"/>
    <x v="5"/>
    <s v="CM20 1QX"/>
    <n v="51.771530151367188"/>
    <n v="8.5471294820308671E-2"/>
    <s v="RQW"/>
    <x v="133"/>
    <s v="01279 444455"/>
    <s v=""/>
    <s v="http://www.pah.nhs.uk/"/>
    <s v="01279 429371"/>
    <x v="5"/>
    <x v="0"/>
  </r>
  <r>
    <s v="41569"/>
    <s v="RQXM1"/>
    <s v="Hospital"/>
    <x v="0"/>
    <x v="1"/>
    <x v="0"/>
    <x v="0"/>
    <x v="439"/>
    <s v="Homerton Row"/>
    <s v="Homerton Row"/>
    <s v=""/>
    <s v="London"/>
    <x v="45"/>
    <s v="E9 6SR"/>
    <n v="51.550632476806641"/>
    <n v="-4.6084355562925339E-2"/>
    <s v="RQX"/>
    <x v="134"/>
    <s v="020 8510 5555"/>
    <s v="huh-tr.enquiries@nhs.net"/>
    <s v="http://www.homerton.nhs.uk"/>
    <s v="020 8510 7608"/>
    <x v="45"/>
    <x v="0"/>
  </r>
  <r>
    <s v="41571"/>
    <s v="RQY01"/>
    <s v="Hospital"/>
    <x v="0"/>
    <x v="1"/>
    <x v="0"/>
    <x v="0"/>
    <x v="440"/>
    <s v="61 Glenburnie Road"/>
    <s v=""/>
    <s v=""/>
    <s v="London"/>
    <x v="3"/>
    <s v="SW17 7DJ"/>
    <n v="51.437358856201172"/>
    <n v="-0.17235845327377319"/>
    <s v="RQY"/>
    <x v="135"/>
    <s v="0203 513 5000"/>
    <s v=""/>
    <s v="http://www.swlstg.nhs.uk"/>
    <s v=""/>
    <x v="3"/>
    <x v="1"/>
  </r>
  <r>
    <s v="41573"/>
    <s v="RQY05"/>
    <s v="Hospital"/>
    <x v="0"/>
    <x v="1"/>
    <x v="0"/>
    <x v="0"/>
    <x v="441"/>
    <s v=""/>
    <s v="South Worple Way"/>
    <s v="Barnes"/>
    <s v="London"/>
    <x v="3"/>
    <s v="SW14 8SU"/>
    <n v="51.467090606689453"/>
    <n v="-0.25650370121002197"/>
    <s v="RQY"/>
    <x v="135"/>
    <s v="0203 513 5000"/>
    <s v=""/>
    <s v="https://www.swlstg.nhs.uk"/>
    <s v="0203 513 5471"/>
    <x v="3"/>
    <x v="0"/>
  </r>
  <r>
    <s v="41576"/>
    <s v="RQY08"/>
    <s v="Hospital"/>
    <x v="0"/>
    <x v="1"/>
    <x v="0"/>
    <x v="0"/>
    <x v="442"/>
    <s v="Red Lion Road"/>
    <s v="Red Lion Road"/>
    <s v=""/>
    <s v="Surbiton"/>
    <x v="0"/>
    <s v="KT6 7QU"/>
    <n v="51.379085540771491"/>
    <n v="-0.28850263357162481"/>
    <s v="RQY"/>
    <x v="135"/>
    <s v="020 3513 5000"/>
    <s v=""/>
    <s v="http://www.swlstg.nhs.uk"/>
    <s v=""/>
    <x v="0"/>
    <x v="1"/>
  </r>
  <r>
    <s v="41607"/>
    <s v="RR7EN"/>
    <s v="Hospital"/>
    <x v="0"/>
    <x v="1"/>
    <x v="0"/>
    <x v="0"/>
    <x v="443"/>
    <s v="Sheriff Hill"/>
    <s v=""/>
    <s v=""/>
    <s v="Gateshead"/>
    <x v="30"/>
    <s v="NE9 6SX"/>
    <n v="54.939384460449219"/>
    <n v="-1.5807654857635498"/>
    <s v="RR7"/>
    <x v="136"/>
    <s v="0191 482 0000"/>
    <s v="ghnt.pals.service@nhs.net"/>
    <s v="http://www.qegateshead.nhs.uk"/>
    <s v=""/>
    <x v="30"/>
    <x v="1"/>
  </r>
  <r>
    <s v="41608"/>
    <s v="RR7ER"/>
    <s v="Hospital"/>
    <x v="0"/>
    <x v="1"/>
    <x v="0"/>
    <x v="0"/>
    <x v="444"/>
    <s v="Dunston Hill"/>
    <s v=""/>
    <s v=""/>
    <s v="Gateshead"/>
    <x v="30"/>
    <s v="NE11 9QT"/>
    <n v="54.946395874023438"/>
    <n v="-1.6594526767730713"/>
    <s v="RR7"/>
    <x v="136"/>
    <s v="0191 482 0000"/>
    <s v="pals@ghnt.nhs.uk"/>
    <s v="http://www.qegateshead.nhs.uk"/>
    <s v=""/>
    <x v="30"/>
    <x v="1"/>
  </r>
  <r>
    <s v="41611"/>
    <s v="RR801"/>
    <s v="Hospital"/>
    <x v="0"/>
    <x v="1"/>
    <x v="0"/>
    <x v="0"/>
    <x v="445"/>
    <s v="Great George Street"/>
    <s v=""/>
    <s v=""/>
    <s v="Leeds"/>
    <x v="17"/>
    <s v="LS1 3EX"/>
    <n v="53.801460266113281"/>
    <n v="-1.5521192550659182"/>
    <s v="RR8"/>
    <x v="137"/>
    <s v="0113 243 2799"/>
    <s v=""/>
    <s v="http://www.leedsth.nhs.uk"/>
    <s v=""/>
    <x v="17"/>
    <x v="1"/>
  </r>
  <r>
    <s v="41612"/>
    <s v="RR802"/>
    <s v="Hospital"/>
    <x v="0"/>
    <x v="1"/>
    <x v="0"/>
    <x v="0"/>
    <x v="446"/>
    <s v="Clarendon Way"/>
    <s v=""/>
    <s v=""/>
    <s v="Leeds"/>
    <x v="17"/>
    <s v="LS2 9LU"/>
    <n v="53.803375244140632"/>
    <n v="-1.5557013750076294"/>
    <s v="RR8"/>
    <x v="137"/>
    <s v="0113 2440111"/>
    <s v=""/>
    <s v="http://www.leedsth.nhs.uk"/>
    <s v=""/>
    <x v="17"/>
    <x v="1"/>
  </r>
  <r>
    <s v="41614"/>
    <s v="RR807"/>
    <s v="Hospital"/>
    <x v="0"/>
    <x v="1"/>
    <x v="0"/>
    <x v="0"/>
    <x v="447"/>
    <s v="Newall Carr Road"/>
    <s v=""/>
    <s v=""/>
    <s v="Otley"/>
    <x v="17"/>
    <s v="LS21 2LY"/>
    <n v="53.914360046386719"/>
    <n v="-1.7005844116210935"/>
    <s v="RR8"/>
    <x v="137"/>
    <s v="(01943) 465522"/>
    <s v=""/>
    <s v="http://www.leedsth.nhs.uk"/>
    <s v=""/>
    <x v="17"/>
    <x v="1"/>
  </r>
  <r>
    <s v="41615"/>
    <s v="RR813"/>
    <s v="Hospital"/>
    <x v="0"/>
    <x v="1"/>
    <x v="0"/>
    <x v="0"/>
    <x v="448"/>
    <s v="Beckett Street"/>
    <s v=""/>
    <s v=""/>
    <s v="Leeds"/>
    <x v="17"/>
    <s v="LS9 7TF"/>
    <n v="53.806873321533203"/>
    <n v="-1.5203437805175779"/>
    <s v="RR8"/>
    <x v="137"/>
    <s v="0113 243 3144"/>
    <s v=""/>
    <s v="http://www.leedsth.nhs.uk"/>
    <s v=""/>
    <x v="17"/>
    <x v="1"/>
  </r>
  <r>
    <s v="41616"/>
    <s v="RR814"/>
    <s v="Hospital"/>
    <x v="0"/>
    <x v="1"/>
    <x v="0"/>
    <x v="0"/>
    <x v="449"/>
    <s v="York Road"/>
    <s v=""/>
    <s v=""/>
    <s v="Leeds"/>
    <x v="17"/>
    <s v="LS14 6UH"/>
    <n v="53.80659103393554"/>
    <n v="-1.4708892107009888"/>
    <s v="RR8"/>
    <x v="137"/>
    <s v="(0113) 2648164"/>
    <s v=""/>
    <s v="http://www.leedsth.nhs.uk"/>
    <s v=""/>
    <x v="17"/>
    <x v="1"/>
  </r>
  <r>
    <s v="41618"/>
    <s v="RR819"/>
    <s v="Hospital"/>
    <x v="0"/>
    <x v="1"/>
    <x v="0"/>
    <x v="0"/>
    <x v="450"/>
    <s v="Chapeltown Road"/>
    <s v=""/>
    <s v=""/>
    <s v="Leeds"/>
    <x v="17"/>
    <s v="LS7 4SA"/>
    <n v="53.822639465332031"/>
    <n v="-1.5297948122024536"/>
    <s v="RR8"/>
    <x v="137"/>
    <s v="(0113) 2623404"/>
    <s v=""/>
    <s v="http://www.leedsth.nhs.uk"/>
    <s v=""/>
    <x v="17"/>
    <x v="1"/>
  </r>
  <r>
    <s v="41635"/>
    <s v="RRE11"/>
    <s v="Hospital"/>
    <x v="0"/>
    <x v="1"/>
    <x v="0"/>
    <x v="0"/>
    <x v="451"/>
    <s v="Corporation Street"/>
    <s v=""/>
    <s v=""/>
    <s v="Stafford"/>
    <x v="19"/>
    <s v="ST16 3SR"/>
    <n v="52.810592651367188"/>
    <n v="-2.1090736389160161"/>
    <s v="RRE"/>
    <x v="138"/>
    <s v="0300 790 7000"/>
    <s v="enquiries@mpft.nhs.uk"/>
    <s v="https://www.mpft.nhs.uk"/>
    <s v="01785 258969"/>
    <x v="19"/>
    <x v="0"/>
  </r>
  <r>
    <s v="41723"/>
    <s v="RRF01"/>
    <s v="Hospital"/>
    <x v="0"/>
    <x v="1"/>
    <x v="0"/>
    <x v="0"/>
    <x v="452"/>
    <s v=""/>
    <s v="The Avenue"/>
    <s v=""/>
    <s v="Leigh"/>
    <x v="32"/>
    <s v="WN7 1HS"/>
    <n v="53.504417419433601"/>
    <n v="-2.5122394561767578"/>
    <s v="RRF"/>
    <x v="139"/>
    <s v="01942 244000"/>
    <s v="patient.relations@wwl.nhs.uk"/>
    <s v="http://www.wwl.nhs.uk/hospitals/leigh.aspx"/>
    <s v="01942 822042"/>
    <x v="32"/>
    <x v="0"/>
  </r>
  <r>
    <s v="41724"/>
    <s v="RRF02"/>
    <s v="Hospital"/>
    <x v="0"/>
    <x v="1"/>
    <x v="0"/>
    <x v="0"/>
    <x v="453"/>
    <s v=""/>
    <s v="Wigan Lane"/>
    <s v=""/>
    <s v="Wigan"/>
    <x v="32"/>
    <s v="WN1 2NN"/>
    <n v="53.557743072509773"/>
    <n v="-2.6290764808654785"/>
    <s v="RRF"/>
    <x v="139"/>
    <s v="01942 244000"/>
    <s v="patient.relations@wwl.nhs.uk"/>
    <s v="http://www.wwl.nhs.uk/hospitals/raei.aspx"/>
    <s v="01942 822042"/>
    <x v="32"/>
    <x v="0"/>
  </r>
  <r>
    <s v="41728"/>
    <s v="RRF53"/>
    <s v="Hospital"/>
    <x v="0"/>
    <x v="1"/>
    <x v="0"/>
    <x v="0"/>
    <x v="454"/>
    <s v=""/>
    <s v="Hall Lane"/>
    <s v="Appley Bridge"/>
    <s v="Wigan"/>
    <x v="32"/>
    <s v="WN6 9EP"/>
    <n v="53.589813232421882"/>
    <n v="-2.7114951610565186"/>
    <s v="RRF"/>
    <x v="139"/>
    <s v="01942 244000"/>
    <s v="patient.relations@wwl.nhs.uk"/>
    <s v="http://www.wwl.nhs.uk/hospitals/wrightington/default.aspx"/>
    <s v="01942 822042"/>
    <x v="32"/>
    <x v="0"/>
  </r>
  <r>
    <s v="41735"/>
    <s v="RRJ05"/>
    <s v="Hospital"/>
    <x v="0"/>
    <x v="1"/>
    <x v="0"/>
    <x v="0"/>
    <x v="455"/>
    <s v="The Woodlands"/>
    <s v="Bristol Road South"/>
    <s v="Northfield"/>
    <s v="Birmingham"/>
    <x v="28"/>
    <s v="B31 2AP"/>
    <n v="52.421138763427727"/>
    <n v="-1.9608128070831297"/>
    <s v="RRJ"/>
    <x v="140"/>
    <s v="0121 685 4000"/>
    <s v="roh.comms@nhs.net"/>
    <s v="http://www.roh.nhs.uk/"/>
    <s v="0121 685 4100"/>
    <x v="28"/>
    <x v="0"/>
  </r>
  <r>
    <s v="41754"/>
    <s v="RRK15"/>
    <s v="Hospital"/>
    <x v="0"/>
    <x v="1"/>
    <x v="0"/>
    <x v="0"/>
    <x v="456"/>
    <s v="Mindelsohn Way"/>
    <s v="Edgbaston"/>
    <s v=""/>
    <s v="Birmingham"/>
    <x v="3"/>
    <s v="B15 2WB"/>
    <n v="52.450149536132813"/>
    <n v="-1.94176185131073"/>
    <s v="RRK"/>
    <x v="141"/>
    <s v="0121 371 2000"/>
    <s v="communications@uhb.nhs.uk"/>
    <s v="http://www.uhb.nhs.uk"/>
    <s v="0121 627 2834"/>
    <x v="3"/>
    <x v="0"/>
  </r>
  <r>
    <s v="41804"/>
    <s v="RRV03"/>
    <s v="Hospital"/>
    <x v="0"/>
    <x v="1"/>
    <x v="0"/>
    <x v="0"/>
    <x v="457"/>
    <s v="University College Hospital"/>
    <s v="235 Euston Road"/>
    <s v=""/>
    <s v="London"/>
    <x v="3"/>
    <s v="NW1 2BU"/>
    <n v="51.524890899658203"/>
    <n v="-0.13689616322517395"/>
    <s v="RRV"/>
    <x v="142"/>
    <s v="020 3456 7890"/>
    <s v=""/>
    <s v="http://www.uclh.nhs.uk"/>
    <s v=""/>
    <x v="3"/>
    <x v="1"/>
  </r>
  <r>
    <s v="41806"/>
    <s v="RRV30"/>
    <s v="Hospital"/>
    <x v="0"/>
    <x v="1"/>
    <x v="0"/>
    <x v="0"/>
    <x v="458"/>
    <s v="University College Hospital at Westmoreland Street"/>
    <s v="16-18 Westmoreland Street"/>
    <s v=""/>
    <s v="London"/>
    <x v="3"/>
    <s v="W1G 8PH"/>
    <n v="51.519580841064453"/>
    <n v="-0.14975392818450928"/>
    <s v="RRV"/>
    <x v="142"/>
    <s v="020 3456 7898"/>
    <s v=""/>
    <s v="http://www.uclh.nhs.uk/OurServices/OurHospitals/HH/Pages/Home.aspx"/>
    <s v=""/>
    <x v="3"/>
    <x v="1"/>
  </r>
  <r>
    <s v="41807"/>
    <s v="RRV60"/>
    <s v="Hospital"/>
    <x v="0"/>
    <x v="1"/>
    <x v="0"/>
    <x v="0"/>
    <x v="459"/>
    <s v="60 Great Ormond Street"/>
    <s v=""/>
    <s v=""/>
    <s v="London"/>
    <x v="3"/>
    <s v="WC1N 3HR"/>
    <n v="51.521739959716797"/>
    <n v="-0.12138480693101884"/>
    <s v="RRV"/>
    <x v="142"/>
    <s v="020 3456 7890"/>
    <s v="rlhhpatients@uclh.org"/>
    <s v="http://www.uclh.nhs.uk/rlhim"/>
    <s v="020 7391 8829"/>
    <x v="3"/>
    <x v="0"/>
  </r>
  <r>
    <s v="41822"/>
    <s v="RRVNQ"/>
    <s v="Hospital"/>
    <x v="0"/>
    <x v="1"/>
    <x v="0"/>
    <x v="0"/>
    <x v="460"/>
    <s v=""/>
    <s v="Queen Square"/>
    <s v=""/>
    <s v="London"/>
    <x v="3"/>
    <s v="WC1N 3BG"/>
    <n v="51.522171020507813"/>
    <n v="-0.12198685854673386"/>
    <s v="RRV"/>
    <x v="142"/>
    <s v="020 3456 7890"/>
    <s v=""/>
    <s v="http://www.uclh.nhs.uk/"/>
    <s v=""/>
    <x v="3"/>
    <x v="1"/>
  </r>
  <r>
    <s v="41823"/>
    <s v="RRVRH"/>
    <s v="Hospital"/>
    <x v="0"/>
    <x v="1"/>
    <x v="0"/>
    <x v="0"/>
    <x v="461"/>
    <s v="Mortimer Market Centre"/>
    <s v="Mortimer Market"/>
    <s v="Off Capper Street"/>
    <s v="London"/>
    <x v="3"/>
    <s v="WC1E 6JD"/>
    <n v="51.523159027099609"/>
    <n v="-0.13539561629295346"/>
    <s v="RRV"/>
    <x v="142"/>
    <s v="020 3456 7891"/>
    <s v=""/>
    <s v="http://www.uclh.nhs.uk"/>
    <s v=""/>
    <x v="3"/>
    <x v="1"/>
  </r>
  <r>
    <s v="41826"/>
    <s v="RT113"/>
    <s v="Hospital"/>
    <x v="0"/>
    <x v="1"/>
    <x v="0"/>
    <x v="0"/>
    <x v="462"/>
    <s v=""/>
    <s v="Fulbourn Hospital"/>
    <s v="Fulbourn"/>
    <s v="Cambridge"/>
    <x v="3"/>
    <s v="CB21 5EF"/>
    <n v="52.184490203857422"/>
    <n v="0.18831537663936612"/>
    <s v="RT1"/>
    <x v="143"/>
    <s v="01223219400"/>
    <s v=""/>
    <s v="http://www.cpft.nhs.uk"/>
    <s v=""/>
    <x v="3"/>
    <x v="1"/>
  </r>
  <r>
    <s v="41841"/>
    <s v="RT301"/>
    <s v="Hospital"/>
    <x v="0"/>
    <x v="1"/>
    <x v="0"/>
    <x v="0"/>
    <x v="463"/>
    <s v="Hill End Road"/>
    <s v=""/>
    <s v=""/>
    <s v="Harefield"/>
    <x v="34"/>
    <s v="UB9 6JH"/>
    <n v="51.606731414794922"/>
    <n v="-0.4827539324760437"/>
    <s v="RT3"/>
    <x v="144"/>
    <s v="01895 823 737"/>
    <s v="pals@rbht.nhs.uk"/>
    <s v="http://www.rbht.nhs.uk/"/>
    <s v=""/>
    <x v="34"/>
    <x v="1"/>
  </r>
  <r>
    <s v="41842"/>
    <s v="RT302"/>
    <s v="Hospital"/>
    <x v="0"/>
    <x v="1"/>
    <x v="0"/>
    <x v="0"/>
    <x v="464"/>
    <s v="Sydney Street"/>
    <s v=""/>
    <s v=""/>
    <s v="London"/>
    <x v="45"/>
    <s v="SW3 6NP"/>
    <n v="51.489742279052741"/>
    <n v="-0.1708405464887619"/>
    <s v="RT3"/>
    <x v="144"/>
    <s v="020 7352 8121"/>
    <s v="pals@rbht.nhs.uk"/>
    <s v="http://www.rbht.nhs.uk"/>
    <s v="020 7351 8473"/>
    <x v="45"/>
    <x v="0"/>
  </r>
  <r>
    <s v="41862"/>
    <s v="RTD01"/>
    <s v="Hospital"/>
    <x v="0"/>
    <x v="1"/>
    <x v="0"/>
    <x v="0"/>
    <x v="465"/>
    <s v="Freeman Road"/>
    <s v="High Heaton"/>
    <s v=""/>
    <s v="Newcastle Upon Tyne"/>
    <x v="30"/>
    <s v="NE7 7DN"/>
    <n v="55.002777099609382"/>
    <n v="-1.5933622121810913"/>
    <s v="RTD"/>
    <x v="145"/>
    <s v="(0191) 233 6161"/>
    <s v="foundation.office@nuth.nhs.uk"/>
    <s v="http://www.newcastle-hospitals.nhs.uk/"/>
    <s v="(0191) 213 1968"/>
    <x v="30"/>
    <x v="0"/>
  </r>
  <r>
    <s v="41863"/>
    <s v="RTD02"/>
    <s v="Hospital"/>
    <x v="0"/>
    <x v="1"/>
    <x v="0"/>
    <x v="0"/>
    <x v="466"/>
    <s v="Queen Victoria Road"/>
    <s v="New Victoria Wing"/>
    <s v="Royal Victoria Infirmary"/>
    <s v="Newcastle Upon Tyne"/>
    <x v="3"/>
    <s v="NE1 4LP"/>
    <n v="54.980216979980469"/>
    <n v="-1.6188395023345947"/>
    <s v="RTD"/>
    <x v="145"/>
    <s v="0191 233 6161"/>
    <s v="foundation.office@nuth.nhs.uk"/>
    <s v="http://www.newcastle-hospitals.nhs.uk/"/>
    <s v="0191 201 0155"/>
    <x v="3"/>
    <x v="0"/>
  </r>
  <r>
    <s v="41865"/>
    <s v="RTD04"/>
    <s v="Hospital"/>
    <x v="0"/>
    <x v="1"/>
    <x v="0"/>
    <x v="0"/>
    <x v="467"/>
    <s v="Richardson Road"/>
    <s v=""/>
    <s v=""/>
    <s v="Newcastle Upon Tyne"/>
    <x v="30"/>
    <s v="NE2 4AZ"/>
    <n v="54.981502532958977"/>
    <n v="-1.6227023601531982"/>
    <s v="RTD"/>
    <x v="145"/>
    <s v="(0191) 233 6161"/>
    <s v="foundation.office@nuth.nhs.uk"/>
    <s v="http://www.newcastle-hospitals.nhs.uk/"/>
    <s v="(0191) 282 4671"/>
    <x v="30"/>
    <x v="0"/>
  </r>
  <r>
    <s v="41871"/>
    <s v="RTD10"/>
    <s v="Hospital"/>
    <x v="0"/>
    <x v="1"/>
    <x v="0"/>
    <x v="0"/>
    <x v="468"/>
    <s v="Queen Victoria Road"/>
    <s v="New Victoria Wing"/>
    <s v="Royal Victoria Infirmary"/>
    <s v="Newcastle Upon Tyne"/>
    <x v="3"/>
    <s v="NE1 4LP"/>
    <n v="54.980216979980469"/>
    <n v="-1.6188395023345947"/>
    <s v="RTD"/>
    <x v="145"/>
    <s v="0191 233 6161"/>
    <s v=""/>
    <s v="http://www.gnch.nhs.uk"/>
    <s v=""/>
    <x v="3"/>
    <x v="1"/>
  </r>
  <r>
    <s v="41887"/>
    <s v="RTE01"/>
    <s v="Hospital"/>
    <x v="0"/>
    <x v="1"/>
    <x v="0"/>
    <x v="0"/>
    <x v="469"/>
    <s v="Sandford Road"/>
    <s v=""/>
    <s v=""/>
    <s v="Cheltenham"/>
    <x v="11"/>
    <s v="GL53 7AN"/>
    <n v="51.892124176025391"/>
    <n v="-2.0718684196472168"/>
    <s v="RTE"/>
    <x v="146"/>
    <s v="0300 422 2222"/>
    <s v=""/>
    <s v="http://www.gloshospitals.nhs.uk"/>
    <s v=""/>
    <x v="11"/>
    <x v="1"/>
  </r>
  <r>
    <s v="41889"/>
    <s v="RTE03"/>
    <s v="Hospital"/>
    <x v="0"/>
    <x v="1"/>
    <x v="0"/>
    <x v="0"/>
    <x v="470"/>
    <s v=""/>
    <s v="Great Western Road"/>
    <s v=""/>
    <s v="Gloucester"/>
    <x v="11"/>
    <s v="GL1 3NN"/>
    <n v="51.866382598876953"/>
    <n v="-2.2320585250854488"/>
    <s v="RTE"/>
    <x v="146"/>
    <s v="03004 222 222"/>
    <s v=""/>
    <s v="http://www.gloshospitals.nhs.uk"/>
    <s v=""/>
    <x v="11"/>
    <x v="1"/>
  </r>
  <r>
    <s v="41898"/>
    <s v="RTE22"/>
    <s v="Hospital"/>
    <x v="0"/>
    <x v="1"/>
    <x v="0"/>
    <x v="0"/>
    <x v="471"/>
    <s v="Moore Road"/>
    <s v="Bourton-on-The-Water"/>
    <s v=""/>
    <s v="Cheltenham"/>
    <x v="11"/>
    <s v="GL54 2AZ"/>
    <n v="51.886310577392578"/>
    <n v="-1.7567760944366455"/>
    <s v="RTE"/>
    <x v="146"/>
    <s v=""/>
    <s v=""/>
    <s v=""/>
    <s v=""/>
    <x v="11"/>
    <x v="1"/>
  </r>
  <r>
    <s v="41929"/>
    <s v="RTE57"/>
    <s v="Hospital"/>
    <x v="0"/>
    <x v="1"/>
    <x v="0"/>
    <x v="0"/>
    <x v="472"/>
    <s v="Cobalt House"/>
    <s v="Thirlstaine Road"/>
    <s v=""/>
    <s v="Cheltenham"/>
    <x v="3"/>
    <s v="GL53 7AS"/>
    <n v="51.88847351074218"/>
    <n v="-2.0698575973510742"/>
    <s v="RTE"/>
    <x v="146"/>
    <s v="0300 422 3785"/>
    <s v=""/>
    <s v=""/>
    <s v=""/>
    <x v="3"/>
    <x v="1"/>
  </r>
  <r>
    <s v="41931"/>
    <s v="RTE64"/>
    <s v="Hospital"/>
    <x v="0"/>
    <x v="1"/>
    <x v="0"/>
    <x v="0"/>
    <x v="473"/>
    <s v="Malmesbury Road"/>
    <s v=""/>
    <s v=""/>
    <s v="Tetbury"/>
    <x v="11"/>
    <s v="GL8 8XB"/>
    <n v="51.635177612304688"/>
    <n v="-2.1547293663024902"/>
    <s v="RTE"/>
    <x v="146"/>
    <s v="01666 502336"/>
    <s v=""/>
    <s v="https://tetburyhospital.co.uk"/>
    <s v=""/>
    <x v="11"/>
    <x v="1"/>
  </r>
  <r>
    <s v="41947"/>
    <s v="RTFDH"/>
    <s v="Hospital"/>
    <x v="0"/>
    <x v="1"/>
    <x v="0"/>
    <x v="0"/>
    <x v="474"/>
    <s v="Infirmary Square"/>
    <s v=""/>
    <s v=""/>
    <s v="Berwick-upon-Tweed"/>
    <x v="48"/>
    <s v="TD15 1LT"/>
    <n v="55.773288726806641"/>
    <n v="-2.0049638748168945"/>
    <s v="RTF"/>
    <x v="147"/>
    <s v="0344 811 8111"/>
    <s v="contactus@northumbria.nhs.uk"/>
    <s v="https://www.northumbria.nhs.uk/berwick"/>
    <s v=""/>
    <x v="48"/>
    <x v="1"/>
  </r>
  <r>
    <s v="41948"/>
    <s v="RTFDJ"/>
    <s v="Hospital"/>
    <x v="0"/>
    <x v="1"/>
    <x v="0"/>
    <x v="0"/>
    <x v="475"/>
    <s v="Infirmary Drive"/>
    <s v="South Road"/>
    <s v=""/>
    <s v="Alnwick"/>
    <x v="48"/>
    <s v="NE66 2NS"/>
    <n v="55.410942077636719"/>
    <n v="-1.6971998214721682"/>
    <s v="RTF"/>
    <x v="147"/>
    <s v="0344 811 8111"/>
    <s v="contactus@northumbria.nhs.uk"/>
    <s v="https://www.northumbria.nhs.uk/alnwick"/>
    <s v=""/>
    <x v="48"/>
    <x v="1"/>
  </r>
  <r>
    <s v="41954"/>
    <s v="RTFDR"/>
    <s v="Hospital"/>
    <x v="0"/>
    <x v="1"/>
    <x v="0"/>
    <x v="0"/>
    <x v="476"/>
    <s v="Corbridge Road"/>
    <s v=""/>
    <s v=""/>
    <s v="Hexham"/>
    <x v="48"/>
    <s v="NE46 1QJ"/>
    <n v="54.970367431640632"/>
    <n v="-2.0956778526306152"/>
    <s v="RTF"/>
    <x v="147"/>
    <s v="0344 811 8111"/>
    <s v="contactus@northumbria.nhs.uk"/>
    <s v="https://www.northumbria.nhs.uk/hexham"/>
    <s v=""/>
    <x v="48"/>
    <x v="1"/>
  </r>
  <r>
    <s v="41956"/>
    <s v="RTFDU"/>
    <s v="Hospital"/>
    <x v="0"/>
    <x v="1"/>
    <x v="0"/>
    <x v="0"/>
    <x v="477"/>
    <s v="Westgate"/>
    <s v=""/>
    <s v=""/>
    <s v="Haltwhistle"/>
    <x v="48"/>
    <s v="NE49 9AJ"/>
    <n v="54.970108032226563"/>
    <n v="-2.4629197120666504"/>
    <s v="RTF"/>
    <x v="147"/>
    <s v="0344 811 8111"/>
    <s v="contactus@northumbria.nhs.uk"/>
    <s v="https://www.northumbria.nhs.uk/haltwhistle"/>
    <s v=""/>
    <x v="48"/>
    <x v="1"/>
  </r>
  <r>
    <s v="41957"/>
    <s v="RTFDX"/>
    <s v="Hospital"/>
    <x v="0"/>
    <x v="1"/>
    <x v="0"/>
    <x v="0"/>
    <x v="478"/>
    <s v="Thoroton Street"/>
    <s v=""/>
    <s v=""/>
    <s v="Blyth"/>
    <x v="48"/>
    <s v="NE24 1DX"/>
    <n v="55.127876281738281"/>
    <n v="-1.5149201154708862"/>
    <s v="RTF"/>
    <x v="147"/>
    <s v="0344 811 8111"/>
    <s v="contactus@northumbria.nhs.uk"/>
    <s v="https://www.northumbria.nhs.uk/blyth"/>
    <s v=""/>
    <x v="48"/>
    <x v="1"/>
  </r>
  <r>
    <s v="41958"/>
    <s v="RTFDY"/>
    <s v="Hospital"/>
    <x v="0"/>
    <x v="1"/>
    <x v="0"/>
    <x v="0"/>
    <x v="479"/>
    <s v="Unit 7/8, Silver Fox Way"/>
    <s v="Cobalt Business Park"/>
    <s v=""/>
    <s v="Newcastle Upon Tyne"/>
    <x v="30"/>
    <s v="NE27 0QJ"/>
    <n v="55.020462036132813"/>
    <n v="-1.5081623792648315"/>
    <s v="RTF"/>
    <x v="147"/>
    <s v=""/>
    <s v=""/>
    <s v=""/>
    <s v=""/>
    <x v="30"/>
    <x v="1"/>
  </r>
  <r>
    <s v="41960"/>
    <s v="RTFED"/>
    <s v="Hospital"/>
    <x v="0"/>
    <x v="1"/>
    <x v="0"/>
    <x v="0"/>
    <x v="480"/>
    <s v="Woodhorn Lane"/>
    <s v=""/>
    <s v=""/>
    <s v="Ashington"/>
    <x v="48"/>
    <s v="NE63 9JJ"/>
    <n v="55.184310913085938"/>
    <n v="-1.5465863943099976"/>
    <s v="RTF"/>
    <x v="147"/>
    <s v="0344 811 8111"/>
    <s v="contactus@northumbria.nhs.uk"/>
    <s v="https://www.northumbria.nhs.uk/wansbeck"/>
    <s v=""/>
    <x v="48"/>
    <x v="1"/>
  </r>
  <r>
    <s v="41961"/>
    <s v="RTFEF"/>
    <s v="Hospital"/>
    <x v="0"/>
    <x v="1"/>
    <x v="0"/>
    <x v="0"/>
    <x v="481"/>
    <s v="Whitton Bank Road"/>
    <s v="Rothbury"/>
    <s v=""/>
    <s v="Morpeth"/>
    <x v="48"/>
    <s v="NE65 7RW"/>
    <n v="55.306774139404297"/>
    <n v="-1.913899302482605"/>
    <s v="RTF"/>
    <x v="147"/>
    <s v="01669 620 555"/>
    <s v="contactus@northumbria.nhs.uk"/>
    <s v="https://www.northumbria.nhs.uk/rothbury"/>
    <s v=""/>
    <x v="48"/>
    <x v="1"/>
  </r>
  <r>
    <s v="41969"/>
    <s v="RTFFS"/>
    <s v="Hospital"/>
    <x v="0"/>
    <x v="1"/>
    <x v="0"/>
    <x v="0"/>
    <x v="482"/>
    <s v="Rake Lane"/>
    <s v=""/>
    <s v=""/>
    <s v="North Shields"/>
    <x v="3"/>
    <s v="NE29 8NH"/>
    <n v="55.025241851806641"/>
    <n v="-1.4673244953155518"/>
    <s v="RTF"/>
    <x v="147"/>
    <s v="0344 811 8111"/>
    <s v="contactus@northumbria.nhs.uk"/>
    <s v="https://www.northumbria.nhs.uk/north-tyneside"/>
    <s v=""/>
    <x v="3"/>
    <x v="1"/>
  </r>
  <r>
    <s v="41980"/>
    <s v="RTGFA"/>
    <s v="Hospital"/>
    <x v="0"/>
    <x v="1"/>
    <x v="0"/>
    <x v="0"/>
    <x v="483"/>
    <s v=""/>
    <s v="London Road"/>
    <s v=""/>
    <s v="Derby"/>
    <x v="12"/>
    <s v="DE1 2QY"/>
    <n v="52.914318084716797"/>
    <n v="-1.4686318635940552"/>
    <s v="RTG"/>
    <x v="148"/>
    <s v="01332 265500"/>
    <s v="uhdb.contactpalsderby@nhs.net"/>
    <s v="http://www.uhdb.nhs.uk"/>
    <s v=""/>
    <x v="12"/>
    <x v="1"/>
  </r>
  <r>
    <s v="41982"/>
    <s v="RTGFG"/>
    <s v="Hospital"/>
    <x v="0"/>
    <x v="1"/>
    <x v="0"/>
    <x v="0"/>
    <x v="484"/>
    <s v="Royal Derby Hospital"/>
    <s v=""/>
    <s v=""/>
    <s v="Derby"/>
    <x v="12"/>
    <s v="DE22 3NE"/>
    <n v="52.911556243896477"/>
    <n v="-1.514264702796936"/>
    <s v="RTG"/>
    <x v="148"/>
    <s v="01332 340131"/>
    <s v="uhdb.contactpalsderby@nhs.net"/>
    <s v="https://www.uhdb.nhs.uk/"/>
    <s v="01332 785566"/>
    <x v="12"/>
    <x v="0"/>
  </r>
  <r>
    <s v="41984"/>
    <s v="RTH02"/>
    <s v="Hospital"/>
    <x v="0"/>
    <x v="1"/>
    <x v="0"/>
    <x v="0"/>
    <x v="485"/>
    <s v=""/>
    <s v="Old Road"/>
    <s v="Headington"/>
    <s v="Oxford"/>
    <x v="24"/>
    <s v="OX3 7LE"/>
    <n v="51.750335693359382"/>
    <n v="-1.2146943807601929"/>
    <s v="RTH"/>
    <x v="149"/>
    <s v="0300 3047777"/>
    <s v="pals@ouh.nhs.uk"/>
    <s v="http://www.ouh.nhs.uk/hospitals/churchill/default.aspx"/>
    <s v=""/>
    <x v="24"/>
    <x v="1"/>
  </r>
  <r>
    <s v="41986"/>
    <s v="RTH05"/>
    <s v="Hospital"/>
    <x v="0"/>
    <x v="1"/>
    <x v="0"/>
    <x v="0"/>
    <x v="486"/>
    <s v=""/>
    <s v="Oxford Road"/>
    <s v=""/>
    <s v="Banbury"/>
    <x v="24"/>
    <s v="OX16 9AL"/>
    <n v="52.054409027099609"/>
    <n v="-1.3371759653091433"/>
    <s v="RTH"/>
    <x v="149"/>
    <s v="0300 3047777"/>
    <s v="pals@ouh.nhs.uk"/>
    <s v="http://www.ouh.nhs.uk/hospitals/horton/default.aspx"/>
    <s v=""/>
    <x v="24"/>
    <x v="1"/>
  </r>
  <r>
    <s v="41987"/>
    <s v="RTH08"/>
    <s v="Hospital"/>
    <x v="0"/>
    <x v="1"/>
    <x v="0"/>
    <x v="0"/>
    <x v="487"/>
    <s v=""/>
    <s v="Headley Way"/>
    <s v="Headington"/>
    <s v="Oxford"/>
    <x v="24"/>
    <s v="OX3 9DU"/>
    <n v="51.763874053955078"/>
    <n v="-1.2197920083999634"/>
    <s v="RTH"/>
    <x v="149"/>
    <s v="0300 3047777"/>
    <s v="pals@ouh.nhs.uk"/>
    <s v="http://www.ouh.nhs.uk/hospitals/jr/default.aspx"/>
    <s v=""/>
    <x v="24"/>
    <x v="1"/>
  </r>
  <r>
    <s v="42026"/>
    <s v="RTK01"/>
    <s v="Hospital"/>
    <x v="0"/>
    <x v="1"/>
    <x v="0"/>
    <x v="0"/>
    <x v="488"/>
    <s v="Guildford Road"/>
    <s v=""/>
    <s v=""/>
    <s v="Chertsey"/>
    <x v="0"/>
    <s v="KT16 0PZ"/>
    <n v="51.377834320068359"/>
    <n v="-0.52704602479934692"/>
    <s v="RTK"/>
    <x v="150"/>
    <s v="01932 872000"/>
    <s v="asp-tr.patient.advice@nhs.net"/>
    <s v="http://www.ashfordstpeters.nhs.uk"/>
    <s v=""/>
    <x v="0"/>
    <x v="1"/>
  </r>
  <r>
    <s v="42027"/>
    <s v="RTK02"/>
    <s v="Hospital"/>
    <x v="0"/>
    <x v="1"/>
    <x v="0"/>
    <x v="0"/>
    <x v="489"/>
    <s v="London Road"/>
    <s v=""/>
    <s v=""/>
    <s v="Ashford"/>
    <x v="34"/>
    <s v="TW15 3AA"/>
    <n v="51.444023132324219"/>
    <n v="-0.47279834747314448"/>
    <s v="RTK"/>
    <x v="150"/>
    <s v="01784 884488"/>
    <s v="asp-tr.patient.advice@nhs.net"/>
    <s v="http://www.ashfordstpeters.nhs.uk"/>
    <s v=""/>
    <x v="34"/>
    <x v="1"/>
  </r>
  <r>
    <s v="42109"/>
    <s v="RTR03"/>
    <s v="Hospital"/>
    <x v="0"/>
    <x v="1"/>
    <x v="0"/>
    <x v="0"/>
    <x v="490"/>
    <s v="Alford Road"/>
    <s v="Brotton"/>
    <s v=""/>
    <s v="Saltburn-By-The-Sea"/>
    <x v="21"/>
    <s v="TS12 2FF"/>
    <n v="54.565269470214851"/>
    <n v="-0.93634134531021118"/>
    <s v="RTR"/>
    <x v="151"/>
    <s v="01287 676205"/>
    <s v=""/>
    <s v=""/>
    <s v=""/>
    <x v="21"/>
    <x v="1"/>
  </r>
  <r>
    <s v="42129"/>
    <s v="RTR45"/>
    <s v="Hospital"/>
    <x v="0"/>
    <x v="1"/>
    <x v="0"/>
    <x v="0"/>
    <x v="491"/>
    <s v="Friarage Hospital"/>
    <s v=""/>
    <s v=""/>
    <s v="Northallerton"/>
    <x v="4"/>
    <s v="DL6 1JG"/>
    <n v="54.342334747314453"/>
    <n v="-1.4305187463760376"/>
    <s v="RTR"/>
    <x v="151"/>
    <s v="01609 779911"/>
    <s v=""/>
    <s v="http://www.southtees.nhs.uk"/>
    <s v=""/>
    <x v="4"/>
    <x v="1"/>
  </r>
  <r>
    <s v="42130"/>
    <s v="RTRAQ"/>
    <s v="Hospital"/>
    <x v="0"/>
    <x v="1"/>
    <x v="0"/>
    <x v="0"/>
    <x v="492"/>
    <s v="Northgate"/>
    <s v="Guisborough"/>
    <s v=""/>
    <s v="Guisborough"/>
    <x v="21"/>
    <s v="TS14 6HZ"/>
    <n v="54.538837432861328"/>
    <n v="-1.0521467924118042"/>
    <s v="RTR"/>
    <x v="151"/>
    <s v="01287 284000"/>
    <s v=""/>
    <s v="http://www.southtees.nhs.uk"/>
    <s v=""/>
    <x v="21"/>
    <x v="1"/>
  </r>
  <r>
    <s v="42131"/>
    <s v="RTRAT"/>
    <s v="Hospital"/>
    <x v="0"/>
    <x v="1"/>
    <x v="0"/>
    <x v="0"/>
    <x v="493"/>
    <s v="Marton Road"/>
    <s v=""/>
    <s v=""/>
    <s v="Middlesbrough"/>
    <x v="21"/>
    <s v="TS4 3BW"/>
    <n v="54.5517578125"/>
    <n v="-1.2147899866104126"/>
    <s v="RTR"/>
    <x v="151"/>
    <s v="01642 850850"/>
    <s v=""/>
    <s v="https://www.southtees.nhs.uk/"/>
    <s v=""/>
    <x v="21"/>
    <x v="1"/>
  </r>
  <r>
    <s v="42182"/>
    <s v="RTX02"/>
    <s v="Hospital"/>
    <x v="0"/>
    <x v="1"/>
    <x v="0"/>
    <x v="0"/>
    <x v="494"/>
    <s v="Ashton Road"/>
    <s v=""/>
    <s v=""/>
    <s v="Lancaster"/>
    <x v="32"/>
    <s v="LA1 4RP"/>
    <n v="54.042732238769531"/>
    <n v="-2.7992172241210938"/>
    <s v="RTX"/>
    <x v="152"/>
    <s v="01524 65944"/>
    <s v="trusthq@mbht.nhs.uk"/>
    <s v="http://www.uhmb.nhs.uk/"/>
    <s v="01524 846346"/>
    <x v="32"/>
    <x v="0"/>
  </r>
  <r>
    <s v="42186"/>
    <s v="RTXBU"/>
    <s v="Hospital"/>
    <x v="0"/>
    <x v="1"/>
    <x v="0"/>
    <x v="0"/>
    <x v="495"/>
    <s v="Dalton Lane"/>
    <s v=""/>
    <s v=""/>
    <s v="Barrow-In-Furness"/>
    <x v="47"/>
    <s v="LA14 4LF"/>
    <n v="54.136402130126953"/>
    <n v="-3.2078845500946045"/>
    <s v="RTX"/>
    <x v="152"/>
    <s v="01229 870870"/>
    <s v="trusthq@mbht.nhs.uk"/>
    <s v="http://www.uhmb.nhs.uk"/>
    <s v=""/>
    <x v="47"/>
    <x v="1"/>
  </r>
  <r>
    <s v="42187"/>
    <s v="RTXBW"/>
    <s v="Hospital"/>
    <x v="0"/>
    <x v="1"/>
    <x v="0"/>
    <x v="0"/>
    <x v="496"/>
    <s v=""/>
    <s v="Burton Rd"/>
    <s v=""/>
    <s v="Kendal"/>
    <x v="3"/>
    <s v="LA9 7RG"/>
    <n v="54.306709289550781"/>
    <n v="-2.732536792755127"/>
    <s v="RTX"/>
    <x v="152"/>
    <s v="01539 732288"/>
    <s v="trusthq@mbht.nhs.uk"/>
    <s v="http://www.uhmb.nhs.uk/"/>
    <s v="01539 740852"/>
    <x v="3"/>
    <x v="0"/>
  </r>
  <r>
    <s v="42192"/>
    <s v="RV346"/>
    <s v="Hospital"/>
    <x v="0"/>
    <x v="1"/>
    <x v="0"/>
    <x v="0"/>
    <x v="497"/>
    <s v="Bloomburg Street"/>
    <s v=""/>
    <s v=""/>
    <s v="London"/>
    <x v="3"/>
    <s v="SW1V 2RH"/>
    <n v="51.492340087890632"/>
    <n v="-0.13577471673488614"/>
    <s v="RV3"/>
    <x v="153"/>
    <s v="020 3315 8733"/>
    <s v=""/>
    <s v="http://www.cnwl.nhs.uk/services/acute/"/>
    <s v="020 8746 8711"/>
    <x v="3"/>
    <x v="0"/>
  </r>
  <r>
    <s v="42194"/>
    <s v="RV3AN"/>
    <s v="Hospital"/>
    <x v="0"/>
    <x v="1"/>
    <x v="0"/>
    <x v="0"/>
    <x v="498"/>
    <s v="Pield Heath Road"/>
    <s v="Hillingdon Hospital"/>
    <s v=""/>
    <s v="Uxbridge"/>
    <x v="34"/>
    <s v="UB8 3NN"/>
    <n v="51.526077270507813"/>
    <n v="-0.46116036176681519"/>
    <s v="RV3"/>
    <x v="153"/>
    <s v=""/>
    <s v=""/>
    <s v=""/>
    <s v=""/>
    <x v="34"/>
    <x v="1"/>
  </r>
  <r>
    <s v="42210"/>
    <s v="RV502"/>
    <s v="Hospital"/>
    <x v="0"/>
    <x v="1"/>
    <x v="0"/>
    <x v="0"/>
    <x v="499"/>
    <s v="108 Landor Road"/>
    <s v="108 Landor Road"/>
    <s v=""/>
    <s v="London"/>
    <x v="3"/>
    <s v="SW9 9NU"/>
    <n v="51.465316772460938"/>
    <n v="-0.12223457545042038"/>
    <s v="RV5"/>
    <x v="154"/>
    <s v="020 3228 6000"/>
    <s v=""/>
    <s v="http://www.slam.nhs.uk/our-services/hospital-care/lambeth-hospital"/>
    <s v=""/>
    <x v="3"/>
    <x v="1"/>
  </r>
  <r>
    <s v="42211"/>
    <s v="RV504"/>
    <s v="Hospital"/>
    <x v="0"/>
    <x v="1"/>
    <x v="0"/>
    <x v="0"/>
    <x v="500"/>
    <s v=""/>
    <s v="Denmark Hill"/>
    <s v=""/>
    <s v="London"/>
    <x v="3"/>
    <s v="SE5 8AZ"/>
    <n v="51.468738555908203"/>
    <n v="-9.1426156461238861E-2"/>
    <s v="RV5"/>
    <x v="154"/>
    <s v="020 3228 6000"/>
    <s v=""/>
    <s v="http://www.slam.nhs.uk/our-services/hospital-care/maudsley-hospital"/>
    <s v=""/>
    <x v="3"/>
    <x v="1"/>
  </r>
  <r>
    <s v="42212"/>
    <s v="RV505"/>
    <s v="Hospital"/>
    <x v="0"/>
    <x v="1"/>
    <x v="0"/>
    <x v="0"/>
    <x v="501"/>
    <s v="Monks Orchard Road"/>
    <s v="Monks Orchard Road"/>
    <s v=""/>
    <s v="Beckenham, London"/>
    <x v="3"/>
    <s v="BR3 3BX"/>
    <n v="51.38092041015625"/>
    <n v="-2.9753098264336583E-2"/>
    <s v="RV5"/>
    <x v="154"/>
    <s v="020 3228 6000"/>
    <s v=""/>
    <s v="http://www.slam.nhs.uk/our-services/hospital-care/bethlem-royal-hospital"/>
    <s v=""/>
    <x v="3"/>
    <x v="1"/>
  </r>
  <r>
    <s v="42248"/>
    <s v="RV913"/>
    <s v="Hospital"/>
    <x v="0"/>
    <x v="1"/>
    <x v="0"/>
    <x v="0"/>
    <x v="502"/>
    <s v="Queen Street"/>
    <s v=""/>
    <s v=""/>
    <s v="Withernsea"/>
    <x v="49"/>
    <s v="HU19 2QB"/>
    <n v="53.728534698486328"/>
    <n v="3.4033589065074921E-2"/>
    <s v="RV9"/>
    <x v="155"/>
    <s v="01964 614666"/>
    <s v="hnf-tr.contactus@nhs.net"/>
    <s v="http://www.humber.nhs.uk"/>
    <s v=""/>
    <x v="49"/>
    <x v="1"/>
  </r>
  <r>
    <s v="42256"/>
    <s v="RV933"/>
    <s v="Hospital"/>
    <x v="0"/>
    <x v="1"/>
    <x v="0"/>
    <x v="0"/>
    <x v="503"/>
    <s v=""/>
    <s v="Wheeler Street"/>
    <s v=""/>
    <s v="Hull"/>
    <x v="3"/>
    <s v="HU3 5QE"/>
    <n v="53.742012023925781"/>
    <n v="-0.3846430778503418"/>
    <s v="RV9"/>
    <x v="155"/>
    <s v="01482 335647"/>
    <s v="hnf-tr.contactus@nhs.net"/>
    <s v="http://www.humber.nhs.uk"/>
    <s v=""/>
    <x v="3"/>
    <x v="1"/>
  </r>
  <r>
    <s v="42257"/>
    <s v="RV934"/>
    <s v="Hospital"/>
    <x v="0"/>
    <x v="1"/>
    <x v="0"/>
    <x v="0"/>
    <x v="504"/>
    <s v=""/>
    <s v="Birkdale Way"/>
    <s v="Newbridge Road"/>
    <s v="Hull"/>
    <x v="3"/>
    <s v="HU9 2BH"/>
    <n v="53.74993896484375"/>
    <n v="-0.30832526087760925"/>
    <s v="RV9"/>
    <x v="155"/>
    <s v="01482 335829"/>
    <s v="hnf-tr.contactus@nhs.net"/>
    <s v="http://www.humber.nhs.uk"/>
    <s v="01482 336926"/>
    <x v="3"/>
    <x v="0"/>
  </r>
  <r>
    <s v="42259"/>
    <s v="RV938"/>
    <s v="Hospital"/>
    <x v="0"/>
    <x v="1"/>
    <x v="0"/>
    <x v="0"/>
    <x v="505"/>
    <s v=""/>
    <s v="Hauxwell Road"/>
    <s v=""/>
    <s v="Hull"/>
    <x v="3"/>
    <s v="HU8 0RB"/>
    <n v="53.773578643798821"/>
    <n v="-0.28660029172897333"/>
    <s v="RV9"/>
    <x v="155"/>
    <s v="01482 303775"/>
    <s v="hnf-tr.contactus@nhs.net"/>
    <s v="http://www.humber.nhs.uk"/>
    <s v="01482 336922"/>
    <x v="3"/>
    <x v="0"/>
  </r>
  <r>
    <s v="42260"/>
    <s v="RV941"/>
    <s v="Hospital"/>
    <x v="0"/>
    <x v="1"/>
    <x v="0"/>
    <x v="0"/>
    <x v="506"/>
    <s v=""/>
    <s v="St Mary's Lane"/>
    <s v=""/>
    <s v="Beverley"/>
    <x v="3"/>
    <s v="HU17 7AS"/>
    <n v="53.84576416015625"/>
    <n v="-0.43409755825996399"/>
    <s v="RV9"/>
    <x v="155"/>
    <s v="01482 336830"/>
    <s v="hnf-tr.contactus@nhs.net"/>
    <s v="http://www.humber.nhs.uk"/>
    <s v=""/>
    <x v="3"/>
    <x v="1"/>
  </r>
  <r>
    <s v="42262"/>
    <s v="RV945"/>
    <s v="Hospital"/>
    <x v="0"/>
    <x v="1"/>
    <x v="0"/>
    <x v="0"/>
    <x v="507"/>
    <s v=""/>
    <s v="Gladstone Street"/>
    <s v="Anlaby Road"/>
    <s v="Hull"/>
    <x v="3"/>
    <s v="HU3 2RT"/>
    <n v="53.744358062744141"/>
    <n v="-0.3621857762336731"/>
    <s v="RV9"/>
    <x v="155"/>
    <s v="01482 617565"/>
    <s v="hnf-tr.contactus@nhs.net"/>
    <s v="http://www.humber.nhs.uk"/>
    <s v="01482 617501"/>
    <x v="3"/>
    <x v="0"/>
  </r>
  <r>
    <s v="42268"/>
    <s v="RVJ01"/>
    <s v="Hospital"/>
    <x v="0"/>
    <x v="1"/>
    <x v="0"/>
    <x v="0"/>
    <x v="508"/>
    <s v="Southmead Road"/>
    <s v="Westbury-on-Trym"/>
    <s v=""/>
    <s v="Bristol"/>
    <x v="1"/>
    <s v="BS10 5NB"/>
    <n v="51.49481201171875"/>
    <n v="-2.5910003185272217"/>
    <s v="RVJ"/>
    <x v="156"/>
    <s v="0117 9505050"/>
    <s v="complaints@nbt.nhs.uk"/>
    <s v="http://www.nbt.nhs.uk"/>
    <s v=""/>
    <x v="1"/>
    <x v="1"/>
  </r>
  <r>
    <s v="42279"/>
    <s v="RVJ20"/>
    <s v="Hospital"/>
    <x v="0"/>
    <x v="1"/>
    <x v="0"/>
    <x v="0"/>
    <x v="509"/>
    <s v=""/>
    <s v="Frenchay Park Road"/>
    <s v=""/>
    <s v="Bristol"/>
    <x v="1"/>
    <s v="BS16 1LE"/>
    <n v="51.496601104736328"/>
    <n v="-2.5284039974212646"/>
    <s v="RVJ"/>
    <x v="156"/>
    <s v="0117 9505050"/>
    <s v="complaints@nbt.nhs.uk"/>
    <s v="http://www.nbt.nhs.uk"/>
    <s v=""/>
    <x v="1"/>
    <x v="1"/>
  </r>
  <r>
    <s v="42280"/>
    <s v="RVJ21"/>
    <s v="Hospital"/>
    <x v="0"/>
    <x v="1"/>
    <x v="0"/>
    <x v="0"/>
    <x v="510"/>
    <s v=""/>
    <s v="Lodge Road"/>
    <s v="Kingswood"/>
    <s v="Bristol"/>
    <x v="1"/>
    <s v="BS15 1LF"/>
    <n v="51.468891143798821"/>
    <n v="-2.5161056518554688"/>
    <s v="RVJ"/>
    <x v="156"/>
    <s v="0117 340 8400"/>
    <s v="complaints@nbt.nhs.uk"/>
    <s v="http://www.nbt.nhs.uk"/>
    <s v=""/>
    <x v="1"/>
    <x v="1"/>
  </r>
  <r>
    <s v="42316"/>
    <s v="RVN2B"/>
    <s v="Hospital"/>
    <x v="0"/>
    <x v="1"/>
    <x v="0"/>
    <x v="0"/>
    <x v="511"/>
    <s v="Midford Road"/>
    <s v=""/>
    <s v=""/>
    <s v="Bath"/>
    <x v="3"/>
    <s v="BA2 5RP"/>
    <n v="51.358173370361328"/>
    <n v="-2.3726069927215576"/>
    <s v="RVN"/>
    <x v="157"/>
    <s v="01225 831500"/>
    <s v=""/>
    <s v="http://www.awp.nhs.uk"/>
    <s v=""/>
    <x v="3"/>
    <x v="1"/>
  </r>
  <r>
    <s v="42324"/>
    <s v="RVN3Q"/>
    <s v="Hospital"/>
    <x v="0"/>
    <x v="1"/>
    <x v="0"/>
    <x v="0"/>
    <x v="512"/>
    <s v="Manor Road"/>
    <s v="Fishponds"/>
    <s v=""/>
    <s v="Bristol"/>
    <x v="3"/>
    <s v="BS16 2EW"/>
    <n v="51.483150482177727"/>
    <n v="-2.5388185977935791"/>
    <s v="RVN"/>
    <x v="157"/>
    <s v="0117 3784012"/>
    <s v=""/>
    <s v="http://www.awp.nhs.uk"/>
    <s v=""/>
    <x v="3"/>
    <x v="1"/>
  </r>
  <r>
    <s v="42330"/>
    <s v="RVN6A"/>
    <s v="Hospital"/>
    <x v="0"/>
    <x v="1"/>
    <x v="0"/>
    <x v="0"/>
    <x v="513"/>
    <s v=""/>
    <s v="Lodge 3"/>
    <s v=""/>
    <s v="Devizes"/>
    <x v="38"/>
    <s v="SN10 5DS"/>
    <n v="51.339153289794922"/>
    <n v="-1.9812885522842407"/>
    <s v="RVN"/>
    <x v="157"/>
    <s v="01380 731335"/>
    <s v="awp.wilts-iapt@nhs.net"/>
    <s v="https://iapt-wilts.awp.nhs.uk/"/>
    <s v=""/>
    <x v="38"/>
    <x v="1"/>
  </r>
  <r>
    <s v="42343"/>
    <s v="RVNEQ"/>
    <s v="Hospital"/>
    <x v="0"/>
    <x v="1"/>
    <x v="0"/>
    <x v="0"/>
    <x v="514"/>
    <s v="Marmalade Lane"/>
    <s v="Brislington"/>
    <s v=""/>
    <s v="Bristol"/>
    <x v="3"/>
    <s v="BS4 5BJ"/>
    <n v="51.431270599365227"/>
    <n v="-2.5575408935546875"/>
    <s v="RVN"/>
    <x v="157"/>
    <s v="0117 919 5600"/>
    <s v=""/>
    <s v="http://www.awp.nhs.uk/"/>
    <s v=""/>
    <x v="3"/>
    <x v="1"/>
  </r>
  <r>
    <s v="42347"/>
    <s v="RVR05"/>
    <s v="Hospital"/>
    <x v="0"/>
    <x v="1"/>
    <x v="0"/>
    <x v="0"/>
    <x v="515"/>
    <s v="Wrythe Lane"/>
    <s v=""/>
    <s v=""/>
    <s v="Carshalton"/>
    <x v="0"/>
    <s v="SM5 1AA"/>
    <n v="51.380313873291023"/>
    <n v="-0.18362735211849213"/>
    <s v="RVR"/>
    <x v="158"/>
    <s v="020 8296 2000"/>
    <s v="pals@epsom-sthelier.nhs.uk"/>
    <s v="http://www.epsom-sthelier.nhs.uk"/>
    <s v="020 8641 4546"/>
    <x v="0"/>
    <x v="0"/>
  </r>
  <r>
    <s v="42348"/>
    <s v="RVR06"/>
    <s v="Hospital"/>
    <x v="0"/>
    <x v="1"/>
    <x v="0"/>
    <x v="0"/>
    <x v="516"/>
    <s v="Cotswold Road"/>
    <s v=""/>
    <s v=""/>
    <s v="Sutton"/>
    <x v="0"/>
    <s v="SM2 5NF"/>
    <n v="51.345455169677727"/>
    <n v="-0.1910798251628876"/>
    <s v="RVR"/>
    <x v="158"/>
    <s v="020 8296 2000"/>
    <s v="est-tr.pals@nhs.net"/>
    <s v="http://www.epsom-sthelier.nhs.uk"/>
    <s v="020 8770 7051"/>
    <x v="0"/>
    <x v="0"/>
  </r>
  <r>
    <s v="42349"/>
    <s v="RVR07"/>
    <s v="Hospital"/>
    <x v="0"/>
    <x v="1"/>
    <x v="0"/>
    <x v="0"/>
    <x v="517"/>
    <s v="Wrythe Lane"/>
    <s v=""/>
    <s v=""/>
    <s v="Carshalton"/>
    <x v="0"/>
    <s v="SM5 1AA"/>
    <n v="51.380313873291023"/>
    <n v="-0.18362735211849213"/>
    <s v="RVR"/>
    <x v="158"/>
    <s v="020 8296 2000"/>
    <s v="est-tr.pals@nhs.net"/>
    <s v="http://www.epsom-sthelier.nhs.uk"/>
    <s v="020 8641 4546"/>
    <x v="0"/>
    <x v="0"/>
  </r>
  <r>
    <s v="42351"/>
    <s v="RVR50"/>
    <s v="Hospital"/>
    <x v="0"/>
    <x v="1"/>
    <x v="0"/>
    <x v="0"/>
    <x v="518"/>
    <s v="Dorking Road"/>
    <s v=""/>
    <s v=""/>
    <s v="Epsom"/>
    <x v="0"/>
    <s v="KT18 7EG"/>
    <n v="51.325519561767578"/>
    <n v="-0.27321672439575195"/>
    <s v="RVR"/>
    <x v="158"/>
    <s v="01372 735 735"/>
    <s v="pals@epsom-sthelier.nhs.uk"/>
    <s v="http://www.epsom-sthelier.nhs.uk"/>
    <s v="01372 735 159"/>
    <x v="0"/>
    <x v="0"/>
  </r>
  <r>
    <s v="42362"/>
    <s v="RVV01"/>
    <s v="Hospital"/>
    <x v="0"/>
    <x v="1"/>
    <x v="0"/>
    <x v="0"/>
    <x v="519"/>
    <s v="Kennington Road"/>
    <s v="Willesborough"/>
    <s v=""/>
    <s v="Ashford"/>
    <x v="23"/>
    <s v="TN24 0LZ"/>
    <n v="51.141487121582031"/>
    <n v="0.91622304916381836"/>
    <s v="RVV"/>
    <x v="159"/>
    <s v="01233 633331"/>
    <s v=""/>
    <s v="http://www.ekhuft.nhs.uk/williamharvey"/>
    <s v=""/>
    <x v="23"/>
    <x v="1"/>
  </r>
  <r>
    <s v="42363"/>
    <s v="RVV02"/>
    <s v="Hospital"/>
    <x v="0"/>
    <x v="1"/>
    <x v="0"/>
    <x v="0"/>
    <x v="520"/>
    <s v="Buckland Hospital"/>
    <s v="Coombe Valley Road"/>
    <s v=""/>
    <s v="Dover"/>
    <x v="23"/>
    <s v="CT17 0HD"/>
    <n v="51.132053375244141"/>
    <n v="1.292394757270813"/>
    <s v="RVV"/>
    <x v="159"/>
    <s v="01304 222510"/>
    <s v=""/>
    <s v="http://www.ekhuft.nhs.uk/buckland"/>
    <s v=""/>
    <x v="23"/>
    <x v="1"/>
  </r>
  <r>
    <s v="42366"/>
    <s v="RVV09"/>
    <s v="Hospital"/>
    <x v="0"/>
    <x v="1"/>
    <x v="0"/>
    <x v="0"/>
    <x v="521"/>
    <s v="Queen Elizabeth The Queen Mother Hospital"/>
    <s v="St Peters Road"/>
    <s v=""/>
    <s v="Margate"/>
    <x v="23"/>
    <s v="CT9 4AN"/>
    <n v="51.3780517578125"/>
    <n v="1.3893986940383911"/>
    <s v="RVV"/>
    <x v="159"/>
    <s v="01843 225544"/>
    <s v=""/>
    <s v="http://www.ekhuft.nhs.uk/qeqm"/>
    <s v=""/>
    <x v="23"/>
    <x v="1"/>
  </r>
  <r>
    <s v="42445"/>
    <s v="RVVKC"/>
    <s v="Hospital"/>
    <x v="0"/>
    <x v="1"/>
    <x v="0"/>
    <x v="0"/>
    <x v="522"/>
    <s v="Kent and Canterbury Hospital"/>
    <s v="Ethelbert Road"/>
    <s v=""/>
    <s v="Canterbury"/>
    <x v="23"/>
    <s v="CT1 3NG"/>
    <n v="51.266586303710938"/>
    <n v="1.0870975255966189"/>
    <s v="RVV"/>
    <x v="159"/>
    <s v="01227 766877"/>
    <s v=""/>
    <s v="http://www.ekhuft.nhs.uk/kentandcanterburyhospital"/>
    <s v=""/>
    <x v="23"/>
    <x v="1"/>
  </r>
  <r>
    <s v="42476"/>
    <s v="RVWAA"/>
    <s v="Hospital"/>
    <x v="0"/>
    <x v="1"/>
    <x v="0"/>
    <x v="0"/>
    <x v="523"/>
    <s v="Holdforth Road"/>
    <s v=""/>
    <s v=""/>
    <s v="Hartlepool"/>
    <x v="21"/>
    <s v="TS24 9AH"/>
    <n v="54.702400207519531"/>
    <n v="-1.2278211116790771"/>
    <s v="RVW"/>
    <x v="160"/>
    <s v="01642 617617"/>
    <s v="communications@nth.nhs.uk"/>
    <s v="http://www.nth.nhs.uk"/>
    <s v=""/>
    <x v="21"/>
    <x v="1"/>
  </r>
  <r>
    <s v="42477"/>
    <s v="RVWAE"/>
    <s v="Hospital"/>
    <x v="0"/>
    <x v="1"/>
    <x v="0"/>
    <x v="0"/>
    <x v="524"/>
    <s v="Hardwick Road"/>
    <s v=""/>
    <s v=""/>
    <s v="Stockton-on-Tees"/>
    <x v="21"/>
    <s v="TS19 8PE"/>
    <n v="54.582859039306641"/>
    <n v="-1.3475654125213623"/>
    <s v="RVW"/>
    <x v="160"/>
    <s v="01642 617617"/>
    <s v="communications@nth.nhs.uk"/>
    <s v="http://www.nth.nhs.uk"/>
    <s v="01642 624089"/>
    <x v="21"/>
    <x v="0"/>
  </r>
  <r>
    <s v="42483"/>
    <s v="RVY01"/>
    <s v="Hospital"/>
    <x v="0"/>
    <x v="1"/>
    <x v="0"/>
    <x v="0"/>
    <x v="525"/>
    <s v=""/>
    <s v="Town Lane"/>
    <s v=""/>
    <s v="Southport"/>
    <x v="29"/>
    <s v="PR8 6PN"/>
    <n v="53.633560180664063"/>
    <n v="-2.9788076877593994"/>
    <s v="RVY"/>
    <x v="161"/>
    <s v="01704 547471"/>
    <s v="soh-tr.info@nhs.net"/>
    <s v="http://www.southportandormskirk.nhs.uk/"/>
    <s v=""/>
    <x v="29"/>
    <x v="1"/>
  </r>
  <r>
    <s v="42484"/>
    <s v="RVY02"/>
    <s v="Hospital"/>
    <x v="0"/>
    <x v="1"/>
    <x v="0"/>
    <x v="0"/>
    <x v="526"/>
    <s v=""/>
    <s v="Wigan Road"/>
    <s v=""/>
    <s v="Ormskirk"/>
    <x v="32"/>
    <s v="L39 2AZ"/>
    <n v="53.564620971679688"/>
    <n v="-2.8712372779846191"/>
    <s v="RVY"/>
    <x v="161"/>
    <s v="01695 577111"/>
    <s v="soh-tr.info@nhs.net"/>
    <s v="http://www.southportandormskirk.nhs.uk"/>
    <s v=""/>
    <x v="32"/>
    <x v="1"/>
  </r>
  <r>
    <s v="42489"/>
    <s v="RW154"/>
    <s v="Hospital"/>
    <x v="0"/>
    <x v="1"/>
    <x v="0"/>
    <x v="0"/>
    <x v="527"/>
    <s v="Botley Road"/>
    <s v="West End"/>
    <s v=""/>
    <s v="Southampton"/>
    <x v="13"/>
    <s v="SO30 3JB"/>
    <n v="50.92864990234375"/>
    <n v="-1.3233729600906372"/>
    <s v="RW1"/>
    <x v="162"/>
    <s v="023 8047 5200"/>
    <s v=""/>
    <s v="http://www.southernhealth.nhs.uk/"/>
    <s v="023 80475200"/>
    <x v="13"/>
    <x v="0"/>
  </r>
  <r>
    <s v="42508"/>
    <s v="RW1M5"/>
    <s v="Hospital"/>
    <x v="0"/>
    <x v="1"/>
    <x v="0"/>
    <x v="0"/>
    <x v="528"/>
    <s v="Brook Lane"/>
    <s v="Sarisbury Green"/>
    <s v="Sarisbury"/>
    <s v="Fareham"/>
    <x v="13"/>
    <s v="SO31 7DQ"/>
    <n v="50.871009826660156"/>
    <n v="-1.2755085229873655"/>
    <s v="RW1"/>
    <x v="162"/>
    <s v="01489 587400"/>
    <s v=""/>
    <s v="http://www.southernhealth.nhs.uk/services/community-health-services/hospitals/fareham/"/>
    <s v=""/>
    <x v="13"/>
    <x v="1"/>
  </r>
  <r>
    <s v="42619"/>
    <s v="RW404"/>
    <s v="Hospital"/>
    <x v="0"/>
    <x v="1"/>
    <x v="0"/>
    <x v="0"/>
    <x v="529"/>
    <s v="Parkbourn"/>
    <s v="Maghull"/>
    <s v=""/>
    <s v="Liverpool"/>
    <x v="29"/>
    <s v="L31 1HW"/>
    <n v="53.518672943115227"/>
    <n v="-2.9153599739074707"/>
    <s v="RW4"/>
    <x v="163"/>
    <s v="0151 473 0303"/>
    <s v=""/>
    <s v="https://www.merseycare.nhs.uk/our-services/our-sites/ashworth-hospital/"/>
    <s v=""/>
    <x v="29"/>
    <x v="1"/>
  </r>
  <r>
    <s v="42628"/>
    <s v="RW5EF"/>
    <s v="Hospital"/>
    <x v="0"/>
    <x v="1"/>
    <x v="0"/>
    <x v="1"/>
    <x v="530"/>
    <s v="Miller Road"/>
    <s v="Ribbleton"/>
    <s v=""/>
    <s v="Preston"/>
    <x v="32"/>
    <s v="PR2 6LS"/>
    <n v="53.771648406982422"/>
    <n v="-2.6575794219970703"/>
    <s v="RW5"/>
    <x v="164"/>
    <s v="01772 401600"/>
    <s v=""/>
    <s v=""/>
    <s v=""/>
    <x v="32"/>
    <x v="1"/>
  </r>
  <r>
    <s v="42638"/>
    <s v="RW5LC"/>
    <s v="Hospital"/>
    <x v="0"/>
    <x v="1"/>
    <x v="0"/>
    <x v="0"/>
    <x v="531"/>
    <s v="Thornton Road"/>
    <s v=""/>
    <s v=""/>
    <s v="Morecambe"/>
    <x v="32"/>
    <s v="LA4 5NN"/>
    <n v="54.072872161865227"/>
    <n v="-2.8586182594299321"/>
    <s v="RW5"/>
    <x v="164"/>
    <s v="01524 400445"/>
    <s v=""/>
    <s v=""/>
    <s v=""/>
    <x v="32"/>
    <x v="1"/>
  </r>
  <r>
    <s v="42643"/>
    <s v="RW601"/>
    <s v="Hospital"/>
    <x v="0"/>
    <x v="1"/>
    <x v="0"/>
    <x v="0"/>
    <x v="532"/>
    <s v="Fairfield General Hospital"/>
    <s v="Rochdale Old Road"/>
    <s v=""/>
    <s v="Bury"/>
    <x v="32"/>
    <s v="BL9 7TD"/>
    <n v="53.600425720214851"/>
    <n v="-2.2556078433990479"/>
    <s v="RW6"/>
    <x v="165"/>
    <s v="0161 624 0420"/>
    <s v=""/>
    <s v="http://www.pat.nhs.uk"/>
    <s v=""/>
    <x v="32"/>
    <x v="1"/>
  </r>
  <r>
    <s v="42644"/>
    <s v="RW602"/>
    <s v="Hospital"/>
    <x v="0"/>
    <x v="1"/>
    <x v="0"/>
    <x v="0"/>
    <x v="533"/>
    <s v="Delaunays Road"/>
    <s v="Crumpsall"/>
    <s v=""/>
    <s v="Manchester"/>
    <x v="2"/>
    <s v="M8 5RB"/>
    <n v="53.517887115478523"/>
    <n v="-2.2294869422912602"/>
    <s v="RW6"/>
    <x v="165"/>
    <s v="0161 624 0420"/>
    <s v=""/>
    <s v="http://www.pat.nhs.uk"/>
    <s v="0161 740 4450"/>
    <x v="2"/>
    <x v="0"/>
  </r>
  <r>
    <s v="42645"/>
    <s v="RW603"/>
    <s v="Hospital"/>
    <x v="0"/>
    <x v="1"/>
    <x v="0"/>
    <x v="0"/>
    <x v="534"/>
    <s v="Rochdale Road"/>
    <s v=""/>
    <s v=""/>
    <s v="Oldham"/>
    <x v="32"/>
    <s v="OL1 2JH"/>
    <n v="53.553253173828132"/>
    <n v="-2.1218161582946777"/>
    <s v="RW6"/>
    <x v="165"/>
    <s v="0161 624 0420"/>
    <s v=""/>
    <s v="http://www.pat.nhs.uk"/>
    <s v="0161 627 3130 "/>
    <x v="32"/>
    <x v="0"/>
  </r>
  <r>
    <s v="42646"/>
    <s v="RW604"/>
    <s v="Hospital"/>
    <x v="0"/>
    <x v="1"/>
    <x v="0"/>
    <x v="0"/>
    <x v="535"/>
    <s v="Whitehall Street"/>
    <s v=""/>
    <s v=""/>
    <s v="Rochdale"/>
    <x v="32"/>
    <s v="OL12 0NB"/>
    <n v="53.624286651611328"/>
    <n v="-2.1601369380950928"/>
    <s v="RW6"/>
    <x v="165"/>
    <s v="0161 624 0420"/>
    <s v=""/>
    <s v="http://www.pat.nhs.uk"/>
    <s v="01706 655474"/>
    <x v="32"/>
    <x v="0"/>
  </r>
  <r>
    <s v="42647"/>
    <s v="RW605"/>
    <s v="Hospital"/>
    <x v="0"/>
    <x v="1"/>
    <x v="0"/>
    <x v="0"/>
    <x v="536"/>
    <s v="Birch Hill Hospital"/>
    <s v="Birch Road"/>
    <s v="Wardle"/>
    <s v="Rochdale"/>
    <x v="32"/>
    <s v="OL12 9QB"/>
    <n v="53.640266418457031"/>
    <n v="-2.1213715076446533"/>
    <s v="RW6"/>
    <x v="165"/>
    <s v="01706 377777"/>
    <s v=""/>
    <s v="http://www.pat.nhs.uk"/>
    <s v=""/>
    <x v="32"/>
    <x v="1"/>
  </r>
  <r>
    <s v="42660"/>
    <s v="RWA01"/>
    <s v="Hospital"/>
    <x v="0"/>
    <x v="1"/>
    <x v="0"/>
    <x v="0"/>
    <x v="537"/>
    <s v="Anlaby Road"/>
    <s v=""/>
    <s v=""/>
    <s v="Hull"/>
    <x v="3"/>
    <s v="HU3 2JZ"/>
    <n v="53.744434356689453"/>
    <n v="-0.35816898941993713"/>
    <s v="RWA"/>
    <x v="166"/>
    <s v="01482 875875"/>
    <s v=""/>
    <s v="https://www.hey.nhs.uk/"/>
    <s v=""/>
    <x v="3"/>
    <x v="1"/>
  </r>
  <r>
    <s v="42661"/>
    <s v="RWA16"/>
    <s v="Hospital"/>
    <x v="0"/>
    <x v="1"/>
    <x v="0"/>
    <x v="0"/>
    <x v="538"/>
    <s v="Castle Road"/>
    <s v=""/>
    <s v=""/>
    <s v="Cottingham"/>
    <x v="3"/>
    <s v="HU16 5JQ"/>
    <n v="53.7767333984375"/>
    <n v="-0.44496947526931763"/>
    <s v="RWA"/>
    <x v="166"/>
    <s v="01482 875875"/>
    <s v=""/>
    <s v="https://www.hey.nhs.uk/"/>
    <s v=""/>
    <x v="3"/>
    <x v="1"/>
  </r>
  <r>
    <s v="42670"/>
    <s v="RWDDA"/>
    <s v="Hospital"/>
    <x v="0"/>
    <x v="1"/>
    <x v="0"/>
    <x v="0"/>
    <x v="539"/>
    <s v="Greetwell Road"/>
    <s v=""/>
    <s v=""/>
    <s v="Lincoln"/>
    <x v="40"/>
    <s v="LN2 5QY"/>
    <n v="53.233577728271491"/>
    <n v="-0.51962018013000488"/>
    <s v="RWD"/>
    <x v="167"/>
    <s v="01522 512512"/>
    <s v=""/>
    <s v="http://www.ulh.nhs.uk"/>
    <s v=""/>
    <x v="40"/>
    <x v="1"/>
  </r>
  <r>
    <s v="42671"/>
    <s v="RWDLA"/>
    <s v="Hospital"/>
    <x v="0"/>
    <x v="1"/>
    <x v="0"/>
    <x v="0"/>
    <x v="540"/>
    <s v="Sibsey Road"/>
    <s v=""/>
    <s v=""/>
    <s v="Boston"/>
    <x v="40"/>
    <s v="PE21 9QS"/>
    <n v="52.991127014160156"/>
    <n v="-9.9528534337878227E-3"/>
    <s v="RWD"/>
    <x v="167"/>
    <s v="01205 364801"/>
    <s v=""/>
    <s v="http://www.ulh.nhs.uk"/>
    <s v=""/>
    <x v="40"/>
    <x v="1"/>
  </r>
  <r>
    <s v="42679"/>
    <s v="RWE10"/>
    <s v="Hospital"/>
    <x v="0"/>
    <x v="1"/>
    <x v="0"/>
    <x v="0"/>
    <x v="299"/>
    <s v="Leicestershire County and Rutland PCT"/>
    <s v="Thorpe Road"/>
    <s v=""/>
    <s v="Melton Mowbray"/>
    <x v="18"/>
    <s v="LE13 1SJ"/>
    <n v="52.765937805175781"/>
    <n v="-0.87728118896484375"/>
    <s v="RWE"/>
    <x v="168"/>
    <s v="01664 854800"/>
    <s v=""/>
    <s v="http://www.uhl-tr.nhs.uk/our-services/medical-services/i-n/maternity-services/st-marys-birth-centre"/>
    <s v=""/>
    <x v="18"/>
    <x v="1"/>
  </r>
  <r>
    <s v="42680"/>
    <s v="RWEAA"/>
    <s v="Hospital"/>
    <x v="0"/>
    <x v="1"/>
    <x v="0"/>
    <x v="0"/>
    <x v="541"/>
    <s v="Leicester Royal Infirmary"/>
    <s v="Infirmary Square"/>
    <s v=""/>
    <s v="Leicester"/>
    <x v="18"/>
    <s v="LE1 5WW"/>
    <n v="52.626785278320313"/>
    <n v="-1.1359461545944214"/>
    <s v="RWE"/>
    <x v="168"/>
    <s v="0300 303 1573"/>
    <s v=""/>
    <s v="http://www.leicestershospitals.nhs.uk"/>
    <s v=""/>
    <x v="18"/>
    <x v="1"/>
  </r>
  <r>
    <s v="42681"/>
    <s v="RWEAE"/>
    <s v="Hospital"/>
    <x v="0"/>
    <x v="1"/>
    <x v="0"/>
    <x v="0"/>
    <x v="542"/>
    <s v=""/>
    <s v="Groby Road"/>
    <s v=""/>
    <s v="Leicester"/>
    <x v="18"/>
    <s v="LE3 9QP"/>
    <n v="52.654365539550781"/>
    <n v="-1.1800030469894407"/>
    <s v="RWE"/>
    <x v="168"/>
    <s v="0300 303 1573"/>
    <s v="communications@uhl-tr.nhs.uk"/>
    <s v="http://www.leicestershospitals.nhs.uk"/>
    <s v=""/>
    <x v="18"/>
    <x v="1"/>
  </r>
  <r>
    <s v="42682"/>
    <s v="RWEAK"/>
    <s v="Hospital"/>
    <x v="0"/>
    <x v="1"/>
    <x v="0"/>
    <x v="0"/>
    <x v="543"/>
    <s v=""/>
    <s v="Gwendolen Road"/>
    <s v=""/>
    <s v="Leicester"/>
    <x v="18"/>
    <s v="LE5 4PW"/>
    <n v="52.629928588867188"/>
    <n v="-1.0817492008209229"/>
    <s v="RWE"/>
    <x v="168"/>
    <s v="0300 303 1573"/>
    <s v="communications@uhl-tr.nhs.uk"/>
    <s v="http://www.leicestershospitals.nhs.uk"/>
    <s v=""/>
    <x v="18"/>
    <x v="1"/>
  </r>
  <r>
    <s v="42686"/>
    <s v="RWF03"/>
    <s v="Hospital"/>
    <x v="0"/>
    <x v="1"/>
    <x v="0"/>
    <x v="0"/>
    <x v="544"/>
    <s v=""/>
    <s v="Hermitage Lane"/>
    <s v=""/>
    <s v="Maidstone"/>
    <x v="23"/>
    <s v="ME16 9QQ"/>
    <n v="51.273662567138672"/>
    <n v="0.48398822546005249"/>
    <s v="RWF"/>
    <x v="169"/>
    <s v="01622 729000"/>
    <s v="mtw-tr.palsoffice@nhs.net"/>
    <s v="http://www.mtw.nhs.uk/"/>
    <s v=""/>
    <x v="23"/>
    <x v="1"/>
  </r>
  <r>
    <s v="42705"/>
    <s v="RWF35"/>
    <s v="Hospital"/>
    <x v="0"/>
    <x v="1"/>
    <x v="0"/>
    <x v="1"/>
    <x v="545"/>
    <s v="Cotton Lane"/>
    <s v=""/>
    <s v=""/>
    <s v="Dartford"/>
    <x v="23"/>
    <s v="DA2 6AU"/>
    <n v="51.444786071777344"/>
    <n v="0.24534329771995544"/>
    <s v="RWF"/>
    <x v="169"/>
    <s v="01322 622222"/>
    <s v=""/>
    <s v=""/>
    <s v="01322 672042"/>
    <x v="23"/>
    <x v="0"/>
  </r>
  <r>
    <s v="42710"/>
    <s v="RWFTW"/>
    <s v="Hospital"/>
    <x v="0"/>
    <x v="1"/>
    <x v="0"/>
    <x v="0"/>
    <x v="546"/>
    <s v="Tunbridge Wells Hospital"/>
    <s v="Pembury"/>
    <s v=""/>
    <s v="Tunbridge Wells"/>
    <x v="23"/>
    <s v="TN2 4QJ"/>
    <n v="51.148452758789063"/>
    <n v="0.30748459696769714"/>
    <s v="RWF"/>
    <x v="169"/>
    <s v="01892 823535"/>
    <s v="mtw-tr.palsoffice@nhs.net"/>
    <s v="http://www.mtw.nhs.uk"/>
    <s v=""/>
    <x v="23"/>
    <x v="1"/>
  </r>
  <r>
    <s v="42713"/>
    <s v="RWG02"/>
    <s v="Hospital"/>
    <x v="0"/>
    <x v="1"/>
    <x v="0"/>
    <x v="0"/>
    <x v="547"/>
    <s v="Vicarage Road"/>
    <s v=""/>
    <s v=""/>
    <s v="Watford"/>
    <x v="26"/>
    <s v="WD18 0HB"/>
    <n v="51.648590087890632"/>
    <n v="-0.40527793765068049"/>
    <s v="RWG"/>
    <x v="170"/>
    <s v="01923 244366"/>
    <s v="communications@whht.nhs.uk"/>
    <s v="https://www.westhertshospitals.nhs.uk"/>
    <s v=""/>
    <x v="26"/>
    <x v="1"/>
  </r>
  <r>
    <s v="42714"/>
    <s v="RWG03"/>
    <s v="Hospital"/>
    <x v="0"/>
    <x v="1"/>
    <x v="0"/>
    <x v="0"/>
    <x v="548"/>
    <s v="Waverley Road"/>
    <s v=""/>
    <s v=""/>
    <s v="St. Albans"/>
    <x v="26"/>
    <s v="AL3 5PN"/>
    <n v="51.760074615478523"/>
    <n v="-0.34394869208335882"/>
    <s v="RWG"/>
    <x v="170"/>
    <s v="01727 866122"/>
    <s v="communications@whht.nhs.uk"/>
    <s v="https://www.westhertshospitals.nhs.uk"/>
    <s v=""/>
    <x v="26"/>
    <x v="1"/>
  </r>
  <r>
    <s v="42716"/>
    <s v="RWG08"/>
    <s v="Hospital"/>
    <x v="0"/>
    <x v="1"/>
    <x v="0"/>
    <x v="0"/>
    <x v="549"/>
    <s v=""/>
    <s v="Hillfield Road"/>
    <s v=""/>
    <s v="Hemel Hempstead"/>
    <x v="26"/>
    <s v="HP2 4AD"/>
    <n v="51.750839233398438"/>
    <n v="-0.46858596801757813"/>
    <s v="RWG"/>
    <x v="170"/>
    <s v="01442 213141"/>
    <s v="communications@whht.nhs.uk"/>
    <s v="https://www.westhertshospitals.nhs.uk"/>
    <s v=""/>
    <x v="26"/>
    <x v="1"/>
  </r>
  <r>
    <s v="42718"/>
    <s v="RWH01"/>
    <s v="Hospital"/>
    <x v="0"/>
    <x v="1"/>
    <x v="0"/>
    <x v="0"/>
    <x v="550"/>
    <s v="Coreys Mill Lane"/>
    <s v=""/>
    <s v=""/>
    <s v="Stevenage"/>
    <x v="26"/>
    <s v="SG1 4AB"/>
    <n v="51.924610137939453"/>
    <n v="-0.21271154284477234"/>
    <s v="RWH"/>
    <x v="171"/>
    <s v="01438 314333"/>
    <s v=""/>
    <s v="http://www.enherts-tr.nhs.uk"/>
    <s v=""/>
    <x v="26"/>
    <x v="1"/>
  </r>
  <r>
    <s v="42720"/>
    <s v="RWH20"/>
    <s v="Hospital"/>
    <x v="0"/>
    <x v="1"/>
    <x v="0"/>
    <x v="0"/>
    <x v="551"/>
    <s v="Howlands"/>
    <s v="Howlands"/>
    <s v=""/>
    <s v="Welwyn Garden City"/>
    <x v="26"/>
    <s v="AL7 4HQ"/>
    <n v="51.782829284667969"/>
    <n v="-0.18768671154975888"/>
    <s v="RWH"/>
    <x v="171"/>
    <s v="01438 314333"/>
    <s v=""/>
    <s v="http://www.newqeii.info/"/>
    <s v=""/>
    <x v="26"/>
    <x v="1"/>
  </r>
  <r>
    <s v="42721"/>
    <s v="RWH23"/>
    <s v="Hospital"/>
    <x v="0"/>
    <x v="1"/>
    <x v="0"/>
    <x v="0"/>
    <x v="552"/>
    <s v=""/>
    <s v="North Road"/>
    <s v=""/>
    <s v="Hertford"/>
    <x v="26"/>
    <s v="SG14 1LP"/>
    <n v="51.796489715576172"/>
    <n v="-8.8494822382926955E-2"/>
    <s v="RWH"/>
    <x v="171"/>
    <s v="01438 314333"/>
    <s v=""/>
    <s v="http://www.enherts-tr.nhs.uk/our-hospitals/hertford-county/"/>
    <s v=""/>
    <x v="26"/>
    <x v="1"/>
  </r>
  <r>
    <s v="42725"/>
    <s v="RWJ09"/>
    <s v="Hospital"/>
    <x v="0"/>
    <x v="1"/>
    <x v="0"/>
    <x v="0"/>
    <x v="553"/>
    <s v="Stepping Hill Hospital"/>
    <s v="Poplar Grove"/>
    <s v=""/>
    <s v="Stockport"/>
    <x v="10"/>
    <s v="SK2 7JE"/>
    <n v="53.383781433105462"/>
    <n v="-2.132004976272583"/>
    <s v="RWJ"/>
    <x v="172"/>
    <s v="0161 483 1010"/>
    <s v="pcs@stockport.nhs.uk"/>
    <s v="http://www.stockport.nhs.uk"/>
    <s v="0161 419 4679"/>
    <x v="10"/>
    <x v="0"/>
  </r>
  <r>
    <s v="42735"/>
    <s v="RWK61"/>
    <s v="Hospital"/>
    <x v="0"/>
    <x v="1"/>
    <x v="0"/>
    <x v="0"/>
    <x v="554"/>
    <s v="Bancroft Road"/>
    <s v="Mile End"/>
    <s v=""/>
    <s v="London"/>
    <x v="45"/>
    <s v="E1 4DG"/>
    <n v="51.525047302246101"/>
    <n v="-4.2191959917545319E-2"/>
    <s v="RWK"/>
    <x v="173"/>
    <s v="020 8121 5001"/>
    <s v=""/>
    <s v="http://www.elcmht.nhs.uk"/>
    <s v=""/>
    <x v="45"/>
    <x v="1"/>
  </r>
  <r>
    <s v="42750"/>
    <s v="RWP01"/>
    <s v="Hospital"/>
    <x v="0"/>
    <x v="1"/>
    <x v="0"/>
    <x v="0"/>
    <x v="555"/>
    <s v="Woodrow Drive"/>
    <s v=""/>
    <s v=""/>
    <s v="Redditch"/>
    <x v="25"/>
    <s v="B98 7UB"/>
    <n v="52.279777526855462"/>
    <n v="-1.9121121168136599"/>
    <s v="RWP"/>
    <x v="174"/>
    <s v="01527 503 030"/>
    <s v="wah-tr.pet@nhs.net"/>
    <s v="http://www.worcsacute.nhs.uk/our-hospitals/alexandra-hospital-redditch"/>
    <s v=""/>
    <x v="25"/>
    <x v="1"/>
  </r>
  <r>
    <s v="42754"/>
    <s v="RWP31"/>
    <s v="Hospital"/>
    <x v="0"/>
    <x v="1"/>
    <x v="0"/>
    <x v="0"/>
    <x v="556"/>
    <s v=""/>
    <s v="Bewdley Road"/>
    <s v=""/>
    <s v="Kidderminster"/>
    <x v="25"/>
    <s v="DY11 6RJ"/>
    <n v="52.38604736328125"/>
    <n v="-2.261150598526001"/>
    <s v="RWP"/>
    <x v="174"/>
    <s v="01562 823 424"/>
    <s v="wah-tr.pet@nhs.net"/>
    <s v="http://www.worcsacute.nhs.uk/our-hospitals/kidderminster-hospital-and-treatment-centre"/>
    <s v=""/>
    <x v="25"/>
    <x v="1"/>
  </r>
  <r>
    <s v="42755"/>
    <s v="RWP50"/>
    <s v="Hospital"/>
    <x v="0"/>
    <x v="1"/>
    <x v="0"/>
    <x v="0"/>
    <x v="557"/>
    <s v="Charles Hastings Way"/>
    <s v="Charles Hastings Way"/>
    <s v=""/>
    <s v="Worcester"/>
    <x v="25"/>
    <s v="WR5 1DD"/>
    <n v="52.191516876220703"/>
    <n v="-2.179341077804565"/>
    <s v="RWP"/>
    <x v="174"/>
    <s v="01905 763 333"/>
    <s v="wah-tr.pet@nhs.net"/>
    <s v="http://www.worcsacute.nhs.uk/our-hospitals/worcestershire-royal-hospital/"/>
    <s v=""/>
    <x v="25"/>
    <x v="1"/>
  </r>
  <r>
    <s v="42827"/>
    <s v="RWV62"/>
    <s v="Hospital"/>
    <x v="0"/>
    <x v="1"/>
    <x v="0"/>
    <x v="0"/>
    <x v="558"/>
    <s v=""/>
    <s v="Dryden Road"/>
    <s v=""/>
    <s v="Exeter"/>
    <x v="8"/>
    <s v="EX2 5AF"/>
    <n v="50.715400695800781"/>
    <n v="-3.5062844753265381"/>
    <s v="RWV"/>
    <x v="175"/>
    <s v="01392 208866"/>
    <s v="dpn-tr.pals@nhs.net"/>
    <s v="http://www.dpt.nhs.uk"/>
    <s v=""/>
    <x v="8"/>
    <x v="1"/>
  </r>
  <r>
    <s v="42833"/>
    <s v="RWV98"/>
    <s v="Hospital"/>
    <x v="0"/>
    <x v="1"/>
    <x v="0"/>
    <x v="0"/>
    <x v="559"/>
    <s v="Franklyn Drive"/>
    <s v=""/>
    <s v=""/>
    <s v="Exeter"/>
    <x v="8"/>
    <s v="EX2 9HS"/>
    <n v="50.712417602539063"/>
    <n v="-3.5494043827056885"/>
    <s v="RWV"/>
    <x v="175"/>
    <s v="01392 674300"/>
    <s v=""/>
    <s v="http://www.dpt.nhs.uk"/>
    <s v=""/>
    <x v="8"/>
    <x v="1"/>
  </r>
  <r>
    <s v="42840"/>
    <s v="RWWHG"/>
    <s v="Hospital"/>
    <x v="0"/>
    <x v="1"/>
    <x v="0"/>
    <x v="0"/>
    <x v="560"/>
    <s v=""/>
    <s v="Hospital Way"/>
    <s v=""/>
    <s v="Runcorn"/>
    <x v="10"/>
    <s v="WA7 2DA"/>
    <n v="53.323272705078132"/>
    <n v="-2.6946661472320561"/>
    <s v="RWW"/>
    <x v="176"/>
    <s v="01928 714567"/>
    <s v="whh.enquiries@nhs.net"/>
    <s v="http://www.whh.nhs.uk"/>
    <s v=""/>
    <x v="10"/>
    <x v="1"/>
  </r>
  <r>
    <s v="42841"/>
    <s v="RWWWH"/>
    <s v="Hospital"/>
    <x v="0"/>
    <x v="1"/>
    <x v="0"/>
    <x v="0"/>
    <x v="561"/>
    <s v="Warrington Hospital"/>
    <s v="Lovely Lane"/>
    <s v=""/>
    <s v="Warrington"/>
    <x v="10"/>
    <s v="WA5 1QG"/>
    <n v="53.393978118896477"/>
    <n v="-2.6107027530670166"/>
    <s v="RWW"/>
    <x v="176"/>
    <s v="01925 635911"/>
    <s v="whh.enquiries@nhs.net"/>
    <s v="http://www.whh.nhs.uk"/>
    <s v="01925 662424"/>
    <x v="10"/>
    <x v="0"/>
  </r>
  <r>
    <s v="42843"/>
    <s v="RWX51"/>
    <s v="Hospital"/>
    <x v="0"/>
    <x v="1"/>
    <x v="0"/>
    <x v="0"/>
    <x v="562"/>
    <s v="Honey End Lane"/>
    <s v="Tilehurst"/>
    <s v=""/>
    <s v="Reading"/>
    <x v="31"/>
    <s v="RG30 4EJ"/>
    <n v="51.449146270751953"/>
    <n v="-1.0147336721420288"/>
    <s v="RWX"/>
    <x v="177"/>
    <s v="0118 960 5000"/>
    <s v=""/>
    <s v="https://www.berkshirehealthcare.nhs.uk/our-sites/reading/prospect-park-hospital/"/>
    <s v=""/>
    <x v="31"/>
    <x v="1"/>
  </r>
  <r>
    <s v="42864"/>
    <s v="RWY01"/>
    <s v="Hospital"/>
    <x v="0"/>
    <x v="1"/>
    <x v="0"/>
    <x v="0"/>
    <x v="563"/>
    <s v="Acre Street"/>
    <s v=""/>
    <s v=""/>
    <s v="Huddersfield"/>
    <x v="17"/>
    <s v="HD3 3EA"/>
    <n v="53.655475616455078"/>
    <n v="-1.8163231611251831"/>
    <s v="RWY"/>
    <x v="178"/>
    <s v="01484 342000"/>
    <s v="communications@cht.nhs.uk"/>
    <s v="http://www.cht.nhs.uk"/>
    <s v="01484 342888"/>
    <x v="17"/>
    <x v="0"/>
  </r>
  <r>
    <s v="42865"/>
    <s v="RWY02"/>
    <s v="Hospital"/>
    <x v="0"/>
    <x v="1"/>
    <x v="0"/>
    <x v="0"/>
    <x v="564"/>
    <s v="Salterhebble"/>
    <s v=""/>
    <s v=""/>
    <s v="Halifax"/>
    <x v="17"/>
    <s v="HX3 0PW"/>
    <n v="53.704822540283203"/>
    <n v="-1.8574936389923096"/>
    <s v="RWY"/>
    <x v="178"/>
    <s v="01422 357171"/>
    <s v="communications@cht.nhs.uk"/>
    <s v="http://www.cht.nhs.uk"/>
    <s v="01422 380357"/>
    <x v="17"/>
    <x v="0"/>
  </r>
  <r>
    <s v="42880"/>
    <s v="RX1CC"/>
    <s v="Hospital"/>
    <x v="0"/>
    <x v="1"/>
    <x v="0"/>
    <x v="0"/>
    <x v="565"/>
    <s v="Nottingham City Hospital"/>
    <s v="Hucknall Road"/>
    <s v=""/>
    <s v="Nottingham"/>
    <x v="37"/>
    <s v="NG5 1PB"/>
    <n v="52.991237640380859"/>
    <n v="-1.1584131717681885"/>
    <s v="RX1"/>
    <x v="179"/>
    <s v="0115 969 1169"/>
    <s v="nuhcommunications@nuh.nhs.uk"/>
    <s v="http://www.nuh.nhs.uk"/>
    <s v="0115 875 4655"/>
    <x v="37"/>
    <x v="0"/>
  </r>
  <r>
    <s v="42881"/>
    <s v="RX1RA"/>
    <s v="Hospital"/>
    <x v="0"/>
    <x v="1"/>
    <x v="0"/>
    <x v="0"/>
    <x v="566"/>
    <s v="Derby Road"/>
    <s v=""/>
    <s v=""/>
    <s v="Nottingham"/>
    <x v="37"/>
    <s v="NG7 2UH"/>
    <n v="52.943801879882813"/>
    <n v="-1.1859418153762815"/>
    <s v="RX1"/>
    <x v="179"/>
    <s v="0115 924 9924"/>
    <s v=""/>
    <s v="http://www.nuh.nhs.uk"/>
    <s v=""/>
    <x v="37"/>
    <x v="1"/>
  </r>
  <r>
    <s v="42885"/>
    <s v="RX205"/>
    <s v="Hospital"/>
    <x v="0"/>
    <x v="1"/>
    <x v="0"/>
    <x v="0"/>
    <x v="567"/>
    <s v="35 New Church Road"/>
    <s v="Aldrington Centre"/>
    <s v=""/>
    <s v="Hove"/>
    <x v="33"/>
    <s v="BN3 4AG"/>
    <n v="50.830146789550781"/>
    <n v="-0.1842339038848877"/>
    <s v="RX2"/>
    <x v="180"/>
    <s v="01273 718680"/>
    <s v="info@sussexpartnership.nhs.uk"/>
    <s v="http://www.sussexpartnership.nhs.uk/location-aldrington-centre"/>
    <s v=""/>
    <x v="33"/>
    <x v="1"/>
  </r>
  <r>
    <s v="42890"/>
    <s v="RX213"/>
    <s v="Hospital"/>
    <x v="0"/>
    <x v="1"/>
    <x v="0"/>
    <x v="0"/>
    <x v="568"/>
    <s v=""/>
    <s v="Nevill Avenue"/>
    <s v=""/>
    <s v="Hove"/>
    <x v="3"/>
    <s v="BN3 7HY"/>
    <n v="50.842041015625"/>
    <n v="-0.18975213170051572"/>
    <s v="RX2"/>
    <x v="180"/>
    <s v="01273 621984"/>
    <s v="info@sussexpartnership.nhs.uk"/>
    <s v="http://www.sussexpartnership.nhs.uk/location-mill-view-hospital"/>
    <s v="01273 242046"/>
    <x v="3"/>
    <x v="0"/>
  </r>
  <r>
    <s v="42893"/>
    <s v="RX224"/>
    <s v="Hospital"/>
    <x v="0"/>
    <x v="1"/>
    <x v="0"/>
    <x v="0"/>
    <x v="569"/>
    <s v="29 Wordsworth Road"/>
    <s v="Acre Day Hospital"/>
    <s v=""/>
    <s v="Worthing"/>
    <x v="36"/>
    <s v="BN11 3NJ"/>
    <n v="50.809532165527344"/>
    <n v="-0.38277018070220947"/>
    <s v="RX2"/>
    <x v="180"/>
    <s v="0300 304 0055"/>
    <s v="info@sussexpartnership.nhs.uk"/>
    <s v="http://www.sussexpartnership.nhs.uk/location-acreuk/location-acre-day-hospital"/>
    <s v=""/>
    <x v="36"/>
    <x v="1"/>
  </r>
  <r>
    <s v="42922"/>
    <s v="RX2E9"/>
    <s v="Hospital"/>
    <x v="0"/>
    <x v="1"/>
    <x v="0"/>
    <x v="0"/>
    <x v="570"/>
    <s v="The Drive"/>
    <s v=""/>
    <s v=""/>
    <s v="Hailsham"/>
    <x v="3"/>
    <s v="BN27 4EP"/>
    <n v="50.890323638916023"/>
    <n v="0.26330572366714478"/>
    <s v="RX2"/>
    <x v="180"/>
    <s v="01323 440022"/>
    <s v="info@sussexpartnership.nhs.uk"/>
    <s v="http://www.sussexpartnership.nhs.uk/location-hellingly-centre"/>
    <s v=""/>
    <x v="3"/>
    <x v="1"/>
  </r>
  <r>
    <s v="42924"/>
    <s v="RX2F3"/>
    <s v="Hospital"/>
    <x v="0"/>
    <x v="1"/>
    <x v="0"/>
    <x v="0"/>
    <x v="571"/>
    <s v="Carters Corner"/>
    <s v="Amberstone Hospital"/>
    <s v=""/>
    <s v="Hailsham"/>
    <x v="33"/>
    <s v="BN27 4HU"/>
    <n v="50.881832122802741"/>
    <n v="0.27553290128707891"/>
    <s v="RX2"/>
    <x v="180"/>
    <s v="01323 440022"/>
    <s v="info@sussexpartnership.nhs.uk"/>
    <s v="http://www.sussexpartnership.nhs.uk/location-amberstone-hospital"/>
    <s v=""/>
    <x v="33"/>
    <x v="1"/>
  </r>
  <r>
    <s v="42941"/>
    <s v="RX2P0"/>
    <s v="Hospital"/>
    <x v="0"/>
    <x v="1"/>
    <x v="0"/>
    <x v="0"/>
    <x v="572"/>
    <s v=""/>
    <s v="Martyrs Avenue"/>
    <s v=""/>
    <s v="Crawley"/>
    <x v="36"/>
    <s v="RH11 7EJ"/>
    <n v="51.131954193115227"/>
    <n v="-0.18901565670967105"/>
    <s v="RX2"/>
    <x v="180"/>
    <s v="01293 590400"/>
    <s v="info@sussexpartnership.nhs.uk"/>
    <s v="http://www.sussexpartnership.nhs.uk/location-langley-green-hospital"/>
    <s v=""/>
    <x v="36"/>
    <x v="1"/>
  </r>
  <r>
    <s v="42952"/>
    <s v="RX301"/>
    <s v="Hospital"/>
    <x v="0"/>
    <x v="1"/>
    <x v="0"/>
    <x v="0"/>
    <x v="573"/>
    <s v="Trust Headquarters"/>
    <s v="West Park Hospital"/>
    <s v="Edward Pease Way"/>
    <s v="Darlington"/>
    <x v="3"/>
    <s v="DL2 2TS"/>
    <n v="54.543487548828132"/>
    <n v="-1.5911226272583008"/>
    <s v="RX3"/>
    <x v="181"/>
    <s v="01325 552000"/>
    <s v=""/>
    <s v="http://www.tewv.nhs.uk"/>
    <s v=""/>
    <x v="3"/>
    <x v="1"/>
  </r>
  <r>
    <s v="42955"/>
    <s v="RX3AT"/>
    <s v="Hospital"/>
    <x v="0"/>
    <x v="1"/>
    <x v="0"/>
    <x v="0"/>
    <x v="574"/>
    <s v=""/>
    <s v="Westfield Road"/>
    <s v=""/>
    <s v="Bishop Auckland"/>
    <x v="42"/>
    <s v="DL14 6AE"/>
    <n v="54.654842376708977"/>
    <n v="-1.6807405948638916"/>
    <s v="RX3"/>
    <x v="181"/>
    <s v="01388 645300"/>
    <s v=""/>
    <s v="http://www.tewv.nhs.uk/aucklandparkhospital"/>
    <s v=""/>
    <x v="42"/>
    <x v="1"/>
  </r>
  <r>
    <s v="42975"/>
    <s v="RX3LF"/>
    <s v="Hospital"/>
    <x v="0"/>
    <x v="1"/>
    <x v="0"/>
    <x v="0"/>
    <x v="575"/>
    <s v=""/>
    <s v="Acklam Road"/>
    <s v=""/>
    <s v="Middlesbrough"/>
    <x v="3"/>
    <s v="TS5 4EE"/>
    <n v="54.562126159667969"/>
    <n v="-1.2571343183517456"/>
    <s v="RX3"/>
    <x v="181"/>
    <s v="03000132000 (ext. 2)"/>
    <s v=""/>
    <s v="http://www.tewv.nhs.uk/westlanehospital"/>
    <s v=""/>
    <x v="3"/>
    <x v="1"/>
  </r>
  <r>
    <s v="42984"/>
    <s v="RX3MM"/>
    <s v="Hospital"/>
    <x v="0"/>
    <x v="1"/>
    <x v="0"/>
    <x v="0"/>
    <x v="576"/>
    <s v=""/>
    <s v="Edward Pease Way"/>
    <s v=""/>
    <s v="Darlington"/>
    <x v="42"/>
    <s v="DL2 2TS"/>
    <n v="54.543487548828132"/>
    <n v="-1.5911226272583008"/>
    <s v="RX3"/>
    <x v="181"/>
    <s v="01325 552000"/>
    <s v=""/>
    <s v="http://www.tewv.nhs.uk/westparkhospital"/>
    <s v="01325 552203"/>
    <x v="42"/>
    <x v="0"/>
  </r>
  <r>
    <s v="42986"/>
    <s v="RX3NH"/>
    <s v="Hospital"/>
    <x v="0"/>
    <x v="1"/>
    <x v="0"/>
    <x v="0"/>
    <x v="577"/>
    <s v=""/>
    <s v="Lancaster Road"/>
    <s v=""/>
    <s v="Hartlepool"/>
    <x v="3"/>
    <s v="TS24 8LN"/>
    <n v="54.693267822265618"/>
    <n v="-1.2123247385025024"/>
    <s v="RX3"/>
    <x v="181"/>
    <s v="01429 285601"/>
    <s v=""/>
    <s v="http://www.tewv.nhs.uk/sandwellpark"/>
    <s v=""/>
    <x v="3"/>
    <x v="1"/>
  </r>
  <r>
    <s v="42990"/>
    <s v="RX3NX"/>
    <s v="Hospital"/>
    <x v="0"/>
    <x v="1"/>
    <x v="0"/>
    <x v="0"/>
    <x v="578"/>
    <s v="Cross Lane"/>
    <s v=""/>
    <s v=""/>
    <s v="Scarborough"/>
    <x v="4"/>
    <s v="YO12 6DN"/>
    <n v="54.296062469482422"/>
    <n v="-0.42497387528419495"/>
    <s v="RX3"/>
    <x v="181"/>
    <s v="01723 384600"/>
    <s v=""/>
    <s v="http://www.tewv.nhs.uk/crosslanehospital"/>
    <s v=""/>
    <x v="4"/>
    <x v="1"/>
  </r>
  <r>
    <s v="43002"/>
    <s v="RX464"/>
    <s v="Hospital"/>
    <x v="0"/>
    <x v="1"/>
    <x v="0"/>
    <x v="0"/>
    <x v="579"/>
    <s v="Ryhope"/>
    <s v=""/>
    <s v=""/>
    <s v="Sunderland"/>
    <x v="30"/>
    <s v="SR2 0NB"/>
    <n v="54.863937377929688"/>
    <n v="-1.3693047761917114"/>
    <s v="RX4"/>
    <x v="182"/>
    <s v="0191 566 7001"/>
    <s v=""/>
    <s v="http://www.cntw.nhs.uk"/>
    <s v="0191 566 7002"/>
    <x v="30"/>
    <x v="0"/>
  </r>
  <r>
    <s v="43003"/>
    <s v="RX4Z3"/>
    <s v="Hospital"/>
    <x v="0"/>
    <x v="1"/>
    <x v="0"/>
    <x v="0"/>
    <x v="580"/>
    <s v="Northgate Hospital"/>
    <s v=""/>
    <s v=""/>
    <s v="Morpeth"/>
    <x v="48"/>
    <s v="NE61 3BP"/>
    <n v="55.184913635253906"/>
    <n v="-1.7118710279464722"/>
    <s v="RX4"/>
    <x v="182"/>
    <s v="0191 2466800"/>
    <s v=""/>
    <s v="http://www.cntw.nhs.uk"/>
    <s v=""/>
    <x v="48"/>
    <x v="1"/>
  </r>
  <r>
    <s v="43004"/>
    <s v="RX4CA"/>
    <s v="Hospital"/>
    <x v="0"/>
    <x v="1"/>
    <x v="0"/>
    <x v="0"/>
    <x v="581"/>
    <s v="Ferndene"/>
    <s v="Moor Road"/>
    <s v=""/>
    <s v="Prudhoe"/>
    <x v="48"/>
    <s v="NE42 5PB"/>
    <n v="54.949832916259773"/>
    <n v="-1.8413128852844241"/>
    <s v="RX4"/>
    <x v="182"/>
    <s v="01661 838400"/>
    <s v=""/>
    <s v="http://www.cntw.nhs.uk"/>
    <s v=""/>
    <x v="48"/>
    <x v="1"/>
  </r>
  <r>
    <s v="43005"/>
    <s v="RX4E2"/>
    <s v="Hospital"/>
    <x v="0"/>
    <x v="1"/>
    <x v="0"/>
    <x v="0"/>
    <x v="582"/>
    <s v="St Georges Park"/>
    <s v=""/>
    <s v=""/>
    <s v="Morpeth"/>
    <x v="48"/>
    <s v="NE61 2NU"/>
    <n v="55.178562164306641"/>
    <n v="-1.6827893257141111"/>
    <s v="RX4"/>
    <x v="182"/>
    <s v="0191 2466800"/>
    <s v=""/>
    <s v="http://www.cntw.nhs.uk"/>
    <s v=""/>
    <x v="48"/>
    <x v="1"/>
  </r>
  <r>
    <s v="43007"/>
    <s v="RX4E4"/>
    <s v="Hospital"/>
    <x v="0"/>
    <x v="1"/>
    <x v="0"/>
    <x v="0"/>
    <x v="583"/>
    <s v="Jubilee Road"/>
    <s v="Gosforth"/>
    <s v=""/>
    <s v="Newcastle Upon Tyne"/>
    <x v="30"/>
    <s v="NE3 3XT"/>
    <n v="55.006488800048821"/>
    <n v="-1.6330841779708862"/>
    <s v="RX4"/>
    <x v="182"/>
    <s v="0191 2466800"/>
    <s v=""/>
    <s v="http://www.cntw.nhs.uk"/>
    <s v=""/>
    <x v="30"/>
    <x v="1"/>
  </r>
  <r>
    <s v="43010"/>
    <s v="RX4K2"/>
    <s v="Hospital"/>
    <x v="0"/>
    <x v="1"/>
    <x v="0"/>
    <x v="0"/>
    <x v="584"/>
    <s v="Monkwearmouth Hospital"/>
    <s v="Newcastle Road"/>
    <s v=""/>
    <s v="Sunderland"/>
    <x v="30"/>
    <s v="SR5 1NB"/>
    <n v="54.924549102783203"/>
    <n v="-1.3867692947387695"/>
    <s v="RX4"/>
    <x v="182"/>
    <s v="0191 246 6800"/>
    <s v=""/>
    <s v="https://www.cntw.nhs.uk"/>
    <s v=""/>
    <x v="30"/>
    <x v="1"/>
  </r>
  <r>
    <s v="43021"/>
    <s v="RXA19"/>
    <s v="Hospital"/>
    <x v="0"/>
    <x v="1"/>
    <x v="0"/>
    <x v="0"/>
    <x v="585"/>
    <s v=""/>
    <s v="The Countess Of Chester Health Park"/>
    <s v="Liverpool Road"/>
    <s v="Chester"/>
    <x v="10"/>
    <s v="CH2 1BQ"/>
    <n v="53.2115478515625"/>
    <n v="-2.8988106250762935"/>
    <s v="RXA"/>
    <x v="183"/>
    <s v="01244397300"/>
    <s v="info@cwp.nhs.uk"/>
    <s v="http://www.cwp.nhs.uk"/>
    <s v="01244 397281"/>
    <x v="10"/>
    <x v="0"/>
  </r>
  <r>
    <s v="43032"/>
    <s v="RXC01"/>
    <s v="Hospital"/>
    <x v="0"/>
    <x v="1"/>
    <x v="0"/>
    <x v="0"/>
    <x v="586"/>
    <s v="The Ridge"/>
    <s v=""/>
    <s v=""/>
    <s v="St. Leonards-on-Sea"/>
    <x v="33"/>
    <s v="TN37 7RD"/>
    <n v="50.885166168212891"/>
    <n v="0.56728416681289673"/>
    <s v="RXC"/>
    <x v="184"/>
    <s v="0300 131 4500"/>
    <s v=""/>
    <s v="http://www.esht.nhs.uk/conquest"/>
    <s v=""/>
    <x v="33"/>
    <x v="1"/>
  </r>
  <r>
    <s v="43033"/>
    <s v="RXC02"/>
    <s v="Hospital"/>
    <x v="0"/>
    <x v="1"/>
    <x v="0"/>
    <x v="0"/>
    <x v="587"/>
    <s v="Kings Drive"/>
    <s v=""/>
    <s v=""/>
    <s v="Eastbourne"/>
    <x v="33"/>
    <s v="BN21 2UD"/>
    <n v="50.786968231201172"/>
    <n v="0.27112165093421936"/>
    <s v="RXC"/>
    <x v="184"/>
    <s v="0300 131 4500"/>
    <s v=""/>
    <s v="http://www.esht.nhs.uk/eastbournedgh"/>
    <s v=""/>
    <x v="33"/>
    <x v="1"/>
  </r>
  <r>
    <s v="43034"/>
    <s v="RXC03"/>
    <s v="Hospital"/>
    <x v="0"/>
    <x v="1"/>
    <x v="0"/>
    <x v="0"/>
    <x v="588"/>
    <s v=""/>
    <s v="Holliers Hill"/>
    <s v=""/>
    <s v="Bexhill-on-Sea"/>
    <x v="50"/>
    <s v="TN40 2DZ"/>
    <n v="50.850704193115227"/>
    <n v="0.47551116347312927"/>
    <s v="RXC"/>
    <x v="184"/>
    <s v="0300 131 4500"/>
    <s v=""/>
    <s v="http://www.esht.nhs.uk/bexhill"/>
    <s v=""/>
    <x v="50"/>
    <x v="1"/>
  </r>
  <r>
    <s v="43044"/>
    <s v="RXEAA"/>
    <s v="Hospital"/>
    <x v="0"/>
    <x v="1"/>
    <x v="0"/>
    <x v="0"/>
    <x v="589"/>
    <s v="Rotherham Doncaster and South Humber NHS Foundation Trust"/>
    <s v="Weston Road"/>
    <s v="Tickhill Road, Balby"/>
    <s v="Doncaster"/>
    <x v="3"/>
    <s v="DN4 8QN"/>
    <n v="53.494815826416023"/>
    <n v="-1.1459606885910034"/>
    <s v="RXE"/>
    <x v="185"/>
    <s v="01302 796000"/>
    <s v=""/>
    <s v="http://www.rdash.nhs.uk"/>
    <s v=""/>
    <x v="3"/>
    <x v="1"/>
  </r>
  <r>
    <s v="43046"/>
    <s v="RXF03"/>
    <s v="Hospital"/>
    <x v="0"/>
    <x v="1"/>
    <x v="0"/>
    <x v="0"/>
    <x v="590"/>
    <s v="Friarwood Lane"/>
    <s v=""/>
    <s v=""/>
    <s v="Pontefract"/>
    <x v="17"/>
    <s v="WF8 1PL"/>
    <n v="53.690479278564453"/>
    <n v="-1.3081310987472534"/>
    <s v="RXF"/>
    <x v="186"/>
    <s v="01924 541000"/>
    <s v=""/>
    <s v="http://www.midyorks.nhs.uk"/>
    <s v=""/>
    <x v="17"/>
    <x v="1"/>
  </r>
  <r>
    <s v="43048"/>
    <s v="RXF05"/>
    <s v="Hospital"/>
    <x v="0"/>
    <x v="1"/>
    <x v="0"/>
    <x v="0"/>
    <x v="591"/>
    <s v="Pinderfields Hospital"/>
    <s v="Aberford Road"/>
    <s v=""/>
    <s v="Wakefield"/>
    <x v="17"/>
    <s v="WF1 4DG"/>
    <n v="53.692420959472656"/>
    <n v="-1.4885402917861938"/>
    <s v="RXF"/>
    <x v="186"/>
    <s v="01924 541000"/>
    <s v=""/>
    <s v="http://www.midyorks.nhs.uk"/>
    <s v=""/>
    <x v="17"/>
    <x v="1"/>
  </r>
  <r>
    <s v="43050"/>
    <s v="RXF10"/>
    <s v="Hospital"/>
    <x v="0"/>
    <x v="1"/>
    <x v="0"/>
    <x v="0"/>
    <x v="592"/>
    <s v=""/>
    <s v="Halifax Road"/>
    <s v=""/>
    <s v="Dewsbury"/>
    <x v="17"/>
    <s v="WF13 4HS"/>
    <n v="53.702255249023438"/>
    <n v="-1.6518619060516355"/>
    <s v="RXF"/>
    <x v="186"/>
    <s v="01924 541000"/>
    <s v=""/>
    <s v="http://www.midyorks.nhs.uk"/>
    <s v=""/>
    <x v="17"/>
    <x v="1"/>
  </r>
  <r>
    <s v="43057"/>
    <s v="RXG10"/>
    <s v="Hospital"/>
    <x v="0"/>
    <x v="1"/>
    <x v="0"/>
    <x v="0"/>
    <x v="593"/>
    <s v="Fieldhead Hospital"/>
    <s v="Ouchthorpe Lane"/>
    <s v=""/>
    <s v="Wakefield"/>
    <x v="17"/>
    <s v="WF1 3SP"/>
    <n v="53.697341918945313"/>
    <n v="-1.4940391778945925"/>
    <s v="RXG"/>
    <x v="187"/>
    <s v="01924 316000"/>
    <s v="customer.servicesswyt@nhs.net"/>
    <s v="http://www.southwestyorkshire.nhs.uk"/>
    <s v=""/>
    <x v="17"/>
    <x v="1"/>
  </r>
  <r>
    <s v="43065"/>
    <s v="RXG82"/>
    <s v="Hospital"/>
    <x v="0"/>
    <x v="1"/>
    <x v="0"/>
    <x v="0"/>
    <x v="594"/>
    <s v="Kendray Hospital"/>
    <s v="Doncaster Road"/>
    <s v=""/>
    <s v="Barnsley"/>
    <x v="44"/>
    <s v="S70 3RD"/>
    <n v="53.546955108642578"/>
    <n v="-1.4546022415161133"/>
    <s v="RXG"/>
    <x v="187"/>
    <s v="01226 644400"/>
    <s v="customer.servicesswyt@nhs.net"/>
    <s v="http://www.southwestyorkshire.nhs.uk"/>
    <s v=""/>
    <x v="44"/>
    <x v="1"/>
  </r>
  <r>
    <s v="43073"/>
    <s v="RXH01"/>
    <s v="Hospital"/>
    <x v="0"/>
    <x v="1"/>
    <x v="0"/>
    <x v="0"/>
    <x v="595"/>
    <s v="Eastern Road"/>
    <s v=""/>
    <s v=""/>
    <s v="Brighton"/>
    <x v="33"/>
    <s v="BN2 5BE"/>
    <n v="50.819469451904297"/>
    <n v="-0.11816248297691345"/>
    <s v="RXH"/>
    <x v="188"/>
    <s v="01273 696955"/>
    <s v=""/>
    <s v="http://www.bsuh.nhs.uk"/>
    <s v="01273 626653"/>
    <x v="33"/>
    <x v="0"/>
  </r>
  <r>
    <s v="43074"/>
    <s v="RXH05"/>
    <s v="Hospital"/>
    <x v="0"/>
    <x v="1"/>
    <x v="0"/>
    <x v="0"/>
    <x v="596"/>
    <s v="Elm Grove"/>
    <s v=""/>
    <s v=""/>
    <s v="Brighton"/>
    <x v="33"/>
    <s v="BN2 3EW"/>
    <n v="50.830459594726563"/>
    <n v="-0.11546260118484496"/>
    <s v="RXH"/>
    <x v="188"/>
    <s v="01273 696011"/>
    <s v="sct.communications@nhs.net"/>
    <s v="http://www.sussexcommunity.nhs.uk/"/>
    <s v="01273 626653"/>
    <x v="33"/>
    <x v="0"/>
  </r>
  <r>
    <s v="43075"/>
    <s v="RXH06"/>
    <s v="Hospital"/>
    <x v="0"/>
    <x v="1"/>
    <x v="0"/>
    <x v="0"/>
    <x v="597"/>
    <s v="Eastern Road"/>
    <s v=""/>
    <s v=""/>
    <s v="Brighton"/>
    <x v="33"/>
    <s v="BN2 5BE"/>
    <n v="50.819469451904297"/>
    <n v="-0.11816248297691345"/>
    <s v="RXH"/>
    <x v="188"/>
    <s v="01273 696955"/>
    <s v=""/>
    <s v="http://www.bsuh.nhs.uk"/>
    <s v=""/>
    <x v="33"/>
    <x v="1"/>
  </r>
  <r>
    <s v="43076"/>
    <s v="RXH07"/>
    <s v="Hospital"/>
    <x v="0"/>
    <x v="1"/>
    <x v="0"/>
    <x v="0"/>
    <x v="598"/>
    <s v="Eastern Road"/>
    <s v=""/>
    <s v=""/>
    <s v="Brighton"/>
    <x v="33"/>
    <s v="BN2 5BF"/>
    <n v="50.818794250488281"/>
    <n v="-0.11762170493602753"/>
    <s v="RXH"/>
    <x v="188"/>
    <s v="01273 696955"/>
    <s v=""/>
    <s v="http://www.bsuh.nhs.uk"/>
    <s v=""/>
    <x v="33"/>
    <x v="1"/>
  </r>
  <r>
    <s v="43077"/>
    <s v="RXH09"/>
    <s v="Hospital"/>
    <x v="0"/>
    <x v="1"/>
    <x v="0"/>
    <x v="0"/>
    <x v="599"/>
    <s v="Lewes Road"/>
    <s v=""/>
    <s v=""/>
    <s v="Haywards Heath"/>
    <x v="36"/>
    <s v="RH16 4EX"/>
    <n v="50.991096496582031"/>
    <n v="-9.026799350976944E-2"/>
    <s v="RXH"/>
    <x v="188"/>
    <s v="01444 441881"/>
    <s v=""/>
    <s v="http://www.bsuh.nhs.uk"/>
    <s v=""/>
    <x v="36"/>
    <x v="1"/>
  </r>
  <r>
    <s v="43107"/>
    <s v="RXK01"/>
    <s v="Hospital"/>
    <x v="0"/>
    <x v="1"/>
    <x v="0"/>
    <x v="0"/>
    <x v="600"/>
    <s v="Lyndon"/>
    <s v=""/>
    <s v=""/>
    <s v="West Bromwich"/>
    <x v="28"/>
    <s v="B71 4HJ"/>
    <n v="52.528079986572259"/>
    <n v="-1.9888573884963987"/>
    <s v="RXK"/>
    <x v="189"/>
    <s v="0121 553 1831"/>
    <s v=""/>
    <s v="http://www.swbh.nhs.uk"/>
    <s v="0121 607 3117"/>
    <x v="28"/>
    <x v="0"/>
  </r>
  <r>
    <s v="43108"/>
    <s v="RXK02"/>
    <s v="Hospital"/>
    <x v="0"/>
    <x v="1"/>
    <x v="0"/>
    <x v="0"/>
    <x v="601"/>
    <s v="Dudley Road"/>
    <s v="Dudley Road"/>
    <s v=""/>
    <s v="Birmingham"/>
    <x v="28"/>
    <s v="B18 7QH"/>
    <n v="52.488632202148438"/>
    <n v="-1.9324921369552608"/>
    <s v="RXK"/>
    <x v="189"/>
    <s v="0121 554 3801"/>
    <s v=""/>
    <s v="http://www.swbh.nhs.uk"/>
    <s v="0121 507 5636"/>
    <x v="28"/>
    <x v="0"/>
  </r>
  <r>
    <s v="43110"/>
    <s v="RXK10"/>
    <s v="Hospital"/>
    <x v="0"/>
    <x v="1"/>
    <x v="0"/>
    <x v="0"/>
    <x v="602"/>
    <s v="Moor Lane"/>
    <s v=""/>
    <s v=""/>
    <s v="Rowley Regis"/>
    <x v="28"/>
    <s v="B65 8DA"/>
    <n v="52.480701446533203"/>
    <n v="-2.0520658493041992"/>
    <s v="RXK"/>
    <x v="189"/>
    <s v="0121 507 6300"/>
    <s v=""/>
    <s v="http://www.swbh.nhs.uk/"/>
    <s v="0121 607 3469"/>
    <x v="28"/>
    <x v="0"/>
  </r>
  <r>
    <s v="43136"/>
    <s v="RXL01"/>
    <s v="Hospital"/>
    <x v="0"/>
    <x v="1"/>
    <x v="0"/>
    <x v="1"/>
    <x v="603"/>
    <s v="Whinney Heys Road"/>
    <s v=""/>
    <s v=""/>
    <s v="Blackpool"/>
    <x v="32"/>
    <s v="FY3 8NR"/>
    <n v="53.820606231689453"/>
    <n v="-3.0158531665802002"/>
    <s v="RXL"/>
    <x v="190"/>
    <s v="01253 300000"/>
    <s v="communications@bfwhospitals.nhs.uk"/>
    <s v="http://www.bfwhospitals.nhs.uk"/>
    <s v="01253 306873"/>
    <x v="32"/>
    <x v="0"/>
  </r>
  <r>
    <s v="43141"/>
    <s v="RXL06"/>
    <s v="Hospital"/>
    <x v="0"/>
    <x v="1"/>
    <x v="0"/>
    <x v="0"/>
    <x v="604"/>
    <s v="Pershore Road"/>
    <s v=""/>
    <s v=""/>
    <s v="Lytham St. Annes"/>
    <x v="32"/>
    <s v="FY8 1PB"/>
    <n v="53.744350433349609"/>
    <n v="-3.0072345733642578"/>
    <s v="RXL"/>
    <x v="190"/>
    <s v="01253 300000"/>
    <s v="bfwh.trustcommunications@nhs.net"/>
    <s v="https://www.bfwh.nhs.uk"/>
    <s v=""/>
    <x v="32"/>
    <x v="1"/>
  </r>
  <r>
    <s v="43162"/>
    <s v="RXL64"/>
    <s v="Hospital"/>
    <x v="0"/>
    <x v="1"/>
    <x v="0"/>
    <x v="0"/>
    <x v="605"/>
    <s v=""/>
    <s v="Pharos Street"/>
    <s v=""/>
    <s v="Fleetwood"/>
    <x v="32"/>
    <s v="FY7 6BE"/>
    <n v="53.926200866699219"/>
    <n v="-3.0093245506286621"/>
    <s v="RXL"/>
    <x v="190"/>
    <s v=""/>
    <s v=""/>
    <s v=""/>
    <s v=""/>
    <x v="32"/>
    <x v="1"/>
  </r>
  <r>
    <s v="43182"/>
    <s v="RXN01"/>
    <s v="Hospital"/>
    <x v="0"/>
    <x v="1"/>
    <x v="0"/>
    <x v="0"/>
    <x v="606"/>
    <s v="Chorley and South Ribble Hospital"/>
    <s v="Preston Road"/>
    <s v=""/>
    <s v="Chorley"/>
    <x v="32"/>
    <s v="PR7 1PP"/>
    <n v="53.666091918945313"/>
    <n v="-2.636446475982666"/>
    <s v="RXN"/>
    <x v="191"/>
    <s v="01257 261222"/>
    <s v="enquiries@lthtr.nhs.uk"/>
    <s v="https://www.lancsteachinghospitals.nhs.uk"/>
    <s v=""/>
    <x v="32"/>
    <x v="1"/>
  </r>
  <r>
    <s v="43183"/>
    <s v="RXN02"/>
    <s v="Hospital"/>
    <x v="0"/>
    <x v="1"/>
    <x v="0"/>
    <x v="0"/>
    <x v="607"/>
    <s v="Sharoe Green Lane North"/>
    <s v="Fulwood"/>
    <s v=""/>
    <s v="Preston"/>
    <x v="32"/>
    <s v="PR2 9HT"/>
    <n v="53.791511535644531"/>
    <n v="-2.7068295478820801"/>
    <s v="RXN"/>
    <x v="191"/>
    <s v="01772 716565"/>
    <s v="enquiries@lthtr.nhs.uk"/>
    <s v="http://www.lancsteachinghospitals.nhs.uk"/>
    <s v="01772 522162"/>
    <x v="32"/>
    <x v="0"/>
  </r>
  <r>
    <s v="43192"/>
    <s v="RXPBA"/>
    <s v="Hospital"/>
    <x v="0"/>
    <x v="1"/>
    <x v="0"/>
    <x v="0"/>
    <x v="608"/>
    <s v="Cockton Hill Road"/>
    <s v=""/>
    <s v=""/>
    <s v="Bishop Auckland"/>
    <x v="51"/>
    <s v="DL14 6AD"/>
    <n v="54.655849456787109"/>
    <n v="-1.6785317659378052"/>
    <s v="RXP"/>
    <x v="192"/>
    <s v="01388 455000"/>
    <s v="information@cddft.nhs.uk"/>
    <s v="http://www.cddft.nhs.uk/"/>
    <s v="01388 454127"/>
    <x v="51"/>
    <x v="0"/>
  </r>
  <r>
    <s v="43195"/>
    <s v="RXPCC"/>
    <s v="Hospital"/>
    <x v="0"/>
    <x v="1"/>
    <x v="0"/>
    <x v="0"/>
    <x v="609"/>
    <s v="Front Street"/>
    <s v=""/>
    <s v=""/>
    <s v="Chester Le Street"/>
    <x v="51"/>
    <s v="DH3 3AT"/>
    <n v="54.850936889648438"/>
    <n v="-1.5750477313995359"/>
    <s v="RXP"/>
    <x v="192"/>
    <s v="0191 333 2333"/>
    <s v="information@cddft.nhs.uk"/>
    <s v="http://www.cddft.nhs.uk/"/>
    <s v="0191 333 3761"/>
    <x v="51"/>
    <x v="0"/>
  </r>
  <r>
    <s v="43198"/>
    <s v="RXPCP"/>
    <s v="Hospital"/>
    <x v="0"/>
    <x v="1"/>
    <x v="0"/>
    <x v="0"/>
    <x v="610"/>
    <s v="North Road"/>
    <s v=""/>
    <s v=""/>
    <s v="Durham"/>
    <x v="51"/>
    <s v="DH1 5TW"/>
    <n v="54.788501739501953"/>
    <n v="-1.5938187837600708"/>
    <s v="RXP"/>
    <x v="192"/>
    <s v="0191 333 2333"/>
    <s v="information@cddft.nhs.uk"/>
    <s v="http://www.cddft.nhs.uk/"/>
    <s v="0191 333 2685"/>
    <x v="51"/>
    <x v="0"/>
  </r>
  <r>
    <s v="43200"/>
    <s v="RXPCW"/>
    <s v="Hospital"/>
    <x v="0"/>
    <x v="1"/>
    <x v="0"/>
    <x v="0"/>
    <x v="611"/>
    <s v="Shotley Bridge Hospital"/>
    <s v="Shotley Bridge"/>
    <s v=""/>
    <s v="Consett"/>
    <x v="51"/>
    <s v="DH8 0NB"/>
    <n v="54.869083404541023"/>
    <n v="-1.8427826166152956"/>
    <s v="RXP"/>
    <x v="192"/>
    <s v="0191 333 2333"/>
    <s v="information@cddft.nhs.uk"/>
    <s v="http://www.cddft.nhs.uk"/>
    <s v="0191 333 2685"/>
    <x v="51"/>
    <x v="0"/>
  </r>
  <r>
    <s v="43202"/>
    <s v="RXPDA"/>
    <s v="Hospital"/>
    <x v="0"/>
    <x v="1"/>
    <x v="0"/>
    <x v="0"/>
    <x v="612"/>
    <s v="Hollyhurst Road"/>
    <s v=""/>
    <s v=""/>
    <s v="Darlington"/>
    <x v="51"/>
    <s v="DL3 6HX"/>
    <n v="54.530376434326172"/>
    <n v="-1.5637173652648926"/>
    <s v="RXP"/>
    <x v="192"/>
    <s v="01325 380100"/>
    <s v="information@cddft.nhs.uk"/>
    <s v="http://www.cddft.nhs.uk"/>
    <s v="01325 743200"/>
    <x v="51"/>
    <x v="0"/>
  </r>
  <r>
    <s v="43208"/>
    <s v="RXQ02"/>
    <s v="Hospital"/>
    <x v="0"/>
    <x v="1"/>
    <x v="0"/>
    <x v="0"/>
    <x v="613"/>
    <s v=""/>
    <s v="Mandeville Road"/>
    <s v="Aylesbury"/>
    <s v="Buckinghamshire"/>
    <x v="3"/>
    <s v="HP21 8AL"/>
    <n v="51.797977447509773"/>
    <n v="-0.80199754238128662"/>
    <s v="RXQ"/>
    <x v="193"/>
    <s v="01296 315000"/>
    <s v=""/>
    <s v="http://www.buckshealthcare.nhs.uk/For%20patients%20and%20visitors/stoke-mandeville-hospital.htm"/>
    <s v="01296 316640"/>
    <x v="3"/>
    <x v="0"/>
  </r>
  <r>
    <s v="43209"/>
    <s v="RXQ50"/>
    <s v="Hospital"/>
    <x v="0"/>
    <x v="1"/>
    <x v="0"/>
    <x v="0"/>
    <x v="614"/>
    <s v="Wycombe Hospital"/>
    <s v="Queen Alexandra Road"/>
    <s v=""/>
    <s v="High Wycombe"/>
    <x v="35"/>
    <s v="HP11 2TT"/>
    <n v="51.626441955566406"/>
    <n v="-0.75341349840164185"/>
    <s v="RXQ"/>
    <x v="193"/>
    <s v="01494 526 161"/>
    <s v=""/>
    <s v="http://www.buckshealthcare.nhs.uk"/>
    <s v=""/>
    <x v="35"/>
    <x v="1"/>
  </r>
  <r>
    <s v="43210"/>
    <s v="RXQ51"/>
    <s v="Hospital"/>
    <x v="0"/>
    <x v="1"/>
    <x v="0"/>
    <x v="0"/>
    <x v="615"/>
    <s v="Amersham Hospital"/>
    <s v="Whielden Street"/>
    <s v=""/>
    <s v="Amersham"/>
    <x v="35"/>
    <s v="HP7 0JD"/>
    <n v="51.663002014160156"/>
    <n v="-0.62141507863998413"/>
    <s v="RXQ"/>
    <x v="193"/>
    <s v="01494 434411"/>
    <s v=""/>
    <s v="http://www.buckshealthcare.nhs.uk/For%20patients%20and%20visitors/amersham-hospital.htm"/>
    <s v=""/>
    <x v="35"/>
    <x v="1"/>
  </r>
  <r>
    <s v="43211"/>
    <s v="RXQ61"/>
    <s v="Hospital"/>
    <x v="0"/>
    <x v="1"/>
    <x v="0"/>
    <x v="0"/>
    <x v="616"/>
    <s v=""/>
    <s v="High Street"/>
    <s v=""/>
    <s v="Buckingham"/>
    <x v="3"/>
    <s v="MK18 1NU"/>
    <n v="52.001583099365227"/>
    <n v="-0.98566800355911244"/>
    <s v="RXQ"/>
    <x v="193"/>
    <s v="01280 813243"/>
    <s v=""/>
    <s v="http://www.buckshealthcare.nhs.uk"/>
    <s v="01280 824966"/>
    <x v="3"/>
    <x v="0"/>
  </r>
  <r>
    <s v="43212"/>
    <s v="RXQ62"/>
    <s v="Hospital"/>
    <x v="0"/>
    <x v="1"/>
    <x v="0"/>
    <x v="0"/>
    <x v="617"/>
    <s v=""/>
    <s v="East Street"/>
    <s v=""/>
    <s v="Thame"/>
    <x v="3"/>
    <s v="OX9 3JT"/>
    <n v="51.745315551757813"/>
    <n v="-0.96999371051788319"/>
    <s v="RXQ"/>
    <x v="193"/>
    <s v="01844 212727"/>
    <s v=""/>
    <s v="http://www.buckshealthcare.nhs.uk"/>
    <s v=""/>
    <x v="3"/>
    <x v="1"/>
  </r>
  <r>
    <s v="43213"/>
    <s v="RXQ64"/>
    <s v="Hospital"/>
    <x v="0"/>
    <x v="1"/>
    <x v="0"/>
    <x v="0"/>
    <x v="618"/>
    <s v=""/>
    <s v="Hampden Road"/>
    <s v=""/>
    <s v="Chalfont St Peter"/>
    <x v="3"/>
    <s v="SL9 9DR"/>
    <n v="51.607410430908203"/>
    <n v="-0.56179690361022949"/>
    <s v="RXQ"/>
    <x v="193"/>
    <s v="01753 883821"/>
    <s v="bht.pals@nhs.net"/>
    <s v="http://www.buckshealthcare.nhs.uk"/>
    <s v=""/>
    <x v="3"/>
    <x v="1"/>
  </r>
  <r>
    <s v="43214"/>
    <s v="RXQ65"/>
    <s v="Hospital"/>
    <x v="0"/>
    <x v="1"/>
    <x v="0"/>
    <x v="0"/>
    <x v="619"/>
    <s v=""/>
    <s v="Victoria Road"/>
    <s v=""/>
    <s v="Marlow"/>
    <x v="3"/>
    <s v="SL7 1DJ"/>
    <n v="51.573570251464851"/>
    <n v="-0.77041590213775635"/>
    <s v="RXQ"/>
    <x v="193"/>
    <s v="01628 482292"/>
    <s v=""/>
    <s v="http://www.buckshealthcare.nhs.uk"/>
    <s v=""/>
    <x v="3"/>
    <x v="1"/>
  </r>
  <r>
    <s v="43223"/>
    <s v="RXR10"/>
    <s v="Hospital"/>
    <x v="0"/>
    <x v="1"/>
    <x v="0"/>
    <x v="0"/>
    <x v="620"/>
    <s v="Burnley General Hospital"/>
    <s v="Casterton Avenue"/>
    <s v=""/>
    <s v="Burnley"/>
    <x v="3"/>
    <s v="BB10 2PQ"/>
    <n v="53.810428619384773"/>
    <n v="-2.2278640270233154"/>
    <s v="RXR"/>
    <x v="194"/>
    <s v="01282 425071"/>
    <s v="contact@elht.nhs.uk"/>
    <s v="http://www.elht.nhs.uk"/>
    <s v="01282 474444"/>
    <x v="3"/>
    <x v="0"/>
  </r>
  <r>
    <s v="43224"/>
    <s v="RXR20"/>
    <s v="Hospital"/>
    <x v="0"/>
    <x v="1"/>
    <x v="0"/>
    <x v="0"/>
    <x v="621"/>
    <s v="Haslingden Road"/>
    <s v="Haslingden Road"/>
    <s v=""/>
    <s v="Blackburn"/>
    <x v="32"/>
    <s v="BB2 3HH"/>
    <n v="53.735565185546882"/>
    <n v="-2.4627013206481934"/>
    <s v="RXR"/>
    <x v="194"/>
    <s v="01254 263555"/>
    <s v="contact@elht.nhs.uk"/>
    <s v="http://www.elht.nhs.uk"/>
    <s v="01254 293512"/>
    <x v="32"/>
    <x v="0"/>
  </r>
  <r>
    <s v="43226"/>
    <s v="RXR50"/>
    <s v="Hospital"/>
    <x v="0"/>
    <x v="1"/>
    <x v="0"/>
    <x v="0"/>
    <x v="622"/>
    <s v="Leeds Road"/>
    <s v="Leeds Rd"/>
    <s v=""/>
    <s v="Nelson"/>
    <x v="32"/>
    <s v="BB9 9SZ"/>
    <n v="53.836807250976563"/>
    <n v="-2.2133281230926518"/>
    <s v="RXR"/>
    <x v="194"/>
    <s v="01282 425071"/>
    <s v="contact@elht.nhs.uk"/>
    <s v="http://www.elht.nhs.uk"/>
    <s v=""/>
    <x v="32"/>
    <x v="1"/>
  </r>
  <r>
    <s v="43227"/>
    <s v="RXR60"/>
    <s v="Hospital"/>
    <x v="0"/>
    <x v="1"/>
    <x v="0"/>
    <x v="0"/>
    <x v="623"/>
    <s v="Accrington Victoria Community Hospital"/>
    <s v="Haywood Road"/>
    <s v=""/>
    <s v="Accrington"/>
    <x v="32"/>
    <s v="BB5 6AS"/>
    <n v="53.759586334228523"/>
    <n v="-2.3669064044952397"/>
    <s v="RXR"/>
    <x v="194"/>
    <s v="01254 359003"/>
    <s v=""/>
    <s v="http://www.elht.nhs.uk"/>
    <s v=""/>
    <x v="32"/>
    <x v="1"/>
  </r>
  <r>
    <s v="43228"/>
    <s v="RXR70"/>
    <s v="Hospital"/>
    <x v="0"/>
    <x v="1"/>
    <x v="0"/>
    <x v="0"/>
    <x v="624"/>
    <s v=""/>
    <s v="Chatburn Road"/>
    <s v=""/>
    <s v=""/>
    <x v="3"/>
    <s v="BB7 4JX"/>
    <n v="53.885288238525391"/>
    <n v="-2.3659987449646001"/>
    <s v="RXR"/>
    <x v="194"/>
    <s v=""/>
    <s v=""/>
    <s v=""/>
    <s v=""/>
    <x v="3"/>
    <x v="1"/>
  </r>
  <r>
    <s v="43293"/>
    <s v="RXT05"/>
    <s v="Hospital"/>
    <x v="0"/>
    <x v="1"/>
    <x v="0"/>
    <x v="0"/>
    <x v="625"/>
    <s v="385 Kingsbury Road"/>
    <s v="Erdington"/>
    <s v=""/>
    <s v="Birmingham"/>
    <x v="28"/>
    <s v="B24 9SA"/>
    <n v="52.5174560546875"/>
    <n v="-1.8346412181854248"/>
    <s v="RXT"/>
    <x v="195"/>
    <s v="0121 301 4411"/>
    <s v=""/>
    <s v="http://www.bsmhft.nhs.uk"/>
    <s v=""/>
    <x v="28"/>
    <x v="1"/>
  </r>
  <r>
    <s v="43294"/>
    <s v="RXT06"/>
    <s v="Hospital"/>
    <x v="0"/>
    <x v="1"/>
    <x v="0"/>
    <x v="0"/>
    <x v="626"/>
    <s v="Ashcroft Complex Care Unit"/>
    <s v="The Moorings"/>
    <s v="Hockley"/>
    <s v="Birmingham"/>
    <x v="28"/>
    <s v="B18 5SD"/>
    <n v="52.493862152099609"/>
    <n v="-1.932395815849304"/>
    <s v="RXT"/>
    <x v="195"/>
    <s v="0121 301 6140"/>
    <s v=""/>
    <s v="http://www.bsmht.nhs.uk"/>
    <s v=""/>
    <x v="28"/>
    <x v="1"/>
  </r>
  <r>
    <s v="43299"/>
    <s v="RXT15"/>
    <s v="Hospital"/>
    <x v="0"/>
    <x v="1"/>
    <x v="0"/>
    <x v="0"/>
    <x v="627"/>
    <s v="1 Woodside Crescent"/>
    <s v="Off Downing Close"/>
    <s v="Knowle"/>
    <s v="Solihull"/>
    <x v="3"/>
    <s v="B93 0QA"/>
    <n v="52.379802703857422"/>
    <n v="-1.7447479963302612"/>
    <s v="RXT"/>
    <x v="195"/>
    <s v="0121 678 4935"/>
    <s v=""/>
    <s v="http://www.bsmhft.nhs.uk"/>
    <s v=""/>
    <x v="3"/>
    <x v="1"/>
  </r>
  <r>
    <s v="43300"/>
    <s v="RXT18"/>
    <s v="Hospital"/>
    <x v="0"/>
    <x v="1"/>
    <x v="0"/>
    <x v="0"/>
    <x v="628"/>
    <s v=""/>
    <s v="210 Reservoir Road"/>
    <s v="Erdington"/>
    <s v="Birmingham"/>
    <x v="28"/>
    <s v="B23 6DJ"/>
    <n v="52.523883819580078"/>
    <n v="-1.8573148250579836"/>
    <s v="RXT"/>
    <x v="195"/>
    <s v="0121 301 7350"/>
    <s v=""/>
    <s v="http://www.bsmhft.nhs.uk"/>
    <s v=""/>
    <x v="28"/>
    <x v="1"/>
  </r>
  <r>
    <s v="43302"/>
    <s v="RXT24"/>
    <s v="Hospital"/>
    <x v="0"/>
    <x v="1"/>
    <x v="0"/>
    <x v="0"/>
    <x v="629"/>
    <s v=""/>
    <s v="32 Grove Avenue"/>
    <s v="Moseley"/>
    <s v="Birmingham"/>
    <x v="3"/>
    <s v="B13 9RY"/>
    <n v="52.441333770751953"/>
    <n v="-1.8836789131164553"/>
    <s v="RXT"/>
    <x v="195"/>
    <s v="0121 678 4004"/>
    <s v=""/>
    <s v="http://www.bsmhft.nhs.uk"/>
    <s v=""/>
    <x v="3"/>
    <x v="1"/>
  </r>
  <r>
    <s v="43304"/>
    <s v="RXT27"/>
    <s v="Hospital"/>
    <x v="0"/>
    <x v="1"/>
    <x v="0"/>
    <x v="0"/>
    <x v="630"/>
    <s v=""/>
    <s v="29 Old Warwick Road"/>
    <s v="Olton"/>
    <s v="Solihull"/>
    <x v="28"/>
    <s v="B92 7JQ"/>
    <n v="52.438339233398438"/>
    <n v="-1.8080466985702517"/>
    <s v="RXT"/>
    <x v="195"/>
    <s v="0121 678 4860"/>
    <s v=""/>
    <s v="http://www.bsmht.nhs.uk"/>
    <s v=""/>
    <x v="28"/>
    <x v="1"/>
  </r>
  <r>
    <s v="43306"/>
    <s v="RXT29"/>
    <s v="Hospital"/>
    <x v="0"/>
    <x v="1"/>
    <x v="0"/>
    <x v="0"/>
    <x v="631"/>
    <s v="Hollymoor Way"/>
    <s v="Northfield"/>
    <s v=""/>
    <s v="Birmingham"/>
    <x v="3"/>
    <s v="B31 5HE"/>
    <n v="52.403926849365227"/>
    <n v="-1.9936208724975584"/>
    <s v="RXT"/>
    <x v="195"/>
    <s v="0121 301 4100"/>
    <s v=""/>
    <s v="http://www.bsmht.nhs.uk"/>
    <s v=""/>
    <x v="3"/>
    <x v="1"/>
  </r>
  <r>
    <s v="43319"/>
    <s v="RXT47"/>
    <s v="Hospital"/>
    <x v="0"/>
    <x v="1"/>
    <x v="0"/>
    <x v="0"/>
    <x v="632"/>
    <s v=""/>
    <s v="Lodge Road"/>
    <s v="Winson Green"/>
    <s v="Birmingham"/>
    <x v="28"/>
    <s v="B18 5SD"/>
    <n v="52.493862152099609"/>
    <n v="-1.932395815849304"/>
    <s v="RXT"/>
    <x v="195"/>
    <s v="0121 301 6100"/>
    <s v=""/>
    <s v="https://www.bsmhft.nhs.uk/"/>
    <s v="0121 301 6101"/>
    <x v="28"/>
    <x v="0"/>
  </r>
  <r>
    <s v="43322"/>
    <s v="RXT64"/>
    <s v="Hospital"/>
    <x v="0"/>
    <x v="1"/>
    <x v="0"/>
    <x v="0"/>
    <x v="633"/>
    <s v="Birmingham Great Park"/>
    <s v="Bristol Road South"/>
    <s v="Rednal"/>
    <s v="Birmingham"/>
    <x v="28"/>
    <s v="B45 9BE"/>
    <n v="52.400188446044922"/>
    <n v="-2.0083189010620122"/>
    <s v="RXT"/>
    <x v="195"/>
    <s v="0121 301 3000"/>
    <s v=""/>
    <s v="https://www.bsmhft.nhs.uk/"/>
    <s v=""/>
    <x v="28"/>
    <x v="1"/>
  </r>
  <r>
    <s v="43323"/>
    <s v="RXT65"/>
    <s v="Hospital"/>
    <x v="0"/>
    <x v="1"/>
    <x v="0"/>
    <x v="0"/>
    <x v="634"/>
    <s v=""/>
    <s v="220 Reservoir Road"/>
    <s v="Erdington"/>
    <s v="Birmingham"/>
    <x v="28"/>
    <s v="B23 6DJ"/>
    <n v="52.523883819580078"/>
    <n v="-1.8573148250579836"/>
    <s v="RXT"/>
    <x v="195"/>
    <s v="0121 301 7333"/>
    <s v=""/>
    <s v="http://www.bsmhft.nhs.uk"/>
    <s v=""/>
    <x v="28"/>
    <x v="1"/>
  </r>
  <r>
    <s v="43327"/>
    <s v="RXT96"/>
    <s v="Hospital"/>
    <x v="0"/>
    <x v="1"/>
    <x v="0"/>
    <x v="0"/>
    <x v="635"/>
    <s v="1 Woodside Crescent"/>
    <s v="Off Downing Close"/>
    <s v="Knowle"/>
    <s v="Solihull"/>
    <x v="3"/>
    <s v="B93 0QA"/>
    <n v="52.379802703857422"/>
    <n v="-1.7447479963302612"/>
    <s v="RXT"/>
    <x v="195"/>
    <s v="0121 301 4930"/>
    <s v=""/>
    <s v="http://www.bsmhft.nhs.uk"/>
    <s v=""/>
    <x v="3"/>
    <x v="1"/>
  </r>
  <r>
    <s v="43332"/>
    <s v="RXTD2"/>
    <s v="Hospital"/>
    <x v="0"/>
    <x v="1"/>
    <x v="0"/>
    <x v="0"/>
    <x v="636"/>
    <s v=""/>
    <s v="100 Showell Green Lane"/>
    <s v=""/>
    <s v="Birmingham"/>
    <x v="28"/>
    <s v="B11 4HL"/>
    <n v="52.448966979980469"/>
    <n v="-1.8674589395523071"/>
    <s v="RXT"/>
    <x v="195"/>
    <s v="0121 301 5300"/>
    <s v=""/>
    <s v="https://www.bsmhft.nhs.uk/"/>
    <s v=""/>
    <x v="28"/>
    <x v="1"/>
  </r>
  <r>
    <s v="43333"/>
    <s v="RXTD3"/>
    <s v="Hospital"/>
    <x v="0"/>
    <x v="1"/>
    <x v="0"/>
    <x v="0"/>
    <x v="637"/>
    <s v=""/>
    <s v="25 Vincent Drive"/>
    <s v=""/>
    <s v="Birmingham"/>
    <x v="3"/>
    <s v="B15 2FG"/>
    <n v="52.449234008789063"/>
    <n v="-1.9423142671585083"/>
    <s v="RXT"/>
    <x v="195"/>
    <s v="0121 301 2002"/>
    <s v=""/>
    <s v="https://www.bsmhft.nhs.uk/"/>
    <s v=""/>
    <x v="3"/>
    <x v="1"/>
  </r>
  <r>
    <s v="43334"/>
    <s v="RXTD4"/>
    <s v="Hospital"/>
    <x v="0"/>
    <x v="1"/>
    <x v="0"/>
    <x v="0"/>
    <x v="638"/>
    <s v=""/>
    <s v="6 Mindelsohn Crescent"/>
    <s v="Edgbaston"/>
    <s v="Birmingham"/>
    <x v="28"/>
    <s v="B15 2SY"/>
    <n v="52.447917938232422"/>
    <n v="-1.940764307975769"/>
    <s v="RXT"/>
    <x v="195"/>
    <s v="0121 301 2200"/>
    <s v=""/>
    <s v="https://www.bsmhft.nhs.uk/"/>
    <s v=""/>
    <x v="28"/>
    <x v="1"/>
  </r>
  <r>
    <s v="43335"/>
    <s v="RXTD5"/>
    <s v="Hospital"/>
    <x v="0"/>
    <x v="1"/>
    <x v="0"/>
    <x v="0"/>
    <x v="639"/>
    <s v=""/>
    <s v="Moseley Hall Hospital site, Alcester Road"/>
    <s v="Moseley"/>
    <s v="Birmingham"/>
    <x v="3"/>
    <s v="B13 8JL"/>
    <n v="52.445926666259773"/>
    <n v="-1.892876982688904"/>
    <s v="RXT"/>
    <x v="195"/>
    <s v="0121 301 5700"/>
    <s v=""/>
    <s v="https://www.bsmhft.nhs.uk/"/>
    <s v=""/>
    <x v="3"/>
    <x v="1"/>
  </r>
  <r>
    <s v="43337"/>
    <s v="RXV06"/>
    <s v="Hospital"/>
    <x v="0"/>
    <x v="1"/>
    <x v="0"/>
    <x v="0"/>
    <x v="640"/>
    <s v="Bury New Road"/>
    <s v="Prestwich"/>
    <s v=""/>
    <s v="Manchester"/>
    <x v="2"/>
    <s v="M25 3BL"/>
    <n v="53.536750793457031"/>
    <n v="-2.2914507389068604"/>
    <s v="RXV"/>
    <x v="196"/>
    <s v="0161 773 9121"/>
    <s v=""/>
    <s v="https://www.gmmh.nhs.uk/"/>
    <s v=""/>
    <x v="2"/>
    <x v="1"/>
  </r>
  <r>
    <s v="43348"/>
    <s v="RXWAS"/>
    <s v="Hospital"/>
    <x v="0"/>
    <x v="1"/>
    <x v="0"/>
    <x v="0"/>
    <x v="641"/>
    <s v=""/>
    <s v="Mytton Oak Road"/>
    <s v=""/>
    <s v="Shrewsbury"/>
    <x v="20"/>
    <s v="SY3 8XQ"/>
    <n v="52.709262847900391"/>
    <n v="-2.793676376342773"/>
    <s v="RXW"/>
    <x v="197"/>
    <s v="01743 261000"/>
    <s v="sath.info@nhs.net"/>
    <s v="http://www.sath.nhs.uk/"/>
    <s v="01743 261006"/>
    <x v="20"/>
    <x v="0"/>
  </r>
  <r>
    <s v="43349"/>
    <s v="RXWAT"/>
    <s v="Hospital"/>
    <x v="0"/>
    <x v="1"/>
    <x v="0"/>
    <x v="0"/>
    <x v="599"/>
    <s v="Apley Castle"/>
    <s v="Grainger Drive"/>
    <s v=""/>
    <s v="Telford"/>
    <x v="20"/>
    <s v="TF1 6TF"/>
    <n v="52.712112426757813"/>
    <n v="-2.5114762783050537"/>
    <s v="RXW"/>
    <x v="197"/>
    <s v="01952 641222"/>
    <s v="sath.info@nhs.net"/>
    <s v="http://www.sath.nhs.uk"/>
    <s v="01952 243405"/>
    <x v="20"/>
    <x v="0"/>
  </r>
  <r>
    <s v="43381"/>
    <s v="RXX22"/>
    <s v="Hospital"/>
    <x v="0"/>
    <x v="1"/>
    <x v="0"/>
    <x v="0"/>
    <x v="642"/>
    <s v="Farnham Road"/>
    <s v=""/>
    <s v=""/>
    <s v="Guildford"/>
    <x v="0"/>
    <s v="GU2 7LX"/>
    <n v="51.235092163085938"/>
    <n v="-0.58445054292678833"/>
    <s v="RXX"/>
    <x v="198"/>
    <s v="0300 5555 222"/>
    <s v=""/>
    <s v="http://www.sabp.nhs.uk"/>
    <s v=""/>
    <x v="0"/>
    <x v="1"/>
  </r>
  <r>
    <s v="43566"/>
    <s v="RXY03"/>
    <s v="Hospital"/>
    <x v="0"/>
    <x v="1"/>
    <x v="0"/>
    <x v="0"/>
    <x v="643"/>
    <s v=""/>
    <s v="Littlebourne Road"/>
    <s v=""/>
    <s v="Canterbury"/>
    <x v="23"/>
    <s v="CT1 1TD"/>
    <n v="51.27685546875"/>
    <n v="1.1061855554580688"/>
    <s v="RXY"/>
    <x v="199"/>
    <s v="01227 459371"/>
    <s v=""/>
    <s v="https://www.kmpt.nhs.uk/locations/st-martins-hospital/6834"/>
    <s v=""/>
    <x v="23"/>
    <x v="1"/>
  </r>
  <r>
    <s v="43621"/>
    <s v="RXYL2"/>
    <s v="Hospital"/>
    <x v="0"/>
    <x v="1"/>
    <x v="0"/>
    <x v="0"/>
    <x v="644"/>
    <s v="Bow Arrow Lane"/>
    <s v="Stone"/>
    <s v=""/>
    <s v="Dartford"/>
    <x v="23"/>
    <s v="DA2 6PB"/>
    <n v="51.446357727050781"/>
    <n v="0.24163544178009036"/>
    <s v="RXY"/>
    <x v="199"/>
    <s v="01322 622222"/>
    <s v=""/>
    <s v="http://www.kmpt.nhs.uk"/>
    <s v="01322 622497"/>
    <x v="23"/>
    <x v="0"/>
  </r>
  <r>
    <s v="43627"/>
    <s v="RXYP8"/>
    <s v="Hospital"/>
    <x v="0"/>
    <x v="1"/>
    <x v="0"/>
    <x v="0"/>
    <x v="645"/>
    <s v="Hermitage Lane"/>
    <s v=""/>
    <s v=""/>
    <s v="Maidstone"/>
    <x v="23"/>
    <s v="ME16 9QQ"/>
    <n v="51.273662567138672"/>
    <n v="0.48398822546005249"/>
    <s v="RXY"/>
    <x v="199"/>
    <s v="01622 725000"/>
    <s v=""/>
    <s v="http://www.kmpt.nhs.uk"/>
    <s v="01622 725290"/>
    <x v="23"/>
    <x v="0"/>
  </r>
  <r>
    <s v="43654"/>
    <s v="RY311"/>
    <s v="Hospital"/>
    <x v="0"/>
    <x v="1"/>
    <x v="0"/>
    <x v="0"/>
    <x v="646"/>
    <s v=""/>
    <s v="Unthank Road"/>
    <s v=""/>
    <s v="Norwich"/>
    <x v="3"/>
    <s v="NR2 2PJ"/>
    <n v="52.622200012207031"/>
    <n v="1.2636637687683103"/>
    <s v="RY3"/>
    <x v="200"/>
    <s v="01603 255720"/>
    <s v=""/>
    <s v=""/>
    <s v=""/>
    <x v="3"/>
    <x v="1"/>
  </r>
  <r>
    <s v="43655"/>
    <s v="RY312"/>
    <s v="Hospital"/>
    <x v="0"/>
    <x v="1"/>
    <x v="0"/>
    <x v="0"/>
    <x v="647"/>
    <s v=""/>
    <s v="Bowthorpe Road"/>
    <s v=""/>
    <s v="Norwich"/>
    <x v="3"/>
    <s v="NR2 3TU"/>
    <n v="52.633918762207031"/>
    <n v="1.2624820470809937"/>
    <s v="RY3"/>
    <x v="200"/>
    <s v="01603 776776"/>
    <s v=""/>
    <s v="http://www.norfolkcommunityhealthandcare.nhs.uk"/>
    <s v=""/>
    <x v="3"/>
    <x v="1"/>
  </r>
  <r>
    <s v="43656"/>
    <s v="RY319"/>
    <s v="Hospital"/>
    <x v="0"/>
    <x v="1"/>
    <x v="0"/>
    <x v="0"/>
    <x v="648"/>
    <s v=""/>
    <s v="Northgate"/>
    <s v=""/>
    <s v="Dereham"/>
    <x v="27"/>
    <s v="NR19 2EX"/>
    <n v="52.690013885498047"/>
    <n v="0.94571858644485485"/>
    <s v="RY3"/>
    <x v="200"/>
    <s v="01362 655210"/>
    <s v=""/>
    <s v="http://www.nchc.nhs.uk"/>
    <s v=""/>
    <x v="27"/>
    <x v="1"/>
  </r>
  <r>
    <s v="43657"/>
    <s v="RY332"/>
    <s v="Hospital"/>
    <x v="0"/>
    <x v="1"/>
    <x v="0"/>
    <x v="0"/>
    <x v="649"/>
    <s v="North Walsham and District War Memorial Hospital"/>
    <s v="Yarmouth Road"/>
    <s v=""/>
    <s v="North Walsham"/>
    <x v="27"/>
    <s v="NR28 9AP"/>
    <n v="52.813976287841797"/>
    <n v="1.387597918510437"/>
    <s v="RY3"/>
    <x v="200"/>
    <s v="01692 408000"/>
    <s v=""/>
    <s v="http://www.norfolkcommunityhealthandcare.nhs.uk"/>
    <s v=""/>
    <x v="27"/>
    <x v="1"/>
  </r>
  <r>
    <s v="43659"/>
    <s v="RY335"/>
    <s v="Hospital"/>
    <x v="0"/>
    <x v="1"/>
    <x v="0"/>
    <x v="0"/>
    <x v="650"/>
    <s v=""/>
    <s v="High Kelling"/>
    <s v=""/>
    <s v="Holt"/>
    <x v="27"/>
    <s v="NR25 6QA"/>
    <n v="52.914474487304688"/>
    <n v="1.1160567998886108"/>
    <s v="RY3"/>
    <x v="200"/>
    <s v="01263 710575"/>
    <s v=""/>
    <s v="http://www.norfolkcommunityhealthandcare.nhs.uk"/>
    <s v=""/>
    <x v="27"/>
    <x v="1"/>
  </r>
  <r>
    <s v="43660"/>
    <s v="RY33E"/>
    <s v="Hospital"/>
    <x v="0"/>
    <x v="1"/>
    <x v="0"/>
    <x v="0"/>
    <x v="651"/>
    <s v=""/>
    <s v="Sporle Road"/>
    <s v=""/>
    <s v="Swaffham"/>
    <x v="27"/>
    <s v="PE37 7HL"/>
    <n v="52.651012420654297"/>
    <n v="0.69221752882003784"/>
    <s v="RY3"/>
    <x v="200"/>
    <s v="01760 726550"/>
    <s v=""/>
    <s v="http://www.norfolkcommunityhealthandcare.nhs.uk"/>
    <s v=""/>
    <x v="27"/>
    <x v="1"/>
  </r>
  <r>
    <s v="43666"/>
    <s v="RY539"/>
    <s v="Hospital"/>
    <x v="0"/>
    <x v="1"/>
    <x v="0"/>
    <x v="0"/>
    <x v="652"/>
    <s v=""/>
    <s v="Dorothy Avenue"/>
    <s v=""/>
    <s v="Skegness"/>
    <x v="40"/>
    <s v="PE25 2BS"/>
    <n v="53.145179748535156"/>
    <n v="0.33227235078811651"/>
    <s v="RY5"/>
    <x v="201"/>
    <s v="01754 762 401"/>
    <s v=""/>
    <s v="http://www.lincolnshirecommunityhealthservices.nhs.uk/content/skegness-hospital"/>
    <s v=""/>
    <x v="40"/>
    <x v="1"/>
  </r>
  <r>
    <s v="43667"/>
    <s v="RY567"/>
    <s v="Hospital"/>
    <x v="0"/>
    <x v="1"/>
    <x v="0"/>
    <x v="0"/>
    <x v="653"/>
    <s v=""/>
    <s v="Spalding Road"/>
    <s v="Pinchbeck"/>
    <s v="Spalding"/>
    <x v="40"/>
    <s v="PE11 3DT"/>
    <n v="52.801467895507813"/>
    <n v="-0.15087471902370453"/>
    <s v="RY5"/>
    <x v="201"/>
    <s v="01775 652 000"/>
    <s v=""/>
    <s v="http://www.lincolnshirecommunityhealthservices.nhs.uk/content/johnson-community-hospital"/>
    <s v=""/>
    <x v="40"/>
    <x v="1"/>
  </r>
  <r>
    <s v="43668"/>
    <s v="RY568"/>
    <s v="Hospital"/>
    <x v="0"/>
    <x v="1"/>
    <x v="0"/>
    <x v="0"/>
    <x v="654"/>
    <s v=""/>
    <s v="Ropery Road"/>
    <s v=""/>
    <s v="Gainsborough"/>
    <x v="40"/>
    <s v="DN21 2TJ"/>
    <n v="53.411846160888672"/>
    <n v="-0.78477638959884644"/>
    <s v="RY5"/>
    <x v="201"/>
    <s v="01427 816 500"/>
    <s v=""/>
    <s v="http://www.lincolnshirecommunityhealthservices.nhs.uk/content/john-coupland-hospital"/>
    <s v=""/>
    <x v="40"/>
    <x v="1"/>
  </r>
  <r>
    <s v="43669"/>
    <s v="RY572"/>
    <s v="Hospital"/>
    <x v="0"/>
    <x v="1"/>
    <x v="0"/>
    <x v="0"/>
    <x v="655"/>
    <s v=""/>
    <s v="High Holme Road"/>
    <s v=""/>
    <s v="Louth"/>
    <x v="40"/>
    <s v="LN11 0EU"/>
    <n v="53.371009826660156"/>
    <n v="-8.5670743137598055E-3"/>
    <s v="RY5"/>
    <x v="201"/>
    <s v="01507 600100"/>
    <s v=""/>
    <s v="http://www.lincolnshirecommunityhealthservices.nhs.uk/content/county-hospital-louth"/>
    <s v=""/>
    <x v="40"/>
    <x v="1"/>
  </r>
  <r>
    <s v="43674"/>
    <s v="RY838"/>
    <s v="Hospital"/>
    <x v="0"/>
    <x v="1"/>
    <x v="0"/>
    <x v="0"/>
    <x v="656"/>
    <s v=""/>
    <s v="330 Bakewell Road"/>
    <s v="Darley Dale"/>
    <s v="Matlock"/>
    <x v="12"/>
    <s v="DE4 2JD"/>
    <n v="53.150928497314453"/>
    <n v="-1.5752007961273191"/>
    <s v="RY8"/>
    <x v="202"/>
    <s v="01629 580211"/>
    <s v="dchst.patientexperienceteam@nhs.net"/>
    <s v="http://www.dchs.nhs.uk/home_redesign/our-services/find_services_by_location/whitworthhospital/"/>
    <s v=""/>
    <x v="12"/>
    <x v="1"/>
  </r>
  <r>
    <s v="43675"/>
    <s v="RY8AJ"/>
    <s v="Hospital"/>
    <x v="0"/>
    <x v="1"/>
    <x v="0"/>
    <x v="0"/>
    <x v="657"/>
    <s v="Walton Hospital"/>
    <s v="Whitecotes Lane"/>
    <s v=""/>
    <s v="Chesterfield"/>
    <x v="12"/>
    <s v="S40 3HW"/>
    <n v="53.221591949462891"/>
    <n v="-1.442568302154541"/>
    <s v="RY8"/>
    <x v="202"/>
    <s v="01246 515 505"/>
    <s v="dchst.patientexperienceteam@nhs.net"/>
    <s v="http://www.dchs.nhs.uk/home_redesign/our-services/find_services_by_location/waltonhospital/"/>
    <s v=""/>
    <x v="12"/>
    <x v="1"/>
  </r>
  <r>
    <s v="43676"/>
    <s v="RY8DE"/>
    <s v="Hospital"/>
    <x v="0"/>
    <x v="1"/>
    <x v="0"/>
    <x v="0"/>
    <x v="658"/>
    <s v="Babington Hospital"/>
    <s v="Derby Road"/>
    <s v="Belper"/>
    <s v="Derby"/>
    <x v="12"/>
    <s v="DE56 1WH"/>
    <n v="53.018947601318359"/>
    <n v="-1.485832691192627"/>
    <s v="RY8"/>
    <x v="202"/>
    <s v="01773824171"/>
    <s v="dchst.patientexperienceteam@nhs.net"/>
    <s v="http://www.dchs.nhs.uk/home_redesign/our-services/find_services_by_location/babington-hospital/"/>
    <s v=""/>
    <x v="12"/>
    <x v="1"/>
  </r>
  <r>
    <s v="43678"/>
    <s v="RY8DG"/>
    <s v="Hospital"/>
    <x v="0"/>
    <x v="1"/>
    <x v="0"/>
    <x v="0"/>
    <x v="659"/>
    <s v=""/>
    <s v="Sandham Lane"/>
    <s v=""/>
    <s v="Ripley"/>
    <x v="12"/>
    <s v="DE5 3HE"/>
    <n v="53.046985626220703"/>
    <n v="-1.4123921394348145"/>
    <s v="RY8"/>
    <x v="202"/>
    <s v="01773 743456"/>
    <s v="dchst.patientexperienceteam@nhs.net"/>
    <s v="http://www.dchs.nhs.uk/home_redesign/our-services/find_services_by_location/ripleyhospital/"/>
    <s v=""/>
    <x v="12"/>
    <x v="1"/>
  </r>
  <r>
    <s v="43679"/>
    <s v="RY8NA"/>
    <s v="Hospital"/>
    <x v="0"/>
    <x v="1"/>
    <x v="0"/>
    <x v="0"/>
    <x v="660"/>
    <s v="(Head Office)"/>
    <s v="Baslow Road"/>
    <s v=""/>
    <s v="Bakewell"/>
    <x v="12"/>
    <s v="DE45 1AD"/>
    <n v="53.218795776367188"/>
    <n v="-1.6723252534866333"/>
    <s v="RY8"/>
    <x v="202"/>
    <s v="01629 812 525"/>
    <s v="dchst.patientexperienceteam@nhs.net"/>
    <s v="http://www.dchs.nhs.uk/home_redesign/our-services/find_services_by_location/newholmehospital/"/>
    <s v=""/>
    <x v="12"/>
    <x v="1"/>
  </r>
  <r>
    <s v="43680"/>
    <s v="RY8NR"/>
    <s v="Hospital"/>
    <x v="0"/>
    <x v="1"/>
    <x v="0"/>
    <x v="0"/>
    <x v="661"/>
    <s v=""/>
    <s v="Market Street"/>
    <s v=""/>
    <s v="Chesterfield"/>
    <x v="12"/>
    <s v="S45 9NZ"/>
    <n v="53.167934417724609"/>
    <n v="-1.4072117805480957"/>
    <s v="RY8"/>
    <x v="202"/>
    <s v="01246 252900"/>
    <s v="dchst.patientexperienceteam@nhs.net"/>
    <s v="http://www.dchs.nhs.uk/home_redesign/our-services/find_services_by_location/claycross_hospital/"/>
    <s v=""/>
    <x v="12"/>
    <x v="1"/>
  </r>
  <r>
    <s v="43681"/>
    <s v="RY8NT"/>
    <s v="Hospital"/>
    <x v="0"/>
    <x v="1"/>
    <x v="0"/>
    <x v="0"/>
    <x v="662"/>
    <s v=""/>
    <s v="Welbeck Road"/>
    <s v="Bolsover"/>
    <s v="Chesterfield"/>
    <x v="12"/>
    <s v="S44 6DH"/>
    <n v="53.231529235839844"/>
    <n v="-1.2825016975402832"/>
    <s v="RY8"/>
    <x v="202"/>
    <s v="01246 827 901"/>
    <s v="dchst.patientexperienceteam@nhs.net"/>
    <s v="http://www.dchs.nhs.uk/home_redesign/our-services/find_services_by_location/bolsoverhospital/"/>
    <s v=""/>
    <x v="12"/>
    <x v="1"/>
  </r>
  <r>
    <s v="43682"/>
    <s v="RY8NW"/>
    <s v="Hospital"/>
    <x v="0"/>
    <x v="1"/>
    <x v="0"/>
    <x v="0"/>
    <x v="663"/>
    <s v=""/>
    <s v="Manchester Road"/>
    <s v=""/>
    <s v="Buxton"/>
    <x v="12"/>
    <s v="SK17 6TE"/>
    <n v="53.262447357177727"/>
    <n v="-1.9212403297424321"/>
    <s v="RY8"/>
    <x v="202"/>
    <s v="01298 212800"/>
    <s v="dchst.patientexperienceteam@nhs.net"/>
    <s v="http://www.dchs.nhs.uk/home_redesign/our-services/find_services_by_location/cavendishhospital/"/>
    <s v=""/>
    <x v="12"/>
    <x v="1"/>
  </r>
  <r>
    <s v="43683"/>
    <s v="RY8RH"/>
    <s v="Hospital"/>
    <x v="0"/>
    <x v="1"/>
    <x v="0"/>
    <x v="0"/>
    <x v="664"/>
    <s v=""/>
    <s v="Heanor Road"/>
    <s v=""/>
    <s v="Ilkeston"/>
    <x v="12"/>
    <s v="DE7 8LN"/>
    <n v="52.988094329833977"/>
    <n v="-1.3208029270172119"/>
    <s v="RY8"/>
    <x v="202"/>
    <s v="0115 9305522"/>
    <s v="dchst.patientexperienceteam@nhs.net"/>
    <s v="http://www.dchs.nhs.uk/home_redesign/our-services/find_services_by_location/ilkeston/"/>
    <s v=""/>
    <x v="12"/>
    <x v="1"/>
  </r>
  <r>
    <s v="43750"/>
    <s v="RYG79"/>
    <s v="Hospital"/>
    <x v="0"/>
    <x v="1"/>
    <x v="0"/>
    <x v="0"/>
    <x v="191"/>
    <s v=""/>
    <s v="St Michael's Road"/>
    <s v=""/>
    <s v="Warwick"/>
    <x v="16"/>
    <s v="CV34 5QW"/>
    <n v="52.288841247558594"/>
    <n v="-1.5943973064422607"/>
    <s v="RYG"/>
    <x v="203"/>
    <s v="01926 406789"/>
    <s v=""/>
    <s v="https://www.covwarkpt.nhs.uk/st-michaels"/>
    <s v=""/>
    <x v="16"/>
    <x v="1"/>
  </r>
  <r>
    <s v="43764"/>
    <s v="RYG96"/>
    <s v="Hospital"/>
    <x v="0"/>
    <x v="1"/>
    <x v="0"/>
    <x v="0"/>
    <x v="665"/>
    <s v="Coleshill Road"/>
    <s v="Marston Green"/>
    <s v=""/>
    <s v="Birmingham"/>
    <x v="28"/>
    <s v="B37 7HL"/>
    <n v="52.471202850341797"/>
    <n v="-1.7440875768661499"/>
    <s v="RYG"/>
    <x v="203"/>
    <s v="0121 329 4900"/>
    <s v=""/>
    <s v="https://www.covwarkpt.nhs.uk/brooklands"/>
    <s v=""/>
    <x v="28"/>
    <x v="1"/>
  </r>
  <r>
    <s v="43800"/>
    <s v="RYJ01"/>
    <s v="Hospital"/>
    <x v="0"/>
    <x v="1"/>
    <x v="0"/>
    <x v="0"/>
    <x v="666"/>
    <s v="Praed Street"/>
    <s v=""/>
    <s v=""/>
    <s v="London"/>
    <x v="3"/>
    <s v="W2 1NY"/>
    <n v="51.516971588134773"/>
    <n v="-0.17355506122112274"/>
    <s v="RYJ"/>
    <x v="204"/>
    <s v="020 3312 6666"/>
    <s v=""/>
    <s v="https://www.imperial.nhs.uk/our-locations/st-marys-hospital"/>
    <s v=""/>
    <x v="3"/>
    <x v="1"/>
  </r>
  <r>
    <s v="43801"/>
    <s v="RYJ02"/>
    <s v="Hospital"/>
    <x v="0"/>
    <x v="1"/>
    <x v="0"/>
    <x v="0"/>
    <x v="667"/>
    <s v=""/>
    <s v="Fulham Palace Road"/>
    <s v=""/>
    <s v="London"/>
    <x v="3"/>
    <s v="W6 8RF"/>
    <n v="51.487045288085938"/>
    <n v="-0.21992097795009613"/>
    <s v="RYJ"/>
    <x v="204"/>
    <s v="020 3311 1234"/>
    <s v=""/>
    <s v="https://www.imperial.nhs.uk/our-locations/charing-cross-hospital"/>
    <s v=""/>
    <x v="3"/>
    <x v="1"/>
  </r>
  <r>
    <s v="43802"/>
    <s v="RYJ03"/>
    <s v="Hospital"/>
    <x v="0"/>
    <x v="1"/>
    <x v="0"/>
    <x v="0"/>
    <x v="668"/>
    <s v="Du Cane Road"/>
    <s v=""/>
    <s v=""/>
    <s v="London"/>
    <x v="3"/>
    <s v="W12 0HS"/>
    <n v="51.517421722412102"/>
    <n v="-0.2347068190574646"/>
    <s v="RYJ"/>
    <x v="204"/>
    <s v="020 3313 1000"/>
    <s v=""/>
    <s v="https://www.imperial.nhs.uk/our-locations/hammersmith-hospital"/>
    <s v=""/>
    <x v="3"/>
    <x v="1"/>
  </r>
  <r>
    <s v="43803"/>
    <s v="RYJ04"/>
    <s v="Hospital"/>
    <x v="0"/>
    <x v="1"/>
    <x v="0"/>
    <x v="0"/>
    <x v="669"/>
    <s v="Du Cane Road"/>
    <s v=""/>
    <s v=""/>
    <s v="London"/>
    <x v="3"/>
    <s v="W12 0HS"/>
    <n v="51.517421722412102"/>
    <n v="-0.2347068190574646"/>
    <s v="RYJ"/>
    <x v="204"/>
    <s v="020 3313 1111"/>
    <s v=""/>
    <s v="https://www.imperial.nhs.uk/our-locations/queen-charlottes-and-chelsea-hospital"/>
    <s v=""/>
    <x v="3"/>
    <x v="1"/>
  </r>
  <r>
    <s v="43804"/>
    <s v="RYJ07"/>
    <s v="Hospital"/>
    <x v="0"/>
    <x v="1"/>
    <x v="0"/>
    <x v="0"/>
    <x v="670"/>
    <s v="153-173 Marylebone Road"/>
    <s v=""/>
    <s v=""/>
    <s v="London"/>
    <x v="3"/>
    <s v="NW1 5QH"/>
    <n v="51.520702362060547"/>
    <n v="-0.16331563889980316"/>
    <s v="RYJ"/>
    <x v="204"/>
    <s v="020 3312 6666"/>
    <s v=""/>
    <s v="https://www.imperial.nhs.uk/our-locations/western-eye-hospital"/>
    <s v=""/>
    <x v="3"/>
    <x v="1"/>
  </r>
  <r>
    <s v="43868"/>
    <s v="RYR14"/>
    <s v="Hospital"/>
    <x v="0"/>
    <x v="1"/>
    <x v="0"/>
    <x v="0"/>
    <x v="671"/>
    <s v="Upper Shoreham Road"/>
    <s v=""/>
    <s v=""/>
    <s v="Shoreham-By-Sea"/>
    <x v="36"/>
    <s v="BN43 6TQ"/>
    <n v="50.84075927734375"/>
    <n v="-0.25613251328468323"/>
    <s v="RYR"/>
    <x v="205"/>
    <s v="01903 205111"/>
    <s v=""/>
    <s v="http://www.westernsussexhospitals.nhs.uk/"/>
    <s v=""/>
    <x v="36"/>
    <x v="1"/>
  </r>
  <r>
    <s v="43869"/>
    <s v="RYR16"/>
    <s v="Hospital"/>
    <x v="0"/>
    <x v="1"/>
    <x v="0"/>
    <x v="0"/>
    <x v="672"/>
    <s v="Spitalfield Lane"/>
    <s v=""/>
    <s v=""/>
    <s v="Chichester"/>
    <x v="36"/>
    <s v="PO19 6SE"/>
    <n v="50.843555450439453"/>
    <n v="-0.76801276206970215"/>
    <s v="RYR"/>
    <x v="205"/>
    <s v="(01243) 788122"/>
    <s v="firstname.surname@wsht.nhs.uk"/>
    <s v="http://www.westernsussexhospitals.nhs.uk/"/>
    <s v=""/>
    <x v="36"/>
    <x v="1"/>
  </r>
  <r>
    <s v="43870"/>
    <s v="RYR18"/>
    <s v="Hospital"/>
    <x v="0"/>
    <x v="1"/>
    <x v="0"/>
    <x v="0"/>
    <x v="673"/>
    <s v="Lyndhurst Road"/>
    <s v=""/>
    <s v=""/>
    <s v="Worthing"/>
    <x v="36"/>
    <s v="BN11 2DH"/>
    <n v="50.816692352294922"/>
    <n v="-0.36341506242752081"/>
    <s v="RYR"/>
    <x v="205"/>
    <s v="01903 205111"/>
    <s v=""/>
    <s v="http://www.westernsussexhospitals.nhs.uk/"/>
    <s v="01903 285045"/>
    <x v="36"/>
    <x v="0"/>
  </r>
  <r>
    <s v="43873"/>
    <s v="RYV01"/>
    <s v="Hospital"/>
    <x v="0"/>
    <x v="1"/>
    <x v="0"/>
    <x v="0"/>
    <x v="674"/>
    <s v=""/>
    <s v="351 Mill Road"/>
    <s v=""/>
    <s v="Cambridge"/>
    <x v="7"/>
    <s v="CB1 3DF"/>
    <n v="52.197124481201172"/>
    <n v="0.15081675350666046"/>
    <s v="RYV"/>
    <x v="206"/>
    <s v="01223 603051"/>
    <s v="ccs-tr.pals@nhs.net"/>
    <s v=""/>
    <s v=""/>
    <x v="7"/>
    <x v="1"/>
  </r>
  <r>
    <s v="43886"/>
    <s v="RYWT3"/>
    <s v="Hospital"/>
    <x v="0"/>
    <x v="1"/>
    <x v="0"/>
    <x v="0"/>
    <x v="675"/>
    <s v=""/>
    <s v="5 Mill Pool Way"/>
    <s v=""/>
    <s v="Birmingham (SatNav B5 7SA)"/>
    <x v="3"/>
    <s v="B5 7EG"/>
    <n v="52.450870513916023"/>
    <n v="-1.914299845695496"/>
    <s v="RYW"/>
    <x v="207"/>
    <s v="0121 466 5555"/>
    <s v="dental.hospital@nhs.net"/>
    <s v="http://www.bhamcommunity.nhs.uk/dental-hospital"/>
    <s v=""/>
    <x v="3"/>
    <x v="1"/>
  </r>
  <r>
    <s v="43888"/>
    <s v="RYW23"/>
    <s v="Hospital"/>
    <x v="0"/>
    <x v="1"/>
    <x v="0"/>
    <x v="0"/>
    <x v="676"/>
    <s v=""/>
    <s v="Alcester Road"/>
    <s v=""/>
    <s v="Birmingham"/>
    <x v="3"/>
    <s v="B13 8JL"/>
    <n v="52.445926666259773"/>
    <n v="-1.892876982688904"/>
    <s v="RYW"/>
    <x v="207"/>
    <s v="0121 466 6000"/>
    <s v=""/>
    <s v="http://www.bhamcommunity.nhs.uk"/>
    <s v=""/>
    <x v="3"/>
    <x v="1"/>
  </r>
  <r>
    <s v="43889"/>
    <s v="RYW24"/>
    <s v="Hospital"/>
    <x v="0"/>
    <x v="1"/>
    <x v="0"/>
    <x v="0"/>
    <x v="677"/>
    <s v="West Heath Hospital"/>
    <s v="Rednal Road"/>
    <s v=""/>
    <s v="Birmingham"/>
    <x v="28"/>
    <s v="B38 8HR"/>
    <n v="52.398208618164063"/>
    <n v="-1.9537638425827024"/>
    <s v="RYW"/>
    <x v="207"/>
    <s v="0121 466 6000"/>
    <s v=""/>
    <s v=""/>
    <s v=""/>
    <x v="28"/>
    <x v="1"/>
  </r>
  <r>
    <s v="43926"/>
    <s v="RYYAL"/>
    <s v="Hospital"/>
    <x v="0"/>
    <x v="1"/>
    <x v="0"/>
    <x v="0"/>
    <x v="678"/>
    <s v="Stone Street"/>
    <s v=""/>
    <s v=""/>
    <s v="Faversham"/>
    <x v="23"/>
    <s v="ME13 8PS"/>
    <n v="51.314552307128899"/>
    <n v="0.88783645629882824"/>
    <s v="RYY"/>
    <x v="208"/>
    <s v="01795 562068"/>
    <s v=""/>
    <s v="http://www.kentcht.nhs.uk"/>
    <s v=""/>
    <x v="23"/>
    <x v="1"/>
  </r>
  <r>
    <s v="43939"/>
    <s v="RYYC3"/>
    <s v="Hospital"/>
    <x v="0"/>
    <x v="1"/>
    <x v="0"/>
    <x v="0"/>
    <x v="679"/>
    <s v="King Edward Avenue"/>
    <s v=""/>
    <s v=""/>
    <s v="Herne Bay"/>
    <x v="23"/>
    <s v="CT6 6EB"/>
    <n v="51.367881774902344"/>
    <n v="1.1428948640823364"/>
    <s v="RYY"/>
    <x v="208"/>
    <s v="01227 594700"/>
    <s v=""/>
    <s v="http://www.kentcht.nhs.uk"/>
    <s v=""/>
    <x v="23"/>
    <x v="1"/>
  </r>
  <r>
    <s v="43943"/>
    <s v="RYYC7"/>
    <s v="Hospital"/>
    <x v="0"/>
    <x v="1"/>
    <x v="0"/>
    <x v="0"/>
    <x v="680"/>
    <s v="Plover Road"/>
    <s v="Minster On Sea"/>
    <s v=""/>
    <s v="Sheerness"/>
    <x v="23"/>
    <s v="ME12 3LT"/>
    <n v="51.415409088134773"/>
    <n v="0.7930755615234375"/>
    <s v="RYY"/>
    <x v="208"/>
    <s v="01795 879100"/>
    <s v=""/>
    <s v="http://www.kentcht.nhs.uk"/>
    <s v=""/>
    <x v="23"/>
    <x v="1"/>
  </r>
  <r>
    <s v="43944"/>
    <s v="RYYC8"/>
    <s v="Hospital"/>
    <x v="0"/>
    <x v="1"/>
    <x v="0"/>
    <x v="0"/>
    <x v="681"/>
    <s v="Bell Road"/>
    <s v=""/>
    <s v=""/>
    <s v="Sittingbourne"/>
    <x v="23"/>
    <s v="ME10 4DT"/>
    <n v="51.334598541259773"/>
    <n v="0.73655694723129261"/>
    <s v="RYY"/>
    <x v="208"/>
    <s v="01795 418300"/>
    <s v=""/>
    <s v="http://www.kentcht.nhs.uk"/>
    <s v=""/>
    <x v="23"/>
    <x v="1"/>
  </r>
  <r>
    <s v="43952"/>
    <s v="RYYCH"/>
    <s v="Hospital"/>
    <x v="0"/>
    <x v="1"/>
    <x v="0"/>
    <x v="0"/>
    <x v="682"/>
    <s v="Victoria Hospital"/>
    <s v="London Road"/>
    <s v=""/>
    <s v="Deal"/>
    <x v="23"/>
    <s v="CT14 9UA"/>
    <n v="51.219390869140632"/>
    <n v="1.3894963264465332"/>
    <s v="RYY"/>
    <x v="208"/>
    <s v="01304 865400"/>
    <s v=""/>
    <s v="http://www.kentcht.nhs.uk"/>
    <s v=""/>
    <x v="23"/>
    <x v="1"/>
  </r>
  <r>
    <s v="43956"/>
    <s v="RYYCM"/>
    <s v="Hospital"/>
    <x v="0"/>
    <x v="1"/>
    <x v="0"/>
    <x v="0"/>
    <x v="683"/>
    <s v="Whitstable and Tankerton Hospital"/>
    <s v="Northwood Road"/>
    <s v="Tankerton"/>
    <s v="Whitstable"/>
    <x v="23"/>
    <s v="CT5 2HN"/>
    <n v="51.361362457275391"/>
    <n v="1.0500668287277222"/>
    <s v="RYY"/>
    <x v="208"/>
    <s v="01227 594400"/>
    <s v=""/>
    <s v="http://www.kentcht.nhs.uk"/>
    <s v=""/>
    <x v="23"/>
    <x v="1"/>
  </r>
  <r>
    <s v="43962"/>
    <s v="RYYCW"/>
    <s v="Hospital"/>
    <x v="0"/>
    <x v="1"/>
    <x v="0"/>
    <x v="0"/>
    <x v="684"/>
    <s v="Royal Victoria Hospital"/>
    <s v="Radnor Park Avenue"/>
    <s v=""/>
    <s v="Folkestone"/>
    <x v="23"/>
    <s v="CT19 5BN"/>
    <n v="51.085994720458977"/>
    <n v="1.1719086170196531"/>
    <s v="RYY"/>
    <x v="208"/>
    <s v="01303 850202"/>
    <s v=""/>
    <s v=""/>
    <s v=""/>
    <x v="23"/>
    <x v="1"/>
  </r>
  <r>
    <s v="43966"/>
    <s v="RYYD4"/>
    <s v="Hospital"/>
    <x v="0"/>
    <x v="1"/>
    <x v="0"/>
    <x v="0"/>
    <x v="685"/>
    <s v="Edenbridge and District War Memorial Hospital"/>
    <s v="Mill Hill"/>
    <s v=""/>
    <s v="Edenbridge"/>
    <x v="23"/>
    <s v="TN8 5DA"/>
    <n v="51.190349578857422"/>
    <n v="6.6651664674282074E-2"/>
    <s v="RYY"/>
    <x v="208"/>
    <s v="01732 863164"/>
    <s v=""/>
    <s v="http://www.kentcht.nhs.uk"/>
    <s v=""/>
    <x v="23"/>
    <x v="1"/>
  </r>
  <r>
    <s v="43967"/>
    <s v="RYYD6"/>
    <s v="Hospital"/>
    <x v="0"/>
    <x v="1"/>
    <x v="0"/>
    <x v="0"/>
    <x v="686"/>
    <s v="Hawkhurst Community Hospital"/>
    <s v="High Street"/>
    <s v="Hawkhurst"/>
    <s v="Cranbrook"/>
    <x v="23"/>
    <s v="TN18 4PU"/>
    <n v="51.048843383789063"/>
    <n v="0.48903143405914312"/>
    <s v="RYY"/>
    <x v="208"/>
    <s v="01580 753345"/>
    <s v=""/>
    <s v="http://www.kentcht.nhs.uk"/>
    <s v=""/>
    <x v="23"/>
    <x v="1"/>
  </r>
  <r>
    <s v="43969"/>
    <s v="RYYD9"/>
    <s v="Hospital"/>
    <x v="0"/>
    <x v="1"/>
    <x v="0"/>
    <x v="0"/>
    <x v="687"/>
    <s v="Sevenoaks Hospital"/>
    <s v="Hospital Road"/>
    <s v=""/>
    <s v="Sevenoaks"/>
    <x v="23"/>
    <s v="TN13 3PG"/>
    <n v="51.288265228271491"/>
    <n v="0.1947443038225174"/>
    <s v="RYY"/>
    <x v="208"/>
    <s v="01732 470200"/>
    <s v=""/>
    <s v="http://www.kentcht.nhs.uk"/>
    <s v=""/>
    <x v="23"/>
    <x v="1"/>
  </r>
  <r>
    <s v="43970"/>
    <s v="RYYDC"/>
    <s v="Hospital"/>
    <x v="0"/>
    <x v="1"/>
    <x v="0"/>
    <x v="0"/>
    <x v="688"/>
    <s v="Tonbridge Cottage Hospital"/>
    <s v="Vauxhall Lane"/>
    <s v=""/>
    <s v="Tonbridge"/>
    <x v="23"/>
    <s v="TN11 0NE"/>
    <n v="51.178070068359382"/>
    <n v="0.27347937226295471"/>
    <s v="RYY"/>
    <x v="208"/>
    <s v="01732 353653"/>
    <s v=""/>
    <s v="http://www.kentcht.nhs.uk"/>
    <s v=""/>
    <x v="23"/>
    <x v="1"/>
  </r>
  <r>
    <s v="43971"/>
    <s v="RYYDN"/>
    <s v="Hospital"/>
    <x v="0"/>
    <x v="1"/>
    <x v="0"/>
    <x v="0"/>
    <x v="689"/>
    <s v="Gravesham Community Hospital"/>
    <s v="Bath Street"/>
    <s v=""/>
    <s v="Gravesend"/>
    <x v="23"/>
    <s v="DA11 0DG"/>
    <n v="51.443183898925781"/>
    <n v="0.36565864086151117"/>
    <s v="RYY"/>
    <x v="208"/>
    <s v="01474 360500"/>
    <s v=""/>
    <s v="http://www.virgincare.co.uk/"/>
    <s v=""/>
    <x v="23"/>
    <x v="1"/>
  </r>
  <r>
    <s v="44072"/>
    <s v="TAD17"/>
    <s v="Hospital"/>
    <x v="0"/>
    <x v="1"/>
    <x v="0"/>
    <x v="0"/>
    <x v="690"/>
    <s v="Heights Lane"/>
    <s v=""/>
    <s v=""/>
    <s v="Bradford"/>
    <x v="17"/>
    <s v="BD9 6DP"/>
    <n v="53.809730529785156"/>
    <n v="-1.8053392171859739"/>
    <s v="TAD"/>
    <x v="209"/>
    <s v="01274 494194"/>
    <s v=""/>
    <s v="http://www.bdct.nhs.uk"/>
    <s v="01274 483494"/>
    <x v="17"/>
    <x v="0"/>
  </r>
  <r>
    <s v="44186"/>
    <s v="TAJ07"/>
    <s v="Hospital"/>
    <x v="0"/>
    <x v="1"/>
    <x v="0"/>
    <x v="0"/>
    <x v="691"/>
    <s v="Edward Street"/>
    <s v="Edward Street"/>
    <s v=""/>
    <s v="West Bromwich"/>
    <x v="3"/>
    <s v="B70 8NL"/>
    <n v="52.51922607421875"/>
    <n v="-1.9987335205078125"/>
    <s v="TAJ"/>
    <x v="210"/>
    <s v="0845 1461800"/>
    <s v=""/>
    <s v="http://www.bcpft.nhs.uk"/>
    <s v="0121 6128090"/>
    <x v="3"/>
    <x v="0"/>
  </r>
  <r>
    <s v="44188"/>
    <s v="TAJ11"/>
    <s v="Hospital"/>
    <x v="0"/>
    <x v="1"/>
    <x v="0"/>
    <x v="0"/>
    <x v="692"/>
    <s v="Heath Lane"/>
    <s v=""/>
    <s v=""/>
    <s v="West Bromwich"/>
    <x v="28"/>
    <s v="B71 2BG"/>
    <n v="52.537979125976563"/>
    <n v="-1.9919805526733401"/>
    <s v="TAJ"/>
    <x v="210"/>
    <s v="0845 146 1800"/>
    <s v=""/>
    <s v=""/>
    <s v=""/>
    <x v="28"/>
    <x v="1"/>
  </r>
  <r>
    <s v="44189"/>
    <s v="TAJ20"/>
    <s v="Hospital"/>
    <x v="0"/>
    <x v="1"/>
    <x v="0"/>
    <x v="0"/>
    <x v="693"/>
    <s v="Hallam Street"/>
    <s v="Hallam Street"/>
    <s v=""/>
    <s v="West Bromwich"/>
    <x v="3"/>
    <s v="B71 4NH"/>
    <n v="52.527816772460938"/>
    <n v="-1.9864252805709841"/>
    <s v="TAJ"/>
    <x v="210"/>
    <s v="0121 612 8628"/>
    <s v="communications.team@bcpft.nhs.uk"/>
    <s v="http://www.bcpft.nhs.uk"/>
    <s v="0121 6128090"/>
    <x v="3"/>
    <x v="0"/>
  </r>
  <r>
    <s v="45362"/>
    <s v="RBTPP"/>
    <s v="Hospital"/>
    <x v="0"/>
    <x v="1"/>
    <x v="0"/>
    <x v="0"/>
    <x v="694"/>
    <s v=""/>
    <s v="Roehurst Lane"/>
    <s v=""/>
    <s v="Winsford"/>
    <x v="10"/>
    <s v="CW7 2DF"/>
    <n v="53.195648193359382"/>
    <n v="-2.5316903591156006"/>
    <s v="RBT"/>
    <x v="46"/>
    <s v="01606 597630"/>
    <s v=""/>
    <s v="http://www.mcht.nhs.uk"/>
    <s v=""/>
    <x v="10"/>
    <x v="1"/>
  </r>
  <r>
    <s v="45365"/>
    <s v="RX1AA"/>
    <s v="Hospital"/>
    <x v="0"/>
    <x v="1"/>
    <x v="0"/>
    <x v="0"/>
    <x v="695"/>
    <s v=""/>
    <s v="113 The Ropewalk"/>
    <s v=""/>
    <s v="Nottingham"/>
    <x v="3"/>
    <s v="NG1 6HA"/>
    <n v="52.951980590820313"/>
    <n v="-1.1563321352005005"/>
    <s v="RX1"/>
    <x v="179"/>
    <s v="0115 924 9924 (ext. 61111)"/>
    <s v=""/>
    <s v=""/>
    <s v=""/>
    <x v="3"/>
    <x v="1"/>
  </r>
  <r>
    <s v="45407"/>
    <s v="RX3BB"/>
    <s v="Hospital"/>
    <x v="0"/>
    <x v="1"/>
    <x v="0"/>
    <x v="0"/>
    <x v="696"/>
    <s v=""/>
    <s v="Lanchester Road"/>
    <s v=""/>
    <s v="Durham"/>
    <x v="3"/>
    <s v="DH1 5RD"/>
    <n v="54.800430297851563"/>
    <n v="-1.6122255325317385"/>
    <s v="RX3"/>
    <x v="181"/>
    <s v="0191 441 5700"/>
    <s v=""/>
    <s v="http://www.tewv.nhs.uk/lanchesterroad"/>
    <s v="0191 441 5701"/>
    <x v="3"/>
    <x v="0"/>
  </r>
  <r>
    <s v="45473"/>
    <s v="RTQ90"/>
    <s v="Hospital"/>
    <x v="0"/>
    <x v="1"/>
    <x v="0"/>
    <x v="0"/>
    <x v="697"/>
    <s v="Ambrose House"/>
    <s v="Meteor Court, Barnett Way"/>
    <s v="Barnwood"/>
    <s v="Gloucester"/>
    <x v="11"/>
    <s v="GL4 3GG"/>
    <n v="51.866111755371094"/>
    <n v="-2.2044203281402588"/>
    <s v="RTQ"/>
    <x v="211"/>
    <s v="0800 019 3346"/>
    <s v=""/>
    <s v="https://www.2gether.nhs.uk/learning-disabilities/"/>
    <s v=""/>
    <x v="11"/>
    <x v="1"/>
  </r>
  <r>
    <s v="45485"/>
    <s v="RATGM"/>
    <s v="Hospital"/>
    <x v="0"/>
    <x v="1"/>
    <x v="0"/>
    <x v="0"/>
    <x v="698"/>
    <s v=""/>
    <s v="Barley Lane"/>
    <s v="Goodmayes"/>
    <s v="Ilford"/>
    <x v="5"/>
    <s v="IG3 8XJ"/>
    <n v="51.577991485595703"/>
    <n v="0.11050193011760713"/>
    <s v="RAT"/>
    <x v="212"/>
    <s v="020 8215 9200"/>
    <s v=""/>
    <s v="http://www.nelft.nhs.uk/"/>
    <s v=""/>
    <x v="5"/>
    <x v="1"/>
  </r>
  <r>
    <s v="45488"/>
    <s v="RDRAA"/>
    <s v="Hospital"/>
    <x v="0"/>
    <x v="1"/>
    <x v="0"/>
    <x v="0"/>
    <x v="699"/>
    <s v="Arundel &amp; District Hospital"/>
    <s v="Chichester Road"/>
    <s v="Arundel"/>
    <s v="Arundel"/>
    <x v="50"/>
    <s v="BN18 0AB"/>
    <n v="50.854476928710938"/>
    <n v="-0.56524473428726196"/>
    <s v="RDR"/>
    <x v="60"/>
    <s v="01903 882543"/>
    <s v=""/>
    <s v="http://www.sussexcommunity.nhs.uk/services"/>
    <s v=""/>
    <x v="50"/>
    <x v="1"/>
  </r>
  <r>
    <s v="45492"/>
    <s v="RV915"/>
    <s v="Hospital"/>
    <x v="0"/>
    <x v="1"/>
    <x v="0"/>
    <x v="0"/>
    <x v="700"/>
    <s v=""/>
    <s v="296 Cottingham Road"/>
    <s v=""/>
    <s v="Hull"/>
    <x v="3"/>
    <s v="HU6 8QG"/>
    <n v="53.770565032958977"/>
    <n v="-0.37697681784629827"/>
    <s v="RV9"/>
    <x v="155"/>
    <s v="01482 336740"/>
    <s v="hnf-tr.contactus@nhs.net"/>
    <s v="http://www.humber.nhs.uk"/>
    <s v=""/>
    <x v="3"/>
    <x v="1"/>
  </r>
  <r>
    <s v="45548"/>
    <s v="RNNDD"/>
    <s v="Hospital"/>
    <x v="0"/>
    <x v="1"/>
    <x v="0"/>
    <x v="0"/>
    <x v="701"/>
    <s v=""/>
    <s v="6 Tree Road"/>
    <s v=""/>
    <s v="Brampton"/>
    <x v="47"/>
    <s v="CA8 1TX"/>
    <n v="54.938667297363281"/>
    <n v="-2.7271759510040283"/>
    <s v="RNN"/>
    <x v="119"/>
    <s v="01228 608345"/>
    <s v=""/>
    <s v="https://www.cumbriapartnership.nhs.uk/where-we-work/brampton-war-memorial-hospital"/>
    <s v=""/>
    <x v="47"/>
    <x v="1"/>
  </r>
  <r>
    <s v="45555"/>
    <s v="RNNWT"/>
    <s v="Hospital"/>
    <x v="0"/>
    <x v="1"/>
    <x v="0"/>
    <x v="0"/>
    <x v="702"/>
    <s v=""/>
    <s v="Cross Lane"/>
    <s v=""/>
    <s v="Wigton"/>
    <x v="3"/>
    <s v="CA7 9DD"/>
    <n v="54.8304443359375"/>
    <n v="-3.1713869571685791"/>
    <s v="RNN"/>
    <x v="119"/>
    <s v="016973 66600"/>
    <s v=""/>
    <s v="http://www.cumbriapartnership.nhs.uk"/>
    <s v="016973 66601"/>
    <x v="3"/>
    <x v="0"/>
  </r>
  <r>
    <s v="45556"/>
    <s v="RNNYY"/>
    <s v="Hospital"/>
    <x v="0"/>
    <x v="1"/>
    <x v="0"/>
    <x v="0"/>
    <x v="703"/>
    <s v=""/>
    <s v="Park Lane"/>
    <s v=""/>
    <s v="Workington"/>
    <x v="3"/>
    <s v="CA14 2RW"/>
    <n v="54.642692565917969"/>
    <n v="-3.5513269901275635"/>
    <s v="RNN"/>
    <x v="119"/>
    <s v="01900 705000"/>
    <s v=""/>
    <s v="http://www.cumbriapartnership.nhs.uk"/>
    <s v=""/>
    <x v="3"/>
    <x v="1"/>
  </r>
  <r>
    <s v="45629"/>
    <s v="RX4W4"/>
    <s v="Hospital"/>
    <x v="0"/>
    <x v="1"/>
    <x v="0"/>
    <x v="0"/>
    <x v="704"/>
    <s v=""/>
    <s v="Benfield Road"/>
    <s v=""/>
    <s v="Newcastle-upon-Tyne"/>
    <x v="30"/>
    <s v="NE6 4QD"/>
    <n v="54.989368438720703"/>
    <n v="-1.5616004467010498"/>
    <s v="RX4"/>
    <x v="182"/>
    <s v="0191 2875000"/>
    <s v=""/>
    <s v="http://www.cntw.nhs.uk"/>
    <s v=""/>
    <x v="30"/>
    <x v="1"/>
  </r>
  <r>
    <s v="45964"/>
    <s v="NDJZZ"/>
    <s v="Hospital"/>
    <x v="0"/>
    <x v="0"/>
    <x v="0"/>
    <x v="0"/>
    <x v="705"/>
    <s v="Caterham Dene Hospital"/>
    <s v="Church Road"/>
    <s v=""/>
    <s v="Caterham"/>
    <x v="0"/>
    <s v="CR3 5RA"/>
    <n v="51.28363037109375"/>
    <n v="-8.5214249789714813E-2"/>
    <s v="NDJ"/>
    <x v="213"/>
    <s v="01883 837500"/>
    <s v=""/>
    <s v="http://www.firstcommunityhealthcare.co.uk/"/>
    <s v=""/>
    <x v="0"/>
    <x v="1"/>
  </r>
  <r>
    <s v="46506"/>
    <s v="RNUFF"/>
    <s v="Hospital"/>
    <x v="0"/>
    <x v="1"/>
    <x v="0"/>
    <x v="0"/>
    <x v="706"/>
    <s v=""/>
    <s v="York Road"/>
    <s v=""/>
    <s v="Henley-on-Thames"/>
    <x v="24"/>
    <s v="RG9 2DR"/>
    <n v="51.538738250732422"/>
    <n v="-0.90791749954223644"/>
    <s v="RNU"/>
    <x v="214"/>
    <s v="01865 903709"/>
    <s v=""/>
    <s v="http://www.royalberkshire.nhs.uk/how-to-find-us/townlands-hospital-in-henley.htm"/>
    <s v=""/>
    <x v="24"/>
    <x v="1"/>
  </r>
  <r>
    <s v="46583"/>
    <s v="RWK46"/>
    <s v="Hospital"/>
    <x v="0"/>
    <x v="1"/>
    <x v="0"/>
    <x v="0"/>
    <x v="707"/>
    <s v=""/>
    <s v="Cherry Tree Way"/>
    <s v="Glen Road"/>
    <s v="London"/>
    <x v="3"/>
    <s v="E13 8SP"/>
    <n v="51.520473480224609"/>
    <n v="3.8419991731643684E-2"/>
    <s v="RWK"/>
    <x v="173"/>
    <s v="020 7540 4380"/>
    <s v=""/>
    <s v=""/>
    <s v=""/>
    <x v="3"/>
    <x v="1"/>
  </r>
  <r>
    <s v="46584"/>
    <s v="RWK60"/>
    <s v="Hospital"/>
    <x v="0"/>
    <x v="1"/>
    <x v="0"/>
    <x v="0"/>
    <x v="708"/>
    <s v="Forensic Centre for Mental Health"/>
    <s v="12 Kenworthy Road"/>
    <s v="Homerton"/>
    <s v="London"/>
    <x v="3"/>
    <s v="E9 5TD"/>
    <n v="51.548030853271491"/>
    <n v="-3.767181932926178E-2"/>
    <s v="RWK"/>
    <x v="173"/>
    <s v="020 8510 2003"/>
    <s v=""/>
    <s v=""/>
    <s v=""/>
    <x v="3"/>
    <x v="1"/>
  </r>
  <r>
    <s v="46586"/>
    <s v="RWK89"/>
    <s v="Hospital"/>
    <x v="0"/>
    <x v="1"/>
    <x v="0"/>
    <x v="0"/>
    <x v="709"/>
    <s v=""/>
    <s v="Shrewsbury Road"/>
    <s v="East Ham"/>
    <s v="London"/>
    <x v="3"/>
    <s v="E7 8QP"/>
    <n v="51.540927886962891"/>
    <n v="4.3299749493598938E-2"/>
    <s v="RWK"/>
    <x v="173"/>
    <s v="020 8475 2001"/>
    <s v=""/>
    <s v=""/>
    <s v=""/>
    <x v="3"/>
    <x v="1"/>
  </r>
  <r>
    <s v="46607"/>
    <s v="RWXX1"/>
    <s v="Hospital"/>
    <x v="0"/>
    <x v="1"/>
    <x v="0"/>
    <x v="0"/>
    <x v="710"/>
    <s v=""/>
    <s v="41 Barkham Road"/>
    <s v=""/>
    <s v="Wokingham"/>
    <x v="31"/>
    <s v="RG41 2XR"/>
    <n v="51.410404205322259"/>
    <n v="-0.84368538856506337"/>
    <s v="RWX"/>
    <x v="177"/>
    <s v="0118 949 5000"/>
    <s v=""/>
    <s v="https://www.berkshirehealthcare.nhs.uk/our-sites/bracknell-wokingham/wokingham-hospital/"/>
    <s v=""/>
    <x v="31"/>
    <x v="1"/>
  </r>
  <r>
    <s v="46615"/>
    <s v="RQYCC"/>
    <s v="Hospital"/>
    <x v="0"/>
    <x v="1"/>
    <x v="0"/>
    <x v="0"/>
    <x v="711"/>
    <s v=""/>
    <s v="Kew Foot Road"/>
    <s v=""/>
    <s v="Richmond"/>
    <x v="3"/>
    <s v="TW9 2TE"/>
    <n v="51.466712951660156"/>
    <n v="-0.30041500926017761"/>
    <s v="RQY"/>
    <x v="135"/>
    <s v="020 3513 3200"/>
    <s v=""/>
    <s v=""/>
    <s v=""/>
    <x v="3"/>
    <x v="1"/>
  </r>
  <r>
    <s v="46651"/>
    <s v="RAEPP"/>
    <s v="Hospital"/>
    <x v="0"/>
    <x v="1"/>
    <x v="0"/>
    <x v="0"/>
    <x v="712"/>
    <s v=""/>
    <s v="Swift Drive"/>
    <s v="Off Cooper Lane"/>
    <s v="Bradford"/>
    <x v="17"/>
    <s v="BD6 3NL"/>
    <n v="53.768917083740241"/>
    <n v="-1.8104281425476076"/>
    <s v="RAE"/>
    <x v="32"/>
    <s v="01274 425990"/>
    <s v=""/>
    <s v=""/>
    <s v=""/>
    <x v="17"/>
    <x v="1"/>
  </r>
  <r>
    <s v="46715"/>
    <s v="NT9QQ"/>
    <s v="Hospital"/>
    <x v="0"/>
    <x v="0"/>
    <x v="0"/>
    <x v="0"/>
    <x v="713"/>
    <s v="Colchester General Hospital"/>
    <s v="Turner Road"/>
    <s v=""/>
    <s v="Colchester"/>
    <x v="5"/>
    <s v="CO4 5JL"/>
    <n v="51.910163879394531"/>
    <n v="0.8991968035697937"/>
    <s v="NT9"/>
    <x v="215"/>
    <s v="01206 744 222"/>
    <s v="colchester@alliance.co.uk"/>
    <s v="https://www.alliancemedical.co.uk"/>
    <s v="01206 744 224"/>
    <x v="5"/>
    <x v="0"/>
  </r>
  <r>
    <s v="58425"/>
    <s v="NCE02"/>
    <s v="Hospital"/>
    <x v="0"/>
    <x v="1"/>
    <x v="0"/>
    <x v="1"/>
    <x v="714"/>
    <s v="Trafford General Hospital"/>
    <s v="Moorside Road"/>
    <s v="Urmston"/>
    <s v="Manchester"/>
    <x v="2"/>
    <s v="M41 5SL"/>
    <n v="53.454063415527344"/>
    <n v="-2.3706657886505127"/>
    <s v="NCE"/>
    <x v="216"/>
    <s v=""/>
    <s v=""/>
    <s v=""/>
    <s v=""/>
    <x v="2"/>
    <x v="1"/>
  </r>
  <r>
    <s v="58580"/>
    <s v="NNF16"/>
    <s v="Hospital"/>
    <x v="0"/>
    <x v="1"/>
    <x v="0"/>
    <x v="0"/>
    <x v="715"/>
    <s v="Bessingby Road"/>
    <s v=""/>
    <s v=""/>
    <s v="Bridlington"/>
    <x v="52"/>
    <s v="YO16 4QP"/>
    <n v="54.086532592773438"/>
    <n v="-0.21572500467300412"/>
    <s v="NNF"/>
    <x v="217"/>
    <s v="00000 000000"/>
    <s v=""/>
    <s v=""/>
    <s v=""/>
    <x v="52"/>
    <x v="1"/>
  </r>
  <r>
    <s v="58612"/>
    <s v="NMJ01"/>
    <s v="Hospital"/>
    <x v="0"/>
    <x v="1"/>
    <x v="0"/>
    <x v="0"/>
    <x v="716"/>
    <s v="Cygnet Hospital Godden Green"/>
    <s v="Godden Green"/>
    <s v=""/>
    <s v="Sevenoaks"/>
    <x v="23"/>
    <s v="TN15 0JR"/>
    <n v="51.271598815917969"/>
    <n v="0.23007901012897489"/>
    <s v="NMJ"/>
    <x v="218"/>
    <s v="01732 763 491"/>
    <s v="hayleymason@cygnethealth.co.uk"/>
    <s v="http://www.cygnethealth.co.uk/locations/godden-green/index.html"/>
    <s v="01732 763 460"/>
    <x v="23"/>
    <x v="0"/>
  </r>
  <r>
    <s v="58613"/>
    <s v="NMJ02"/>
    <s v="Hospital"/>
    <x v="0"/>
    <x v="1"/>
    <x v="0"/>
    <x v="0"/>
    <x v="717"/>
    <s v="Bierley Lane"/>
    <s v=""/>
    <s v=""/>
    <s v="Bradford"/>
    <x v="17"/>
    <s v="BD4 6AD"/>
    <n v="53.76850509643554"/>
    <n v="-1.7321012020111084"/>
    <s v="NMJ"/>
    <x v="218"/>
    <s v="01274 686 767"/>
    <s v="jennymcvinnie@cygnethealth.co.uk"/>
    <s v="http://www.cygnethealth.co.uk/locations/bierley/"/>
    <s v="01274 686 660"/>
    <x v="17"/>
    <x v="0"/>
  </r>
  <r>
    <s v="58614"/>
    <s v="NMJ03"/>
    <s v="Hospital"/>
    <x v="0"/>
    <x v="1"/>
    <x v="0"/>
    <x v="0"/>
    <x v="718"/>
    <s v="Beach Road"/>
    <s v="Kewstoke"/>
    <s v=""/>
    <s v="Weston-Super-Mare"/>
    <x v="1"/>
    <s v="BS22 9UZ"/>
    <n v="51.365875244140632"/>
    <n v="-2.9642186164855961"/>
    <s v="NMJ"/>
    <x v="218"/>
    <s v="01934 428989"/>
    <s v="lornamatthews@cygnethealth.co.uk"/>
    <s v="www.cygnethealth.co.uk/locations/kewstoke/"/>
    <s v="01934 428980"/>
    <x v="1"/>
    <x v="0"/>
  </r>
  <r>
    <s v="58618"/>
    <s v="NNH02"/>
    <s v="Hospital"/>
    <x v="0"/>
    <x v="1"/>
    <x v="0"/>
    <x v="0"/>
    <x v="719"/>
    <s v="937 Harrogate Road"/>
    <s v="Apperley Bridge"/>
    <s v=""/>
    <s v="Bradford"/>
    <x v="17"/>
    <s v="BD10 0RD"/>
    <n v="53.8323974609375"/>
    <n v="-1.7103612422943115"/>
    <s v="NNH"/>
    <x v="16"/>
    <s v="0808 301 2823"/>
    <s v="icare.yorkshire@optegra.com"/>
    <s v="https://www.optegra.com"/>
    <s v="0207 0221651"/>
    <x v="17"/>
    <x v="0"/>
  </r>
  <r>
    <s v="58619"/>
    <s v="NNH03"/>
    <s v="Hospital"/>
    <x v="0"/>
    <x v="1"/>
    <x v="0"/>
    <x v="0"/>
    <x v="720"/>
    <s v="10 Alan Turing Road"/>
    <s v="Surrey Research Park"/>
    <s v=""/>
    <s v="Guildford"/>
    <x v="0"/>
    <s v="GU2 7YF"/>
    <n v="51.241157531738281"/>
    <n v="-0.61324614286422729"/>
    <s v="NNH"/>
    <x v="16"/>
    <s v="01483 903 001"/>
    <s v="icare.surrey@optegra.com"/>
    <s v="https://www.optegra.com"/>
    <s v="01483 903 099"/>
    <x v="0"/>
    <x v="0"/>
  </r>
  <r>
    <s v="58620"/>
    <s v="NNH04"/>
    <s v="Hospital"/>
    <x v="0"/>
    <x v="1"/>
    <x v="0"/>
    <x v="0"/>
    <x v="721"/>
    <s v="One Didsbury Point"/>
    <s v="2 The Avenue"/>
    <s v="Didsbury"/>
    <s v="Manchester"/>
    <x v="2"/>
    <s v="M20 2EY"/>
    <n v="53.430099487304688"/>
    <n v="-2.249933242797852"/>
    <s v="NNH"/>
    <x v="16"/>
    <s v="0161 240 0700"/>
    <s v="icare.manchester@optegra.com"/>
    <s v="https://www.optegra.com"/>
    <s v="0161 240 0799"/>
    <x v="2"/>
    <x v="0"/>
  </r>
  <r>
    <s v="58622"/>
    <s v="NNH06"/>
    <s v="Hospital"/>
    <x v="0"/>
    <x v="1"/>
    <x v="0"/>
    <x v="0"/>
    <x v="722"/>
    <s v="3 Fusion"/>
    <s v="1200 Parkway"/>
    <s v="Whiteley"/>
    <s v="Fareham"/>
    <x v="13"/>
    <s v="PO15 7AD"/>
    <n v="50.876541137695313"/>
    <n v="-1.2471767663955688"/>
    <s v="NNH"/>
    <x v="16"/>
    <s v="01329 316 700"/>
    <s v="icare.hampshire@optegra.com"/>
    <s v="https://www.optegra.com"/>
    <s v="01329 316 799"/>
    <x v="13"/>
    <x v="0"/>
  </r>
  <r>
    <s v="58803"/>
    <s v="NT822"/>
    <s v="Hospital"/>
    <x v="0"/>
    <x v="1"/>
    <x v="0"/>
    <x v="0"/>
    <x v="723"/>
    <s v="11-19 Lisson Grove"/>
    <s v="Marylebone"/>
    <s v=""/>
    <s v="London"/>
    <x v="3"/>
    <s v="NW1 6SH"/>
    <n v="51.521854400634773"/>
    <n v="-0.16512911021709442"/>
    <s v="NT8"/>
    <x v="219"/>
    <s v="020 7535 7700"/>
    <s v="info@nightingalehospital.co.uk"/>
    <s v="http://www.nightingalehospital.co.uk"/>
    <s v="020 7724 5976"/>
    <x v="3"/>
    <x v="0"/>
  </r>
  <r>
    <s v="58911"/>
    <s v="NTT09"/>
    <s v="Hospital"/>
    <x v="1"/>
    <x v="1"/>
    <x v="0"/>
    <x v="1"/>
    <x v="724"/>
    <s v="Cambian Group"/>
    <s v="Cobridge Road"/>
    <s v=""/>
    <s v="Stoke-On-Trent"/>
    <x v="19"/>
    <s v="ST1 5JY"/>
    <n v="53.033439636230469"/>
    <n v="-2.1878046989440918"/>
    <s v="NTT"/>
    <x v="220"/>
    <s v=""/>
    <s v=""/>
    <s v=""/>
    <s v=""/>
    <x v="19"/>
    <x v="1"/>
  </r>
  <r>
    <s v="59010"/>
    <s v="NVD03"/>
    <s v="Hospital"/>
    <x v="1"/>
    <x v="1"/>
    <x v="0"/>
    <x v="1"/>
    <x v="725"/>
    <s v="Higher Port View"/>
    <s v=""/>
    <s v=""/>
    <s v="Saltash"/>
    <x v="43"/>
    <s v="PL12 4BU"/>
    <n v="50.407371520996101"/>
    <n v="-4.2143073081970215"/>
    <s v="NVD"/>
    <x v="221"/>
    <s v=""/>
    <s v=""/>
    <s v=""/>
    <s v=""/>
    <x v="43"/>
    <x v="1"/>
  </r>
  <r>
    <s v="59039"/>
    <s v="NAX03"/>
    <s v="Hospital"/>
    <x v="0"/>
    <x v="1"/>
    <x v="0"/>
    <x v="0"/>
    <x v="726"/>
    <s v="St. Marys Road"/>
    <s v=""/>
    <s v=""/>
    <s v="Beccles"/>
    <x v="15"/>
    <s v="NR34 9NQ"/>
    <n v="52.454147338867188"/>
    <n v="1.5623668432235718"/>
    <s v="NAX"/>
    <x v="222"/>
    <s v="01502 719820"/>
    <s v=""/>
    <s v="http://www.ecch.org"/>
    <s v=""/>
    <x v="15"/>
    <x v="1"/>
  </r>
  <r>
    <s v="59066"/>
    <s v="NBI02"/>
    <s v="Hospital"/>
    <x v="0"/>
    <x v="1"/>
    <x v="0"/>
    <x v="1"/>
    <x v="727"/>
    <s v="Billericay Community Hospital"/>
    <s v="Blunts Wall Road"/>
    <s v=""/>
    <s v="Billericay"/>
    <x v="5"/>
    <s v="CM12 9SA"/>
    <n v="51.622486114501953"/>
    <n v="0.40066316723823547"/>
    <s v="NBI"/>
    <x v="223"/>
    <s v=""/>
    <s v=""/>
    <s v=""/>
    <s v=""/>
    <x v="5"/>
    <x v="1"/>
  </r>
  <r>
    <s v="59350"/>
    <s v="NCK02"/>
    <s v="Hospital"/>
    <x v="0"/>
    <x v="1"/>
    <x v="0"/>
    <x v="0"/>
    <x v="728"/>
    <s v="Church Road"/>
    <s v=""/>
    <s v=""/>
    <s v="Birkenhead"/>
    <x v="29"/>
    <s v="CH42 0LQ"/>
    <n v="53.380035400390632"/>
    <n v="-3.0265161991119385"/>
    <s v="NCK"/>
    <x v="224"/>
    <s v="0151 514 2888"/>
    <s v=""/>
    <s v=""/>
    <s v=""/>
    <x v="29"/>
    <x v="1"/>
  </r>
  <r>
    <s v="59503"/>
    <s v="NLR02"/>
    <s v="Hospital"/>
    <x v="1"/>
    <x v="1"/>
    <x v="0"/>
    <x v="1"/>
    <x v="729"/>
    <s v="Marybrook Street"/>
    <s v=""/>
    <s v=""/>
    <s v="Berkeley"/>
    <x v="11"/>
    <s v="GL13 9AD"/>
    <n v="51.692008972167969"/>
    <n v="-2.4584863185882568"/>
    <s v="NLR"/>
    <x v="225"/>
    <s v=""/>
    <s v=""/>
    <s v=""/>
    <s v=""/>
    <x v="11"/>
    <x v="1"/>
  </r>
  <r>
    <s v="59570"/>
    <s v="NMF01"/>
    <s v="Hospital"/>
    <x v="1"/>
    <x v="1"/>
    <x v="0"/>
    <x v="1"/>
    <x v="730"/>
    <s v="Pebble Lane"/>
    <s v=""/>
    <s v=""/>
    <s v="Brackley"/>
    <x v="39"/>
    <s v="NN13 7DA"/>
    <n v="52.030921936035156"/>
    <n v="-1.1431169509887695"/>
    <s v="NMF"/>
    <x v="226"/>
    <s v=""/>
    <s v=""/>
    <s v=""/>
    <s v=""/>
    <x v="39"/>
    <x v="1"/>
  </r>
  <r>
    <s v="59588"/>
    <s v="NMQ01"/>
    <s v="Hospital"/>
    <x v="1"/>
    <x v="1"/>
    <x v="0"/>
    <x v="1"/>
    <x v="731"/>
    <s v="Woodford Avenue"/>
    <s v="Lowton"/>
    <s v=""/>
    <s v="Warrington"/>
    <x v="10"/>
    <s v="WA3 2RB"/>
    <n v="53.472476959228523"/>
    <n v="-2.5757627487182617"/>
    <s v="NMQ"/>
    <x v="227"/>
    <s v=""/>
    <s v=""/>
    <s v=""/>
    <s v=""/>
    <x v="10"/>
    <x v="1"/>
  </r>
  <r>
    <s v="59646"/>
    <s v="NMW01"/>
    <s v="Hospital"/>
    <x v="1"/>
    <x v="1"/>
    <x v="0"/>
    <x v="0"/>
    <x v="732"/>
    <s v="University Hospital Aintree"/>
    <s v="Fazakerley Hospital"/>
    <s v="Lower Lane"/>
    <s v="Liverpool"/>
    <x v="29"/>
    <s v="L9 7AL"/>
    <n v="53.466327667236328"/>
    <n v="-2.9310894012451167"/>
    <s v="NMW"/>
    <x v="228"/>
    <s v="0151 330 6551"/>
    <s v=""/>
    <s v=""/>
    <s v=""/>
    <x v="29"/>
    <x v="1"/>
  </r>
  <r>
    <s v="59654"/>
    <s v="NN101"/>
    <s v="Hospital"/>
    <x v="1"/>
    <x v="1"/>
    <x v="0"/>
    <x v="0"/>
    <x v="733"/>
    <s v="West Hill"/>
    <s v=""/>
    <s v=""/>
    <s v="London"/>
    <x v="45"/>
    <s v="SW15 3SW"/>
    <n v="51.452205657958977"/>
    <n v="-0.21372035145759585"/>
    <s v="NN1"/>
    <x v="229"/>
    <s v=""/>
    <s v=""/>
    <s v=""/>
    <s v=""/>
    <x v="45"/>
    <x v="1"/>
  </r>
  <r>
    <s v="59676"/>
    <s v="NQT95"/>
    <s v="Hospital"/>
    <x v="1"/>
    <x v="1"/>
    <x v="0"/>
    <x v="0"/>
    <x v="734"/>
    <s v=""/>
    <s v="Church Lane"/>
    <s v=""/>
    <s v="Haslemere"/>
    <x v="0"/>
    <s v="GU27 2BJ"/>
    <n v="51.09174728393554"/>
    <n v="-0.70826733112335205"/>
    <s v="NQT"/>
    <x v="230"/>
    <s v="01483 782300"/>
    <s v=""/>
    <s v=""/>
    <s v=""/>
    <x v="0"/>
    <x v="1"/>
  </r>
  <r>
    <s v="59909"/>
    <s v="R1C03"/>
    <s v="Hospital"/>
    <x v="0"/>
    <x v="0"/>
    <x v="0"/>
    <x v="0"/>
    <x v="735"/>
    <s v="William Macleod Way"/>
    <s v=""/>
    <s v=""/>
    <s v="Southampton"/>
    <x v="13"/>
    <s v="SO16 4XE"/>
    <n v="50.924667358398438"/>
    <n v="-1.4477827548980713"/>
    <s v="R1C"/>
    <x v="231"/>
    <s v="02380540666"/>
    <s v=""/>
    <s v="https://www.southernhealth.nhs.uk/locations/western-community-hospital/"/>
    <s v=""/>
    <x v="13"/>
    <x v="1"/>
  </r>
  <r>
    <s v="59938"/>
    <s v="R1CA7"/>
    <s v="Hospital"/>
    <x v="1"/>
    <x v="0"/>
    <x v="0"/>
    <x v="1"/>
    <x v="736"/>
    <s v="Alresford Road"/>
    <s v=""/>
    <s v=""/>
    <s v="Winchester"/>
    <x v="13"/>
    <s v="SO21 1HD"/>
    <n v="51.062408447265618"/>
    <n v="-1.2835527658462524"/>
    <s v="R1C"/>
    <x v="231"/>
    <s v=""/>
    <s v=""/>
    <s v=""/>
    <s v=""/>
    <x v="13"/>
    <x v="1"/>
  </r>
  <r>
    <s v="59953"/>
    <s v="R1CF2"/>
    <s v="Hospital"/>
    <x v="0"/>
    <x v="0"/>
    <x v="0"/>
    <x v="0"/>
    <x v="737"/>
    <s v="Locksway Road"/>
    <s v=""/>
    <s v=""/>
    <s v="Southsea"/>
    <x v="13"/>
    <s v="PO4 8LD"/>
    <n v="50.796955108642578"/>
    <n v="-1.0501183271408081"/>
    <s v="R1C"/>
    <x v="231"/>
    <s v=""/>
    <s v=""/>
    <s v=""/>
    <s v=""/>
    <x v="13"/>
    <x v="1"/>
  </r>
  <r>
    <s v="59962"/>
    <s v="R1CG1"/>
    <s v="Hospital"/>
    <x v="1"/>
    <x v="0"/>
    <x v="0"/>
    <x v="1"/>
    <x v="738"/>
    <s v="Conde Way"/>
    <s v=""/>
    <s v=""/>
    <s v="Bordon"/>
    <x v="13"/>
    <s v="GU35 0YZ"/>
    <n v="51.106166839599609"/>
    <n v="-0.86203336715698242"/>
    <s v="R1C"/>
    <x v="231"/>
    <s v=""/>
    <s v=""/>
    <s v=""/>
    <s v=""/>
    <x v="13"/>
    <x v="1"/>
  </r>
  <r>
    <s v="59970"/>
    <s v="R1CM8"/>
    <s v="Hospital"/>
    <x v="1"/>
    <x v="0"/>
    <x v="0"/>
    <x v="1"/>
    <x v="739"/>
    <s v="61A New Lane"/>
    <s v=""/>
    <s v=""/>
    <s v="Havant"/>
    <x v="13"/>
    <s v="PO9 2JJ"/>
    <n v="50.856525421142578"/>
    <n v="-0.97557032108306885"/>
    <s v="R1C"/>
    <x v="231"/>
    <s v=""/>
    <s v=""/>
    <s v=""/>
    <s v=""/>
    <x v="13"/>
    <x v="1"/>
  </r>
  <r>
    <s v="60121"/>
    <s v="R1E75"/>
    <s v="Hospital"/>
    <x v="0"/>
    <x v="0"/>
    <x v="0"/>
    <x v="0"/>
    <x v="740"/>
    <s v="Upper Belgrave Road"/>
    <s v=""/>
    <s v=""/>
    <s v="Stoke-On-Trent"/>
    <x v="19"/>
    <s v="ST3 4QX"/>
    <n v="52.977935791015618"/>
    <n v="-2.1223182678222656"/>
    <s v="RRE"/>
    <x v="138"/>
    <s v="03001230975"/>
    <s v=""/>
    <s v="http://www.staffordshireandstokeontrent.nhs.uk"/>
    <s v=""/>
    <x v="19"/>
    <x v="1"/>
  </r>
  <r>
    <s v="60240"/>
    <s v="NQG01"/>
    <s v="Hospital"/>
    <x v="0"/>
    <x v="0"/>
    <x v="0"/>
    <x v="0"/>
    <x v="741"/>
    <s v="Burrswood"/>
    <s v="Groombridge"/>
    <s v=""/>
    <s v="Tunbridge Wells"/>
    <x v="23"/>
    <s v="TN3 9PY"/>
    <n v="51.11860275268554"/>
    <n v="0.1713893860578537"/>
    <s v="NQG"/>
    <x v="232"/>
    <s v="01892 863637"/>
    <s v="enquiries@burrswood.org.uk"/>
    <s v="http://www.burrswood.org.uk"/>
    <s v=""/>
    <x v="23"/>
    <x v="1"/>
  </r>
  <r>
    <s v="60338"/>
    <s v="R1F01"/>
    <s v="Hospital"/>
    <x v="0"/>
    <x v="1"/>
    <x v="0"/>
    <x v="0"/>
    <x v="299"/>
    <s v="St. Mary's Hospital"/>
    <s v="Parkhurst Road"/>
    <s v=""/>
    <s v="Newport"/>
    <x v="53"/>
    <s v="PO30 5TG"/>
    <n v="50.710845947265618"/>
    <n v="-1.3013159036636353"/>
    <s v="R1F"/>
    <x v="233"/>
    <s v="0300 300 2016"/>
    <s v=""/>
    <s v="https://www.iow.nhs.uk"/>
    <s v=""/>
    <x v="53"/>
    <x v="1"/>
  </r>
  <r>
    <s v="60374"/>
    <s v="RA212"/>
    <s v="Hospital"/>
    <x v="0"/>
    <x v="0"/>
    <x v="0"/>
    <x v="0"/>
    <x v="742"/>
    <s v=""/>
    <s v="6 High Street"/>
    <s v="Cranleigh"/>
    <s v="Surrey"/>
    <x v="3"/>
    <s v="GU6 8AE"/>
    <n v="51.140613555908203"/>
    <n v="-0.48704817891120911"/>
    <s v="RA2"/>
    <x v="28"/>
    <s v="01483782400"/>
    <s v=""/>
    <s v=""/>
    <s v=""/>
    <x v="3"/>
    <x v="1"/>
  </r>
  <r>
    <s v="60502"/>
    <s v="RAX58"/>
    <s v="Hospital"/>
    <x v="1"/>
    <x v="0"/>
    <x v="0"/>
    <x v="0"/>
    <x v="743"/>
    <s v="184 Coombe Lane West"/>
    <s v=""/>
    <s v=""/>
    <s v="Kingston Upon Thames"/>
    <x v="0"/>
    <s v="KT2 7EG"/>
    <n v="51.415695190429688"/>
    <n v="-0.2542749941349029"/>
    <s v="RAX"/>
    <x v="38"/>
    <s v="020 8949 9000"/>
    <s v=""/>
    <s v="https://www.newvictoria.co.uk/"/>
    <s v=""/>
    <x v="0"/>
    <x v="1"/>
  </r>
  <r>
    <s v="60504"/>
    <s v="RAX60"/>
    <s v="Hospital"/>
    <x v="1"/>
    <x v="0"/>
    <x v="0"/>
    <x v="0"/>
    <x v="744"/>
    <s v="Stamford Clinic"/>
    <s v="Ravenscourt Park"/>
    <s v=""/>
    <s v="London"/>
    <x v="45"/>
    <s v="W6 0TQ"/>
    <n v="51.494915008544922"/>
    <n v="-0.24086341261863711"/>
    <s v="RAX"/>
    <x v="38"/>
    <s v="02088467777"/>
    <s v=""/>
    <s v=""/>
    <s v=""/>
    <x v="45"/>
    <x v="1"/>
  </r>
  <r>
    <s v="60526"/>
    <s v="RAE5H"/>
    <s v="Hospital"/>
    <x v="0"/>
    <x v="0"/>
    <x v="0"/>
    <x v="0"/>
    <x v="745"/>
    <s v="26 Heaton Road"/>
    <s v=""/>
    <s v=""/>
    <s v="Bradford"/>
    <x v="17"/>
    <s v="BD8 8RA"/>
    <n v="53.807300567626953"/>
    <n v="-1.7762253284454346"/>
    <s v="RAE"/>
    <x v="32"/>
    <s v="01274322093"/>
    <s v=""/>
    <s v=""/>
    <s v=""/>
    <x v="17"/>
    <x v="1"/>
  </r>
  <r>
    <s v="60676"/>
    <s v="RCB62"/>
    <s v="Hospital"/>
    <x v="1"/>
    <x v="0"/>
    <x v="0"/>
    <x v="1"/>
    <x v="746"/>
    <s v="Scarborough Hospital"/>
    <s v="Woodlands Drive"/>
    <s v=""/>
    <s v="Scarborough"/>
    <x v="4"/>
    <s v="YO12 6QL"/>
    <n v="54.281707763671882"/>
    <n v="-0.43473798036575317"/>
    <s v="RCB"/>
    <x v="51"/>
    <s v=""/>
    <s v=""/>
    <s v=""/>
    <s v=""/>
    <x v="4"/>
    <x v="1"/>
  </r>
  <r>
    <s v="60868"/>
    <s v="RDR2F"/>
    <s v="Hospital"/>
    <x v="0"/>
    <x v="0"/>
    <x v="0"/>
    <x v="1"/>
    <x v="747"/>
    <s v="Dodsley Lane"/>
    <s v="Easebourne"/>
    <s v=""/>
    <s v="Midhurst"/>
    <x v="36"/>
    <s v="GU29 9AW"/>
    <n v="50.993480682373047"/>
    <n v="-0.7350928783416748"/>
    <s v="RDR"/>
    <x v="60"/>
    <s v=""/>
    <s v=""/>
    <s v=""/>
    <s v=""/>
    <x v="36"/>
    <x v="1"/>
  </r>
  <r>
    <s v="60874"/>
    <s v="RDR3L"/>
    <s v="Hospital"/>
    <x v="0"/>
    <x v="0"/>
    <x v="0"/>
    <x v="0"/>
    <x v="748"/>
    <s v="Hurst Road"/>
    <s v=""/>
    <s v=""/>
    <s v="Horsham"/>
    <x v="36"/>
    <s v="RH12 2DR"/>
    <n v="51.069889068603523"/>
    <n v="-0.32381266355514532"/>
    <s v="RDR"/>
    <x v="60"/>
    <s v="01403 227000"/>
    <s v=""/>
    <s v="http://www.sussexcommunity.nhs.uk/services/locations/horsham_hospital.htm"/>
    <s v=""/>
    <x v="36"/>
    <x v="1"/>
  </r>
  <r>
    <s v="60940"/>
    <s v="RDYFT"/>
    <s v="Hospital"/>
    <x v="0"/>
    <x v="0"/>
    <x v="0"/>
    <x v="0"/>
    <x v="749"/>
    <s v="30 Maiden Castle Road"/>
    <s v=""/>
    <s v=""/>
    <s v="Dorchester"/>
    <x v="9"/>
    <s v="DT1 2ER"/>
    <n v="50.706127166748047"/>
    <n v="-2.4443793296813965"/>
    <s v="RDY"/>
    <x v="62"/>
    <s v=""/>
    <s v=""/>
    <s v=""/>
    <s v=""/>
    <x v="9"/>
    <x v="1"/>
  </r>
  <r>
    <s v="61033"/>
    <s v="RF4CH"/>
    <s v="Hospital"/>
    <x v="1"/>
    <x v="0"/>
    <x v="0"/>
    <x v="1"/>
    <x v="750"/>
    <s v="Grove Road"/>
    <s v=""/>
    <s v=""/>
    <s v="Romford"/>
    <x v="5"/>
    <s v="RM6 4XH"/>
    <n v="51.576961517333977"/>
    <n v="0.12129312753677368"/>
    <s v="RF4"/>
    <x v="69"/>
    <s v=""/>
    <s v=""/>
    <s v=""/>
    <s v=""/>
    <x v="5"/>
    <x v="1"/>
  </r>
  <r>
    <s v="61037"/>
    <s v="RDZ11"/>
    <s v="Hospital"/>
    <x v="1"/>
    <x v="0"/>
    <x v="0"/>
    <x v="1"/>
    <x v="751"/>
    <s v="11 Shelley Road"/>
    <s v=""/>
    <s v=""/>
    <s v="Bournemouth"/>
    <x v="9"/>
    <s v="BH1 4JQ"/>
    <n v="50.729270935058594"/>
    <n v="-1.8414595127105715"/>
    <s v="RDZ"/>
    <x v="63"/>
    <s v=""/>
    <s v=""/>
    <s v=""/>
    <s v=""/>
    <x v="9"/>
    <x v="1"/>
  </r>
  <r>
    <s v="61046"/>
    <s v="RF4PH"/>
    <s v="Hospital"/>
    <x v="1"/>
    <x v="0"/>
    <x v="0"/>
    <x v="1"/>
    <x v="752"/>
    <s v="Gubbins Lane"/>
    <s v=""/>
    <s v=""/>
    <s v="Romford"/>
    <x v="5"/>
    <s v="RM3 0PU"/>
    <n v="51.591377258300781"/>
    <n v="0.2331472784280777"/>
    <s v="RF4"/>
    <x v="69"/>
    <s v=""/>
    <s v=""/>
    <s v=""/>
    <s v=""/>
    <x v="5"/>
    <x v="1"/>
  </r>
  <r>
    <s v="61047"/>
    <s v="RF4VH"/>
    <s v="Hospital"/>
    <x v="1"/>
    <x v="0"/>
    <x v="0"/>
    <x v="0"/>
    <x v="753"/>
    <s v="Pettits Lane"/>
    <s v=""/>
    <s v=""/>
    <s v="Romford"/>
    <x v="5"/>
    <s v="RM1 4HL"/>
    <n v="51.583656311035156"/>
    <n v="0.18729811906814572"/>
    <s v="RF4"/>
    <x v="69"/>
    <s v="0300 555 1045"/>
    <s v=""/>
    <s v=""/>
    <s v=""/>
    <x v="5"/>
    <x v="1"/>
  </r>
  <r>
    <s v="61351"/>
    <s v="RH5F4"/>
    <s v="Hospital"/>
    <x v="0"/>
    <x v="0"/>
    <x v="0"/>
    <x v="0"/>
    <x v="754"/>
    <s v=""/>
    <s v="Burnham On Sea War Memorial Hospital"/>
    <s v="6 Love Lane"/>
    <s v="Burnham-On-Sea"/>
    <x v="22"/>
    <s v="TA8 1ED"/>
    <n v="51.238803863525391"/>
    <n v="-2.9938616752624512"/>
    <s v="RH5"/>
    <x v="79"/>
    <s v="01278 773100"/>
    <s v=""/>
    <s v="http://www.sompar.nhs.uk/our_services/adult_services/hospitals/burnham_hospital"/>
    <s v=""/>
    <x v="22"/>
    <x v="1"/>
  </r>
  <r>
    <s v="61394"/>
    <s v="RH836"/>
    <s v="Hospital"/>
    <x v="1"/>
    <x v="0"/>
    <x v="0"/>
    <x v="0"/>
    <x v="755"/>
    <s v="Western Road"/>
    <s v=""/>
    <s v=""/>
    <s v="Crediton"/>
    <x v="8"/>
    <s v="EX17 3NH"/>
    <n v="50.792377471923828"/>
    <n v="-3.6741125583648682"/>
    <s v="RH8"/>
    <x v="80"/>
    <s v="01363 775588"/>
    <s v=""/>
    <s v=""/>
    <s v=""/>
    <x v="8"/>
    <x v="1"/>
  </r>
  <r>
    <s v="61422"/>
    <s v="RJ842"/>
    <s v="Hospital"/>
    <x v="1"/>
    <x v="0"/>
    <x v="0"/>
    <x v="0"/>
    <x v="756"/>
    <s v="Trescobeas Road"/>
    <s v=""/>
    <s v=""/>
    <s v="Falmouth"/>
    <x v="43"/>
    <s v="TR11 2JA"/>
    <n v="50.155693054199219"/>
    <n v="-5.0861291885375977"/>
    <s v="RJ8"/>
    <x v="90"/>
    <s v="01326 430000"/>
    <s v=""/>
    <s v="https://www.cornwallft.nhs.uk/falmouth-community"/>
    <s v=""/>
    <x v="43"/>
    <x v="1"/>
  </r>
  <r>
    <s v="61470"/>
    <s v="RJC56"/>
    <s v="Hospital"/>
    <x v="1"/>
    <x v="0"/>
    <x v="0"/>
    <x v="1"/>
    <x v="757"/>
    <s v="Lutterworth Road"/>
    <s v="Bramcote"/>
    <s v=""/>
    <s v="Nuneaton"/>
    <x v="16"/>
    <s v="CV11 6QL"/>
    <n v="52.5"/>
    <n v="-1.4155396223068235"/>
    <s v="RJC"/>
    <x v="91"/>
    <s v=""/>
    <s v=""/>
    <s v=""/>
    <s v=""/>
    <x v="16"/>
    <x v="1"/>
  </r>
  <r>
    <s v="61506"/>
    <s v="RJ129"/>
    <s v="Hospital"/>
    <x v="1"/>
    <x v="0"/>
    <x v="0"/>
    <x v="1"/>
    <x v="758"/>
    <s v="East Dulwich Grove"/>
    <s v=""/>
    <s v=""/>
    <s v="London"/>
    <x v="45"/>
    <s v="SE22 8PT"/>
    <n v="51.459068298339844"/>
    <n v="-8.12348872423172E-2"/>
    <s v="RJ1"/>
    <x v="86"/>
    <s v=""/>
    <s v=""/>
    <s v=""/>
    <s v=""/>
    <x v="45"/>
    <x v="1"/>
  </r>
  <r>
    <s v="61530"/>
    <s v="RHQPH"/>
    <s v="Hospital"/>
    <x v="1"/>
    <x v="0"/>
    <x v="0"/>
    <x v="0"/>
    <x v="759"/>
    <s v="Royal Hallamshire Hospital"/>
    <s v="Glossop Rd"/>
    <s v=""/>
    <s v="Sheffield"/>
    <x v="44"/>
    <s v="S10 2JF"/>
    <n v="53.37835693359375"/>
    <n v="-1.4933162927627563"/>
    <s v="RHQ"/>
    <x v="83"/>
    <s v="0114 271 1900"/>
    <s v=""/>
    <s v=""/>
    <s v=""/>
    <x v="44"/>
    <x v="1"/>
  </r>
  <r>
    <s v="61619"/>
    <s v="RL4CD"/>
    <s v="Hospital"/>
    <x v="0"/>
    <x v="0"/>
    <x v="0"/>
    <x v="0"/>
    <x v="760"/>
    <s v="Park Road West"/>
    <s v=""/>
    <s v=""/>
    <s v="Wolverhampton"/>
    <x v="28"/>
    <s v="WV1 4PW"/>
    <n v="52.587787628173828"/>
    <n v="-2.1412415504455566"/>
    <s v="RL4"/>
    <x v="104"/>
    <s v="01902 444000"/>
    <s v=""/>
    <s v="http://www.wolvespct.nhs.uk/Services/Service_pages/West_Park.asp"/>
    <s v=""/>
    <x v="28"/>
    <x v="1"/>
  </r>
  <r>
    <s v="61718"/>
    <s v="RMP03"/>
    <s v="Hospital"/>
    <x v="1"/>
    <x v="0"/>
    <x v="0"/>
    <x v="1"/>
    <x v="761"/>
    <s v="Bute Street"/>
    <s v=""/>
    <s v=""/>
    <s v="Glossop"/>
    <x v="12"/>
    <s v="SK13 7QP"/>
    <n v="53.453384399414063"/>
    <n v="-1.9373477697372441"/>
    <s v="RMP"/>
    <x v="112"/>
    <s v=""/>
    <s v=""/>
    <s v=""/>
    <s v=""/>
    <x v="12"/>
    <x v="1"/>
  </r>
  <r>
    <s v="61862"/>
    <s v="RK935"/>
    <s v="Hospital"/>
    <x v="0"/>
    <x v="0"/>
    <x v="0"/>
    <x v="0"/>
    <x v="762"/>
    <s v="Plymouth Road"/>
    <s v=""/>
    <s v=""/>
    <s v="Kingsbridge"/>
    <x v="8"/>
    <s v="TQ7 1AT"/>
    <n v="50.288715362548821"/>
    <n v="-3.7788124084472656"/>
    <s v="RK9"/>
    <x v="99"/>
    <s v="01548 852349"/>
    <s v=""/>
    <s v=""/>
    <s v=""/>
    <x v="8"/>
    <x v="1"/>
  </r>
  <r>
    <s v="61908"/>
    <s v="RNNCJ"/>
    <s v="Hospital"/>
    <x v="0"/>
    <x v="0"/>
    <x v="0"/>
    <x v="0"/>
    <x v="763"/>
    <s v="Mary Hewetson Cottage Hospital"/>
    <s v="Crosthwaite Road"/>
    <s v=""/>
    <s v="Keswick"/>
    <x v="47"/>
    <s v="CA12 5PH"/>
    <n v="54.606704711914063"/>
    <n v="-3.1398086547851558"/>
    <s v="RNN"/>
    <x v="119"/>
    <s v="01768 245678"/>
    <s v=""/>
    <s v="https://www.ncic.nhs.uk/"/>
    <s v=""/>
    <x v="47"/>
    <x v="1"/>
  </r>
  <r>
    <s v="61913"/>
    <s v="RNNCA"/>
    <s v="Hospital"/>
    <x v="1"/>
    <x v="0"/>
    <x v="0"/>
    <x v="0"/>
    <x v="764"/>
    <s v="Victoria Cottage Hospital"/>
    <s v="Ewanrigg Road"/>
    <s v=""/>
    <s v="Maryport"/>
    <x v="47"/>
    <s v="CA15 8EJ"/>
    <n v="54.707023620605462"/>
    <n v="-3.4950189590454106"/>
    <s v="RNN"/>
    <x v="119"/>
    <s v="01946 853333 (ext. 4)"/>
    <s v=""/>
    <s v="https://www.ncic.nhs.uk/"/>
    <s v=""/>
    <x v="47"/>
    <x v="1"/>
  </r>
  <r>
    <s v="61929"/>
    <s v="RNNRJ"/>
    <s v="Hospital"/>
    <x v="1"/>
    <x v="0"/>
    <x v="0"/>
    <x v="0"/>
    <x v="765"/>
    <s v="Church Road"/>
    <s v=""/>
    <s v=""/>
    <s v="Alston"/>
    <x v="47"/>
    <s v="CA9 3QX"/>
    <n v="54.810211181640632"/>
    <n v="-2.4398195743560791"/>
    <s v="RNN"/>
    <x v="119"/>
    <s v="01434 381218"/>
    <s v=""/>
    <s v="https://www.ncic.nhs.uk/"/>
    <s v=""/>
    <x v="47"/>
    <x v="1"/>
  </r>
  <r>
    <s v="61939"/>
    <s v="RN7C1"/>
    <s v="Hospital"/>
    <x v="1"/>
    <x v="0"/>
    <x v="0"/>
    <x v="1"/>
    <x v="766"/>
    <s v="Mount Ephraim"/>
    <s v=""/>
    <s v=""/>
    <s v="Tunbridge Wells"/>
    <x v="23"/>
    <s v="TN4 8AT"/>
    <n v="51.135498046875"/>
    <n v="0.25975140929222112"/>
    <s v="RN7"/>
    <x v="116"/>
    <s v=""/>
    <s v=""/>
    <s v=""/>
    <s v=""/>
    <x v="23"/>
    <x v="1"/>
  </r>
  <r>
    <s v="61946"/>
    <s v="RN502"/>
    <s v="Hospital"/>
    <x v="1"/>
    <x v="0"/>
    <x v="0"/>
    <x v="1"/>
    <x v="767"/>
    <s v="Chawton Park Road"/>
    <s v=""/>
    <s v=""/>
    <s v="Alton"/>
    <x v="13"/>
    <s v="GU34 1RJ"/>
    <n v="51.139820098876953"/>
    <n v="-0.98941200971603405"/>
    <s v="RN5"/>
    <x v="115"/>
    <s v=""/>
    <s v=""/>
    <s v=""/>
    <s v=""/>
    <x v="13"/>
    <x v="1"/>
  </r>
  <r>
    <s v="61968"/>
    <s v="RNU75"/>
    <s v="Hospital"/>
    <x v="0"/>
    <x v="0"/>
    <x v="0"/>
    <x v="0"/>
    <x v="768"/>
    <s v="Churchill Hospital"/>
    <s v="Old Road"/>
    <s v="Headington"/>
    <s v="Oxford"/>
    <x v="24"/>
    <s v="OX3 7JU"/>
    <n v="51.749656677246101"/>
    <n v="-1.2141990661621094"/>
    <s v="RNU"/>
    <x v="214"/>
    <s v="01865 902400"/>
    <s v=""/>
    <s v=""/>
    <s v=""/>
    <x v="24"/>
    <x v="1"/>
  </r>
  <r>
    <s v="61977"/>
    <s v="RNUCK"/>
    <s v="Hospital"/>
    <x v="0"/>
    <x v="0"/>
    <x v="0"/>
    <x v="0"/>
    <x v="769"/>
    <s v="Wantage Road"/>
    <s v=""/>
    <s v=""/>
    <s v="Didcot"/>
    <x v="24"/>
    <s v="OX11 0AG"/>
    <n v="51.604427337646477"/>
    <n v="-1.2601128816604614"/>
    <s v="RNU"/>
    <x v="214"/>
    <s v="01865 904423"/>
    <s v="enquiries@oxfordhealth.nhs.uk"/>
    <s v="http://www.oxfordhealth.nhs.uk"/>
    <s v=""/>
    <x v="24"/>
    <x v="1"/>
  </r>
  <r>
    <s v="61991"/>
    <s v="RNUDJ"/>
    <s v="Hospital"/>
    <x v="0"/>
    <x v="0"/>
    <x v="0"/>
    <x v="1"/>
    <x v="770"/>
    <s v="Reading Road"/>
    <s v=""/>
    <s v=""/>
    <s v="Wallingford"/>
    <x v="24"/>
    <s v="OX10 9DU"/>
    <n v="51.59467697143554"/>
    <n v="-1.1282790899276731"/>
    <s v="RNU"/>
    <x v="214"/>
    <s v=""/>
    <s v=""/>
    <s v=""/>
    <s v=""/>
    <x v="24"/>
    <x v="1"/>
  </r>
  <r>
    <s v="61992"/>
    <s v="RNUDK"/>
    <s v="Hospital"/>
    <x v="0"/>
    <x v="0"/>
    <x v="0"/>
    <x v="0"/>
    <x v="771"/>
    <s v="Garston Lane"/>
    <s v=""/>
    <s v=""/>
    <s v="Wantage"/>
    <x v="24"/>
    <s v="OX12 7AS"/>
    <n v="51.589557647705078"/>
    <n v="-1.4185440540313721"/>
    <s v="RNU"/>
    <x v="214"/>
    <s v=""/>
    <s v=""/>
    <s v=""/>
    <s v=""/>
    <x v="24"/>
    <x v="1"/>
  </r>
  <r>
    <s v="62025"/>
    <s v="RP1F9"/>
    <s v="Hospital"/>
    <x v="1"/>
    <x v="0"/>
    <x v="0"/>
    <x v="1"/>
    <x v="772"/>
    <s v="49-51 Hatton Park Road"/>
    <s v=""/>
    <s v=""/>
    <s v="Wellingborough"/>
    <x v="39"/>
    <s v="NN8 5AH"/>
    <n v="52.30670166015625"/>
    <n v="-0.70309746265411377"/>
    <s v="RP1"/>
    <x v="122"/>
    <s v=""/>
    <s v=""/>
    <s v=""/>
    <s v=""/>
    <x v="39"/>
    <x v="1"/>
  </r>
  <r>
    <s v="62043"/>
    <s v="RP701"/>
    <s v="Hospital"/>
    <x v="0"/>
    <x v="0"/>
    <x v="0"/>
    <x v="0"/>
    <x v="773"/>
    <s v="Rochford Unit"/>
    <s v="Pilgrim Hospital"/>
    <s v="Sibsey Road"/>
    <s v="Boston"/>
    <x v="40"/>
    <s v="PE21 9QS"/>
    <n v="52.991127014160156"/>
    <n v="-9.9528534337878227E-3"/>
    <s v="RP7"/>
    <x v="126"/>
    <s v="01205 446552"/>
    <s v=""/>
    <s v=""/>
    <s v=""/>
    <x v="40"/>
    <x v="1"/>
  </r>
  <r>
    <s v="62085"/>
    <s v="RP7CG"/>
    <s v="Hospital"/>
    <x v="0"/>
    <x v="0"/>
    <x v="0"/>
    <x v="0"/>
    <x v="774"/>
    <s v="Witham Court"/>
    <s v="Fen Lane"/>
    <s v="North Hykeham"/>
    <s v="Lincoln"/>
    <x v="40"/>
    <s v="LN6 8UZ"/>
    <n v="53.185688018798821"/>
    <n v="-0.5764196515083313"/>
    <s v="RP7"/>
    <x v="126"/>
    <s v="01522 500690"/>
    <s v=""/>
    <s v=""/>
    <s v=""/>
    <x v="40"/>
    <x v="1"/>
  </r>
  <r>
    <s v="62089"/>
    <s v="RP7DC"/>
    <s v="Hospital"/>
    <x v="0"/>
    <x v="0"/>
    <x v="0"/>
    <x v="0"/>
    <x v="775"/>
    <s v="Maple Lodge"/>
    <s v="Toot Lane"/>
    <s v=""/>
    <s v="Boston"/>
    <x v="40"/>
    <s v="PE21 0AX"/>
    <n v="52.969779968261719"/>
    <n v="1.8888013437390327E-3"/>
    <s v="RP7"/>
    <x v="126"/>
    <s v="01205 354900"/>
    <s v=""/>
    <s v=""/>
    <s v=""/>
    <x v="40"/>
    <x v="1"/>
  </r>
  <r>
    <s v="62140"/>
    <s v="RP408"/>
    <s v="Hospital"/>
    <x v="1"/>
    <x v="0"/>
    <x v="0"/>
    <x v="1"/>
    <x v="776"/>
    <s v="Wood Street"/>
    <s v=""/>
    <s v=""/>
    <s v="Chelmsford"/>
    <x v="5"/>
    <s v="CM2 9BG"/>
    <n v="51.719322204589844"/>
    <n v="0.45941925048828131"/>
    <s v="RP4"/>
    <x v="123"/>
    <s v=""/>
    <s v=""/>
    <s v=""/>
    <s v=""/>
    <x v="5"/>
    <x v="1"/>
  </r>
  <r>
    <s v="62173"/>
    <s v="NVM02"/>
    <s v="Hospital"/>
    <x v="0"/>
    <x v="1"/>
    <x v="0"/>
    <x v="0"/>
    <x v="777"/>
    <s v="Alexandra Road"/>
    <s v=""/>
    <s v=""/>
    <s v="Epsom"/>
    <x v="0"/>
    <s v="KT17 4BL"/>
    <n v="51.334461212158203"/>
    <n v="-0.25530943274497986"/>
    <s v="NVM"/>
    <x v="234"/>
    <s v="01932 588400"/>
    <s v="enquires@epsomedical.co.uk"/>
    <s v="http://www.epsomedical.co.uk/"/>
    <s v=""/>
    <x v="0"/>
    <x v="1"/>
  </r>
  <r>
    <s v="62380"/>
    <s v="NYW01"/>
    <s v="Hospital"/>
    <x v="0"/>
    <x v="1"/>
    <x v="0"/>
    <x v="0"/>
    <x v="778"/>
    <s v=""/>
    <s v="High Road"/>
    <s v=""/>
    <s v="Buckhurst Hill"/>
    <x v="5"/>
    <s v="IG9 5HX"/>
    <n v="51.62451171875"/>
    <n v="3.2027494162321091E-2"/>
    <s v="NYW"/>
    <x v="235"/>
    <s v="020 8505 3311"/>
    <s v=""/>
    <s v="http://www.theholly.com"/>
    <s v=""/>
    <x v="5"/>
    <x v="1"/>
  </r>
  <r>
    <s v="62381"/>
    <s v="NYW02"/>
    <s v="Hospital"/>
    <x v="0"/>
    <x v="0"/>
    <x v="0"/>
    <x v="0"/>
    <x v="779"/>
    <s v="53 Parkside"/>
    <s v=""/>
    <s v=""/>
    <s v="London"/>
    <x v="45"/>
    <s v="SW19 5NX"/>
    <n v="51.435764312744141"/>
    <n v="-0.22356978058815"/>
    <s v="NYW"/>
    <x v="235"/>
    <s v="02089718000"/>
    <s v=""/>
    <s v=""/>
    <s v=""/>
    <x v="45"/>
    <x v="1"/>
  </r>
  <r>
    <s v="62382"/>
    <s v="NYW03"/>
    <s v="Hospital"/>
    <x v="0"/>
    <x v="1"/>
    <x v="0"/>
    <x v="0"/>
    <x v="780"/>
    <s v="17 - 19 View Road"/>
    <s v=""/>
    <s v=""/>
    <s v="London"/>
    <x v="3"/>
    <s v="N6 4DJ"/>
    <n v="51.577167510986328"/>
    <n v="-0.15587349236011505"/>
    <s v="NYW"/>
    <x v="235"/>
    <s v="020 8341 4182"/>
    <s v="enquiries@highgatehospital.co.uk"/>
    <s v="http://www.highgatehospital.co.uk"/>
    <s v=""/>
    <x v="3"/>
    <x v="1"/>
  </r>
  <r>
    <s v="62396"/>
    <s v="NW601"/>
    <s v="Hospital"/>
    <x v="0"/>
    <x v="1"/>
    <x v="0"/>
    <x v="1"/>
    <x v="781"/>
    <s v="42-52 Nottingham Place"/>
    <s v=""/>
    <s v=""/>
    <s v="London"/>
    <x v="45"/>
    <s v="W1U 5NY"/>
    <n v="51.522365570068359"/>
    <n v="-0.15291328728199005"/>
    <s v="NW6"/>
    <x v="22"/>
    <s v=""/>
    <s v=""/>
    <s v=""/>
    <s v=""/>
    <x v="45"/>
    <x v="1"/>
  </r>
  <r>
    <s v="62397"/>
    <s v="NW603"/>
    <s v="Hospital"/>
    <x v="0"/>
    <x v="1"/>
    <x v="0"/>
    <x v="0"/>
    <x v="550"/>
    <s v="Chelsea Bridge Road"/>
    <s v=""/>
    <s v=""/>
    <s v="London"/>
    <x v="45"/>
    <s v="SW1W 8RH"/>
    <n v="51.486518859863281"/>
    <n v="-0.15048769116401672"/>
    <s v="NW6"/>
    <x v="22"/>
    <s v="020 7730 7733"/>
    <s v=""/>
    <s v=""/>
    <s v=""/>
    <x v="45"/>
    <x v="1"/>
  </r>
  <r>
    <s v="62398"/>
    <s v="NW604"/>
    <s v="Hospital"/>
    <x v="0"/>
    <x v="1"/>
    <x v="0"/>
    <x v="1"/>
    <x v="782"/>
    <s v="209 Great Portland Street"/>
    <s v=""/>
    <s v=""/>
    <s v="London"/>
    <x v="45"/>
    <s v="W1W 5AH"/>
    <n v="51.522922515869141"/>
    <n v="-0.14435701072216034"/>
    <s v="NW6"/>
    <x v="22"/>
    <s v=""/>
    <s v=""/>
    <s v=""/>
    <s v=""/>
    <x v="45"/>
    <x v="1"/>
  </r>
  <r>
    <s v="62401"/>
    <s v="NW608"/>
    <s v="Hospital"/>
    <x v="0"/>
    <x v="1"/>
    <x v="0"/>
    <x v="1"/>
    <x v="783"/>
    <s v="35 Weymouth Street"/>
    <s v=""/>
    <s v=""/>
    <s v="London"/>
    <x v="45"/>
    <s v="W1G 8BJ"/>
    <n v="51.520359039306641"/>
    <n v="-0.14818017184734344"/>
    <s v="NW6"/>
    <x v="22"/>
    <s v=""/>
    <s v=""/>
    <s v=""/>
    <s v=""/>
    <x v="45"/>
    <x v="1"/>
  </r>
  <r>
    <s v="62493"/>
    <s v="RPGCR"/>
    <s v="Hospital"/>
    <x v="0"/>
    <x v="0"/>
    <x v="0"/>
    <x v="1"/>
    <x v="784"/>
    <s v="Turpington Lane"/>
    <s v=""/>
    <s v=""/>
    <s v="Bromley"/>
    <x v="23"/>
    <s v="BR2 8JA"/>
    <n v="51.387664794921882"/>
    <n v="4.2630605399608605E-2"/>
    <s v="RPG"/>
    <x v="129"/>
    <s v=""/>
    <s v=""/>
    <s v=""/>
    <s v=""/>
    <x v="23"/>
    <x v="1"/>
  </r>
  <r>
    <s v="62824"/>
    <s v="RRERS"/>
    <s v="Hospital"/>
    <x v="0"/>
    <x v="0"/>
    <x v="0"/>
    <x v="0"/>
    <x v="785"/>
    <s v="Somerby Drive"/>
    <s v="Bicton Heath"/>
    <s v=""/>
    <s v="Shrewsbury"/>
    <x v="20"/>
    <s v="SY3 8DS"/>
    <n v="52.710395812988281"/>
    <n v="-2.7977230548858643"/>
    <s v="RRE"/>
    <x v="138"/>
    <s v="0300 790 7000"/>
    <s v=""/>
    <s v="http://www.sssft.nhs.uk"/>
    <s v=""/>
    <x v="20"/>
    <x v="1"/>
  </r>
  <r>
    <s v="63030"/>
    <s v="RT2C2"/>
    <s v="Hospital"/>
    <x v="1"/>
    <x v="0"/>
    <x v="0"/>
    <x v="1"/>
    <x v="786"/>
    <s v="Birch Hill Hospital"/>
    <s v="Birch Road"/>
    <s v=""/>
    <s v="Rochdale"/>
    <x v="32"/>
    <s v="OL12 9QB"/>
    <n v="53.640266418457031"/>
    <n v="-2.1213715076446533"/>
    <s v="RT2"/>
    <x v="236"/>
    <s v=""/>
    <s v=""/>
    <s v=""/>
    <s v=""/>
    <x v="32"/>
    <x v="1"/>
  </r>
  <r>
    <s v="63171"/>
    <s v="RTDAR"/>
    <s v="Hospital"/>
    <x v="1"/>
    <x v="0"/>
    <x v="0"/>
    <x v="1"/>
    <x v="787"/>
    <s v="South Road"/>
    <s v=""/>
    <s v=""/>
    <s v="Morpeth"/>
    <x v="48"/>
    <s v="NE61 2BT"/>
    <n v="55.158355712890632"/>
    <n v="-1.6918638944625854"/>
    <s v="RTD"/>
    <x v="145"/>
    <s v=""/>
    <s v=""/>
    <s v=""/>
    <s v=""/>
    <x v="48"/>
    <x v="1"/>
  </r>
  <r>
    <s v="63219"/>
    <s v="RTH45"/>
    <s v="Hospital"/>
    <x v="1"/>
    <x v="0"/>
    <x v="0"/>
    <x v="1"/>
    <x v="788"/>
    <s v="Oakwood House"/>
    <s v="Cedar Road"/>
    <s v=""/>
    <s v="Faringdon"/>
    <x v="24"/>
    <s v="SN7 8DS"/>
    <n v="51.656543731689453"/>
    <n v="-1.5882956981658936"/>
    <s v="RTH"/>
    <x v="149"/>
    <s v=""/>
    <s v=""/>
    <s v=""/>
    <s v=""/>
    <x v="24"/>
    <x v="1"/>
  </r>
  <r>
    <s v="63497"/>
    <s v="RV3FG"/>
    <s v="Hospital"/>
    <x v="1"/>
    <x v="0"/>
    <x v="0"/>
    <x v="1"/>
    <x v="789"/>
    <s v="Rickmansworth Road"/>
    <s v=""/>
    <s v=""/>
    <s v="Northwood"/>
    <x v="34"/>
    <s v="HA6 2RN"/>
    <n v="51.614925384521491"/>
    <n v="-0.44580820202827454"/>
    <s v="RV3"/>
    <x v="153"/>
    <s v=""/>
    <s v=""/>
    <s v=""/>
    <s v=""/>
    <x v="34"/>
    <x v="1"/>
  </r>
  <r>
    <s v="63570"/>
    <s v="RV929"/>
    <s v="Hospital"/>
    <x v="0"/>
    <x v="1"/>
    <x v="0"/>
    <x v="0"/>
    <x v="790"/>
    <s v=""/>
    <s v="4 Granville Court"/>
    <s v=""/>
    <s v="Hornsea"/>
    <x v="3"/>
    <s v="HU18 1NQ"/>
    <n v="53.917446136474609"/>
    <n v="-0.16434770822525024"/>
    <s v="RV9"/>
    <x v="155"/>
    <s v="01964 561322"/>
    <s v="hnf-tr.contactus@nhs.net"/>
    <s v="http://www.humber.nhs.uk"/>
    <s v=""/>
    <x v="3"/>
    <x v="1"/>
  </r>
  <r>
    <s v="63637"/>
    <s v="RVN6V"/>
    <s v="Hospital"/>
    <x v="1"/>
    <x v="0"/>
    <x v="0"/>
    <x v="1"/>
    <x v="791"/>
    <s v="Spa Road"/>
    <s v=""/>
    <s v=""/>
    <s v="Melksham"/>
    <x v="38"/>
    <s v="SN12 7NZ"/>
    <n v="51.367134094238281"/>
    <n v="-2.1315293312072754"/>
    <s v="RVN"/>
    <x v="157"/>
    <s v=""/>
    <s v=""/>
    <s v=""/>
    <s v=""/>
    <x v="38"/>
    <x v="1"/>
  </r>
  <r>
    <s v="63638"/>
    <s v="RVN6W"/>
    <s v="Hospital"/>
    <x v="1"/>
    <x v="0"/>
    <x v="0"/>
    <x v="1"/>
    <x v="792"/>
    <s v="The Butts"/>
    <s v=""/>
    <s v=""/>
    <s v="Westbury"/>
    <x v="38"/>
    <s v="BA13 3EL"/>
    <n v="51.255233764648438"/>
    <n v="-2.1834688186645508"/>
    <s v="RVN"/>
    <x v="157"/>
    <s v=""/>
    <s v=""/>
    <s v=""/>
    <s v=""/>
    <x v="38"/>
    <x v="1"/>
  </r>
  <r>
    <s v="63729"/>
    <s v="RW194"/>
    <s v="Hospital"/>
    <x v="0"/>
    <x v="0"/>
    <x v="0"/>
    <x v="0"/>
    <x v="793"/>
    <s v="Chawton Park Road"/>
    <s v=""/>
    <s v=""/>
    <s v="Alton"/>
    <x v="13"/>
    <s v="GU34 1RJ"/>
    <n v="51.139820098876953"/>
    <n v="-0.98941200971603405"/>
    <s v="RW1"/>
    <x v="162"/>
    <s v="030 0003 2196"/>
    <s v=""/>
    <s v=""/>
    <s v=""/>
    <x v="13"/>
    <x v="1"/>
  </r>
  <r>
    <s v="63764"/>
    <s v="RVRA1"/>
    <s v="Hospital"/>
    <x v="1"/>
    <x v="0"/>
    <x v="0"/>
    <x v="1"/>
    <x v="794"/>
    <s v="Ewell Road"/>
    <s v=""/>
    <s v=""/>
    <s v="Surbiton"/>
    <x v="0"/>
    <s v="KT6 6EZ"/>
    <n v="51.390827178955078"/>
    <n v="-0.29993689060211187"/>
    <s v="RVR"/>
    <x v="158"/>
    <s v=""/>
    <s v=""/>
    <s v=""/>
    <s v=""/>
    <x v="0"/>
    <x v="1"/>
  </r>
  <r>
    <s v="63911"/>
    <s v="RWK62"/>
    <s v="Hospital"/>
    <x v="0"/>
    <x v="0"/>
    <x v="0"/>
    <x v="0"/>
    <x v="795"/>
    <s v="Homerton Row"/>
    <s v=""/>
    <s v=""/>
    <s v="London"/>
    <x v="45"/>
    <s v="E9 6SR"/>
    <n v="51.550632476806641"/>
    <n v="-4.6084355562925339E-2"/>
    <s v="RWK"/>
    <x v="173"/>
    <s v="020 8510 8117"/>
    <s v=""/>
    <s v=""/>
    <s v=""/>
    <x v="45"/>
    <x v="1"/>
  </r>
  <r>
    <s v="64210"/>
    <s v="RWW06"/>
    <s v="Hospital"/>
    <x v="1"/>
    <x v="0"/>
    <x v="0"/>
    <x v="1"/>
    <x v="796"/>
    <s v="226 Seymour Grove"/>
    <s v=""/>
    <s v=""/>
    <s v="Manchester"/>
    <x v="2"/>
    <s v="M16 0DU"/>
    <n v="53.452888488769531"/>
    <n v="-2.274085521697998"/>
    <s v="RWW"/>
    <x v="176"/>
    <s v=""/>
    <s v=""/>
    <s v=""/>
    <s v=""/>
    <x v="2"/>
    <x v="1"/>
  </r>
  <r>
    <s v="64322"/>
    <s v="RWY11"/>
    <s v="Hospital"/>
    <x v="0"/>
    <x v="0"/>
    <x v="0"/>
    <x v="1"/>
    <x v="797"/>
    <s v="Huddersfield Road"/>
    <s v=""/>
    <s v=""/>
    <s v="Holmfirth"/>
    <x v="17"/>
    <s v="HD9 3TS"/>
    <n v="53.578720092773438"/>
    <n v="-1.7844103574752808"/>
    <s v="RWY"/>
    <x v="178"/>
    <s v=""/>
    <s v=""/>
    <s v=""/>
    <s v=""/>
    <x v="17"/>
    <x v="1"/>
  </r>
  <r>
    <s v="64355"/>
    <s v="RWYC6"/>
    <s v="Hospital"/>
    <x v="1"/>
    <x v="0"/>
    <x v="0"/>
    <x v="1"/>
    <x v="798"/>
    <s v="Springs Lane"/>
    <s v=""/>
    <s v=""/>
    <s v="Ilkley"/>
    <x v="17"/>
    <s v="LS29 8TH"/>
    <n v="53.923561096191406"/>
    <n v="-1.816033244132996"/>
    <s v="RWY"/>
    <x v="178"/>
    <s v=""/>
    <s v=""/>
    <s v=""/>
    <s v=""/>
    <x v="17"/>
    <x v="1"/>
  </r>
  <r>
    <s v="64419"/>
    <s v="RWX84"/>
    <s v="Hospital"/>
    <x v="0"/>
    <x v="0"/>
    <x v="0"/>
    <x v="0"/>
    <x v="799"/>
    <s v="St Mark's Road"/>
    <s v="Maidenhead"/>
    <s v=""/>
    <s v="Berkshire"/>
    <x v="31"/>
    <s v="SL6 6DU"/>
    <n v="51.5247802734375"/>
    <n v="-0.74487566947937012"/>
    <s v="RWX"/>
    <x v="177"/>
    <s v="01628 632012"/>
    <s v=""/>
    <s v="https://www.berkshirehealthcare.nhs.uk/"/>
    <s v=""/>
    <x v="31"/>
    <x v="1"/>
  </r>
  <r>
    <s v="64420"/>
    <s v="RWX85"/>
    <s v="Hospital"/>
    <x v="0"/>
    <x v="0"/>
    <x v="0"/>
    <x v="0"/>
    <x v="800"/>
    <s v=""/>
    <s v="Albert Street"/>
    <s v=""/>
    <s v="Slough"/>
    <x v="31"/>
    <s v="SL1 2BJ"/>
    <n v="51.505359649658203"/>
    <n v="-0.59374308586120605"/>
    <s v="RWX"/>
    <x v="177"/>
    <s v="01753 821441"/>
    <s v=""/>
    <s v="https://www.berkshirehealthcare.nhs.uk/our-sites/slough/upton-hospital/"/>
    <s v=""/>
    <x v="31"/>
    <x v="1"/>
  </r>
  <r>
    <s v="65308"/>
    <s v="RXM56"/>
    <s v="Hospital"/>
    <x v="1"/>
    <x v="0"/>
    <x v="0"/>
    <x v="0"/>
    <x v="801"/>
    <s v="Ilkeston Community Hospital"/>
    <s v="Heanor Road"/>
    <s v=""/>
    <s v="Ilkeston"/>
    <x v="12"/>
    <s v="DE7 8LN"/>
    <n v="52.988094329833977"/>
    <n v="-1.3208029270172119"/>
    <s v="RXM"/>
    <x v="237"/>
    <s v="0115 907 1440"/>
    <s v=""/>
    <s v=""/>
    <s v=""/>
    <x v="12"/>
    <x v="1"/>
  </r>
  <r>
    <s v="65344"/>
    <s v="RXN10"/>
    <s v="Hospital"/>
    <x v="1"/>
    <x v="0"/>
    <x v="0"/>
    <x v="0"/>
    <x v="802"/>
    <s v="Warton Street"/>
    <s v=""/>
    <s v=""/>
    <s v="Lytham St. Annes"/>
    <x v="32"/>
    <s v="FY8 5EE"/>
    <n v="53.738483428955078"/>
    <n v="-2.9473145008087158"/>
    <s v="RXN"/>
    <x v="191"/>
    <s v="01253 657053"/>
    <s v=""/>
    <s v=""/>
    <s v=""/>
    <x v="32"/>
    <x v="1"/>
  </r>
  <r>
    <s v="65351"/>
    <s v="RXP09"/>
    <s v="Hospital"/>
    <x v="0"/>
    <x v="0"/>
    <x v="0"/>
    <x v="0"/>
    <x v="803"/>
    <s v="O'neill Drive"/>
    <s v=""/>
    <s v=""/>
    <s v="Peterlee"/>
    <x v="51"/>
    <s v="SR8 5UQ"/>
    <n v="54.754070281982422"/>
    <n v="-1.3330234289169312"/>
    <s v="RXP"/>
    <x v="192"/>
    <s v=""/>
    <s v=""/>
    <s v=""/>
    <s v=""/>
    <x v="51"/>
    <x v="1"/>
  </r>
  <r>
    <s v="65430"/>
    <s v="RXPCG"/>
    <s v="Hospital"/>
    <x v="1"/>
    <x v="0"/>
    <x v="0"/>
    <x v="1"/>
    <x v="804"/>
    <s v="Stanhope"/>
    <s v=""/>
    <s v=""/>
    <s v="Bishop Auckland"/>
    <x v="51"/>
    <s v="DL13 2JR"/>
    <n v="54.748012542724609"/>
    <n v="-2.0185484886169438"/>
    <s v="RXP"/>
    <x v="192"/>
    <s v=""/>
    <s v=""/>
    <s v=""/>
    <s v=""/>
    <x v="51"/>
    <x v="1"/>
  </r>
  <r>
    <s v="65433"/>
    <s v="RXPCL"/>
    <s v="Hospital"/>
    <x v="0"/>
    <x v="0"/>
    <x v="0"/>
    <x v="1"/>
    <x v="805"/>
    <s v="Salters Lane"/>
    <s v="Sedgefield"/>
    <s v=""/>
    <s v="Stockton-On-Tees"/>
    <x v="21"/>
    <s v="TS21 3EE"/>
    <n v="54.661888122558594"/>
    <n v="-1.4484766721725464"/>
    <s v="RXP"/>
    <x v="192"/>
    <s v=""/>
    <s v=""/>
    <s v=""/>
    <s v=""/>
    <x v="21"/>
    <x v="1"/>
  </r>
  <r>
    <s v="65579"/>
    <s v="RY20N"/>
    <s v="Hospital"/>
    <x v="1"/>
    <x v="0"/>
    <x v="0"/>
    <x v="0"/>
    <x v="806"/>
    <s v="Bradlegh Road"/>
    <s v=""/>
    <s v=""/>
    <s v="Newton-Le-Willows"/>
    <x v="29"/>
    <s v="WA12 8RB"/>
    <n v="53.44598388671875"/>
    <n v="-2.6352527141571045"/>
    <s v="RY2"/>
    <x v="238"/>
    <s v=""/>
    <s v=""/>
    <s v=""/>
    <s v=""/>
    <x v="29"/>
    <x v="1"/>
  </r>
  <r>
    <s v="65677"/>
    <s v="RY328"/>
    <s v="Hospital"/>
    <x v="1"/>
    <x v="0"/>
    <x v="0"/>
    <x v="1"/>
    <x v="807"/>
    <s v="Hospital Road"/>
    <s v="Little Plumstead"/>
    <s v=""/>
    <s v="Norwich"/>
    <x v="27"/>
    <s v="NR13 5EW"/>
    <n v="52.646492004394531"/>
    <n v="1.4095984697341919"/>
    <s v="RY3"/>
    <x v="200"/>
    <s v=""/>
    <s v=""/>
    <s v=""/>
    <s v=""/>
    <x v="27"/>
    <x v="1"/>
  </r>
  <r>
    <s v="65794"/>
    <s v="RY551"/>
    <s v="Hospital"/>
    <x v="1"/>
    <x v="0"/>
    <x v="0"/>
    <x v="0"/>
    <x v="808"/>
    <s v="101 Manthorpe Road"/>
    <s v=""/>
    <s v=""/>
    <s v="Grantham"/>
    <x v="40"/>
    <s v="NG31 8DG"/>
    <n v="52.921089172363281"/>
    <n v="-0.64069914817810059"/>
    <s v="RY5"/>
    <x v="201"/>
    <s v="01476 565232"/>
    <s v=""/>
    <s v=""/>
    <s v=""/>
    <x v="40"/>
    <x v="1"/>
  </r>
  <r>
    <s v="66507"/>
    <s v="TAF21"/>
    <s v="Hospital"/>
    <x v="1"/>
    <x v="0"/>
    <x v="0"/>
    <x v="1"/>
    <x v="809"/>
    <s v="1-5 Camden Mews"/>
    <s v=""/>
    <s v=""/>
    <s v="London"/>
    <x v="45"/>
    <s v="NW1 9DB"/>
    <n v="51.544116973876953"/>
    <n v="-0.1346975713968277"/>
    <s v="TAF"/>
    <x v="239"/>
    <s v=""/>
    <s v=""/>
    <s v=""/>
    <s v=""/>
    <x v="45"/>
    <x v="1"/>
  </r>
  <r>
    <s v="66513"/>
    <s v="TAF36"/>
    <s v="Hospital"/>
    <x v="1"/>
    <x v="0"/>
    <x v="0"/>
    <x v="1"/>
    <x v="810"/>
    <s v="85-87 Fordwych Road"/>
    <s v=""/>
    <s v=""/>
    <s v="London"/>
    <x v="45"/>
    <s v="NW2 3TL"/>
    <n v="51.5504150390625"/>
    <n v="-0.20459705591201785"/>
    <s v="TAF"/>
    <x v="239"/>
    <s v=""/>
    <s v=""/>
    <s v=""/>
    <s v=""/>
    <x v="45"/>
    <x v="1"/>
  </r>
  <r>
    <s v="66564"/>
    <s v="RXV64"/>
    <s v="Hospital"/>
    <x v="1"/>
    <x v="0"/>
    <x v="0"/>
    <x v="1"/>
    <x v="811"/>
    <s v="Hulton Lane"/>
    <s v=""/>
    <s v=""/>
    <s v="Bolton"/>
    <x v="32"/>
    <s v="BL3 4JD"/>
    <n v="53.564849853515618"/>
    <n v="-2.4648361206054688"/>
    <s v="RXV"/>
    <x v="196"/>
    <s v=""/>
    <s v=""/>
    <s v=""/>
    <s v=""/>
    <x v="32"/>
    <x v="1"/>
  </r>
  <r>
    <s v="66639"/>
    <s v="TAHXM"/>
    <s v="Hospital"/>
    <x v="0"/>
    <x v="1"/>
    <x v="0"/>
    <x v="0"/>
    <x v="812"/>
    <s v="1-5 Forest Close"/>
    <s v="Oughtibridge"/>
    <s v=""/>
    <s v="Sheffield"/>
    <x v="44"/>
    <s v="S35 0JW"/>
    <n v="53.421119689941406"/>
    <n v="-1.5203149318695068"/>
    <s v="TAH"/>
    <x v="240"/>
    <s v="01142716098"/>
    <s v=""/>
    <s v="http://www.shsc.nhs.uk"/>
    <s v=""/>
    <x v="44"/>
    <x v="1"/>
  </r>
  <r>
    <s v="66640"/>
    <s v="TAHXN"/>
    <s v="Hospital"/>
    <x v="0"/>
    <x v="1"/>
    <x v="0"/>
    <x v="1"/>
    <x v="813"/>
    <s v="1-5 Forest Close"/>
    <s v="Oughtibridge"/>
    <s v=""/>
    <s v="Sheffield"/>
    <x v="44"/>
    <s v="S35 0JW"/>
    <n v="53.421119689941406"/>
    <n v="-1.5203149318695068"/>
    <s v="TAH"/>
    <x v="240"/>
    <s v="0114 2716098"/>
    <s v=""/>
    <s v="http://www.shsc.nhs.uk"/>
    <s v="0114 2716996"/>
    <x v="44"/>
    <x v="0"/>
  </r>
  <r>
    <s v="66781"/>
    <s v="RXT99"/>
    <s v="Hospital"/>
    <x v="0"/>
    <x v="0"/>
    <x v="0"/>
    <x v="0"/>
    <x v="814"/>
    <s v="Fentham Road"/>
    <s v="355 Slade Road, Erdington"/>
    <s v=""/>
    <s v="Birmingham"/>
    <x v="28"/>
    <s v="B23 6AL"/>
    <n v="52.519443511962891"/>
    <n v="-1.8551775217056277"/>
    <s v="RXT"/>
    <x v="195"/>
    <s v="0121 301 7369"/>
    <s v=""/>
    <s v="http://www.bsmhft.nhs.uk"/>
    <s v=""/>
    <x v="28"/>
    <x v="1"/>
  </r>
  <r>
    <s v="67454"/>
    <s v="RW5AQ"/>
    <s v="Hospital"/>
    <x v="0"/>
    <x v="0"/>
    <x v="0"/>
    <x v="0"/>
    <x v="815"/>
    <s v="St. Wilfrids Terrace"/>
    <s v="Longridge"/>
    <s v=""/>
    <s v="Preston"/>
    <x v="32"/>
    <s v="PR3 3WQ"/>
    <n v="53.832157135009773"/>
    <n v="-2.6076714992523198"/>
    <s v="RW5"/>
    <x v="164"/>
    <s v="01772 777400"/>
    <s v=""/>
    <s v="https://www.lancashirecare.nhs.uk/Longridge"/>
    <s v=""/>
    <x v="32"/>
    <x v="1"/>
  </r>
  <r>
    <s v="67601"/>
    <s v="TAD23"/>
    <s v="Hospital"/>
    <x v="1"/>
    <x v="0"/>
    <x v="0"/>
    <x v="1"/>
    <x v="816"/>
    <s v="Stoney Ridge Road"/>
    <s v=""/>
    <s v=""/>
    <s v="Bingley"/>
    <x v="17"/>
    <s v="BD16 1UL"/>
    <n v="53.822124481201172"/>
    <n v="-1.816872239112854"/>
    <s v="TAD"/>
    <x v="209"/>
    <s v=""/>
    <s v=""/>
    <s v=""/>
    <s v=""/>
    <x v="17"/>
    <x v="1"/>
  </r>
  <r>
    <s v="67766"/>
    <s v="RXH60"/>
    <s v="Hospital"/>
    <x v="1"/>
    <x v="0"/>
    <x v="0"/>
    <x v="1"/>
    <x v="817"/>
    <s v="Brighton &amp; Sussex Uni Hosp Trust"/>
    <s v="Princess Royal Hospital"/>
    <s v="Lewes Road"/>
    <s v="Haywards Heath"/>
    <x v="36"/>
    <s v="RH16 4EY"/>
    <n v="50.991390228271491"/>
    <n v="-9.3034505844116183E-2"/>
    <s v="RXH"/>
    <x v="188"/>
    <s v=""/>
    <s v=""/>
    <s v=""/>
    <s v=""/>
    <x v="36"/>
    <x v="1"/>
  </r>
  <r>
    <s v="67843"/>
    <s v="RXC18"/>
    <s v="Hospital"/>
    <x v="0"/>
    <x v="0"/>
    <x v="0"/>
    <x v="0"/>
    <x v="818"/>
    <s v="Framfield Road"/>
    <s v=""/>
    <s v=""/>
    <s v="Uckfield"/>
    <x v="33"/>
    <s v="TN22 5AW"/>
    <n v="50.965953826904297"/>
    <n v="0.10562702268362044"/>
    <s v="RXC"/>
    <x v="184"/>
    <s v=""/>
    <s v=""/>
    <s v=""/>
    <s v=""/>
    <x v="33"/>
    <x v="1"/>
  </r>
  <r>
    <s v="68511"/>
    <s v="RJ231"/>
    <s v="Hospital"/>
    <x v="0"/>
    <x v="1"/>
    <x v="0"/>
    <x v="0"/>
    <x v="443"/>
    <s v="Stadium Road"/>
    <s v=""/>
    <s v=""/>
    <s v="London"/>
    <x v="3"/>
    <s v="SE18 4QH"/>
    <n v="51.478191375732422"/>
    <n v="5.0057109445333481E-2"/>
    <s v="RJ2"/>
    <x v="87"/>
    <s v="020 8836 6000"/>
    <s v=""/>
    <s v="http://www.lewishamandgreenwich.nhs.uk/"/>
    <s v="020 8836 4590"/>
    <x v="3"/>
    <x v="0"/>
  </r>
  <r>
    <s v="68571"/>
    <s v="NTN22"/>
    <s v="Hospital"/>
    <x v="0"/>
    <x v="1"/>
    <x v="0"/>
    <x v="0"/>
    <x v="819"/>
    <s v="Ransom Road"/>
    <s v=""/>
    <s v=""/>
    <s v="Nottingham"/>
    <x v="37"/>
    <s v="NG3 5GS"/>
    <n v="52.97148132324218"/>
    <n v="-1.1312781572341919"/>
    <s v="NTN"/>
    <x v="13"/>
    <s v="0115 969 3388"/>
    <s v="nottingham@priorygroup.com"/>
    <s v="http://www.priorygroup.com/nottingham"/>
    <s v="0115 969 3381"/>
    <x v="37"/>
    <x v="0"/>
  </r>
  <r>
    <s v="68578"/>
    <s v="RWP14"/>
    <s v="Hospital"/>
    <x v="1"/>
    <x v="0"/>
    <x v="0"/>
    <x v="1"/>
    <x v="820"/>
    <s v="Queen Elizabeth House"/>
    <s v="Queen Elizabeth Drive"/>
    <s v=""/>
    <s v="Pershore"/>
    <x v="25"/>
    <s v="WR10 1PS"/>
    <n v="52.114055633544922"/>
    <n v="-2.0777606964111328"/>
    <s v="RWP"/>
    <x v="174"/>
    <s v=""/>
    <s v=""/>
    <s v=""/>
    <s v=""/>
    <x v="25"/>
    <x v="1"/>
  </r>
  <r>
    <s v="68584"/>
    <s v="RDE03"/>
    <s v="Hospital"/>
    <x v="1"/>
    <x v="0"/>
    <x v="0"/>
    <x v="0"/>
    <x v="821"/>
    <s v="Heath Road"/>
    <s v=""/>
    <s v=""/>
    <s v="Ipswich"/>
    <x v="15"/>
    <s v="IP4 5PD"/>
    <n v="52.056846618652344"/>
    <n v="1.1979291439056396"/>
    <s v="RDE"/>
    <x v="59"/>
    <s v=""/>
    <s v=""/>
    <s v=""/>
    <s v=""/>
    <x v="15"/>
    <x v="1"/>
  </r>
  <r>
    <s v="68591"/>
    <s v="RDEEE"/>
    <s v="Hospital"/>
    <x v="0"/>
    <x v="0"/>
    <x v="0"/>
    <x v="0"/>
    <x v="822"/>
    <s v="419 Main Road"/>
    <s v=""/>
    <s v=""/>
    <s v="Harwich"/>
    <x v="5"/>
    <s v="CO12 4EX"/>
    <n v="51.933433532714851"/>
    <n v="1.2606685161590576"/>
    <s v="RDE"/>
    <x v="59"/>
    <s v=""/>
    <s v=""/>
    <s v=""/>
    <s v=""/>
    <x v="5"/>
    <x v="1"/>
  </r>
  <r>
    <s v="68751"/>
    <s v="RJE09"/>
    <s v="Hospital"/>
    <x v="0"/>
    <x v="0"/>
    <x v="0"/>
    <x v="0"/>
    <x v="823"/>
    <s v=""/>
    <s v="Weston Road"/>
    <s v="Stafford"/>
    <s v="Staffordshire"/>
    <x v="3"/>
    <s v="ST16 3SA"/>
    <n v="52.811294555664063"/>
    <n v="-2.0977704524993896"/>
    <s v="RJE"/>
    <x v="92"/>
    <s v="01785 257731"/>
    <s v=""/>
    <s v="http://www.uhnm.nhs.uk"/>
    <s v=""/>
    <x v="3"/>
    <x v="1"/>
  </r>
  <r>
    <s v="68956"/>
    <s v="RY8AH"/>
    <s v="Hospital"/>
    <x v="0"/>
    <x v="0"/>
    <x v="0"/>
    <x v="0"/>
    <x v="824"/>
    <s v=""/>
    <s v="London Road"/>
    <s v=""/>
    <s v="Buxton"/>
    <x v="12"/>
    <s v="SK17 9NJ"/>
    <n v="53.248146057128899"/>
    <n v="-1.9082732200622561"/>
    <s v="RY8"/>
    <x v="202"/>
    <s v="01298 214 000"/>
    <s v="dchst.patientexperienceteam@nhs.net"/>
    <s v="http://www.dchs.nhs.uk/home_redesign/our-services/find_services_by_location/buxtonhospital/"/>
    <s v=""/>
    <x v="12"/>
    <x v="1"/>
  </r>
  <r>
    <s v="68957"/>
    <s v="RY8AK"/>
    <s v="Hospital"/>
    <x v="0"/>
    <x v="0"/>
    <x v="0"/>
    <x v="0"/>
    <x v="825"/>
    <s v="Ashgate Road"/>
    <s v="Ashgate"/>
    <s v=""/>
    <s v="Chesterfield"/>
    <x v="12"/>
    <s v="S42 7JE"/>
    <n v="53.239673614501953"/>
    <n v="-1.4794617891311646"/>
    <s v="RY8"/>
    <x v="202"/>
    <s v="01246 565 000"/>
    <s v="dchst.patientexperienceteam@nhs.net"/>
    <s v="http://www.dchs.nhs.uk/home_redesign/our-services/find_services_by_location/ashgreen_learning_disabi"/>
    <s v=""/>
    <x v="12"/>
    <x v="1"/>
  </r>
  <r>
    <s v="69072"/>
    <s v="NEN03"/>
    <s v="Hospital"/>
    <x v="1"/>
    <x v="1"/>
    <x v="0"/>
    <x v="1"/>
    <x v="826"/>
    <s v="Cambridge Road"/>
    <s v="Fulbourn"/>
    <s v=""/>
    <s v="Cambridge"/>
    <x v="7"/>
    <s v="CB21 5EE"/>
    <n v="52.185581207275391"/>
    <n v="0.20036487281322479"/>
    <s v="NEN"/>
    <x v="241"/>
    <s v=""/>
    <s v=""/>
    <s v=""/>
    <s v=""/>
    <x v="7"/>
    <x v="1"/>
  </r>
  <r>
    <s v="69166"/>
    <s v="RXP63"/>
    <s v="Hospital"/>
    <x v="0"/>
    <x v="0"/>
    <x v="0"/>
    <x v="0"/>
    <x v="827"/>
    <s v="Hundens Lane"/>
    <s v=""/>
    <s v=""/>
    <s v="Darlington"/>
    <x v="42"/>
    <s v="DL1 1JE"/>
    <n v="54.524868011474609"/>
    <n v="-1.5375568866729736"/>
    <s v="RXP"/>
    <x v="192"/>
    <s v="01325 380100"/>
    <s v=""/>
    <s v=""/>
    <s v=""/>
    <x v="42"/>
    <x v="1"/>
  </r>
  <r>
    <s v="69172"/>
    <s v="RXP69"/>
    <s v="Hospital"/>
    <x v="0"/>
    <x v="0"/>
    <x v="0"/>
    <x v="1"/>
    <x v="828"/>
    <s v="Stanhope"/>
    <s v=""/>
    <s v=""/>
    <s v="Bishop Auckland"/>
    <x v="51"/>
    <s v="DL13 2JR"/>
    <n v="54.748012542724609"/>
    <n v="-2.0185484886169438"/>
    <s v="RXP"/>
    <x v="192"/>
    <s v=""/>
    <s v=""/>
    <s v=""/>
    <s v=""/>
    <x v="51"/>
    <x v="1"/>
  </r>
  <r>
    <s v="69295"/>
    <s v="RFRDG"/>
    <s v="Hospital"/>
    <x v="1"/>
    <x v="0"/>
    <x v="0"/>
    <x v="1"/>
    <x v="829"/>
    <s v="Doncaster Gate"/>
    <s v=""/>
    <s v=""/>
    <s v="Rotherham"/>
    <x v="44"/>
    <s v="S65 1DA"/>
    <n v="53.430000305175781"/>
    <n v="-1.3524163961410522"/>
    <s v="RFR"/>
    <x v="71"/>
    <s v=""/>
    <s v=""/>
    <s v=""/>
    <s v=""/>
    <x v="44"/>
    <x v="1"/>
  </r>
  <r>
    <s v="69610"/>
    <s v="RA224"/>
    <s v="Hospital"/>
    <x v="0"/>
    <x v="0"/>
    <x v="0"/>
    <x v="1"/>
    <x v="830"/>
    <s v="Tuesley Lane"/>
    <s v=""/>
    <s v=""/>
    <s v="Godalming"/>
    <x v="0"/>
    <s v="GU7 1UF"/>
    <n v="51.167896270751953"/>
    <n v="-0.6253851056098938"/>
    <s v="RA2"/>
    <x v="28"/>
    <s v=""/>
    <s v=""/>
    <s v=""/>
    <s v=""/>
    <x v="0"/>
    <x v="1"/>
  </r>
  <r>
    <s v="69613"/>
    <s v="RA228"/>
    <s v="Hospital"/>
    <x v="1"/>
    <x v="0"/>
    <x v="0"/>
    <x v="1"/>
    <x v="831"/>
    <s v="12 Clarence Road"/>
    <s v=""/>
    <s v=""/>
    <s v="Windsor"/>
    <x v="31"/>
    <s v="SL4 5AD"/>
    <n v="51.479904174804688"/>
    <n v="-0.61275744438171376"/>
    <s v="RA2"/>
    <x v="28"/>
    <s v=""/>
    <s v=""/>
    <s v=""/>
    <s v=""/>
    <x v="31"/>
    <x v="1"/>
  </r>
  <r>
    <s v="69632"/>
    <s v="R1HKJ"/>
    <s v="Hospital"/>
    <x v="1"/>
    <x v="0"/>
    <x v="0"/>
    <x v="0"/>
    <x v="832"/>
    <s v="Makepeace Road"/>
    <s v=""/>
    <s v=""/>
    <s v="London"/>
    <x v="45"/>
    <s v="E11 1UU"/>
    <n v="51.583702087402344"/>
    <n v="2.7348171919584274E-2"/>
    <s v="R1H"/>
    <x v="27"/>
    <s v=""/>
    <s v=""/>
    <s v=""/>
    <s v=""/>
    <x v="45"/>
    <x v="1"/>
  </r>
  <r>
    <s v="69837"/>
    <s v="RXPDC"/>
    <s v="Hospital"/>
    <x v="1"/>
    <x v="0"/>
    <x v="0"/>
    <x v="1"/>
    <x v="833"/>
    <s v="Dryburn Road"/>
    <s v=""/>
    <s v=""/>
    <s v="Durham"/>
    <x v="51"/>
    <s v="DH1 5AJ"/>
    <n v="54.790740966796882"/>
    <n v="-1.5923967361450195"/>
    <s v="RXP"/>
    <x v="192"/>
    <s v=""/>
    <s v=""/>
    <s v=""/>
    <s v=""/>
    <x v="51"/>
    <x v="1"/>
  </r>
  <r>
    <s v="70254"/>
    <s v="RV378"/>
    <s v="Hospital"/>
    <x v="1"/>
    <x v="0"/>
    <x v="0"/>
    <x v="1"/>
    <x v="834"/>
    <s v="2 Exmoor Street"/>
    <s v=""/>
    <s v=""/>
    <s v="London"/>
    <x v="45"/>
    <s v="W10 6BD"/>
    <n v="51.52338790893554"/>
    <n v="-0.21723560988903048"/>
    <s v="RV3"/>
    <x v="153"/>
    <s v=""/>
    <s v=""/>
    <s v=""/>
    <s v=""/>
    <x v="45"/>
    <x v="1"/>
  </r>
  <r>
    <s v="70368"/>
    <s v="RNU30"/>
    <s v="Hospital"/>
    <x v="0"/>
    <x v="0"/>
    <x v="0"/>
    <x v="0"/>
    <x v="835"/>
    <s v="Sandford Road"/>
    <s v=""/>
    <s v="Littlemore"/>
    <s v="Oxford"/>
    <x v="24"/>
    <s v="OX4 4XN"/>
    <n v="51.717426300048821"/>
    <n v="-1.2294647693634031"/>
    <s v="RNU"/>
    <x v="214"/>
    <s v="01865 901000"/>
    <s v=""/>
    <s v=""/>
    <s v=""/>
    <x v="24"/>
    <x v="1"/>
  </r>
  <r>
    <s v="70370"/>
    <s v="RNU33"/>
    <s v="Hospital"/>
    <x v="0"/>
    <x v="0"/>
    <x v="0"/>
    <x v="0"/>
    <x v="836"/>
    <s v="Warneford Lane"/>
    <s v="Headington"/>
    <s v=""/>
    <s v="Oxford"/>
    <x v="24"/>
    <s v="OX3 7JX"/>
    <n v="51.750843048095703"/>
    <n v="-1.2223051786422727"/>
    <s v="RNU"/>
    <x v="214"/>
    <s v="01865 901000"/>
    <s v=""/>
    <s v="http://www.oxfordhealth.nhs.uk"/>
    <s v=""/>
    <x v="24"/>
    <x v="1"/>
  </r>
  <r>
    <s v="70406"/>
    <s v="RWR96"/>
    <s v="Hospital"/>
    <x v="0"/>
    <x v="0"/>
    <x v="0"/>
    <x v="0"/>
    <x v="837"/>
    <s v="Harper Lane"/>
    <s v="Shenley"/>
    <s v=""/>
    <s v="Radlett"/>
    <x v="26"/>
    <s v="WD7 9HQ"/>
    <n v="51.703907012939453"/>
    <n v="-0.30403077602386475"/>
    <s v="RWR"/>
    <x v="242"/>
    <s v="01923 633000"/>
    <s v=""/>
    <s v="http://www.hpft.nhs.uk/"/>
    <s v=""/>
    <x v="26"/>
    <x v="1"/>
  </r>
  <r>
    <s v="70467"/>
    <s v="RNUCE"/>
    <s v="Hospital"/>
    <x v="0"/>
    <x v="0"/>
    <x v="0"/>
    <x v="0"/>
    <x v="838"/>
    <s v="Piggy Lane"/>
    <s v=""/>
    <s v=""/>
    <s v="Bicester"/>
    <x v="24"/>
    <s v="OX26 6HT"/>
    <n v="51.896194458007813"/>
    <n v="-1.158063530921936"/>
    <s v="RNU"/>
    <x v="214"/>
    <s v="01865 903880"/>
    <s v=""/>
    <s v="http://www.oxfordhealth.nhs.uk/service_description/bicester-community-hospital/"/>
    <s v=""/>
    <x v="24"/>
    <x v="1"/>
  </r>
  <r>
    <s v="70540"/>
    <s v="RTR07"/>
    <s v="Hospital"/>
    <x v="0"/>
    <x v="0"/>
    <x v="0"/>
    <x v="1"/>
    <x v="839"/>
    <s v="Queens Road"/>
    <s v=""/>
    <s v=""/>
    <s v="Richmond"/>
    <x v="4"/>
    <s v="DL10 4UJ"/>
    <n v="54.404899597167969"/>
    <n v="-1.7383266687393188"/>
    <s v="RTR"/>
    <x v="151"/>
    <s v=""/>
    <s v=""/>
    <s v=""/>
    <s v=""/>
    <x v="4"/>
    <x v="1"/>
  </r>
  <r>
    <s v="70562"/>
    <s v="RC944"/>
    <s v="Hospital"/>
    <x v="0"/>
    <x v="0"/>
    <x v="0"/>
    <x v="1"/>
    <x v="840"/>
    <s v="Carlton Road"/>
    <s v=""/>
    <s v=""/>
    <s v="Harpenden"/>
    <x v="26"/>
    <s v="AL5 4TA"/>
    <n v="51.819053649902344"/>
    <n v="-0.35294464230537409"/>
    <s v="RC9"/>
    <x v="50"/>
    <s v=""/>
    <s v=""/>
    <s v=""/>
    <s v=""/>
    <x v="26"/>
    <x v="1"/>
  </r>
  <r>
    <s v="70574"/>
    <s v="RXQ92"/>
    <s v="Hospital"/>
    <x v="1"/>
    <x v="0"/>
    <x v="0"/>
    <x v="1"/>
    <x v="841"/>
    <s v="Aylesbury Road"/>
    <s v="Monks Risborough"/>
    <s v=""/>
    <s v="Princes Risborough"/>
    <x v="35"/>
    <s v="HP27 0JS"/>
    <n v="51.729438781738281"/>
    <n v="-0.8245450258255006"/>
    <s v="RXQ"/>
    <x v="193"/>
    <s v=""/>
    <s v=""/>
    <s v=""/>
    <s v=""/>
    <x v="35"/>
    <x v="1"/>
  </r>
  <r>
    <s v="70616"/>
    <s v="RV942"/>
    <s v="Hospital"/>
    <x v="0"/>
    <x v="1"/>
    <x v="0"/>
    <x v="0"/>
    <x v="842"/>
    <s v="Castle Hill"/>
    <s v="Castle Road"/>
    <s v=""/>
    <s v="Cottingham"/>
    <x v="52"/>
    <s v="HU16 5JQ"/>
    <n v="53.7767333984375"/>
    <n v="-0.44496947526931763"/>
    <s v="RV9"/>
    <x v="155"/>
    <s v="01482 344530"/>
    <s v="hnf-tr.contactus@nhs.net"/>
    <s v="http://www.humber.nhs.uk"/>
    <s v=""/>
    <x v="52"/>
    <x v="1"/>
  </r>
  <r>
    <s v="70635"/>
    <s v="NNF70"/>
    <s v="Hospital"/>
    <x v="1"/>
    <x v="1"/>
    <x v="0"/>
    <x v="0"/>
    <x v="843"/>
    <s v="Bridlington Road"/>
    <s v=""/>
    <s v=""/>
    <s v="Driffield"/>
    <x v="52"/>
    <s v="YO25 5JR"/>
    <n v="54.012165069580078"/>
    <n v="-0.42321652173995972"/>
    <s v="NNF"/>
    <x v="217"/>
    <s v="01377 208700"/>
    <s v=""/>
    <s v=""/>
    <s v=""/>
    <x v="52"/>
    <x v="1"/>
  </r>
  <r>
    <s v="70670"/>
    <s v="RV989"/>
    <s v="Hospital"/>
    <x v="1"/>
    <x v="0"/>
    <x v="0"/>
    <x v="0"/>
    <x v="844"/>
    <s v="39-42 Coltman Street"/>
    <s v=""/>
    <s v=""/>
    <s v="Hull"/>
    <x v="52"/>
    <s v="HU3 2SG"/>
    <n v="53.741336822509773"/>
    <n v="-0.36200004816055292"/>
    <s v="RV9"/>
    <x v="155"/>
    <s v="01482336619"/>
    <s v=""/>
    <s v=""/>
    <s v=""/>
    <x v="52"/>
    <x v="1"/>
  </r>
  <r>
    <s v="70809"/>
    <s v="RATPH"/>
    <s v="Hospital"/>
    <x v="1"/>
    <x v="0"/>
    <x v="0"/>
    <x v="0"/>
    <x v="845"/>
    <s v="Rowley Road"/>
    <s v="Orsett"/>
    <s v=""/>
    <s v="Grays"/>
    <x v="5"/>
    <s v="RM16 3EU"/>
    <n v="51.509494781494141"/>
    <n v="0.3662969172000885"/>
    <s v="RAT"/>
    <x v="212"/>
    <s v=""/>
    <s v=""/>
    <s v=""/>
    <s v=""/>
    <x v="5"/>
    <x v="1"/>
  </r>
  <r>
    <s v="70939"/>
    <s v="RVRA7"/>
    <s v="Hospital"/>
    <x v="1"/>
    <x v="0"/>
    <x v="0"/>
    <x v="1"/>
    <x v="846"/>
    <s v="Alexandra Road"/>
    <s v=""/>
    <s v=""/>
    <s v="Epsom"/>
    <x v="0"/>
    <s v="KT17 4BL"/>
    <n v="51.334461212158203"/>
    <n v="-0.25530943274497986"/>
    <s v="RVR"/>
    <x v="158"/>
    <s v=""/>
    <s v=""/>
    <s v=""/>
    <s v=""/>
    <x v="0"/>
    <x v="1"/>
  </r>
  <r>
    <s v="70948"/>
    <s v="RVRC7"/>
    <s v="Hospital"/>
    <x v="1"/>
    <x v="0"/>
    <x v="0"/>
    <x v="1"/>
    <x v="847"/>
    <s v="Cranmer Road"/>
    <s v=""/>
    <s v=""/>
    <s v="Mitcham"/>
    <x v="0"/>
    <s v="CR4 4TP"/>
    <n v="51.397251129150391"/>
    <n v="-0.16324768960475922"/>
    <s v="RVR"/>
    <x v="158"/>
    <s v=""/>
    <s v=""/>
    <s v=""/>
    <s v=""/>
    <x v="0"/>
    <x v="1"/>
  </r>
  <r>
    <s v="70950"/>
    <s v="RVRC9"/>
    <s v="Hospital"/>
    <x v="1"/>
    <x v="0"/>
    <x v="0"/>
    <x v="1"/>
    <x v="760"/>
    <s v="St. Ebbas Hospital"/>
    <s v="Hook Road"/>
    <s v=""/>
    <s v="Epsom"/>
    <x v="0"/>
    <s v="KT19 8QJ"/>
    <n v="51.349323272705078"/>
    <n v="-0.27449044585227972"/>
    <s v="RVR"/>
    <x v="158"/>
    <s v=""/>
    <s v=""/>
    <s v=""/>
    <s v=""/>
    <x v="0"/>
    <x v="1"/>
  </r>
  <r>
    <s v="71264"/>
    <s v="RGDPL"/>
    <s v="Hospital"/>
    <x v="0"/>
    <x v="0"/>
    <x v="0"/>
    <x v="0"/>
    <x v="848"/>
    <s v="16 Stanningley Road"/>
    <s v=""/>
    <s v=""/>
    <s v="Leeds"/>
    <x v="17"/>
    <s v="LS12 2HE"/>
    <n v="53.799301147460938"/>
    <n v="-1.5900110006332395"/>
    <s v="RGD"/>
    <x v="73"/>
    <s v="0113 855 5000"/>
    <s v="pals.lypft@nhs.net"/>
    <s v="http://www.leedsandyorkpft.nhs.uk/"/>
    <s v=""/>
    <x v="17"/>
    <x v="1"/>
  </r>
  <r>
    <s v="71705"/>
    <s v="RP7LA"/>
    <s v="Hospital"/>
    <x v="0"/>
    <x v="0"/>
    <x v="0"/>
    <x v="0"/>
    <x v="849"/>
    <s v="Pilgrim Hospital"/>
    <s v="Sibsey Road"/>
    <s v=""/>
    <s v="Boston"/>
    <x v="40"/>
    <s v="PE21 9QS"/>
    <n v="52.991127014160156"/>
    <n v="-9.9528534337878227E-3"/>
    <s v="RP7"/>
    <x v="126"/>
    <s v="01205 446530"/>
    <s v=""/>
    <s v=""/>
    <s v=""/>
    <x v="40"/>
    <x v="1"/>
  </r>
  <r>
    <s v="71822"/>
    <s v="RXV15"/>
    <s v="Hospital"/>
    <x v="0"/>
    <x v="0"/>
    <x v="0"/>
    <x v="0"/>
    <x v="850"/>
    <s v="Peel Lane"/>
    <s v="Meadowstreet Lane, off Peel Lane"/>
    <s v=""/>
    <s v="Manchester"/>
    <x v="2"/>
    <s v="M28 0FE"/>
    <n v="53.528156280517578"/>
    <n v="-2.4251973628997803"/>
    <s v="RXV"/>
    <x v="196"/>
    <s v=""/>
    <s v=""/>
    <s v=""/>
    <s v=""/>
    <x v="2"/>
    <x v="1"/>
  </r>
  <r>
    <s v="71871"/>
    <s v="TAF02"/>
    <s v="Hospital"/>
    <x v="1"/>
    <x v="0"/>
    <x v="0"/>
    <x v="1"/>
    <x v="851"/>
    <s v="Woodside Avenue"/>
    <s v=""/>
    <s v=""/>
    <s v="London"/>
    <x v="45"/>
    <s v="N10 3HU"/>
    <n v="51.587257385253906"/>
    <n v="-0.14846377074718475"/>
    <s v="TAF"/>
    <x v="239"/>
    <s v=""/>
    <s v=""/>
    <s v=""/>
    <s v=""/>
    <x v="45"/>
    <x v="1"/>
  </r>
  <r>
    <s v="71957"/>
    <s v="RXV85"/>
    <s v="Hospital"/>
    <x v="1"/>
    <x v="0"/>
    <x v="0"/>
    <x v="1"/>
    <x v="852"/>
    <s v="Woodville Road"/>
    <s v=""/>
    <s v=""/>
    <s v="Altrincham"/>
    <x v="10"/>
    <s v="WA14 2AN"/>
    <n v="53.383743286132813"/>
    <n v="-2.3601319789886475"/>
    <s v="RXV"/>
    <x v="196"/>
    <s v=""/>
    <s v=""/>
    <s v=""/>
    <s v=""/>
    <x v="10"/>
    <x v="1"/>
  </r>
  <r>
    <s v="72360"/>
    <s v="RAL25"/>
    <s v="Hospital"/>
    <x v="0"/>
    <x v="0"/>
    <x v="0"/>
    <x v="1"/>
    <x v="853"/>
    <s v="60 Grove End Road"/>
    <s v=""/>
    <s v=""/>
    <s v="London"/>
    <x v="45"/>
    <s v="NW8 9NH"/>
    <n v="51.533473968505859"/>
    <n v="-0.17544659972190854"/>
    <s v="RAL"/>
    <x v="34"/>
    <s v=""/>
    <s v=""/>
    <s v=""/>
    <s v=""/>
    <x v="45"/>
    <x v="1"/>
  </r>
  <r>
    <s v="72361"/>
    <s v="RAL26"/>
    <s v="Hospital"/>
    <x v="0"/>
    <x v="0"/>
    <x v="0"/>
    <x v="0"/>
    <x v="854"/>
    <s v="Wellhouse Lane"/>
    <s v=""/>
    <s v=""/>
    <s v="Barnet"/>
    <x v="26"/>
    <s v="EN5 3DJ"/>
    <n v="51.650726318359382"/>
    <n v="-0.21413777768611908"/>
    <s v="RAL"/>
    <x v="34"/>
    <s v="020 8216 4600"/>
    <s v=""/>
    <s v="https://www.royalfree.nhs.uk/"/>
    <s v=""/>
    <x v="26"/>
    <x v="1"/>
  </r>
  <r>
    <s v="72503"/>
    <s v="RTFCW"/>
    <s v="Hospital"/>
    <x v="1"/>
    <x v="0"/>
    <x v="0"/>
    <x v="1"/>
    <x v="855"/>
    <s v="Wansbeck General Hospital"/>
    <s v="Woodhorn Lane"/>
    <s v=""/>
    <s v="Ashington"/>
    <x v="48"/>
    <s v="NE63 9JJ"/>
    <n v="55.184310913085938"/>
    <n v="-1.5465863943099976"/>
    <s v="RTF"/>
    <x v="147"/>
    <s v=""/>
    <s v=""/>
    <s v=""/>
    <s v=""/>
    <x v="48"/>
    <x v="1"/>
  </r>
  <r>
    <s v="72543"/>
    <s v="RHARY"/>
    <s v="Hospital"/>
    <x v="1"/>
    <x v="0"/>
    <x v="0"/>
    <x v="1"/>
    <x v="856"/>
    <s v="Gipsy Green Lane"/>
    <s v="Wath-Upon-Dearne"/>
    <s v=""/>
    <s v="Rotherham"/>
    <x v="44"/>
    <s v="S63 7TQ"/>
    <n v="53.490959167480469"/>
    <n v="-1.3423397541046145"/>
    <s v="RHA"/>
    <x v="81"/>
    <s v=""/>
    <s v=""/>
    <s v=""/>
    <s v=""/>
    <x v="44"/>
    <x v="1"/>
  </r>
  <r>
    <s v="72587"/>
    <s v="RK924"/>
    <s v="Hospital"/>
    <x v="1"/>
    <x v="0"/>
    <x v="0"/>
    <x v="1"/>
    <x v="857"/>
    <s v="Spring Hill"/>
    <s v=""/>
    <s v=""/>
    <s v="Tavistock"/>
    <x v="8"/>
    <s v="PL19 8LD"/>
    <n v="50.547183990478523"/>
    <n v="-4.1535625457763672"/>
    <s v="RK9"/>
    <x v="99"/>
    <s v=""/>
    <s v=""/>
    <s v=""/>
    <s v=""/>
    <x v="8"/>
    <x v="1"/>
  </r>
  <r>
    <s v="72595"/>
    <s v="RHANM"/>
    <s v="Hospital"/>
    <x v="0"/>
    <x v="0"/>
    <x v="0"/>
    <x v="0"/>
    <x v="858"/>
    <s v="Highbury Road"/>
    <s v=""/>
    <s v=""/>
    <s v="Nottingham"/>
    <x v="37"/>
    <s v="NG6 9DR"/>
    <n v="52.9930419921875"/>
    <n v="-1.1918399333953855"/>
    <s v="RHA"/>
    <x v="81"/>
    <s v="0115 969 1300"/>
    <s v=""/>
    <s v="http://www.nottinghamshirehealthcare.nhs.uk/highbury"/>
    <s v=""/>
    <x v="37"/>
    <x v="1"/>
  </r>
  <r>
    <s v="72660"/>
    <s v="RY584"/>
    <s v="Hospital"/>
    <x v="0"/>
    <x v="0"/>
    <x v="0"/>
    <x v="0"/>
    <x v="859"/>
    <s v="North Street"/>
    <s v=""/>
    <s v=""/>
    <s v="Horncastle"/>
    <x v="40"/>
    <s v="LN9 5DX"/>
    <n v="53.210197448730469"/>
    <n v="-0.1143481582403183"/>
    <s v="RY5"/>
    <x v="201"/>
    <s v="01507 543 300"/>
    <s v=""/>
    <s v=""/>
    <s v=""/>
    <x v="40"/>
    <x v="1"/>
  </r>
  <r>
    <s v="72763"/>
    <s v="RP1J6"/>
    <s v="Hospital"/>
    <x v="0"/>
    <x v="0"/>
    <x v="0"/>
    <x v="0"/>
    <x v="860"/>
    <s v="London Road"/>
    <s v=""/>
    <s v=""/>
    <s v="Daventry"/>
    <x v="39"/>
    <s v="NN11 4DY"/>
    <n v="52.252040863037109"/>
    <n v="-1.1608519554138184"/>
    <s v="RP1"/>
    <x v="122"/>
    <s v="01327 708800"/>
    <s v=""/>
    <s v="https://www.nhft.nhs.uk/danetre"/>
    <s v=""/>
    <x v="39"/>
    <x v="1"/>
  </r>
  <r>
    <s v="72966"/>
    <s v="RP1V4"/>
    <s v="Hospital"/>
    <x v="0"/>
    <x v="0"/>
    <x v="0"/>
    <x v="1"/>
    <x v="861"/>
    <s v="Berrywood Drive"/>
    <s v=""/>
    <s v=""/>
    <s v="Northampton"/>
    <x v="39"/>
    <s v="NN5 6UD"/>
    <n v="52.247615814208977"/>
    <n v="-0.96043986082077015"/>
    <s v="RP1"/>
    <x v="122"/>
    <s v=""/>
    <s v=""/>
    <s v=""/>
    <s v=""/>
    <x v="39"/>
    <x v="1"/>
  </r>
  <r>
    <s v="73017"/>
    <s v="RV3DY"/>
    <s v="Hospital"/>
    <x v="0"/>
    <x v="0"/>
    <x v="0"/>
    <x v="0"/>
    <x v="862"/>
    <s v="Inpatient Unit"/>
    <s v="South Wing"/>
    <s v="4 St. Pancras Way"/>
    <s v="London"/>
    <x v="3"/>
    <s v="NW1 0PE"/>
    <n v="51.536651611328132"/>
    <n v="-0.131643146276474"/>
    <s v="RV3"/>
    <x v="153"/>
    <s v="020 3317 3500"/>
    <s v=""/>
    <s v=""/>
    <s v=""/>
    <x v="3"/>
    <x v="1"/>
  </r>
  <r>
    <s v="73167"/>
    <s v="RNUDM"/>
    <s v="Hospital"/>
    <x v="0"/>
    <x v="0"/>
    <x v="0"/>
    <x v="0"/>
    <x v="863"/>
    <s v="Welch Way"/>
    <s v=""/>
    <s v=""/>
    <s v="Witney"/>
    <x v="24"/>
    <s v="OX28 6JJ"/>
    <n v="51.787410736083977"/>
    <n v="-1.4898414611816406"/>
    <s v="RNU"/>
    <x v="214"/>
    <s v="01865 904222"/>
    <s v=""/>
    <s v="https://www.oxfordhealth.nhs.uk/service_description/witney-community-hospital/"/>
    <s v=""/>
    <x v="24"/>
    <x v="1"/>
  </r>
  <r>
    <s v="73169"/>
    <s v="RNUDQ"/>
    <s v="Hospital"/>
    <x v="0"/>
    <x v="0"/>
    <x v="0"/>
    <x v="0"/>
    <x v="864"/>
    <s v="Marcham Road"/>
    <s v=""/>
    <s v=""/>
    <s v="Abingdon"/>
    <x v="24"/>
    <s v="OX14 1AG"/>
    <n v="51.670024871826172"/>
    <n v="-1.3018763065338137"/>
    <s v="RNU"/>
    <x v="214"/>
    <s v="01865 904346"/>
    <s v=""/>
    <s v=""/>
    <s v=""/>
    <x v="24"/>
    <x v="1"/>
  </r>
  <r>
    <s v="73233"/>
    <s v="RTHG4"/>
    <s v="Hospital"/>
    <x v="1"/>
    <x v="0"/>
    <x v="0"/>
    <x v="1"/>
    <x v="865"/>
    <s v="Hospital Road"/>
    <s v=""/>
    <s v=""/>
    <s v="Moreton-In-Marsh"/>
    <x v="11"/>
    <s v="GL56 0BS"/>
    <n v="51.992301940917969"/>
    <n v="-1.7047494649887085"/>
    <s v="RTH"/>
    <x v="149"/>
    <s v=""/>
    <s v=""/>
    <s v=""/>
    <s v=""/>
    <x v="11"/>
    <x v="1"/>
  </r>
  <r>
    <s v="73248"/>
    <s v="RNZ32"/>
    <s v="Hospital"/>
    <x v="0"/>
    <x v="0"/>
    <x v="0"/>
    <x v="1"/>
    <x v="866"/>
    <s v="The Avenue"/>
    <s v=""/>
    <s v=""/>
    <s v="Warminster"/>
    <x v="38"/>
    <s v="BA12 8QS"/>
    <n v="51.206707000732422"/>
    <n v="-2.1817011833190918"/>
    <s v="RNZ"/>
    <x v="121"/>
    <s v=""/>
    <s v=""/>
    <s v=""/>
    <s v=""/>
    <x v="38"/>
    <x v="1"/>
  </r>
  <r>
    <s v="73351"/>
    <s v="RY333"/>
    <s v="Hospital"/>
    <x v="1"/>
    <x v="0"/>
    <x v="0"/>
    <x v="1"/>
    <x v="867"/>
    <s v="Mill Road"/>
    <s v=""/>
    <s v=""/>
    <s v="Wells-Next-The-Sea"/>
    <x v="27"/>
    <s v="NR23 1RF"/>
    <n v="52.954513549804688"/>
    <n v="0.83533656597137462"/>
    <s v="RY3"/>
    <x v="200"/>
    <s v=""/>
    <s v=""/>
    <s v=""/>
    <s v=""/>
    <x v="27"/>
    <x v="1"/>
  </r>
  <r>
    <s v="73658"/>
    <s v="RDR3E"/>
    <s v="Hospital"/>
    <x v="1"/>
    <x v="0"/>
    <x v="0"/>
    <x v="0"/>
    <x v="868"/>
    <s v="West Green Drive"/>
    <s v=""/>
    <s v=""/>
    <s v="Crawley"/>
    <x v="36"/>
    <s v="RH11 7DH"/>
    <n v="51.116603851318359"/>
    <n v="-0.19738851487636566"/>
    <s v="RDR"/>
    <x v="60"/>
    <s v=""/>
    <s v=""/>
    <s v=""/>
    <s v=""/>
    <x v="36"/>
    <x v="1"/>
  </r>
  <r>
    <s v="73660"/>
    <s v="RW1Q2"/>
    <s v="Hospital"/>
    <x v="0"/>
    <x v="0"/>
    <x v="0"/>
    <x v="1"/>
    <x v="869"/>
    <s v="Pikes Hill"/>
    <s v=""/>
    <s v=""/>
    <s v="Lyndhurst"/>
    <x v="13"/>
    <s v="SO43 7NG"/>
    <n v="50.879180908203132"/>
    <n v="-1.5838080644607544"/>
    <s v="RW1"/>
    <x v="162"/>
    <s v=""/>
    <s v=""/>
    <s v=""/>
    <s v=""/>
    <x v="13"/>
    <x v="1"/>
  </r>
  <r>
    <s v="73661"/>
    <s v="RW1Q6"/>
    <s v="Hospital"/>
    <x v="0"/>
    <x v="0"/>
    <x v="0"/>
    <x v="0"/>
    <x v="870"/>
    <s v="Beaulieu Road"/>
    <s v="Hythe"/>
    <s v=""/>
    <s v="Southampton"/>
    <x v="13"/>
    <s v="SO45 4ZB"/>
    <n v="50.858585357666023"/>
    <n v="-1.4028993844985962"/>
    <s v="RW1"/>
    <x v="162"/>
    <s v="023 8042 3203"/>
    <s v=""/>
    <s v="https://www.southernhealth.nhs.uk/locations/hythe-hospital/"/>
    <s v=""/>
    <x v="13"/>
    <x v="1"/>
  </r>
  <r>
    <s v="73748"/>
    <s v="RW1YH"/>
    <s v="Hospital"/>
    <x v="1"/>
    <x v="0"/>
    <x v="0"/>
    <x v="1"/>
    <x v="871"/>
    <s v="Lyndhurst Road"/>
    <s v="Ashurst"/>
    <s v=""/>
    <s v="Southampton"/>
    <x v="13"/>
    <s v="SO40 7AR"/>
    <n v="50.892143249511719"/>
    <n v="-1.5222853422164917"/>
    <s v="RW1"/>
    <x v="162"/>
    <s v=""/>
    <s v=""/>
    <s v=""/>
    <s v=""/>
    <x v="13"/>
    <x v="1"/>
  </r>
  <r>
    <s v="73752"/>
    <s v="RW1YM"/>
    <s v="Hospital"/>
    <x v="0"/>
    <x v="0"/>
    <x v="0"/>
    <x v="0"/>
    <x v="872"/>
    <s v="Wellworthy Road"/>
    <s v=""/>
    <s v=""/>
    <s v="Lymington"/>
    <x v="13"/>
    <s v="SO41 8QD"/>
    <n v="50.76910400390625"/>
    <n v="-1.5454621315002439"/>
    <s v="RW1"/>
    <x v="162"/>
    <s v="01590 663000"/>
    <s v=""/>
    <s v="https://www.southernhealth.nhs.uk/locations/lymington-new-forest-hospital/"/>
    <s v=""/>
    <x v="13"/>
    <x v="1"/>
  </r>
  <r>
    <s v="73788"/>
    <s v="R1CG5"/>
    <s v="Hospital"/>
    <x v="1"/>
    <x v="0"/>
    <x v="0"/>
    <x v="1"/>
    <x v="873"/>
    <s v="Sea Road"/>
    <s v=""/>
    <s v=""/>
    <s v="Lymington"/>
    <x v="13"/>
    <s v="SO41 0PG"/>
    <n v="50.722431182861328"/>
    <n v="-1.5895037651062012"/>
    <s v="R1C"/>
    <x v="231"/>
    <s v=""/>
    <s v=""/>
    <s v=""/>
    <s v=""/>
    <x v="13"/>
    <x v="1"/>
  </r>
  <r>
    <s v="74411"/>
    <s v="RATAP"/>
    <s v="Hospital"/>
    <x v="1"/>
    <x v="0"/>
    <x v="0"/>
    <x v="0"/>
    <x v="874"/>
    <s v="Upney Lane"/>
    <s v=""/>
    <s v=""/>
    <s v="Barking"/>
    <x v="5"/>
    <s v="IG11 9LX"/>
    <n v="51.538562774658203"/>
    <n v="9.8741449415683746E-2"/>
    <s v="RAT"/>
    <x v="212"/>
    <s v="02036442301"/>
    <s v=""/>
    <s v=""/>
    <s v=""/>
    <x v="5"/>
    <x v="1"/>
  </r>
  <r>
    <s v="74515"/>
    <s v="TAHXP"/>
    <s v="Hospital"/>
    <x v="0"/>
    <x v="0"/>
    <x v="0"/>
    <x v="1"/>
    <x v="875"/>
    <s v="Salt Box Lane"/>
    <s v="Grenoside"/>
    <s v=""/>
    <s v="Sheffield"/>
    <x v="44"/>
    <s v="S35 8QS"/>
    <n v="53.436378479003906"/>
    <n v="-1.4955018758773804"/>
    <s v="TAH"/>
    <x v="240"/>
    <s v=""/>
    <s v=""/>
    <s v=""/>
    <s v=""/>
    <x v="44"/>
    <x v="1"/>
  </r>
  <r>
    <s v="74534"/>
    <s v="TAHCC"/>
    <s v="Hospital"/>
    <x v="0"/>
    <x v="1"/>
    <x v="0"/>
    <x v="0"/>
    <x v="876"/>
    <s v=""/>
    <s v="Norwood Grange Drive"/>
    <s v=""/>
    <s v="Sheffield"/>
    <x v="3"/>
    <s v="S5 7JT"/>
    <n v="53.410228729248047"/>
    <n v="-1.460142970085144"/>
    <s v="TAH"/>
    <x v="240"/>
    <s v="0114 2261600"/>
    <s v=""/>
    <s v="http://www.shsc.nhs.uk"/>
    <s v=""/>
    <x v="3"/>
    <x v="1"/>
  </r>
  <r>
    <s v="74650"/>
    <s v="RHU16"/>
    <s v="Hospital"/>
    <x v="0"/>
    <x v="0"/>
    <x v="0"/>
    <x v="1"/>
    <x v="877"/>
    <s v="Victoria Cottage Hospital"/>
    <s v="North Street"/>
    <s v=""/>
    <s v="Emsworth"/>
    <x v="13"/>
    <s v="PO10 7DD"/>
    <n v="50.848403930664063"/>
    <n v="-0.93739461898803722"/>
    <s v="RHU"/>
    <x v="84"/>
    <s v=""/>
    <s v=""/>
    <s v=""/>
    <s v=""/>
    <x v="13"/>
    <x v="1"/>
  </r>
  <r>
    <s v="74672"/>
    <s v="RPGDJ"/>
    <s v="Hospital"/>
    <x v="1"/>
    <x v="0"/>
    <x v="0"/>
    <x v="1"/>
    <x v="878"/>
    <s v="14 Upton Road"/>
    <s v=""/>
    <s v=""/>
    <s v="Bexleyheath"/>
    <x v="23"/>
    <s v="DA6 8LQ"/>
    <n v="51.457122802734382"/>
    <n v="0.13169576227664948"/>
    <s v="RPG"/>
    <x v="129"/>
    <s v=""/>
    <s v=""/>
    <s v=""/>
    <s v=""/>
    <x v="23"/>
    <x v="1"/>
  </r>
  <r>
    <s v="74780"/>
    <s v="RY409"/>
    <s v="Hospital"/>
    <x v="0"/>
    <x v="0"/>
    <x v="0"/>
    <x v="0"/>
    <x v="879"/>
    <s v="Haymeads Lane"/>
    <s v="Oxford and Cambridge Wards"/>
    <s v=""/>
    <s v="Bishop's Stortford"/>
    <x v="26"/>
    <s v="CM23 5JH"/>
    <n v="51.865482330322259"/>
    <n v="0.17433547973632813"/>
    <s v="RY4"/>
    <x v="243"/>
    <s v="01279 655191"/>
    <s v=""/>
    <s v="https://www.hct.nhs.uk/"/>
    <s v=""/>
    <x v="26"/>
    <x v="1"/>
  </r>
  <r>
    <s v="74783"/>
    <s v="RY412"/>
    <s v="Hospital"/>
    <x v="0"/>
    <x v="0"/>
    <x v="0"/>
    <x v="0"/>
    <x v="679"/>
    <s v="School Lane"/>
    <s v=""/>
    <s v=""/>
    <s v="Welwyn"/>
    <x v="26"/>
    <s v="AL6 9PW"/>
    <n v="51.827957153320313"/>
    <n v="-0.22285294532775879"/>
    <s v="RY4"/>
    <x v="243"/>
    <s v="01438 841800"/>
    <s v=""/>
    <s v=""/>
    <s v=""/>
    <x v="26"/>
    <x v="1"/>
  </r>
  <r>
    <s v="74976"/>
    <s v="NM601"/>
    <s v="Hospital"/>
    <x v="1"/>
    <x v="1"/>
    <x v="0"/>
    <x v="1"/>
    <x v="880"/>
    <s v="De La Warr Road"/>
    <s v="Milford On Sea"/>
    <s v=""/>
    <s v="Lymington"/>
    <x v="13"/>
    <s v="SO41 0PS"/>
    <n v="50.724582672119141"/>
    <n v="-1.6004078388214111"/>
    <s v="NM6"/>
    <x v="244"/>
    <s v=""/>
    <s v=""/>
    <s v=""/>
    <s v=""/>
    <x v="13"/>
    <x v="1"/>
  </r>
  <r>
    <s v="75009"/>
    <s v="RW170"/>
    <s v="Hospital"/>
    <x v="0"/>
    <x v="0"/>
    <x v="0"/>
    <x v="0"/>
    <x v="881"/>
    <s v="Swan Street"/>
    <s v=""/>
    <s v=""/>
    <s v="Petersfield"/>
    <x v="13"/>
    <s v="GU32 3LB"/>
    <n v="51.003887176513672"/>
    <n v="-0.94238436222076405"/>
    <s v="RW1"/>
    <x v="162"/>
    <s v="02382 319000"/>
    <s v=""/>
    <s v="https://www.southernhealth.nhs.uk/locations/petersfield-community-hospital/"/>
    <s v=""/>
    <x v="13"/>
    <x v="1"/>
  </r>
  <r>
    <s v="75023"/>
    <s v="NL001"/>
    <s v="Hospital"/>
    <x v="0"/>
    <x v="1"/>
    <x v="0"/>
    <x v="1"/>
    <x v="882"/>
    <s v="Horton Road"/>
    <s v="Rudyard"/>
    <s v=""/>
    <s v="Leek"/>
    <x v="19"/>
    <s v="ST13 8RU"/>
    <n v="53.124847412109382"/>
    <n v="-2.084958553314209"/>
    <s v="NL0"/>
    <x v="245"/>
    <s v=""/>
    <s v=""/>
    <s v=""/>
    <s v=""/>
    <x v="19"/>
    <x v="1"/>
  </r>
  <r>
    <s v="75095"/>
    <s v="RW1FY"/>
    <s v="Hospital"/>
    <x v="0"/>
    <x v="0"/>
    <x v="0"/>
    <x v="0"/>
    <x v="883"/>
    <s v="Winchester Hill"/>
    <s v=""/>
    <s v=""/>
    <s v="Romsey"/>
    <x v="13"/>
    <s v="SO51 7ZA"/>
    <n v="50.9920654296875"/>
    <n v="-1.4819779396057129"/>
    <s v="RW1"/>
    <x v="162"/>
    <s v="023 8231 0350"/>
    <s v=""/>
    <s v="https://www.southernhealth.nhs.uk/locations/romsey-hospital/"/>
    <s v=""/>
    <x v="13"/>
    <x v="1"/>
  </r>
  <r>
    <s v="75250"/>
    <s v="RXP35"/>
    <s v="Hospital"/>
    <x v="0"/>
    <x v="0"/>
    <x v="0"/>
    <x v="0"/>
    <x v="884"/>
    <s v="Victoria Road"/>
    <s v=""/>
    <s v=""/>
    <s v="Barnard Castle"/>
    <x v="3"/>
    <s v="DL12 8HT"/>
    <n v="54.545711517333977"/>
    <n v="-1.916138291358948"/>
    <s v="RXP"/>
    <x v="192"/>
    <s v="01833 696500"/>
    <s v=""/>
    <s v=""/>
    <s v=""/>
    <x v="3"/>
    <x v="1"/>
  </r>
  <r>
    <s v="75270"/>
    <s v="RAJ32"/>
    <s v="Hospital"/>
    <x v="0"/>
    <x v="0"/>
    <x v="0"/>
    <x v="1"/>
    <x v="885"/>
    <s v="Broomfield Hospital"/>
    <s v=""/>
    <s v=""/>
    <s v="Chelmsford"/>
    <x v="5"/>
    <s v="CM1 7ET"/>
    <n v="51.774654388427727"/>
    <n v="0.4660079181194306"/>
    <s v="RAJ"/>
    <x v="33"/>
    <s v=""/>
    <s v=""/>
    <s v=""/>
    <s v=""/>
    <x v="5"/>
    <x v="1"/>
  </r>
  <r>
    <s v="75279"/>
    <s v="RN331"/>
    <s v="Hospital"/>
    <x v="1"/>
    <x v="0"/>
    <x v="0"/>
    <x v="1"/>
    <x v="886"/>
    <s v="Burton Hill"/>
    <s v=""/>
    <s v=""/>
    <s v="Malmesbury"/>
    <x v="38"/>
    <s v="SN16 0EQ"/>
    <n v="51.577690124511719"/>
    <n v="-2.0946319103240967"/>
    <s v="RN3"/>
    <x v="114"/>
    <s v=""/>
    <s v=""/>
    <s v=""/>
    <s v=""/>
    <x v="38"/>
    <x v="1"/>
  </r>
  <r>
    <s v="75333"/>
    <s v="R1EE3"/>
    <s v="Hospital"/>
    <x v="0"/>
    <x v="0"/>
    <x v="0"/>
    <x v="0"/>
    <x v="887"/>
    <s v="Ashbourne Road"/>
    <s v=""/>
    <s v=""/>
    <s v="Leek"/>
    <x v="19"/>
    <s v="ST13 5BQ"/>
    <n v="53.102790832519531"/>
    <n v="-2.0096979141235352"/>
    <s v="RRE"/>
    <x v="138"/>
    <s v="0300 123 1894"/>
    <s v=""/>
    <s v="http://www.staffordshireandstokeontrent.nhs.uk/Services/leek-moorlands-hospital.htm"/>
    <s v=""/>
    <x v="19"/>
    <x v="1"/>
  </r>
  <r>
    <s v="75334"/>
    <s v="R1EE4"/>
    <s v="Hospital"/>
    <x v="0"/>
    <x v="0"/>
    <x v="0"/>
    <x v="0"/>
    <x v="888"/>
    <s v="Royal Walk"/>
    <s v="Cheadle"/>
    <s v=""/>
    <s v="Stoke-On-Trent"/>
    <x v="19"/>
    <s v="ST10 1NS"/>
    <n v="52.984207153320313"/>
    <n v="-1.9901878833770752"/>
    <s v="RRE"/>
    <x v="138"/>
    <s v="0300 7900 232"/>
    <s v=""/>
    <s v="http://www.staffordshireandstokeontrent.nhs.uk"/>
    <s v=""/>
    <x v="19"/>
    <x v="1"/>
  </r>
  <r>
    <s v="75335"/>
    <s v="R1EE5"/>
    <s v="Hospital"/>
    <x v="0"/>
    <x v="0"/>
    <x v="0"/>
    <x v="0"/>
    <x v="889"/>
    <s v="Talke Road"/>
    <s v=""/>
    <s v=""/>
    <s v="Newcastle under Lyme"/>
    <x v="19"/>
    <s v="ST5 7NJ"/>
    <n v="53.039478302001953"/>
    <n v="-2.2386729717254639"/>
    <s v="RRE"/>
    <x v="138"/>
    <s v="0300 123 0905"/>
    <s v=""/>
    <s v="https://www.mpft.nhs.uk"/>
    <s v=""/>
    <x v="19"/>
    <x v="1"/>
  </r>
  <r>
    <s v="75398"/>
    <s v="NYY01"/>
    <s v="Hospital"/>
    <x v="1"/>
    <x v="1"/>
    <x v="0"/>
    <x v="0"/>
    <x v="890"/>
    <s v="1629 London Road"/>
    <s v=""/>
    <s v=""/>
    <s v="Leigh-On-Sea"/>
    <x v="5"/>
    <s v="SS9 2SQ"/>
    <n v="51.548004150390632"/>
    <n v="0.63735371828079224"/>
    <s v="NYY"/>
    <x v="246"/>
    <s v="01702 478885"/>
    <s v="info@chartwellprivatehospital.co.uk"/>
    <s v="http://www.chartwelldiagnostics.co.uk/"/>
    <s v="01702 509050"/>
    <x v="5"/>
    <x v="0"/>
  </r>
  <r>
    <s v="75781"/>
    <s v="NR608"/>
    <s v="Hospital"/>
    <x v="1"/>
    <x v="1"/>
    <x v="0"/>
    <x v="1"/>
    <x v="891"/>
    <s v="Ellingham Road"/>
    <s v=""/>
    <s v=""/>
    <s v="Attleborough"/>
    <x v="27"/>
    <s v="NR17 1AE"/>
    <n v="52.525459289550781"/>
    <n v="0.9934459924697876"/>
    <s v="NR6"/>
    <x v="247"/>
    <s v=""/>
    <s v=""/>
    <s v=""/>
    <s v=""/>
    <x v="27"/>
    <x v="1"/>
  </r>
  <r>
    <s v="75792"/>
    <s v="NRC01"/>
    <s v="Hospital"/>
    <x v="1"/>
    <x v="1"/>
    <x v="0"/>
    <x v="1"/>
    <x v="892"/>
    <s v="93 Riverdale Road"/>
    <s v="Ranmoor"/>
    <s v=""/>
    <s v="Sheffield"/>
    <x v="44"/>
    <s v="S10 3FE"/>
    <n v="53.369915008544922"/>
    <n v="-1.5185304880142212"/>
    <s v="NRC"/>
    <x v="248"/>
    <s v=""/>
    <s v=""/>
    <s v=""/>
    <s v=""/>
    <x v="44"/>
    <x v="1"/>
  </r>
  <r>
    <s v="75803"/>
    <s v="RJ803"/>
    <s v="Hospital"/>
    <x v="1"/>
    <x v="0"/>
    <x v="0"/>
    <x v="0"/>
    <x v="893"/>
    <s v="Albany Terrace"/>
    <s v=""/>
    <s v=""/>
    <s v="St. Ives"/>
    <x v="43"/>
    <s v="TR26 2BS"/>
    <n v="50.207721710205078"/>
    <n v="-5.4791069030761719"/>
    <s v="RJ8"/>
    <x v="90"/>
    <s v="01736 571300"/>
    <s v=""/>
    <s v="http://www.cornwallft.nhs.uk/hospitals/edward-hain/"/>
    <s v=""/>
    <x v="43"/>
    <x v="1"/>
  </r>
  <r>
    <s v="75804"/>
    <s v="RJ805"/>
    <s v="Hospital"/>
    <x v="1"/>
    <x v="0"/>
    <x v="0"/>
    <x v="0"/>
    <x v="894"/>
    <s v="Meneage Road"/>
    <s v=""/>
    <s v=""/>
    <s v="Helston"/>
    <x v="43"/>
    <s v="TR13 8DR"/>
    <n v="50.091964721679688"/>
    <n v="-5.2648639678955078"/>
    <s v="RJ8"/>
    <x v="90"/>
    <s v="01326 430200"/>
    <s v=""/>
    <s v="http://www.cornwallft.nhs.uk/hospitals/helston/"/>
    <s v=""/>
    <x v="43"/>
    <x v="1"/>
  </r>
  <r>
    <s v="75806"/>
    <s v="RJ809"/>
    <s v="Hospital"/>
    <x v="1"/>
    <x v="0"/>
    <x v="0"/>
    <x v="0"/>
    <x v="895"/>
    <s v="Belmont"/>
    <s v=""/>
    <s v=""/>
    <s v="St. Marys"/>
    <x v="3"/>
    <s v="TR21 0LE"/>
    <n v="49.913063049316406"/>
    <n v="-6.3092770576477051"/>
    <s v="RJ8"/>
    <x v="90"/>
    <s v="01720 422392"/>
    <s v=""/>
    <s v="https://www.cornwallft.nhs.uk/st-marys-community"/>
    <s v=""/>
    <x v="3"/>
    <x v="1"/>
  </r>
  <r>
    <s v="75906"/>
    <s v="RXCLV"/>
    <s v="Hospital"/>
    <x v="0"/>
    <x v="0"/>
    <x v="0"/>
    <x v="0"/>
    <x v="896"/>
    <s v="Nevill Road"/>
    <s v=""/>
    <s v=""/>
    <s v="Lewes"/>
    <x v="33"/>
    <s v="BN7 1PE"/>
    <n v="50.875156402587891"/>
    <n v="-5.5177528411149979E-3"/>
    <s v="RXC"/>
    <x v="184"/>
    <s v="01273 474153"/>
    <s v=""/>
    <s v=""/>
    <s v=""/>
    <x v="33"/>
    <x v="1"/>
  </r>
  <r>
    <s v="75984"/>
    <s v="RYG12"/>
    <s v="Hospital"/>
    <x v="0"/>
    <x v="0"/>
    <x v="0"/>
    <x v="0"/>
    <x v="897"/>
    <s v="The Manor Site"/>
    <s v="Manor Court Avenue"/>
    <s v=""/>
    <s v="Nuneaton"/>
    <x v="16"/>
    <s v="CV11 5HX"/>
    <n v="52.526988983154297"/>
    <n v="-1.4776939153671265"/>
    <s v="RYG"/>
    <x v="203"/>
    <s v="02476321507"/>
    <s v=""/>
    <s v="http://www.covwarkpt.nhs.uk"/>
    <s v=""/>
    <x v="16"/>
    <x v="1"/>
  </r>
  <r>
    <s v="76230"/>
    <s v="RKEAN"/>
    <s v="Hospital"/>
    <x v="0"/>
    <x v="0"/>
    <x v="0"/>
    <x v="1"/>
    <x v="898"/>
    <s v="St. Ann's Road"/>
    <s v=""/>
    <s v=""/>
    <s v="London"/>
    <x v="45"/>
    <s v="N15 3TH"/>
    <n v="51.58062744140625"/>
    <n v="-9.2082247138023363E-2"/>
    <s v="RKE"/>
    <x v="101"/>
    <s v=""/>
    <s v=""/>
    <s v=""/>
    <s v=""/>
    <x v="45"/>
    <x v="1"/>
  </r>
  <r>
    <s v="76380"/>
    <s v="NNH07"/>
    <s v="Hospital"/>
    <x v="0"/>
    <x v="1"/>
    <x v="0"/>
    <x v="0"/>
    <x v="899"/>
    <s v="Unit 6, Technology Park"/>
    <s v="Colindeep Lane"/>
    <s v=""/>
    <s v="London"/>
    <x v="3"/>
    <s v="NW9 6BX"/>
    <n v="51.592151641845703"/>
    <n v="-0.25428932905197144"/>
    <s v="NNH"/>
    <x v="16"/>
    <s v="0208 205 8003"/>
    <s v="icare.northlondon@optegra.com"/>
    <s v="https://www.optegra.com"/>
    <s v="0208 205 5076"/>
    <x v="3"/>
    <x v="0"/>
  </r>
  <r>
    <s v="76398"/>
    <s v="RKL79"/>
    <s v="Hospital"/>
    <x v="0"/>
    <x v="0"/>
    <x v="0"/>
    <x v="0"/>
    <x v="900"/>
    <s v="Claybrook Road"/>
    <s v=""/>
    <s v=""/>
    <s v="London"/>
    <x v="45"/>
    <s v="W6 8NF"/>
    <n v="51.486404418945313"/>
    <n v="-0.21742531657218933"/>
    <s v="RKL"/>
    <x v="102"/>
    <s v="020 7386 1177"/>
    <s v=""/>
    <s v=""/>
    <s v=""/>
    <x v="45"/>
    <x v="1"/>
  </r>
  <r>
    <s v="76480"/>
    <s v="RWX80"/>
    <s v="Hospital"/>
    <x v="0"/>
    <x v="0"/>
    <x v="0"/>
    <x v="0"/>
    <x v="901"/>
    <s v="St. Leonards Road"/>
    <s v=""/>
    <s v=""/>
    <s v="Windsor"/>
    <x v="31"/>
    <s v="SL4 3DP"/>
    <n v="51.473545074462891"/>
    <n v="-0.61469262838363647"/>
    <s v="RWX"/>
    <x v="177"/>
    <s v="01753 860441"/>
    <s v=""/>
    <s v=""/>
    <s v=""/>
    <x v="31"/>
    <x v="1"/>
  </r>
  <r>
    <s v="76535"/>
    <s v="RWW10"/>
    <s v="Hospital"/>
    <x v="1"/>
    <x v="0"/>
    <x v="0"/>
    <x v="1"/>
    <x v="299"/>
    <s v="St. Marys Hospital"/>
    <s v="Floyd Drive"/>
    <s v=""/>
    <s v="Warrington"/>
    <x v="10"/>
    <s v="WA2 8DB"/>
    <n v="53.406085968017578"/>
    <n v="-2.5924346446990967"/>
    <s v="RWW"/>
    <x v="176"/>
    <s v=""/>
    <s v=""/>
    <s v=""/>
    <s v=""/>
    <x v="10"/>
    <x v="1"/>
  </r>
  <r>
    <s v="76998"/>
    <s v="R1AAN"/>
    <s v="Hospital"/>
    <x v="0"/>
    <x v="0"/>
    <x v="0"/>
    <x v="0"/>
    <x v="902"/>
    <s v="Worcester Road"/>
    <s v="Burford"/>
    <s v=""/>
    <s v="Tenbury Wells"/>
    <x v="25"/>
    <s v="WR15 8AP"/>
    <n v="52.315280914306641"/>
    <n v="-2.5895352363586426"/>
    <s v="R1A"/>
    <x v="25"/>
    <s v="01584 810643"/>
    <s v=""/>
    <s v="http://www.hacw.nhs.uk/our-services/community-hospitals/tenbury-hospital/"/>
    <s v=""/>
    <x v="25"/>
    <x v="1"/>
  </r>
  <r>
    <s v="77051"/>
    <s v="R1E56"/>
    <s v="Hospital"/>
    <x v="0"/>
    <x v="0"/>
    <x v="0"/>
    <x v="0"/>
    <x v="903"/>
    <s v="High Lane"/>
    <s v="Burslem"/>
    <s v=""/>
    <s v="Stoke-On-Trent"/>
    <x v="19"/>
    <s v="ST6 7AG"/>
    <n v="53.05694580078125"/>
    <n v="-2.1913983821868896"/>
    <s v="RRE"/>
    <x v="138"/>
    <s v="0300 303 1268"/>
    <s v=""/>
    <s v="https://www.mpft.nhs.uk/services/haywood-community-hospital"/>
    <s v=""/>
    <x v="19"/>
    <x v="1"/>
  </r>
  <r>
    <s v="77187"/>
    <s v="RCBWD"/>
    <s v="Hospital"/>
    <x v="1"/>
    <x v="0"/>
    <x v="0"/>
    <x v="1"/>
    <x v="904"/>
    <s v="Woodlands Drive"/>
    <s v=""/>
    <s v=""/>
    <s v="Scarborough"/>
    <x v="4"/>
    <s v="YO12 6QN"/>
    <n v="54.277450561523438"/>
    <n v="-0.44311666488647455"/>
    <s v="RCB"/>
    <x v="51"/>
    <s v=""/>
    <s v=""/>
    <s v=""/>
    <s v=""/>
    <x v="4"/>
    <x v="1"/>
  </r>
  <r>
    <s v="77807"/>
    <s v="RW11F"/>
    <s v="Hospital"/>
    <x v="0"/>
    <x v="0"/>
    <x v="0"/>
    <x v="0"/>
    <x v="905"/>
    <s v="Buryfields"/>
    <s v="Odiham"/>
    <s v=""/>
    <s v="Hook"/>
    <x v="13"/>
    <s v="RG29 1NE"/>
    <n v="51.251781463623047"/>
    <n v="-0.93978917598724365"/>
    <s v="RW1"/>
    <x v="162"/>
    <s v="01256 393600"/>
    <s v=""/>
    <s v=""/>
    <s v=""/>
    <x v="13"/>
    <x v="1"/>
  </r>
  <r>
    <s v="77810"/>
    <s v="RW11J"/>
    <s v="Hospital"/>
    <x v="0"/>
    <x v="0"/>
    <x v="0"/>
    <x v="0"/>
    <x v="906"/>
    <s v="Church Road"/>
    <s v=""/>
    <s v=""/>
    <s v="Fleet"/>
    <x v="13"/>
    <s v="GU51 4LZ"/>
    <n v="51.287555694580078"/>
    <n v="-0.84866571426391602"/>
    <s v="RW1"/>
    <x v="162"/>
    <s v="01252 813800"/>
    <s v=""/>
    <s v=""/>
    <s v=""/>
    <x v="13"/>
    <x v="1"/>
  </r>
  <r>
    <s v="78034"/>
    <s v="RMYMF"/>
    <s v="Hospital"/>
    <x v="1"/>
    <x v="0"/>
    <x v="0"/>
    <x v="1"/>
    <x v="907"/>
    <s v="Newton Road"/>
    <s v=""/>
    <s v=""/>
    <s v="Sudbury"/>
    <x v="15"/>
    <s v="CO10 2RQ"/>
    <n v="52.039016723632813"/>
    <n v="0.73632621765136719"/>
    <s v="RMY"/>
    <x v="113"/>
    <s v=""/>
    <s v=""/>
    <s v=""/>
    <s v=""/>
    <x v="15"/>
    <x v="1"/>
  </r>
  <r>
    <s v="78043"/>
    <s v="RMYMR"/>
    <s v="Hospital"/>
    <x v="1"/>
    <x v="0"/>
    <x v="0"/>
    <x v="0"/>
    <x v="908"/>
    <s v="Castleton Way"/>
    <s v=""/>
    <s v=""/>
    <s v="Eye"/>
    <x v="15"/>
    <s v="IP23 7BH"/>
    <n v="52.322757720947273"/>
    <n v="1.1400406360626221"/>
    <s v="RMY"/>
    <x v="113"/>
    <s v=""/>
    <s v=""/>
    <s v=""/>
    <s v=""/>
    <x v="15"/>
    <x v="1"/>
  </r>
  <r>
    <s v="78045"/>
    <s v="RMYMV"/>
    <s v="Hospital"/>
    <x v="0"/>
    <x v="0"/>
    <x v="0"/>
    <x v="0"/>
    <x v="909"/>
    <s v="Foxhall Road"/>
    <s v=""/>
    <s v=""/>
    <s v="Ipswich"/>
    <x v="15"/>
    <s v="IP3 8LS"/>
    <n v="52.050613403320313"/>
    <n v="1.1926113367080688"/>
    <s v="RMY"/>
    <x v="113"/>
    <s v="01473 329467"/>
    <s v=""/>
    <s v="http://www.nsft.nhs.uk"/>
    <s v=""/>
    <x v="15"/>
    <x v="1"/>
  </r>
  <r>
    <s v="78102"/>
    <s v="RBN56"/>
    <s v="Hospital"/>
    <x v="1"/>
    <x v="0"/>
    <x v="0"/>
    <x v="1"/>
    <x v="910"/>
    <s v="Rice Lane"/>
    <s v=""/>
    <s v=""/>
    <s v="Liverpool"/>
    <x v="29"/>
    <s v="L9 1NL"/>
    <n v="53.451251983642578"/>
    <n v="-2.9617347717285161"/>
    <s v="RBN"/>
    <x v="43"/>
    <s v=""/>
    <s v=""/>
    <s v=""/>
    <s v=""/>
    <x v="29"/>
    <x v="1"/>
  </r>
  <r>
    <s v="78133"/>
    <s v="NR101"/>
    <s v="Hospital"/>
    <x v="1"/>
    <x v="1"/>
    <x v="0"/>
    <x v="1"/>
    <x v="911"/>
    <s v="279 Beacon Road"/>
    <s v="Wibsey"/>
    <s v=""/>
    <s v="Bradford"/>
    <x v="17"/>
    <s v="BD6 3DQ"/>
    <n v="53.770843505859382"/>
    <n v="-1.80145275592804"/>
    <s v="NR1"/>
    <x v="249"/>
    <s v=""/>
    <s v=""/>
    <s v=""/>
    <s v=""/>
    <x v="17"/>
    <x v="1"/>
  </r>
  <r>
    <s v="78482"/>
    <s v="NN601"/>
    <s v="Hospital"/>
    <x v="1"/>
    <x v="1"/>
    <x v="0"/>
    <x v="0"/>
    <x v="912"/>
    <s v="Station Road"/>
    <s v="Ditchingham"/>
    <s v=""/>
    <s v="Bungay"/>
    <x v="15"/>
    <s v="NR35 2QL"/>
    <n v="52.466724395751953"/>
    <n v="1.4467326402664185"/>
    <s v="NN6"/>
    <x v="250"/>
    <s v=""/>
    <s v=""/>
    <s v=""/>
    <s v=""/>
    <x v="15"/>
    <x v="1"/>
  </r>
  <r>
    <s v="78486"/>
    <s v="NN801"/>
    <s v="Hospital"/>
    <x v="0"/>
    <x v="1"/>
    <x v="0"/>
    <x v="0"/>
    <x v="913"/>
    <s v="Spencer Private Hospitals"/>
    <s v="Queen Elizabeth The Queen Mother Hospital"/>
    <s v="Ramsgate Road"/>
    <s v="Margate"/>
    <x v="23"/>
    <s v="CT9 4BG"/>
    <n v="51.377197265625"/>
    <n v="1.3904786109924316"/>
    <s v="NN8"/>
    <x v="251"/>
    <s v="01843 234555"/>
    <s v="enquiries@spencerhospitals.com"/>
    <s v="http://www.spencerprivatehospitals.com"/>
    <s v=""/>
    <x v="23"/>
    <x v="1"/>
  </r>
  <r>
    <s v="78514"/>
    <s v="RTG02"/>
    <s v="Hospital"/>
    <x v="1"/>
    <x v="0"/>
    <x v="0"/>
    <x v="0"/>
    <x v="914"/>
    <s v="Queen's Hospital"/>
    <s v="Belvedere Road"/>
    <s v=""/>
    <s v="Burton-On-Trent"/>
    <x v="19"/>
    <s v="DE13 0RB"/>
    <n v="52.817779541015618"/>
    <n v="-1.6563690900802612"/>
    <s v="RTG"/>
    <x v="148"/>
    <s v="01283 566333"/>
    <s v=""/>
    <s v="https://www.uhdb.nhs.uk/"/>
    <s v=""/>
    <x v="19"/>
    <x v="1"/>
  </r>
  <r>
    <s v="78822"/>
    <s v="RP1N8"/>
    <s v="Hospital"/>
    <x v="1"/>
    <x v="0"/>
    <x v="0"/>
    <x v="0"/>
    <x v="915"/>
    <s v="Cottingham Road"/>
    <s v=""/>
    <s v=""/>
    <s v="Corby"/>
    <x v="39"/>
    <s v="NN17 2UN"/>
    <n v="52.491291046142578"/>
    <n v="-0.71075373888015747"/>
    <s v="RP1"/>
    <x v="122"/>
    <s v="01536 748086"/>
    <s v=""/>
    <s v="https://www.nhft.nhs.uk/adult-community-beds"/>
    <s v=""/>
    <x v="39"/>
    <x v="1"/>
  </r>
  <r>
    <s v="78925"/>
    <s v="RV581"/>
    <s v="Hospital"/>
    <x v="1"/>
    <x v="0"/>
    <x v="0"/>
    <x v="0"/>
    <x v="916"/>
    <s v="1-5 Heather Close"/>
    <s v="Hither Green"/>
    <s v=""/>
    <s v="London"/>
    <x v="45"/>
    <s v="SE13 6UG"/>
    <n v="51.447734832763672"/>
    <n v="-5.2187996916472903E-3"/>
    <s v="RV5"/>
    <x v="154"/>
    <s v="020 3228 0720"/>
    <s v=""/>
    <s v="http://www.slam.nhs.uk"/>
    <s v=""/>
    <x v="45"/>
    <x v="1"/>
  </r>
  <r>
    <s v="245496"/>
    <s v="RN7FM"/>
    <s v="Hospital"/>
    <x v="1"/>
    <x v="0"/>
    <x v="0"/>
    <x v="1"/>
    <x v="917"/>
    <s v="Manor Lane"/>
    <s v=""/>
    <s v=""/>
    <s v="Longfield"/>
    <x v="23"/>
    <s v="DA3 8ND"/>
    <n v="51.372486114501953"/>
    <n v="0.28555592894554133"/>
    <s v="RN7"/>
    <x v="116"/>
    <s v=""/>
    <s v=""/>
    <s v=""/>
    <s v=""/>
    <x v="23"/>
    <x v="1"/>
  </r>
  <r>
    <s v="352651"/>
    <s v="RK965"/>
    <s v="Hospital"/>
    <x v="1"/>
    <x v="0"/>
    <x v="0"/>
    <x v="1"/>
    <x v="918"/>
    <s v="Porthpean Road"/>
    <s v=""/>
    <s v=""/>
    <s v="St. Austell"/>
    <x v="43"/>
    <s v="PL26 6AA"/>
    <n v="50.3271484375"/>
    <n v="-4.7730379104614258"/>
    <s v="RK9"/>
    <x v="99"/>
    <s v=""/>
    <s v=""/>
    <s v=""/>
    <s v=""/>
    <x v="43"/>
    <x v="1"/>
  </r>
  <r>
    <s v="352674"/>
    <s v="NV615"/>
    <s v="Hospital"/>
    <x v="1"/>
    <x v="1"/>
    <x v="0"/>
    <x v="1"/>
    <x v="919"/>
    <s v="Stanley Street"/>
    <s v=""/>
    <s v=""/>
    <s v="Ulverston"/>
    <x v="47"/>
    <s v="LA12 7BT"/>
    <n v="54.198886871337891"/>
    <n v="-3.0978178977966309"/>
    <s v="NV6"/>
    <x v="252"/>
    <s v=""/>
    <s v=""/>
    <s v=""/>
    <s v=""/>
    <x v="47"/>
    <x v="1"/>
  </r>
  <r>
    <s v="352756"/>
    <s v="R1J21"/>
    <s v="Hospital"/>
    <x v="0"/>
    <x v="0"/>
    <x v="0"/>
    <x v="0"/>
    <x v="920"/>
    <s v=""/>
    <s v="Stow Road"/>
    <s v=""/>
    <s v="Moreton-In-Marsh"/>
    <x v="11"/>
    <s v="GL56 0DS"/>
    <n v="51.983558654785156"/>
    <n v="-1.7059427499771118"/>
    <s v="R1J"/>
    <x v="253"/>
    <s v="0300 421 8770"/>
    <s v=""/>
    <s v="http://www.glos-care.nhs.uk/our-services/community-hospitals/north-cotswolds-hospital"/>
    <s v=""/>
    <x v="11"/>
    <x v="1"/>
  </r>
  <r>
    <s v="462443"/>
    <s v="NMJ05"/>
    <s v="Hospital"/>
    <x v="0"/>
    <x v="0"/>
    <x v="0"/>
    <x v="0"/>
    <x v="921"/>
    <s v=""/>
    <s v="80-82 Blackheath Hill"/>
    <s v=""/>
    <s v="London"/>
    <x v="3"/>
    <s v="SE10 8AD"/>
    <n v="51.472267150878899"/>
    <n v="-1.1118046939373016E-2"/>
    <s v="NMJ"/>
    <x v="218"/>
    <s v="020 8694 2111"/>
    <s v="rebeccapye@cygnethealth.co.uk"/>
    <s v="https://www.cygnethealth.co.uk/locations/cygnet-hospital-blackheath/"/>
    <s v="020 8694 8256"/>
    <x v="3"/>
    <x v="0"/>
  </r>
  <r>
    <s v="462444"/>
    <s v="NMJ06"/>
    <s v="Hospital"/>
    <x v="0"/>
    <x v="0"/>
    <x v="0"/>
    <x v="0"/>
    <x v="922"/>
    <s v=""/>
    <s v="60 Rastrick Common"/>
    <s v=""/>
    <s v="Brighouse"/>
    <x v="17"/>
    <s v="HD6 3EL"/>
    <n v="53.692531585693359"/>
    <n v="-1.7874494791030884"/>
    <s v="NMJ"/>
    <x v="218"/>
    <s v="01484 405 900"/>
    <s v="clareheaton@cygnethealth.co.uk"/>
    <s v="https://www.cygnethealth.co.uk/locations/cygnet-lodge-brighouse/"/>
    <s v="01484 405 905"/>
    <x v="17"/>
    <x v="0"/>
  </r>
  <r>
    <s v="462451"/>
    <s v="NMJ13"/>
    <s v="Hospital"/>
    <x v="0"/>
    <x v="0"/>
    <x v="0"/>
    <x v="0"/>
    <x v="923"/>
    <s v=""/>
    <s v="44 Lewisham Park"/>
    <s v="Lewisham"/>
    <s v="London"/>
    <x v="3"/>
    <s v="SE13 6QZ"/>
    <n v="51.452018737792969"/>
    <n v="-1.2847439385950564E-2"/>
    <s v="NMJ"/>
    <x v="218"/>
    <s v="020 8314 5123"/>
    <s v="rebeccapye@cygnethealth.co.uk"/>
    <s v="https://www.cygnethealth.co.uk/locations/cygnet-lodge-lewisham/"/>
    <s v="020 8314 5271"/>
    <x v="3"/>
    <x v="0"/>
  </r>
  <r>
    <s v="462452"/>
    <s v="NMJ14"/>
    <s v="Hospital"/>
    <x v="0"/>
    <x v="0"/>
    <x v="0"/>
    <x v="0"/>
    <x v="924"/>
    <s v=""/>
    <s v="74 Kenton Road"/>
    <s v=""/>
    <s v="Kenton"/>
    <x v="34"/>
    <s v="HA3 8AE"/>
    <n v="51.580772399902344"/>
    <n v="-0.31984782218933105"/>
    <s v="NMJ"/>
    <x v="218"/>
    <s v="020 8907 0770"/>
    <s v=""/>
    <s v="https://www.cygnethealth.co.uk/locations/cygnet-lodge-kenton/"/>
    <s v="020 8907 0772"/>
    <x v="34"/>
    <x v="0"/>
  </r>
  <r>
    <s v="462554"/>
    <s v="NMJ04"/>
    <s v="Hospital"/>
    <x v="0"/>
    <x v="0"/>
    <x v="0"/>
    <x v="0"/>
    <x v="925"/>
    <s v=""/>
    <s v="23 Tunnan Leys"/>
    <s v="Beckton"/>
    <s v="London"/>
    <x v="3"/>
    <s v="E6 6ZB"/>
    <n v="51.51347351074218"/>
    <n v="6.4914621412754045E-2"/>
    <s v="NMJ"/>
    <x v="218"/>
    <s v="020 7511 2299"/>
    <s v="jackiewolf@cygnethealth.co.uk"/>
    <s v="http://www.cygnethealth.co.uk/locations/beckton/"/>
    <s v="020 7511 3399"/>
    <x v="3"/>
    <x v="0"/>
  </r>
  <r>
    <s v="462557"/>
    <s v="NMJ07"/>
    <s v="Hospital"/>
    <x v="0"/>
    <x v="0"/>
    <x v="0"/>
    <x v="0"/>
    <x v="926"/>
    <s v=""/>
    <s v="City Gate"/>
    <s v="London Road"/>
    <s v="Derby"/>
    <x v="12"/>
    <s v="DE24 8WZ"/>
    <n v="52.907432556152344"/>
    <n v="-1.4552152156829834"/>
    <s v="NMJ"/>
    <x v="218"/>
    <s v="01332 365434"/>
    <s v="markvarney@cygnethealth.co.uk"/>
    <s v="www.cygnethealth.co.uk/locations/derby"/>
    <s v="01332 292974"/>
    <x v="12"/>
    <x v="0"/>
  </r>
  <r>
    <s v="462558"/>
    <s v="NMJ08"/>
    <s v="Hospital"/>
    <x v="0"/>
    <x v="0"/>
    <x v="0"/>
    <x v="0"/>
    <x v="927"/>
    <s v=""/>
    <s v="22 Corfton Road"/>
    <s v=""/>
    <s v="Ealing"/>
    <x v="3"/>
    <s v="W5 2HT"/>
    <n v="51.521167755126953"/>
    <n v="-0.29712009429931641"/>
    <s v="NMJ"/>
    <x v="218"/>
    <s v="020 8991 6699"/>
    <s v=""/>
    <s v="https://www.cygnethealth.co.uk/locations/cygnet-hospital-ealing/"/>
    <s v="020 8991 0440"/>
    <x v="3"/>
    <x v="0"/>
  </r>
  <r>
    <s v="462559"/>
    <s v="NMJ09"/>
    <s v="Hospital"/>
    <x v="0"/>
    <x v="0"/>
    <x v="0"/>
    <x v="0"/>
    <x v="928"/>
    <s v=""/>
    <s v="23 Ripon Road"/>
    <s v=""/>
    <s v="Harrogate"/>
    <x v="4"/>
    <s v="HG1 2JL"/>
    <n v="53.999778747558594"/>
    <n v="-1.5477558374404907"/>
    <s v="NMJ"/>
    <x v="218"/>
    <s v="01423 500599"/>
    <s v="robynsteel@cygnethealth.co.uk"/>
    <s v="https://www.cygnethealth.co.uk/locations/cygnet-hospital-harrogate/"/>
    <s v=""/>
    <x v="4"/>
    <x v="1"/>
  </r>
  <r>
    <s v="462560"/>
    <s v="NMJ10"/>
    <s v="Hospital"/>
    <x v="0"/>
    <x v="0"/>
    <x v="0"/>
    <x v="0"/>
    <x v="929"/>
    <s v=""/>
    <s v="London Road"/>
    <s v=""/>
    <s v="Harrow on the Hill"/>
    <x v="34"/>
    <s v="HA1 3JL"/>
    <n v="51.567092895507813"/>
    <n v="-0.33796963095664972"/>
    <s v="NMJ"/>
    <x v="218"/>
    <s v="020 8966 7000"/>
    <s v="alexanderlawrence@cygnethealth.co.uk"/>
    <s v="http://www.cygnethealth.co.uk/locations/harrow/"/>
    <s v="020 8864 6092"/>
    <x v="34"/>
    <x v="0"/>
  </r>
  <r>
    <s v="462561"/>
    <s v="NMJ11"/>
    <s v="Hospital"/>
    <x v="0"/>
    <x v="0"/>
    <x v="0"/>
    <x v="0"/>
    <x v="930"/>
    <s v=""/>
    <s v="Graveley Road"/>
    <s v=""/>
    <s v="Stevenage"/>
    <x v="3"/>
    <s v="SG1 4YS"/>
    <n v="51.9283447265625"/>
    <n v="-0.21401767432689667"/>
    <s v="NMJ"/>
    <x v="218"/>
    <s v="01438 342942"/>
    <s v="jemmalacey@cygnethealth.co.uk"/>
    <s v="www.cygnethealth.co.uk/locations/stevenage/"/>
    <s v="01438 721147"/>
    <x v="3"/>
    <x v="0"/>
  </r>
  <r>
    <s v="462562"/>
    <s v="NMJ12"/>
    <s v="Hospital"/>
    <x v="0"/>
    <x v="0"/>
    <x v="0"/>
    <x v="0"/>
    <x v="931"/>
    <s v=""/>
    <s v="Blankney Grange"/>
    <s v="Huddersfield Road, Wyke"/>
    <s v="Bradford"/>
    <x v="17"/>
    <s v="BD12 8LR"/>
    <n v="53.728507995605462"/>
    <n v="-1.7745668888092041"/>
    <s v="NMJ"/>
    <x v="218"/>
    <s v="01274 605500"/>
    <s v=""/>
    <s v="https://www.cygnethealth.co.uk/locations/cygnet-hospital-wyke/"/>
    <s v="01274 604400"/>
    <x v="17"/>
    <x v="0"/>
  </r>
  <r>
    <s v="462800"/>
    <s v="NV217"/>
    <s v="Hospital"/>
    <x v="0"/>
    <x v="1"/>
    <x v="0"/>
    <x v="0"/>
    <x v="932"/>
    <s v="Cedar House"/>
    <s v="Dover Road"/>
    <s v="Barham"/>
    <s v="Canterbury"/>
    <x v="23"/>
    <s v="CT4 6PW"/>
    <n v="51.201869964599609"/>
    <n v="1.1760163307189939"/>
    <s v="NV2"/>
    <x v="17"/>
    <s v="01227 833700"/>
    <s v="cedar.house@huntercombe.com"/>
    <s v="http://www.huntercombe.com"/>
    <s v=""/>
    <x v="23"/>
    <x v="1"/>
  </r>
  <r>
    <s v="570366"/>
    <s v="RXM02"/>
    <s v="Hospital"/>
    <x v="0"/>
    <x v="1"/>
    <x v="0"/>
    <x v="0"/>
    <x v="933"/>
    <s v="Hartington Unit"/>
    <s v="Chesterfield Royal Hospital"/>
    <s v="Calow"/>
    <s v="Chesterfield"/>
    <x v="12"/>
    <s v="S44 5BL"/>
    <n v="53.235836029052741"/>
    <n v="-1.3960041999816897"/>
    <s v="RXM"/>
    <x v="237"/>
    <s v="01246 512563"/>
    <s v=""/>
    <s v="http://www.derbyshirehealthcareft.nhs.uk/"/>
    <s v=""/>
    <x v="12"/>
    <x v="1"/>
  </r>
  <r>
    <s v="750747"/>
    <s v="NX006"/>
    <s v="Hospital"/>
    <x v="0"/>
    <x v="1"/>
    <x v="0"/>
    <x v="0"/>
    <x v="934"/>
    <s v="All Saints Road"/>
    <s v=""/>
    <s v=""/>
    <s v="Sidmouth"/>
    <x v="8"/>
    <s v="EX10 8EW"/>
    <n v="50.681613922119141"/>
    <n v="-3.2396416664123531"/>
    <s v="NX0"/>
    <x v="254"/>
    <s v=""/>
    <s v=""/>
    <s v=""/>
    <s v=""/>
    <x v="8"/>
    <x v="1"/>
  </r>
  <r>
    <s v="864654"/>
    <s v="TAD16"/>
    <s v="Hospital"/>
    <x v="0"/>
    <x v="1"/>
    <x v="0"/>
    <x v="0"/>
    <x v="935"/>
    <s v=""/>
    <s v="Steeton"/>
    <s v="Keighley"/>
    <s v="Bradford"/>
    <x v="3"/>
    <s v="BD20 6TD"/>
    <n v="53.898017883300781"/>
    <n v="-1.9626796245574951"/>
    <s v="TAD"/>
    <x v="209"/>
    <s v="01535678100"/>
    <s v=""/>
    <s v=""/>
    <s v=""/>
    <x v="3"/>
    <x v="1"/>
  </r>
  <r>
    <s v="864773"/>
    <s v="RCBCA"/>
    <s v="Hospital"/>
    <x v="0"/>
    <x v="1"/>
    <x v="0"/>
    <x v="0"/>
    <x v="936"/>
    <s v=""/>
    <s v="Woodlands Drive"/>
    <s v=""/>
    <s v="Scarborough"/>
    <x v="3"/>
    <s v="YO12 6QL"/>
    <n v="54.281707763671882"/>
    <n v="-0.43473798036575317"/>
    <s v="RCB"/>
    <x v="51"/>
    <s v="01723 368111"/>
    <s v=""/>
    <s v="http://www.york.nhs.uk"/>
    <s v="01723 342 581"/>
    <x v="3"/>
    <x v="0"/>
  </r>
  <r>
    <s v="978682"/>
    <s v="NW611"/>
    <s v="Hospital"/>
    <x v="0"/>
    <x v="1"/>
    <x v="0"/>
    <x v="0"/>
    <x v="937"/>
    <s v="Wellington South"/>
    <s v="Wellington Place"/>
    <s v=""/>
    <s v="London"/>
    <x v="3"/>
    <s v="NW8 9LE"/>
    <n v="51.531551361083977"/>
    <n v="-0.1714576929807663"/>
    <s v="NW6"/>
    <x v="22"/>
    <s v="020 3603 3844"/>
    <s v=""/>
    <s v=""/>
    <s v=""/>
    <x v="3"/>
    <x v="1"/>
  </r>
  <r>
    <s v="978693"/>
    <s v="RW505"/>
    <s v="Hospital"/>
    <x v="0"/>
    <x v="1"/>
    <x v="0"/>
    <x v="0"/>
    <x v="938"/>
    <s v="Broadoak Unit"/>
    <s v="Broadgreen Hospital Site"/>
    <s v="Thomas Drive"/>
    <s v="Liverpool"/>
    <x v="3"/>
    <s v="L14 3PJ"/>
    <n v="53.410789489746101"/>
    <n v="-2.8953342437744141"/>
    <s v="RW4"/>
    <x v="163"/>
    <s v="0151 473 0303"/>
    <s v=""/>
    <s v="https://www.merseycare.nhs.uk/our-services/our-sites/broadoak-unit/"/>
    <s v=""/>
    <x v="3"/>
    <x v="1"/>
  </r>
  <r>
    <s v="978694"/>
    <s v="RW506"/>
    <s v="Hospital"/>
    <x v="0"/>
    <x v="1"/>
    <x v="0"/>
    <x v="0"/>
    <x v="939"/>
    <s v="Windsor House"/>
    <s v="40 Upper Parliament Street"/>
    <s v=""/>
    <s v="Liverpool"/>
    <x v="3"/>
    <s v="L8 7LF"/>
    <n v="53.39556884765625"/>
    <n v="-2.9693813323974609"/>
    <s v="RW4"/>
    <x v="163"/>
    <s v="0151 473 0303"/>
    <s v=""/>
    <s v="https://www.merseycare.nhs.uk/our-services/our-sites/windsor-house/"/>
    <s v=""/>
    <x v="3"/>
    <x v="1"/>
  </r>
  <r>
    <s v="978695"/>
    <s v="RW507"/>
    <s v="Hospital"/>
    <x v="0"/>
    <x v="1"/>
    <x v="0"/>
    <x v="0"/>
    <x v="940"/>
    <s v="Mossley Hill Hospital"/>
    <s v="Park Avenue"/>
    <s v=""/>
    <s v="Liverpool"/>
    <x v="3"/>
    <s v="L18 8BU"/>
    <n v="53.380409240722656"/>
    <n v="-2.9255301952362061"/>
    <s v="RW4"/>
    <x v="163"/>
    <s v="0151 473 0303"/>
    <s v=""/>
    <s v="https://www.merseycare.nhs.uk/our-services/our-sites/mossley-hill-hospital/"/>
    <s v=""/>
    <x v="3"/>
    <x v="1"/>
  </r>
  <r>
    <s v="978699"/>
    <s v="RW511"/>
    <s v="Hospital"/>
    <x v="0"/>
    <x v="1"/>
    <x v="0"/>
    <x v="0"/>
    <x v="941"/>
    <s v="Rathbone Hospital"/>
    <s v="Mill Lane"/>
    <s v=""/>
    <s v="Liverpool"/>
    <x v="3"/>
    <s v="L13 4AW"/>
    <n v="53.407569885253906"/>
    <n v="-2.9155747890472408"/>
    <s v="RW4"/>
    <x v="163"/>
    <s v="0151 473 0303"/>
    <s v=""/>
    <s v="https://www.merseycare.nhs.uk/our-services/our-sites/rathbone-hospital/"/>
    <s v=""/>
    <x v="3"/>
    <x v="1"/>
  </r>
  <r>
    <s v="978723"/>
    <s v="RY922"/>
    <s v="Hospital"/>
    <x v="0"/>
    <x v="1"/>
    <x v="0"/>
    <x v="0"/>
    <x v="942"/>
    <s v="Teddington Memorial Hospital"/>
    <s v="Hampton Road"/>
    <s v=""/>
    <s v="Teddington"/>
    <x v="34"/>
    <s v="TW11 0JL"/>
    <n v="51.425838470458977"/>
    <n v="-0.34098497033119202"/>
    <s v="RY9"/>
    <x v="255"/>
    <s v="020 8714 4000"/>
    <s v=""/>
    <s v="http://www.hrch.nhs.uk/our-services/clinics-health-centres/teddington-memorial-hospital/"/>
    <s v=""/>
    <x v="34"/>
    <x v="1"/>
  </r>
  <r>
    <s v="979468"/>
    <s v="NNF94"/>
    <s v="Hospital"/>
    <x v="0"/>
    <x v="1"/>
    <x v="0"/>
    <x v="0"/>
    <x v="943"/>
    <s v="Swinemoor Lane"/>
    <s v=""/>
    <s v=""/>
    <s v="Beverley"/>
    <x v="49"/>
    <s v="HU17 0FA"/>
    <n v="53.852775573730469"/>
    <n v="-0.41315916180610657"/>
    <s v="NNF"/>
    <x v="217"/>
    <s v="01482 886600"/>
    <s v=""/>
    <s v="http://www.chcpcic.org.uk"/>
    <s v=""/>
    <x v="49"/>
    <x v="1"/>
  </r>
  <r>
    <s v="979644"/>
    <s v="RGD02"/>
    <s v="Hospital"/>
    <x v="0"/>
    <x v="1"/>
    <x v="0"/>
    <x v="0"/>
    <x v="944"/>
    <s v="Community Unit"/>
    <s v="Lingwell Grove"/>
    <s v="Middleton"/>
    <s v="Leeds"/>
    <x v="17"/>
    <s v="LS10 4BS"/>
    <n v="53.746589660644531"/>
    <n v="-1.5390595197677612"/>
    <s v="RGD"/>
    <x v="73"/>
    <s v="0113 8550600"/>
    <s v="pals.lypft@nhs.net"/>
    <s v="http://www.leedsandyorkpft.nhs.uk/"/>
    <s v=""/>
    <x v="17"/>
    <x v="1"/>
  </r>
  <r>
    <s v="1094717"/>
    <s v="NTN42"/>
    <s v="Hospital"/>
    <x v="0"/>
    <x v="0"/>
    <x v="0"/>
    <x v="0"/>
    <x v="945"/>
    <s v="27 Holme Road"/>
    <s v="Market Weighton"/>
    <s v="East Riding of Yorkshire"/>
    <s v="York"/>
    <x v="4"/>
    <s v="YO43 3EQ"/>
    <n v="53.864223480224609"/>
    <n v="-0.67074745893478405"/>
    <s v="NTN"/>
    <x v="13"/>
    <s v="01430 879 656"/>
    <s v="marketweighton@priorygroup.com"/>
    <s v="http://www.priorygroup.com/marketweighton"/>
    <s v="01430 871 630"/>
    <x v="4"/>
    <x v="0"/>
  </r>
  <r>
    <s v="1094732"/>
    <s v="NTN39"/>
    <s v="Hospital"/>
    <x v="0"/>
    <x v="0"/>
    <x v="0"/>
    <x v="0"/>
    <x v="946"/>
    <s v=""/>
    <s v="York Road"/>
    <s v="Earlsheaton"/>
    <s v="Dewsbury"/>
    <x v="3"/>
    <s v="WF12 7LB"/>
    <n v="53.69366455078125"/>
    <n v="-1.6142386198043823"/>
    <s v="NTN"/>
    <x v="13"/>
    <s v="01924 436 140"/>
    <s v="dewsbury@priorygroup.com"/>
    <s v="http://www.priorygroup.com/dewsbury"/>
    <s v=""/>
    <x v="3"/>
    <x v="1"/>
  </r>
  <r>
    <s v="1094756"/>
    <s v="RJZ30"/>
    <s v="Hospital"/>
    <x v="0"/>
    <x v="0"/>
    <x v="0"/>
    <x v="0"/>
    <x v="947"/>
    <s v=""/>
    <s v="Farnborough Common"/>
    <s v=""/>
    <s v="Orpington"/>
    <x v="23"/>
    <s v="BR6 8ND"/>
    <n v="51.366241455078132"/>
    <n v="5.9160761535167701E-2"/>
    <s v="RJZ"/>
    <x v="97"/>
    <s v="01689 863000"/>
    <s v=""/>
    <s v="http://pruh.kch.nhs.uk/"/>
    <s v=""/>
    <x v="23"/>
    <x v="1"/>
  </r>
  <r>
    <s v="1094758"/>
    <s v="RJZ70"/>
    <s v="Hospital"/>
    <x v="0"/>
    <x v="0"/>
    <x v="0"/>
    <x v="0"/>
    <x v="948"/>
    <s v="Sevenoaks Road"/>
    <s v=""/>
    <s v=""/>
    <s v="Orpington"/>
    <x v="23"/>
    <s v="BR6 9JU"/>
    <n v="51.362503051757813"/>
    <n v="9.5164142549037919E-2"/>
    <s v="RJZ"/>
    <x v="97"/>
    <s v="01689 863000"/>
    <s v=""/>
    <s v="http://pruh.kch.nhs.uk/"/>
    <s v=""/>
    <x v="23"/>
    <x v="1"/>
  </r>
  <r>
    <s v="1094869"/>
    <s v="NV213"/>
    <s v="Hospital"/>
    <x v="0"/>
    <x v="0"/>
    <x v="0"/>
    <x v="0"/>
    <x v="949"/>
    <s v="Ashley"/>
    <s v=""/>
    <s v="Market Drayton"/>
    <s v="Stoke-on-Trent"/>
    <x v="19"/>
    <s v="TF9 4LX"/>
    <n v="52.928676605224609"/>
    <n v="-2.3565046787261963"/>
    <s v="NV2"/>
    <x v="17"/>
    <s v="01630 673800"/>
    <s v="eldertree.lodge@huntercombe.com"/>
    <s v="http://huntercombe.com"/>
    <s v=""/>
    <x v="19"/>
    <x v="1"/>
  </r>
  <r>
    <s v="1095035"/>
    <s v="RXT22"/>
    <s v="Hospital"/>
    <x v="0"/>
    <x v="1"/>
    <x v="0"/>
    <x v="0"/>
    <x v="950"/>
    <s v=""/>
    <s v="Entrance D, 71 Fentham Road"/>
    <s v="Erdington"/>
    <s v="Birmingham"/>
    <x v="28"/>
    <s v="B23 6AL"/>
    <n v="52.519443511962891"/>
    <n v="-1.8551775217056277"/>
    <s v="RXT"/>
    <x v="195"/>
    <s v="0121 301 5922"/>
    <s v=""/>
    <s v="http://www.bsmhft.nhs.uk"/>
    <s v=""/>
    <x v="28"/>
    <x v="1"/>
  </r>
  <r>
    <s v="1095154"/>
    <s v="RW1AC"/>
    <s v="Hospital"/>
    <x v="0"/>
    <x v="1"/>
    <x v="0"/>
    <x v="0"/>
    <x v="951"/>
    <s v=""/>
    <s v="Aldermaston Road"/>
    <s v=""/>
    <s v="Basingstoke"/>
    <x v="13"/>
    <s v="RG24 9RH"/>
    <n v="51.282737731933601"/>
    <n v="-1.1123436689376831"/>
    <s v="RW1"/>
    <x v="162"/>
    <s v="01256 817718"/>
    <s v=""/>
    <s v=""/>
    <s v=""/>
    <x v="13"/>
    <x v="1"/>
  </r>
  <r>
    <s v="1095168"/>
    <s v="RW178"/>
    <s v="Hospital"/>
    <x v="0"/>
    <x v="1"/>
    <x v="0"/>
    <x v="0"/>
    <x v="952"/>
    <s v=""/>
    <s v="Bartons Road"/>
    <s v=""/>
    <s v="Fordingbridge"/>
    <x v="3"/>
    <s v="SP6 1JD"/>
    <n v="50.928081512451172"/>
    <n v="-1.7931904792785645"/>
    <s v="RW1"/>
    <x v="162"/>
    <s v="01425 652255"/>
    <s v=""/>
    <s v="http://www.southernhealth.nhs.uk/services/community-health-services/hospitals/fordingbridge/"/>
    <s v=""/>
    <x v="3"/>
    <x v="1"/>
  </r>
  <r>
    <s v="1095826"/>
    <s v="RV320"/>
    <s v="Hospital"/>
    <x v="0"/>
    <x v="1"/>
    <x v="0"/>
    <x v="0"/>
    <x v="953"/>
    <s v="Mental Health Unit"/>
    <s v="Exmoor Street"/>
    <s v=""/>
    <s v="Kensington and Chelsea, London"/>
    <x v="3"/>
    <s v="W10 6DZ"/>
    <n v="51.522361755371094"/>
    <n v="-0.21720358729362488"/>
    <s v="RV3"/>
    <x v="153"/>
    <s v="020 8206 7000"/>
    <s v=""/>
    <s v="https://www.cnwl.nhs.uk/"/>
    <s v=""/>
    <x v="3"/>
    <x v="1"/>
  </r>
  <r>
    <s v="1095914"/>
    <s v="RY402"/>
    <s v="Hospital"/>
    <x v="0"/>
    <x v="1"/>
    <x v="0"/>
    <x v="0"/>
    <x v="954"/>
    <s v=""/>
    <s v="Oakmere Ward"/>
    <s v=""/>
    <s v="Potters Bar"/>
    <x v="26"/>
    <s v="EN6 2RY"/>
    <n v="51.687183380126953"/>
    <n v="-0.17750480771064758"/>
    <s v="RY4"/>
    <x v="243"/>
    <s v="01707 653286"/>
    <s v=""/>
    <s v=""/>
    <s v=""/>
    <x v="26"/>
    <x v="1"/>
  </r>
  <r>
    <s v="1095944"/>
    <s v="R1J06"/>
    <s v="Hospital"/>
    <x v="0"/>
    <x v="1"/>
    <x v="0"/>
    <x v="0"/>
    <x v="955"/>
    <s v=""/>
    <s v="Tetbury Road"/>
    <s v=""/>
    <s v="Cirencester"/>
    <x v="3"/>
    <s v="GL7 1UY"/>
    <n v="51.712387084960938"/>
    <n v="-1.9754489660263064"/>
    <s v="R1J"/>
    <x v="253"/>
    <s v="0300 421 6200"/>
    <s v=""/>
    <s v="https://www.ghc.nhs.uk/locations/cirencester-hospital/"/>
    <s v=""/>
    <x v="3"/>
    <x v="1"/>
  </r>
  <r>
    <s v="1095945"/>
    <s v="R1J07"/>
    <s v="Hospital"/>
    <x v="0"/>
    <x v="1"/>
    <x v="0"/>
    <x v="0"/>
    <x v="956"/>
    <s v=""/>
    <s v="Lister Road"/>
    <s v=""/>
    <s v="Dursley"/>
    <x v="3"/>
    <s v="GL11 4BA"/>
    <n v="51.68804931640625"/>
    <n v="-2.3533518314361568"/>
    <s v="R1J"/>
    <x v="253"/>
    <s v="0300 421 8494"/>
    <s v=""/>
    <s v="http://www.glos-care.nhs.uk"/>
    <s v=""/>
    <x v="3"/>
    <x v="1"/>
  </r>
  <r>
    <s v="1095946"/>
    <s v="R1J08"/>
    <s v="Hospital"/>
    <x v="0"/>
    <x v="1"/>
    <x v="0"/>
    <x v="0"/>
    <x v="957"/>
    <s v=""/>
    <s v="Barton Road"/>
    <s v="Tewkesbury"/>
    <s v="Gloucestershire"/>
    <x v="3"/>
    <s v="GL20 5QN"/>
    <n v="51.992149353027344"/>
    <n v="-2.1524636745452881"/>
    <s v="R1J"/>
    <x v="253"/>
    <s v="0300 421 6100"/>
    <s v=""/>
    <s v="http://www.glos-care.nhs.uk"/>
    <s v=""/>
    <x v="3"/>
    <x v="1"/>
  </r>
  <r>
    <s v="1095947"/>
    <s v="R1J10"/>
    <s v="Hospital"/>
    <x v="0"/>
    <x v="1"/>
    <x v="0"/>
    <x v="0"/>
    <x v="958"/>
    <s v=""/>
    <s v="Speech House Road"/>
    <s v=""/>
    <s v="Cinderford"/>
    <x v="3"/>
    <s v="GL14 3HX"/>
    <n v="51.811210632324219"/>
    <n v="-2.5198488235473637"/>
    <s v="R1J"/>
    <x v="253"/>
    <s v="0300 421 8640"/>
    <s v=""/>
    <s v="http://www.glos-care.nhs.uk"/>
    <s v=""/>
    <x v="3"/>
    <x v="1"/>
  </r>
  <r>
    <s v="1095948"/>
    <s v="R1J11"/>
    <s v="Hospital"/>
    <x v="0"/>
    <x v="1"/>
    <x v="0"/>
    <x v="0"/>
    <x v="959"/>
    <s v=""/>
    <s v="Grove Road"/>
    <s v=""/>
    <s v="Lydney"/>
    <x v="11"/>
    <s v="GL15 5JE"/>
    <n v="51.727317810058594"/>
    <n v="-2.5368821620941162"/>
    <s v="R1J"/>
    <x v="253"/>
    <s v="0300 421 8722"/>
    <s v=""/>
    <s v="http://www.glos-care.nhs.uk"/>
    <s v=""/>
    <x v="11"/>
    <x v="1"/>
  </r>
  <r>
    <s v="1095949"/>
    <s v="R1J12"/>
    <s v="Hospital"/>
    <x v="0"/>
    <x v="1"/>
    <x v="0"/>
    <x v="0"/>
    <x v="960"/>
    <s v=""/>
    <s v="The Croft"/>
    <s v=""/>
    <s v="Fairford"/>
    <x v="3"/>
    <s v="GL7 4BB"/>
    <n v="51.708114624023438"/>
    <n v="-1.778166651725769"/>
    <s v="R1J"/>
    <x v="253"/>
    <s v="0300 421 6470"/>
    <s v=""/>
    <s v="http://www.glos-care.nhs.uk"/>
    <s v=""/>
    <x v="3"/>
    <x v="1"/>
  </r>
  <r>
    <s v="1095950"/>
    <s v="R1J13"/>
    <s v="Hospital"/>
    <x v="0"/>
    <x v="1"/>
    <x v="0"/>
    <x v="0"/>
    <x v="961"/>
    <s v=""/>
    <s v="Trinity Road"/>
    <s v=""/>
    <s v="Stroud"/>
    <x v="11"/>
    <s v="GL5 2HY"/>
    <n v="51.743026733398438"/>
    <n v="-2.2081217765808105"/>
    <s v="R1J"/>
    <x v="253"/>
    <s v="0300 421 8080"/>
    <s v=""/>
    <s v="http://www.glos-care.nhs.uk"/>
    <s v=""/>
    <x v="11"/>
    <x v="1"/>
  </r>
  <r>
    <s v="1096059"/>
    <s v="RE915"/>
    <s v="Hospital"/>
    <x v="0"/>
    <x v="1"/>
    <x v="0"/>
    <x v="0"/>
    <x v="962"/>
    <s v=""/>
    <s v="Saltwell Road"/>
    <s v=""/>
    <s v="Gateshead"/>
    <x v="3"/>
    <s v="NE8 4YL"/>
    <n v="54.944957733154297"/>
    <n v="-1.6149579286575315"/>
    <s v="RE9"/>
    <x v="64"/>
    <s v="0191 445 5231"/>
    <s v=""/>
    <s v=""/>
    <s v=""/>
    <x v="3"/>
    <x v="1"/>
  </r>
  <r>
    <s v="1169049"/>
    <s v="RWX8X"/>
    <s v="Hospital"/>
    <x v="0"/>
    <x v="1"/>
    <x v="0"/>
    <x v="0"/>
    <x v="963"/>
    <s v=""/>
    <s v="London Road"/>
    <s v="Benham Hill"/>
    <s v="Thatcham"/>
    <x v="31"/>
    <s v="RG18 3AS"/>
    <n v="51.406375885009773"/>
    <n v="-1.291764497756958"/>
    <s v="RWX"/>
    <x v="177"/>
    <s v="01635 273300"/>
    <s v=""/>
    <s v="https://www.berkshirehealthcare.nhs.uk/our-sites/west-berkshire/west-berkshire-community-hospital/"/>
    <s v=""/>
    <x v="31"/>
    <x v="1"/>
  </r>
  <r>
    <s v="1169069"/>
    <s v="NYW04"/>
    <s v="Hospital"/>
    <x v="0"/>
    <x v="0"/>
    <x v="0"/>
    <x v="0"/>
    <x v="964"/>
    <s v=""/>
    <s v="401 Sandygate Road, Sheffield"/>
    <s v=""/>
    <s v="Sheffield"/>
    <x v="44"/>
    <s v="S10 5UB"/>
    <n v="53.375457763671882"/>
    <n v="-1.5360244512557983"/>
    <s v="NYW"/>
    <x v="235"/>
    <s v="0114 263 0330"/>
    <s v="info@claremont-hospital.co.uk"/>
    <s v="http://www.claremont-hospital.co.uk/"/>
    <s v="0114 263 2122"/>
    <x v="44"/>
    <x v="0"/>
  </r>
  <r>
    <s v="1279531"/>
    <s v="NTT10"/>
    <s v="Hospital"/>
    <x v="0"/>
    <x v="1"/>
    <x v="0"/>
    <x v="1"/>
    <x v="965"/>
    <s v="Central Drive"/>
    <s v="Shirebrook"/>
    <s v=""/>
    <s v="Mansfield"/>
    <x v="37"/>
    <s v="NG20 8BA"/>
    <n v="53.201759338378899"/>
    <n v="-1.2181611061096191"/>
    <s v="NTT"/>
    <x v="220"/>
    <s v=""/>
    <s v=""/>
    <s v=""/>
    <s v=""/>
    <x v="37"/>
    <x v="1"/>
  </r>
  <r>
    <s v="1279606"/>
    <s v="RDU25"/>
    <s v="Hospital"/>
    <x v="0"/>
    <x v="0"/>
    <x v="0"/>
    <x v="0"/>
    <x v="966"/>
    <s v="London Road"/>
    <s v=""/>
    <s v=""/>
    <s v="Ascot"/>
    <x v="31"/>
    <s v="SL5 8AA"/>
    <n v="51.410167694091797"/>
    <n v="-0.68733793497085571"/>
    <s v="RDU"/>
    <x v="61"/>
    <s v="0300 6145000"/>
    <s v=""/>
    <s v="https://www.fhft.nhs.uk/"/>
    <s v=""/>
    <x v="31"/>
    <x v="1"/>
  </r>
  <r>
    <s v="1279646"/>
    <s v="NTPH1"/>
    <s v="Hospital"/>
    <x v="0"/>
    <x v="1"/>
    <x v="0"/>
    <x v="0"/>
    <x v="967"/>
    <s v="Shepton Mallet Treatment Centre"/>
    <s v="Old Wells Road"/>
    <s v=""/>
    <s v="Shepton Mallet"/>
    <x v="22"/>
    <s v="BA4 4LP"/>
    <n v="51.18974304199218"/>
    <n v="-2.5627048015594478"/>
    <s v="NTP"/>
    <x v="14"/>
    <s v="01749 333600"/>
    <s v="connie.stocker@careuk.com"/>
    <s v="http://www.sheptonmallettreatmentcentre.nhs.uk/"/>
    <s v="01749 333601"/>
    <x v="22"/>
    <x v="0"/>
  </r>
  <r>
    <s v="1279647"/>
    <s v="NTPH2"/>
    <s v="Hospital"/>
    <x v="0"/>
    <x v="1"/>
    <x v="0"/>
    <x v="0"/>
    <x v="968"/>
    <s v="The Brooms"/>
    <s v="Emersons Green"/>
    <s v=""/>
    <s v="Bristol"/>
    <x v="1"/>
    <s v="BS16 7FH"/>
    <n v="51.503284454345703"/>
    <n v="-2.484394788742065"/>
    <s v="NTP"/>
    <x v="14"/>
    <s v="0117 906 1801"/>
    <s v=""/>
    <s v="http://www.emersonsgreentreatmentcentre.nhs.uk/"/>
    <s v="0117 906 1950"/>
    <x v="1"/>
    <x v="0"/>
  </r>
  <r>
    <s v="1279653"/>
    <s v="NTPH5"/>
    <s v="Hospital"/>
    <x v="0"/>
    <x v="1"/>
    <x v="0"/>
    <x v="0"/>
    <x v="969"/>
    <s v="20 Brest Road"/>
    <s v="Derriford"/>
    <s v=""/>
    <s v="Plymouth"/>
    <x v="8"/>
    <s v="PL6 5XP"/>
    <n v="50.412391662597656"/>
    <n v="-4.1176729202270508"/>
    <s v="NTP"/>
    <x v="14"/>
    <s v="01752 506070"/>
    <s v="patricia.warwick@careuk.com"/>
    <s v="http://www.peninsulatreatmentcentre.nhs.uk/"/>
    <s v=""/>
    <x v="8"/>
    <x v="1"/>
  </r>
  <r>
    <s v="1349252"/>
    <s v="RH5K6"/>
    <s v="Hospital"/>
    <x v="0"/>
    <x v="0"/>
    <x v="0"/>
    <x v="0"/>
    <x v="970"/>
    <s v="Bridgwater Community Hospital"/>
    <s v="Bower Lane"/>
    <s v=""/>
    <s v="Bridgwater"/>
    <x v="22"/>
    <s v="TA6 4GU"/>
    <n v="51.137973785400391"/>
    <n v="-2.971696138381958"/>
    <s v="RH5"/>
    <x v="79"/>
    <s v="01278 436 555"/>
    <s v=""/>
    <s v="http://www.sompar.nhs.uk/our_services/adult_services/hospitals/bridgwater_hospital/"/>
    <s v=""/>
    <x v="22"/>
    <x v="1"/>
  </r>
  <r>
    <s v="1349731"/>
    <s v="NCNDC"/>
    <s v="Hospital"/>
    <x v="0"/>
    <x v="1"/>
    <x v="0"/>
    <x v="0"/>
    <x v="971"/>
    <s v="Sheppey Community Hospital"/>
    <s v="Plover Road"/>
    <s v="Minster-on-Sea"/>
    <s v="Sheerness"/>
    <x v="23"/>
    <s v="ME12 3LT"/>
    <n v="51.415409088134773"/>
    <n v="0.7930755615234375"/>
    <s v="NCN"/>
    <x v="256"/>
    <s v="02076351012"/>
    <s v=""/>
    <s v=""/>
    <s v=""/>
    <x v="23"/>
    <x v="1"/>
  </r>
  <r>
    <s v="1349762"/>
    <s v="ADP02"/>
    <s v="Hospital"/>
    <x v="0"/>
    <x v="1"/>
    <x v="0"/>
    <x v="0"/>
    <x v="972"/>
    <s v="Newnham Court Way"/>
    <s v="Weavering"/>
    <s v=""/>
    <s v="Maidstone"/>
    <x v="23"/>
    <s v="ME14 5FT"/>
    <n v="51.28607177734375"/>
    <n v="0.55691665410995483"/>
    <s v="ADP"/>
    <x v="257"/>
    <s v="01622 237 500"/>
    <s v="enquiries@kims.org.uk"/>
    <s v="http://www.kims.org.uk"/>
    <s v=""/>
    <x v="23"/>
    <x v="1"/>
  </r>
  <r>
    <s v="1349810"/>
    <s v="RXTD6"/>
    <s v="Hospital"/>
    <x v="0"/>
    <x v="1"/>
    <x v="0"/>
    <x v="0"/>
    <x v="973"/>
    <s v=""/>
    <s v="165 Yardley Green Road"/>
    <s v="Bordesley Green"/>
    <s v="Birmingham"/>
    <x v="3"/>
    <s v="B9 5PU"/>
    <n v="52.475711822509773"/>
    <n v="-1.8390671014785769"/>
    <s v="RXT"/>
    <x v="195"/>
    <s v="0121 301 0500"/>
    <s v=""/>
    <s v="http://www.bsmhft.nhs.uk"/>
    <s v=""/>
    <x v="3"/>
    <x v="1"/>
  </r>
  <r>
    <s v="1350031"/>
    <s v="NLX22"/>
    <s v="Hospital"/>
    <x v="0"/>
    <x v="1"/>
    <x v="0"/>
    <x v="0"/>
    <x v="974"/>
    <s v="Eastland Road"/>
    <s v="Thornbury"/>
    <s v=""/>
    <s v="Bristol"/>
    <x v="1"/>
    <s v="BS35 1DN"/>
    <n v="51.611671447753906"/>
    <n v="-2.5188794136047363"/>
    <s v="NLX"/>
    <x v="258"/>
    <s v=""/>
    <s v=""/>
    <s v=""/>
    <s v=""/>
    <x v="1"/>
    <x v="1"/>
  </r>
  <r>
    <s v="1521809"/>
    <s v="RX277"/>
    <s v="Hospital"/>
    <x v="0"/>
    <x v="1"/>
    <x v="0"/>
    <x v="0"/>
    <x v="975"/>
    <s v=""/>
    <s v="Swandean"/>
    <s v="Arundel Road"/>
    <s v="Worthing"/>
    <x v="36"/>
    <s v="BN13 3EF"/>
    <n v="50.842445373535156"/>
    <n v="-0.4119010865688324"/>
    <s v="RX2"/>
    <x v="180"/>
    <s v="01903 843200"/>
    <s v="info@sussexpartnership.nhs.uk"/>
    <s v="http://www.sussexpartnership.nhs.uk/location-meadowfield-hospital"/>
    <s v="01903 843266"/>
    <x v="36"/>
    <x v="0"/>
  </r>
  <r>
    <s v="1521810"/>
    <s v="RX2X4"/>
    <s v="Hospital"/>
    <x v="0"/>
    <x v="1"/>
    <x v="0"/>
    <x v="0"/>
    <x v="976"/>
    <s v="Chalkhill"/>
    <s v="Based on the Princess Royal Hospital site"/>
    <s v="Lewes Road"/>
    <s v="Haywards Heath"/>
    <x v="36"/>
    <s v="RH16 4NQ"/>
    <n v="50.991138458251953"/>
    <n v="-9.3586310744285583E-2"/>
    <s v="RX2"/>
    <x v="180"/>
    <s v="01444 472670"/>
    <s v="info@sussexpartnership.nhs.uk"/>
    <s v="http://www.sussexpartnership.nhs.uk/location-chalkhill"/>
    <s v=""/>
    <x v="36"/>
    <x v="1"/>
  </r>
  <r>
    <s v="1634862"/>
    <s v="NL002"/>
    <s v="Hospital"/>
    <x v="0"/>
    <x v="1"/>
    <x v="0"/>
    <x v="1"/>
    <x v="977"/>
    <s v="5 Hugo Street"/>
    <s v=""/>
    <s v=""/>
    <s v="Leek"/>
    <x v="19"/>
    <s v="ST13 5PE"/>
    <n v="53.102653503417969"/>
    <n v="-2.0280988216400142"/>
    <s v="NL0"/>
    <x v="245"/>
    <s v=""/>
    <s v=""/>
    <s v=""/>
    <s v=""/>
    <x v="19"/>
    <x v="1"/>
  </r>
  <r>
    <s v="1708424"/>
    <s v="RH8A4"/>
    <s v="Hospital"/>
    <x v="0"/>
    <x v="0"/>
    <x v="0"/>
    <x v="1"/>
    <x v="978"/>
    <s v="Valley View Road"/>
    <s v=""/>
    <s v=""/>
    <s v="Seaton"/>
    <x v="8"/>
    <s v="EX12 2UU"/>
    <n v="50.711807250976563"/>
    <n v="-3.0714924335479736"/>
    <s v="RH8"/>
    <x v="80"/>
    <s v=""/>
    <s v=""/>
    <s v=""/>
    <s v=""/>
    <x v="8"/>
    <x v="1"/>
  </r>
  <r>
    <s v="1708524"/>
    <s v="RNUGP"/>
    <s v="Hospital"/>
    <x v="0"/>
    <x v="0"/>
    <x v="0"/>
    <x v="0"/>
    <x v="979"/>
    <s v="Bierton Road"/>
    <s v=""/>
    <s v=""/>
    <s v="Aylesbury"/>
    <x v="35"/>
    <s v="HP20 1EG"/>
    <n v="51.820407867431641"/>
    <n v="-0.80254900455474854"/>
    <s v="RNU"/>
    <x v="214"/>
    <s v="01865 902000"/>
    <s v=""/>
    <s v="http://www.oxfordhealth.nhs.uk/whiteleaf/"/>
    <s v=""/>
    <x v="35"/>
    <x v="1"/>
  </r>
  <r>
    <s v="1819383"/>
    <s v="RRPG7"/>
    <s v="Hospital"/>
    <x v="0"/>
    <x v="0"/>
    <x v="0"/>
    <x v="1"/>
    <x v="980"/>
    <s v="1-4 River Front"/>
    <s v="Enfield Town"/>
    <s v=""/>
    <s v="Enfield"/>
    <x v="34"/>
    <s v="EN1 3SY"/>
    <n v="51.652774810791023"/>
    <n v="-7.8457452356815324E-2"/>
    <s v="RRP"/>
    <x v="259"/>
    <s v=""/>
    <s v=""/>
    <s v=""/>
    <s v=""/>
    <x v="34"/>
    <x v="1"/>
  </r>
  <r>
    <s v="1819387"/>
    <s v="RN7ED"/>
    <s v="Hospital"/>
    <x v="0"/>
    <x v="1"/>
    <x v="0"/>
    <x v="0"/>
    <x v="981"/>
    <s v="Erith Hospital"/>
    <s v="Urgent Care 01322356116"/>
    <s v="Park Crescent"/>
    <s v="Erith"/>
    <x v="23"/>
    <s v="DA8 3EE"/>
    <n v="51.47711181640625"/>
    <n v="0.16665773093700406"/>
    <s v="RN7"/>
    <x v="116"/>
    <s v="0203 668 9490"/>
    <s v=""/>
    <s v=""/>
    <s v=""/>
    <x v="23"/>
    <x v="1"/>
  </r>
  <r>
    <s v="1819859"/>
    <s v="RWELH"/>
    <s v="Hospital"/>
    <x v="0"/>
    <x v="0"/>
    <x v="0"/>
    <x v="1"/>
    <x v="982"/>
    <s v="Mount Road"/>
    <s v=""/>
    <s v=""/>
    <s v="Hinckley"/>
    <x v="18"/>
    <s v="LE10 1AG"/>
    <n v="52.539752960205078"/>
    <n v="-1.3682432174682615"/>
    <s v="RWE"/>
    <x v="168"/>
    <s v=""/>
    <s v=""/>
    <s v=""/>
    <s v=""/>
    <x v="18"/>
    <x v="1"/>
  </r>
  <r>
    <s v="1819863"/>
    <s v="RWELR"/>
    <s v="Hospital"/>
    <x v="0"/>
    <x v="0"/>
    <x v="0"/>
    <x v="0"/>
    <x v="983"/>
    <s v="Cold Overton Road"/>
    <s v=""/>
    <s v=""/>
    <s v="Oakham"/>
    <x v="54"/>
    <s v="LE15 6NT"/>
    <n v="52.670803070068359"/>
    <n v="-0.73752474784851074"/>
    <s v="RWE"/>
    <x v="168"/>
    <s v="01572 722 552"/>
    <s v=""/>
    <s v=""/>
    <s v=""/>
    <x v="54"/>
    <x v="1"/>
  </r>
  <r>
    <s v="1819864"/>
    <s v="RWELS"/>
    <s v="Hospital"/>
    <x v="0"/>
    <x v="0"/>
    <x v="0"/>
    <x v="0"/>
    <x v="205"/>
    <s v="33 Leicester Road"/>
    <s v=""/>
    <s v=""/>
    <s v="Market Harborough"/>
    <x v="18"/>
    <s v="LE16 7BN"/>
    <n v="52.487213134765618"/>
    <n v="-0.9310758113861084"/>
    <s v="RWE"/>
    <x v="168"/>
    <s v="01858 410300"/>
    <s v=""/>
    <s v=""/>
    <s v=""/>
    <x v="18"/>
    <x v="1"/>
  </r>
  <r>
    <s v="2026442"/>
    <s v="RW15R"/>
    <s v="Hospital"/>
    <x v="0"/>
    <x v="0"/>
    <x v="0"/>
    <x v="0"/>
    <x v="984"/>
    <s v="North Street"/>
    <s v=""/>
    <s v=""/>
    <s v="Emsworth"/>
    <x v="13"/>
    <s v="PO10 7DD"/>
    <n v="50.848403930664063"/>
    <n v="-0.93739461898803722"/>
    <s v="RW1"/>
    <x v="162"/>
    <s v="01243 376041"/>
    <s v=""/>
    <s v=""/>
    <s v=""/>
    <x v="13"/>
    <x v="1"/>
  </r>
  <r>
    <s v="2027168"/>
    <s v="RALC7"/>
    <s v="Hospital"/>
    <x v="0"/>
    <x v="0"/>
    <x v="0"/>
    <x v="0"/>
    <x v="985"/>
    <s v="127 The Ridgeway"/>
    <s v=""/>
    <s v=""/>
    <s v="Enfield"/>
    <x v="34"/>
    <s v="EN2 8JL"/>
    <n v="51.666526794433601"/>
    <n v="-0.10402067750692368"/>
    <s v="RAL"/>
    <x v="34"/>
    <s v="020 8375 2999"/>
    <s v="bcfpals@nhs.net"/>
    <s v="https://www.royalfree.nhs.uk/"/>
    <s v=""/>
    <x v="34"/>
    <x v="1"/>
  </r>
  <r>
    <s v="2027170"/>
    <s v="RALCC"/>
    <s v="Hospital"/>
    <x v="0"/>
    <x v="0"/>
    <x v="0"/>
    <x v="1"/>
    <x v="986"/>
    <s v="King Arthur Court"/>
    <s v="Cheshunt"/>
    <s v=""/>
    <s v="Waltham Cross"/>
    <x v="26"/>
    <s v="EN8 8XN"/>
    <n v="51.699226379394531"/>
    <n v="-3.320666030049324E-2"/>
    <s v="RAL"/>
    <x v="34"/>
    <s v=""/>
    <s v=""/>
    <s v=""/>
    <s v=""/>
    <x v="26"/>
    <x v="1"/>
  </r>
  <r>
    <s v="2027176"/>
    <s v="RV9FH"/>
    <s v="Hospital"/>
    <x v="0"/>
    <x v="1"/>
    <x v="0"/>
    <x v="0"/>
    <x v="987"/>
    <s v=""/>
    <s v="Willerby Hill"/>
    <s v=""/>
    <s v="Hull"/>
    <x v="52"/>
    <s v="HU10 6ED"/>
    <n v="53.77197265625"/>
    <n v="-0.44446265697479248"/>
    <s v="RV9"/>
    <x v="155"/>
    <s v="01482 336200"/>
    <s v="hnf-tr.contactus@nhs.net"/>
    <s v="http://www.humber.nhs.uk"/>
    <s v=""/>
    <x v="52"/>
    <x v="1"/>
  </r>
  <r>
    <s v="2131250"/>
    <s v="RTF86"/>
    <s v="Hospital"/>
    <x v="0"/>
    <x v="0"/>
    <x v="0"/>
    <x v="0"/>
    <x v="988"/>
    <s v="Northumbria Specialist Emergency Care Hospital"/>
    <s v="Northumbria Way"/>
    <s v="Northumberland"/>
    <s v="Cramlington"/>
    <x v="48"/>
    <s v="NE23 6NZ"/>
    <n v="55.074069976806641"/>
    <n v="-1.5696691274642944"/>
    <s v="RTF"/>
    <x v="147"/>
    <s v="0344 811 8111"/>
    <s v="contactus@northumbria.nhs.uk"/>
    <s v="https://www.northumbria.nhs.uk/emergency/"/>
    <s v=""/>
    <x v="48"/>
    <x v="1"/>
  </r>
  <r>
    <s v="2309255"/>
    <s v="TAJ52"/>
    <s v="Hospital"/>
    <x v="0"/>
    <x v="1"/>
    <x v="0"/>
    <x v="0"/>
    <x v="989"/>
    <s v="Penn Hospital"/>
    <s v="Penn Road"/>
    <s v="Penn"/>
    <s v="Wolverhampton"/>
    <x v="3"/>
    <s v="WV4 5HN"/>
    <n v="52.558673858642578"/>
    <n v="-2.1591730117797847"/>
    <s v="TAJ"/>
    <x v="210"/>
    <s v="01902 444141"/>
    <s v=""/>
    <s v="http://www.bcpft.nhs.uk"/>
    <s v=""/>
    <x v="3"/>
    <x v="1"/>
  </r>
  <r>
    <s v="2309346"/>
    <s v="REFX7"/>
    <s v="Hospital"/>
    <x v="0"/>
    <x v="0"/>
    <x v="0"/>
    <x v="1"/>
    <x v="990"/>
    <s v="Park Road"/>
    <s v=""/>
    <s v=""/>
    <s v="Fowey"/>
    <x v="43"/>
    <s v="PL23 1EE"/>
    <n v="50.338504791259773"/>
    <n v="-4.6392087936401367"/>
    <s v="REF"/>
    <x v="65"/>
    <s v=""/>
    <s v=""/>
    <s v=""/>
    <s v=""/>
    <x v="43"/>
    <x v="1"/>
  </r>
  <r>
    <s v="2309377"/>
    <s v="TAHEC"/>
    <s v="Hospital"/>
    <x v="0"/>
    <x v="1"/>
    <x v="0"/>
    <x v="0"/>
    <x v="991"/>
    <s v=""/>
    <s v="32 Firshill Rise"/>
    <s v=""/>
    <s v="Sheffield"/>
    <x v="3"/>
    <s v="S4 7BU"/>
    <n v="53.403244018554688"/>
    <n v="-1.4674510955810549"/>
    <s v="TAH"/>
    <x v="240"/>
    <s v="0114 2261937"/>
    <s v=""/>
    <s v=""/>
    <s v="0114 2261559"/>
    <x v="3"/>
    <x v="0"/>
  </r>
  <r>
    <s v="2309378"/>
    <s v="TAHFC"/>
    <s v="Hospital"/>
    <x v="0"/>
    <x v="1"/>
    <x v="0"/>
    <x v="0"/>
    <x v="992"/>
    <s v=""/>
    <s v="75 Osborne Road"/>
    <s v=""/>
    <s v=""/>
    <x v="3"/>
    <s v="S11 9BF"/>
    <n v="53.361412048339844"/>
    <n v="-1.4975893497467041"/>
    <s v="TAH"/>
    <x v="240"/>
    <s v=""/>
    <s v=""/>
    <s v=""/>
    <s v=""/>
    <x v="3"/>
    <x v="1"/>
  </r>
  <r>
    <s v="2309420"/>
    <s v="RL4TC"/>
    <s v="Hospital"/>
    <x v="0"/>
    <x v="0"/>
    <x v="0"/>
    <x v="0"/>
    <x v="993"/>
    <s v="Brunswick Road"/>
    <s v=""/>
    <s v=""/>
    <s v="Cannock"/>
    <x v="19"/>
    <s v="WS11 5XY"/>
    <n v="52.693244934082031"/>
    <n v="-2.0305995941162109"/>
    <s v="RL4"/>
    <x v="104"/>
    <s v="01543 572757"/>
    <s v=""/>
    <s v=""/>
    <s v=""/>
    <x v="19"/>
    <x v="1"/>
  </r>
  <r>
    <s v="2489913"/>
    <s v="RWK06"/>
    <s v="Hospital"/>
    <x v="0"/>
    <x v="1"/>
    <x v="0"/>
    <x v="0"/>
    <x v="994"/>
    <s v=""/>
    <s v="1 Crozier Terrace"/>
    <s v=""/>
    <s v="London"/>
    <x v="3"/>
    <s v="E9 6AT"/>
    <n v="51.548377990722656"/>
    <n v="-4.0180940181016922E-2"/>
    <s v="RWK"/>
    <x v="173"/>
    <s v="020 8510 2340"/>
    <s v=""/>
    <s v=""/>
    <s v=""/>
    <x v="3"/>
    <x v="1"/>
  </r>
  <r>
    <s v="2596948"/>
    <s v="RT265"/>
    <s v="Hospital"/>
    <x v="0"/>
    <x v="1"/>
    <x v="0"/>
    <x v="0"/>
    <x v="995"/>
    <s v=""/>
    <s v="Fairfield General Hospital"/>
    <s v=""/>
    <s v="Rochdale"/>
    <x v="3"/>
    <s v="BL9 7TD"/>
    <n v="53.600425720214851"/>
    <n v="-2.2556078433990479"/>
    <s v="RT2"/>
    <x v="236"/>
    <s v="0161 918 8515"/>
    <s v=""/>
    <s v="https://www.penninecare.nhs.uk/your-services/child-and-adolescent-mental-health-services-camhs/"/>
    <s v=""/>
    <x v="3"/>
    <x v="1"/>
  </r>
  <r>
    <s v="2704015"/>
    <s v="AHH01"/>
    <s v="Hospital"/>
    <x v="0"/>
    <x v="1"/>
    <x v="0"/>
    <x v="0"/>
    <x v="996"/>
    <s v="Foscote Hospital"/>
    <s v="2 Foscote Rise"/>
    <s v=""/>
    <s v="Banbury"/>
    <x v="24"/>
    <s v="OX16 9XP"/>
    <n v="52.053340911865227"/>
    <n v="-1.3309791088104248"/>
    <s v="AHH"/>
    <x v="260"/>
    <s v="01295 252281"/>
    <s v="reception@thefoscotehospital.co.uk"/>
    <s v="http://www.thefoscotehospital.co.uk/"/>
    <s v="01295 272877"/>
    <x v="24"/>
    <x v="0"/>
  </r>
  <r>
    <s v="2704214"/>
    <s v="AHN02"/>
    <s v="Hospital"/>
    <x v="0"/>
    <x v="1"/>
    <x v="0"/>
    <x v="1"/>
    <x v="997"/>
    <s v="134 Palatine Road"/>
    <s v="Didsbury"/>
    <s v=""/>
    <s v="Manchester"/>
    <x v="2"/>
    <s v="M20 3ZA"/>
    <n v="53.42431640625"/>
    <n v="-2.2384324073791504"/>
    <s v="AHN"/>
    <x v="261"/>
    <s v=""/>
    <s v=""/>
    <s v=""/>
    <s v=""/>
    <x v="2"/>
    <x v="1"/>
  </r>
  <r>
    <s v="2704221"/>
    <s v="RDYYQ"/>
    <s v="Hospital"/>
    <x v="0"/>
    <x v="0"/>
    <x v="0"/>
    <x v="1"/>
    <x v="998"/>
    <s v="Hospital Lane"/>
    <s v=""/>
    <s v=""/>
    <s v="Bridport"/>
    <x v="9"/>
    <s v="DT6 5DR"/>
    <n v="50.741611480712891"/>
    <n v="-2.7699143886566162"/>
    <s v="RDY"/>
    <x v="62"/>
    <s v=""/>
    <s v=""/>
    <s v=""/>
    <s v=""/>
    <x v="9"/>
    <x v="1"/>
  </r>
  <r>
    <s v="2704334"/>
    <s v="AHQ02"/>
    <s v="Hospital"/>
    <x v="0"/>
    <x v="1"/>
    <x v="0"/>
    <x v="1"/>
    <x v="999"/>
    <s v="71 St. Pauls Road"/>
    <s v=""/>
    <s v=""/>
    <s v="London"/>
    <x v="45"/>
    <s v="N17 0ND"/>
    <n v="51.60136413574218"/>
    <n v="-6.148101016879081E-2"/>
    <s v="AHQ"/>
    <x v="262"/>
    <s v=""/>
    <s v=""/>
    <s v=""/>
    <s v=""/>
    <x v="45"/>
    <x v="1"/>
  </r>
  <r>
    <s v="2704335"/>
    <s v="AHQ03"/>
    <s v="Hospital"/>
    <x v="0"/>
    <x v="1"/>
    <x v="0"/>
    <x v="0"/>
    <x v="1000"/>
    <s v="69 Bloomfield Road"/>
    <s v="Woolwich"/>
    <s v="Greenwich"/>
    <s v="London"/>
    <x v="45"/>
    <s v="SE18 7JN"/>
    <n v="51.484123229980469"/>
    <n v="7.0732526481151581E-2"/>
    <s v="AHQ"/>
    <x v="262"/>
    <s v=""/>
    <s v=""/>
    <s v=""/>
    <s v=""/>
    <x v="45"/>
    <x v="1"/>
  </r>
  <r>
    <s v="2917635"/>
    <s v="NCR06"/>
    <s v="Hospital"/>
    <x v="0"/>
    <x v="0"/>
    <x v="0"/>
    <x v="0"/>
    <x v="1001"/>
    <s v="Drayton House"/>
    <s v="2 Lulworth Road"/>
    <s v=""/>
    <s v="Southport"/>
    <x v="3"/>
    <s v="PR8 2AT"/>
    <n v="53.642127990722656"/>
    <n v="-3.0161275863647461"/>
    <s v="NCR"/>
    <x v="263"/>
    <s v="01704 563279"/>
    <s v="enquiries@isightclinics.com"/>
    <s v="http://www.isightclinics.com/"/>
    <s v="01704 550057"/>
    <x v="3"/>
    <x v="0"/>
  </r>
  <r>
    <s v="2917651"/>
    <s v="R1K01"/>
    <s v="Hospital"/>
    <x v="0"/>
    <x v="0"/>
    <x v="0"/>
    <x v="0"/>
    <x v="1002"/>
    <s v="Watford Road"/>
    <s v=""/>
    <s v=""/>
    <s v="Harrow"/>
    <x v="34"/>
    <s v="HA1 3UJ"/>
    <n v="51.575408935546882"/>
    <n v="-0.32202273607254028"/>
    <s v="R1K"/>
    <x v="264"/>
    <s v="020 8864 3232"/>
    <s v="lnwh-tr.trust@nhs.net"/>
    <s v="http://www.lnwh.nhs.uk/"/>
    <s v=""/>
    <x v="34"/>
    <x v="1"/>
  </r>
  <r>
    <s v="2917652"/>
    <s v="R1K02"/>
    <s v="Hospital"/>
    <x v="0"/>
    <x v="0"/>
    <x v="0"/>
    <x v="0"/>
    <x v="1003"/>
    <s v="Acton Lane"/>
    <s v="Park Royal"/>
    <s v=""/>
    <s v="London"/>
    <x v="3"/>
    <s v="NW10 7NS"/>
    <n v="51.530937194824219"/>
    <n v="-0.26914629340171808"/>
    <s v="R1K"/>
    <x v="264"/>
    <s v="020 8965 5733"/>
    <s v="lnwh-tr.trust@nhs.net"/>
    <s v="http://www.lnwh.nhs.uk"/>
    <s v=""/>
    <x v="3"/>
    <x v="1"/>
  </r>
  <r>
    <s v="2917653"/>
    <s v="R1K03"/>
    <s v="Hospital"/>
    <x v="0"/>
    <x v="0"/>
    <x v="0"/>
    <x v="0"/>
    <x v="799"/>
    <s v="Watford Road"/>
    <s v=""/>
    <s v=""/>
    <s v="Harrow"/>
    <x v="34"/>
    <s v="HA1 3UJ"/>
    <n v="51.575408935546882"/>
    <n v="-0.32202273607254028"/>
    <s v="R1K"/>
    <x v="264"/>
    <s v="020 8864 3232"/>
    <s v=""/>
    <s v="http://www.stmarkshospital.nhs.uk/"/>
    <s v=""/>
    <x v="34"/>
    <x v="1"/>
  </r>
  <r>
    <s v="2917654"/>
    <s v="R1K04"/>
    <s v="Hospital"/>
    <x v="0"/>
    <x v="0"/>
    <x v="0"/>
    <x v="0"/>
    <x v="1004"/>
    <s v="Uxbridge Road"/>
    <s v=""/>
    <s v=""/>
    <s v="Southall"/>
    <x v="34"/>
    <s v="UB1 3HW"/>
    <n v="51.507606506347656"/>
    <n v="-0.34548112750053411"/>
    <s v="R1K"/>
    <x v="264"/>
    <s v="020 8967 5000"/>
    <s v="lnwh-tr.trust@nhs.net"/>
    <s v="https://www.lnwh.nhs.uk/"/>
    <s v=""/>
    <x v="34"/>
    <x v="1"/>
  </r>
  <r>
    <s v="2917659"/>
    <s v="RNS01"/>
    <s v="Hospital"/>
    <x v="0"/>
    <x v="1"/>
    <x v="0"/>
    <x v="0"/>
    <x v="1005"/>
    <s v=""/>
    <s v="Cliftonville"/>
    <s v=""/>
    <s v="Northampton"/>
    <x v="39"/>
    <s v="NN1 5BD"/>
    <n v="52.236053466796882"/>
    <n v="-0.88382947444915783"/>
    <s v="RNS"/>
    <x v="265"/>
    <s v="01604 634700"/>
    <s v=""/>
    <s v=""/>
    <s v=""/>
    <x v="39"/>
    <x v="1"/>
  </r>
  <r>
    <s v="2917660"/>
    <s v="RYK53"/>
    <s v="Hospital"/>
    <x v="0"/>
    <x v="1"/>
    <x v="0"/>
    <x v="0"/>
    <x v="1006"/>
    <s v=""/>
    <s v="Clifford Bridge Road"/>
    <s v=""/>
    <s v="Coventry"/>
    <x v="3"/>
    <s v="CV2 2TE"/>
    <n v="52.422431945800781"/>
    <n v="-1.4455344676971436"/>
    <s v="RYG"/>
    <x v="203"/>
    <s v="024 7693 2500"/>
    <s v=""/>
    <s v="https://www.covwarkpt.nhs.uk/caludon-centre"/>
    <s v=""/>
    <x v="3"/>
    <x v="1"/>
  </r>
  <r>
    <s v="2917773"/>
    <s v="NPE01"/>
    <s v="Hospital"/>
    <x v="0"/>
    <x v="1"/>
    <x v="0"/>
    <x v="1"/>
    <x v="1007"/>
    <s v="107 Heslington Road"/>
    <s v=""/>
    <s v=""/>
    <s v="York"/>
    <x v="4"/>
    <s v="YO10 5BN"/>
    <n v="53.950824737548821"/>
    <n v="-1.0631204843521118"/>
    <s v="NPE"/>
    <x v="266"/>
    <s v=""/>
    <s v=""/>
    <s v=""/>
    <s v=""/>
    <x v="4"/>
    <x v="1"/>
  </r>
  <r>
    <s v="3028092"/>
    <s v="RDU50"/>
    <s v="Hospital"/>
    <x v="0"/>
    <x v="0"/>
    <x v="0"/>
    <x v="0"/>
    <x v="1008"/>
    <s v="Wexham Park"/>
    <s v=""/>
    <s v=""/>
    <s v="Slough"/>
    <x v="31"/>
    <s v="SL2 4HL"/>
    <n v="51.532009124755859"/>
    <n v="-0.57397794723510742"/>
    <s v="RDU"/>
    <x v="61"/>
    <s v="0300 6145000"/>
    <s v=""/>
    <s v="https://www.fhft.nhs.uk/"/>
    <s v=""/>
    <x v="31"/>
    <x v="1"/>
  </r>
  <r>
    <s v="3028142"/>
    <s v="REN20"/>
    <s v="Hospital"/>
    <x v="0"/>
    <x v="1"/>
    <x v="0"/>
    <x v="0"/>
    <x v="1009"/>
    <s v=""/>
    <s v="Clatterbridge Road"/>
    <s v="Bebington"/>
    <s v="Wirral"/>
    <x v="3"/>
    <s v="CH63 4JY"/>
    <n v="53.332889556884773"/>
    <n v="-3.0241219997406006"/>
    <s v="REN"/>
    <x v="267"/>
    <s v="0151 334 1155"/>
    <s v=""/>
    <s v="http://www.clatterbridgecc.nhs.uk"/>
    <s v=""/>
    <x v="3"/>
    <x v="1"/>
  </r>
  <r>
    <s v="3028181"/>
    <s v="RD115"/>
    <s v="Hospital"/>
    <x v="0"/>
    <x v="0"/>
    <x v="0"/>
    <x v="0"/>
    <x v="1010"/>
    <s v="Upper Borough Walls"/>
    <s v=""/>
    <s v=""/>
    <s v="Bath"/>
    <x v="1"/>
    <s v="BA1 1RL"/>
    <n v="51.382259368896477"/>
    <n v="-2.3614223003387447"/>
    <s v="RD1"/>
    <x v="56"/>
    <s v=""/>
    <s v=""/>
    <s v=""/>
    <s v=""/>
    <x v="1"/>
    <x v="1"/>
  </r>
  <r>
    <s v="3028281"/>
    <s v="NT3X3"/>
    <s v="Hospital"/>
    <x v="0"/>
    <x v="1"/>
    <x v="0"/>
    <x v="0"/>
    <x v="1011"/>
    <s v="801 London Road"/>
    <s v="Cheam"/>
    <s v=""/>
    <s v="Sutton"/>
    <x v="0"/>
    <s v="SM3 9DW"/>
    <n v="51.379920959472656"/>
    <n v="-0.2208036482334137"/>
    <s v="NT3"/>
    <x v="9"/>
    <s v="020 8337 6691"/>
    <s v="info@spirestanthonys.com"/>
    <s v="https://www.spirehealthcare.com/spire-st-anthonys-hospital/"/>
    <s v=""/>
    <x v="0"/>
    <x v="1"/>
  </r>
  <r>
    <s v="3137672"/>
    <s v="RT133"/>
    <s v="Hospital"/>
    <x v="0"/>
    <x v="1"/>
    <x v="0"/>
    <x v="0"/>
    <x v="1012"/>
    <s v=""/>
    <s v="Doddington Hospital"/>
    <s v="Benwick Road"/>
    <s v="Doddington"/>
    <x v="7"/>
    <s v="PE15 0UG"/>
    <n v="52.499893188476563"/>
    <n v="5.5862084031105035E-2"/>
    <s v="RT1"/>
    <x v="143"/>
    <s v="0300 5556655"/>
    <s v=""/>
    <s v="https://www.cambscommunityservices.nhs.uk/contact?"/>
    <s v=""/>
    <x v="7"/>
    <x v="1"/>
  </r>
  <r>
    <s v="3137676"/>
    <s v="RT182"/>
    <s v="Hospital"/>
    <x v="0"/>
    <x v="1"/>
    <x v="0"/>
    <x v="0"/>
    <x v="1013"/>
    <s v=""/>
    <s v="North Cambs Hospital"/>
    <s v="Churchill Road"/>
    <s v="Wisbech"/>
    <x v="7"/>
    <s v="PE13 3AB"/>
    <n v="52.664936065673828"/>
    <n v="0.16392791271209714"/>
    <s v="RT1"/>
    <x v="143"/>
    <s v="01945 488088"/>
    <s v=""/>
    <s v="http://www.cpft.nhs.uk"/>
    <s v=""/>
    <x v="7"/>
    <x v="1"/>
  </r>
  <r>
    <s v="3137680"/>
    <s v="RT1FC"/>
    <s v="Hospital"/>
    <x v="0"/>
    <x v="1"/>
    <x v="0"/>
    <x v="0"/>
    <x v="1014"/>
    <s v=""/>
    <s v="Princess of Wales Hospital"/>
    <s v="Lynn Road"/>
    <s v="Ely"/>
    <x v="7"/>
    <s v="CB6 1DN"/>
    <n v="52.413127899169922"/>
    <n v="0.2754795253276825"/>
    <s v="RT1"/>
    <x v="143"/>
    <s v="01353 652000"/>
    <s v=""/>
    <s v="https://www.cambscommunityservices.nhs.uk/contact?"/>
    <s v=""/>
    <x v="7"/>
    <x v="1"/>
  </r>
  <r>
    <s v="3138301"/>
    <s v="RQWG1"/>
    <s v="Hospital"/>
    <x v="0"/>
    <x v="1"/>
    <x v="0"/>
    <x v="0"/>
    <x v="1015"/>
    <s v=""/>
    <s v="The Plain"/>
    <s v="Epping"/>
    <s v="Essex"/>
    <x v="3"/>
    <s v="CM16 6TN"/>
    <n v="51.704296112060547"/>
    <n v="0.12394475936889647"/>
    <s v="RQW"/>
    <x v="133"/>
    <s v="01992 561666"/>
    <s v=""/>
    <s v=""/>
    <s v=""/>
    <x v="3"/>
    <x v="1"/>
  </r>
  <r>
    <s v="3358845"/>
    <s v="NIB09"/>
    <s v="Hospital"/>
    <x v="1"/>
    <x v="1"/>
    <x v="0"/>
    <x v="1"/>
    <x v="1016"/>
    <s v="Ground Floor South Wing"/>
    <s v="Madford Retail Park"/>
    <s v="Foregate Street"/>
    <s v="Stafford"/>
    <x v="19"/>
    <s v="ST16 2PA"/>
    <n v="52.81060791015625"/>
    <n v="-2.1206750869750977"/>
    <s v="NIB"/>
    <x v="268"/>
    <s v=""/>
    <s v=""/>
    <s v=""/>
    <s v=""/>
    <x v="19"/>
    <x v="1"/>
  </r>
  <r>
    <s v="3469744"/>
    <s v="RX33A"/>
    <s v="Hospital"/>
    <x v="1"/>
    <x v="0"/>
    <x v="0"/>
    <x v="1"/>
    <x v="1017"/>
    <s v="Marton Road"/>
    <s v=""/>
    <s v=""/>
    <s v="Middlesbrough"/>
    <x v="21"/>
    <s v="TS4 3AF"/>
    <n v="54.555721282958977"/>
    <n v="-1.2176517248153689"/>
    <s v="RX3"/>
    <x v="181"/>
    <s v=""/>
    <s v=""/>
    <s v=""/>
    <s v=""/>
    <x v="21"/>
    <x v="1"/>
  </r>
  <r>
    <s v="3580194"/>
    <s v="RXECH"/>
    <s v="Hospital"/>
    <x v="0"/>
    <x v="1"/>
    <x v="0"/>
    <x v="0"/>
    <x v="1018"/>
    <s v="Great Oaks"/>
    <s v="Ashby High Street"/>
    <s v=""/>
    <s v="Scunthorpe"/>
    <x v="40"/>
    <s v="DN16 2JX"/>
    <n v="53.566986083984382"/>
    <n v="-0.63855969905853271"/>
    <s v="RXE"/>
    <x v="185"/>
    <s v="0800 015 0211"/>
    <s v=""/>
    <s v="http://www.rdash.nhs.uk/services/our-services/adult-mental-health-services/adult-community-mental-he"/>
    <s v=""/>
    <x v="40"/>
    <x v="1"/>
  </r>
  <r>
    <s v="3580196"/>
    <s v="RXE87"/>
    <s v="Hospital"/>
    <x v="0"/>
    <x v="1"/>
    <x v="0"/>
    <x v="0"/>
    <x v="1019"/>
    <s v="Opal Centre"/>
    <s v="Tickhill Road Site"/>
    <s v="Weston Road"/>
    <s v="Balby, Doncaster"/>
    <x v="44"/>
    <s v="DN4 8QN"/>
    <n v="53.494815826416023"/>
    <n v="-1.1459606885910034"/>
    <s v="RXE"/>
    <x v="185"/>
    <s v="0800 804 8999"/>
    <s v=""/>
    <s v="http://www.rdash.nhs.uk/services/our-services/adult-mental-health-services/adult-community-mental-he"/>
    <s v=""/>
    <x v="44"/>
    <x v="1"/>
  </r>
  <r>
    <s v="3664766"/>
    <s v="RTQ02"/>
    <s v="Hospital"/>
    <x v="0"/>
    <x v="1"/>
    <x v="0"/>
    <x v="0"/>
    <x v="1020"/>
    <s v="Wotton Lawn Hospital"/>
    <s v="Horton Road"/>
    <s v=""/>
    <s v="Gloucester"/>
    <x v="11"/>
    <s v="GL1 3WL"/>
    <n v="51.866966247558594"/>
    <n v="-2.2278790473937988"/>
    <s v="RTQ"/>
    <x v="211"/>
    <s v="01452 894500"/>
    <s v=""/>
    <s v="https://www.ghc.nhs.uk"/>
    <s v=""/>
    <x v="11"/>
    <x v="1"/>
  </r>
  <r>
    <s v="3664767"/>
    <s v="RTQ54"/>
    <s v="Hospital"/>
    <x v="0"/>
    <x v="1"/>
    <x v="0"/>
    <x v="0"/>
    <x v="1021"/>
    <s v=""/>
    <s v="Berkeley Close, Stroud"/>
    <s v=""/>
    <s v=""/>
    <x v="3"/>
    <s v="GL5 4SA"/>
    <n v="51.746402740478523"/>
    <n v="-2.2476651668548584"/>
    <s v="RTQ"/>
    <x v="211"/>
    <s v=""/>
    <s v=""/>
    <s v=""/>
    <s v=""/>
    <x v="3"/>
    <x v="1"/>
  </r>
  <r>
    <s v="3664772"/>
    <s v="RTQ01"/>
    <s v="Hospital"/>
    <x v="0"/>
    <x v="1"/>
    <x v="0"/>
    <x v="0"/>
    <x v="1022"/>
    <s v=""/>
    <s v="Charlton Lane, Cheltenham"/>
    <s v=""/>
    <s v=""/>
    <x v="3"/>
    <s v="GL53 9DZ"/>
    <n v="51.881053924560547"/>
    <n v="-2.0736668109893799"/>
    <s v="RTQ"/>
    <x v="211"/>
    <s v=""/>
    <s v=""/>
    <s v=""/>
    <s v=""/>
    <x v="3"/>
    <x v="1"/>
  </r>
  <r>
    <s v="3664773"/>
    <s v="RTQ13"/>
    <s v="Hospital"/>
    <x v="0"/>
    <x v="1"/>
    <x v="0"/>
    <x v="0"/>
    <x v="1023"/>
    <s v=""/>
    <s v="Swindon Road, Cheltenham"/>
    <s v=""/>
    <s v=""/>
    <x v="3"/>
    <s v="GL51 9EZ"/>
    <n v="51.907058715820313"/>
    <n v="-2.0829398632049561"/>
    <s v="RTQ"/>
    <x v="211"/>
    <s v=""/>
    <s v=""/>
    <s v=""/>
    <s v=""/>
    <x v="3"/>
    <x v="1"/>
  </r>
  <r>
    <s v="3664780"/>
    <s v="RTQHM"/>
    <s v="Hospital"/>
    <x v="0"/>
    <x v="1"/>
    <x v="0"/>
    <x v="0"/>
    <x v="1024"/>
    <s v=""/>
    <s v="Barton Street, Hereford"/>
    <s v=""/>
    <s v=""/>
    <x v="3"/>
    <s v="HR4 0AY"/>
    <n v="52.053611755371094"/>
    <n v="-2.723156213760376"/>
    <s v="RTQ"/>
    <x v="211"/>
    <s v=""/>
    <s v=""/>
    <s v=""/>
    <s v=""/>
    <x v="3"/>
    <x v="1"/>
  </r>
  <r>
    <s v="3664840"/>
    <s v="RJC46"/>
    <s v="Hospital"/>
    <x v="1"/>
    <x v="0"/>
    <x v="0"/>
    <x v="0"/>
    <x v="1025"/>
    <s v="Heathcote Lane"/>
    <s v="Heathcote"/>
    <s v=""/>
    <s v="Warwick"/>
    <x v="16"/>
    <s v="CV34 6SR"/>
    <n v="52.268558502197273"/>
    <n v="-1.5403915643692017"/>
    <s v="RJC"/>
    <x v="91"/>
    <s v="01926 317 700"/>
    <s v=""/>
    <s v=""/>
    <s v=""/>
    <x v="16"/>
    <x v="1"/>
  </r>
  <r>
    <s v="3774885"/>
    <s v="ANH02"/>
    <s v="Hospital"/>
    <x v="1"/>
    <x v="1"/>
    <x v="0"/>
    <x v="1"/>
    <x v="1026"/>
    <s v="Russells Hall Hospital"/>
    <s v="Pensnett Road"/>
    <s v=""/>
    <s v="Dudley"/>
    <x v="28"/>
    <s v="DY1 2HQ"/>
    <n v="52.502948760986328"/>
    <n v="-2.1185030937194824"/>
    <s v="ANH"/>
    <x v="269"/>
    <s v=""/>
    <s v=""/>
    <s v=""/>
    <s v=""/>
    <x v="28"/>
    <x v="1"/>
  </r>
  <r>
    <s v="3774995"/>
    <s v="RMYNP"/>
    <s v="Hospital"/>
    <x v="0"/>
    <x v="1"/>
    <x v="0"/>
    <x v="0"/>
    <x v="1027"/>
    <s v=""/>
    <s v="Lothingland"/>
    <s v=""/>
    <s v="Oulton"/>
    <x v="15"/>
    <s v="NR32 3JQ"/>
    <n v="52.497489929199219"/>
    <n v="1.7186286449432373"/>
    <s v="RMY"/>
    <x v="113"/>
    <s v="01502 535000"/>
    <s v=""/>
    <s v="http://www.nsft.nhs.uk"/>
    <s v=""/>
    <x v="15"/>
    <x v="1"/>
  </r>
  <r>
    <s v="3775034"/>
    <s v="RMYMW"/>
    <s v="Hospital"/>
    <x v="0"/>
    <x v="1"/>
    <x v="0"/>
    <x v="0"/>
    <x v="1028"/>
    <s v=""/>
    <s v="3 and 4 Walker Close"/>
    <s v=""/>
    <s v="Ipswich"/>
    <x v="15"/>
    <s v="IP3 8LY"/>
    <n v="52.052719116210938"/>
    <n v="1.1968756914138794"/>
    <s v="RMY"/>
    <x v="113"/>
    <s v="01603421421"/>
    <s v=""/>
    <s v="http://www.nsft.nhs.uk"/>
    <s v=""/>
    <x v="15"/>
    <x v="1"/>
  </r>
  <r>
    <s v="3775035"/>
    <s v="RMY55"/>
    <s v="Hospital"/>
    <x v="0"/>
    <x v="1"/>
    <x v="0"/>
    <x v="0"/>
    <x v="1029"/>
    <s v="Stepping Out"/>
    <s v="1B St Catherines Way"/>
    <s v=""/>
    <s v="Gorleston on Sea"/>
    <x v="27"/>
    <s v="NR31 7QB"/>
    <n v="52.572982788085938"/>
    <n v="1.7169004678726196"/>
    <s v="RMY"/>
    <x v="113"/>
    <s v="01493 444465"/>
    <s v=""/>
    <s v="http://www.nsft.nhs.uk"/>
    <s v=""/>
    <x v="27"/>
    <x v="1"/>
  </r>
  <r>
    <s v="3775074"/>
    <s v="RPGHP"/>
    <s v="Hospital"/>
    <x v="1"/>
    <x v="0"/>
    <x v="0"/>
    <x v="0"/>
    <x v="1030"/>
    <s v="30 Passey Place"/>
    <s v=""/>
    <s v=""/>
    <s v="London"/>
    <x v="3"/>
    <s v="SE9 5DQ"/>
    <n v="51.449947357177727"/>
    <n v="5.3728047758340836E-2"/>
    <s v="RPG"/>
    <x v="129"/>
    <s v="020 3049 0400"/>
    <s v=""/>
    <s v=""/>
    <s v=""/>
    <x v="3"/>
    <x v="1"/>
  </r>
  <r>
    <s v="3775218"/>
    <s v="RH8A6"/>
    <s v="Hospital"/>
    <x v="1"/>
    <x v="0"/>
    <x v="0"/>
    <x v="1"/>
    <x v="1031"/>
    <s v="East Budleigh Road"/>
    <s v=""/>
    <s v=""/>
    <s v="Budleigh Salterton"/>
    <x v="8"/>
    <s v="EX9 6HF"/>
    <n v="50.631595611572259"/>
    <n v="-3.3205058574676518"/>
    <s v="RH8"/>
    <x v="80"/>
    <s v=""/>
    <s v=""/>
    <s v=""/>
    <s v=""/>
    <x v="8"/>
    <x v="1"/>
  </r>
  <r>
    <s v="3775539"/>
    <s v="NMJ20"/>
    <s v="Hospital"/>
    <x v="0"/>
    <x v="1"/>
    <x v="0"/>
    <x v="0"/>
    <x v="1032"/>
    <s v="Orchard Portman"/>
    <s v=""/>
    <s v=""/>
    <s v="Taunton"/>
    <x v="22"/>
    <s v="TA3 7BQ"/>
    <n v="50.989109039306641"/>
    <n v="-3.0775816440582275"/>
    <s v="NMJ"/>
    <x v="218"/>
    <s v="01823 336457"/>
    <s v=""/>
    <s v="https://www.cygnethealth.co.uk/locations/cygnet-hospital-taunton/"/>
    <s v=""/>
    <x v="22"/>
    <x v="1"/>
  </r>
  <r>
    <s v="3995215"/>
    <s v="R1K68"/>
    <s v="Hospital"/>
    <x v="1"/>
    <x v="0"/>
    <x v="0"/>
    <x v="0"/>
    <x v="1033"/>
    <s v="Sterling Place"/>
    <s v=""/>
    <s v="South Ealing"/>
    <s v="London"/>
    <x v="3"/>
    <s v="W5 4RN"/>
    <n v="51.495086669921882"/>
    <n v="-0.29887005686759949"/>
    <s v="R1K"/>
    <x v="264"/>
    <s v="020 8560 4011"/>
    <s v=""/>
    <s v="https://www.lnwh.nhs.uk/clayponds"/>
    <s v=""/>
    <x v="3"/>
    <x v="1"/>
  </r>
  <r>
    <s v="4105540"/>
    <s v="NNJ06"/>
    <s v="Hospital"/>
    <x v="1"/>
    <x v="1"/>
    <x v="0"/>
    <x v="0"/>
    <x v="1034"/>
    <s v="Clifton Road"/>
    <s v=""/>
    <s v=""/>
    <s v="Ashbourne"/>
    <x v="12"/>
    <s v="DE6 1DR"/>
    <n v="53.012863159179688"/>
    <n v="-1.7375744581222534"/>
    <s v="NNJ"/>
    <x v="270"/>
    <s v=""/>
    <s v=""/>
    <s v=""/>
    <s v=""/>
    <x v="12"/>
    <x v="1"/>
  </r>
  <r>
    <s v="4209586"/>
    <s v="RWVGA"/>
    <s v="Hospital"/>
    <x v="0"/>
    <x v="1"/>
    <x v="0"/>
    <x v="0"/>
    <x v="1035"/>
    <s v=""/>
    <s v="Exeter Road"/>
    <s v=""/>
    <s v="Dawlish"/>
    <x v="8"/>
    <s v="EX7 0NR"/>
    <n v="50.599674224853523"/>
    <n v="-3.4681644439697266"/>
    <s v="RWV"/>
    <x v="175"/>
    <s v="01626 888372"/>
    <s v=""/>
    <s v="http://www.dpt.nhs.uk"/>
    <s v=""/>
    <x v="8"/>
    <x v="1"/>
  </r>
  <r>
    <s v="4209620"/>
    <s v="RNQ18"/>
    <s v="Hospital"/>
    <x v="1"/>
    <x v="0"/>
    <x v="0"/>
    <x v="1"/>
    <x v="1036"/>
    <s v="58 Coventry Road"/>
    <s v=""/>
    <s v=""/>
    <s v="Market Harborough"/>
    <x v="18"/>
    <s v="LE16 9DD"/>
    <n v="52.477313995361328"/>
    <n v="-0.92716354131698597"/>
    <s v="RNQ"/>
    <x v="120"/>
    <s v=""/>
    <s v=""/>
    <s v=""/>
    <s v=""/>
    <x v="18"/>
    <x v="1"/>
  </r>
  <r>
    <s v="4210128"/>
    <s v="NV647"/>
    <s v="Hospital"/>
    <x v="1"/>
    <x v="1"/>
    <x v="0"/>
    <x v="1"/>
    <x v="1037"/>
    <s v="St. Pauls Square"/>
    <s v=""/>
    <s v=""/>
    <s v="Liverpool"/>
    <x v="29"/>
    <s v="L3 9SJ"/>
    <n v="53.410163879394531"/>
    <n v="-2.993783712387085"/>
    <s v="NV6"/>
    <x v="252"/>
    <s v=""/>
    <s v=""/>
    <s v=""/>
    <s v=""/>
    <x v="29"/>
    <x v="1"/>
  </r>
  <r>
    <s v="4210137"/>
    <s v="NV656"/>
    <s v="Hospital"/>
    <x v="1"/>
    <x v="1"/>
    <x v="0"/>
    <x v="1"/>
    <x v="1037"/>
    <s v="1 Belvedere Road"/>
    <s v=""/>
    <s v=""/>
    <s v="Newton-Le-Willows"/>
    <x v="29"/>
    <s v="WA12 0JJ"/>
    <n v="53.457176208496101"/>
    <n v="-2.6383717060089111"/>
    <s v="NV6"/>
    <x v="252"/>
    <s v=""/>
    <s v=""/>
    <s v=""/>
    <s v=""/>
    <x v="29"/>
    <x v="1"/>
  </r>
  <r>
    <s v="4317678"/>
    <s v="RTD13"/>
    <s v="Hospital"/>
    <x v="1"/>
    <x v="0"/>
    <x v="0"/>
    <x v="1"/>
    <x v="1038"/>
    <s v="South Mall"/>
    <s v="Manor Walks Shopping Centre"/>
    <s v=""/>
    <s v="Cramlington"/>
    <x v="48"/>
    <s v="NE23 6UT"/>
    <n v="55.085483551025391"/>
    <n v="-1.5900331735610962"/>
    <s v="RTD"/>
    <x v="145"/>
    <s v=""/>
    <s v=""/>
    <s v=""/>
    <s v=""/>
    <x v="48"/>
    <x v="1"/>
  </r>
  <r>
    <s v="4621799"/>
    <s v="AQT01"/>
    <s v="Hospital"/>
    <x v="1"/>
    <x v="1"/>
    <x v="0"/>
    <x v="1"/>
    <x v="1039"/>
    <s v="Porthpean Road"/>
    <s v=""/>
    <s v=""/>
    <s v="St. Austell"/>
    <x v="43"/>
    <s v="PL26 6AB"/>
    <n v="50.328575134277344"/>
    <n v="-4.7720808982849121"/>
    <s v="AQT"/>
    <x v="271"/>
    <s v=""/>
    <s v=""/>
    <s v=""/>
    <s v=""/>
    <x v="43"/>
    <x v="1"/>
  </r>
  <r>
    <s v="4621800"/>
    <s v="AQT02"/>
    <s v="Hospital"/>
    <x v="1"/>
    <x v="1"/>
    <x v="0"/>
    <x v="1"/>
    <x v="1040"/>
    <s v="Foundry Hill"/>
    <s v=""/>
    <s v=""/>
    <s v="Hayle"/>
    <x v="43"/>
    <s v="TR27 4HW"/>
    <n v="50.18145751953125"/>
    <n v="-5.4232006072998047"/>
    <s v="AQT"/>
    <x v="271"/>
    <s v=""/>
    <s v=""/>
    <s v=""/>
    <s v=""/>
    <x v="43"/>
    <x v="1"/>
  </r>
  <r>
    <s v="4621851"/>
    <s v="NMV51"/>
    <s v="Hospital"/>
    <x v="1"/>
    <x v="1"/>
    <x v="0"/>
    <x v="1"/>
    <x v="1041"/>
    <s v="34 Sandy Lane"/>
    <s v="Romiley"/>
    <s v=""/>
    <s v="Stockport"/>
    <x v="10"/>
    <s v="SK6 4NH"/>
    <n v="53.418647766113281"/>
    <n v="-2.082670927047729"/>
    <s v="NMV"/>
    <x v="3"/>
    <s v=""/>
    <s v=""/>
    <s v=""/>
    <s v=""/>
    <x v="10"/>
    <x v="1"/>
  </r>
  <r>
    <s v="4621852"/>
    <s v="NMV52"/>
    <s v="Hospital"/>
    <x v="1"/>
    <x v="1"/>
    <x v="0"/>
    <x v="0"/>
    <x v="1042"/>
    <s v="268 Park Lane"/>
    <s v=""/>
    <s v=""/>
    <s v="Macclesfield"/>
    <x v="10"/>
    <s v="SK11 8AE"/>
    <n v="53.253047943115227"/>
    <n v="-2.1348989009857178"/>
    <s v="NMV"/>
    <x v="3"/>
    <s v="01625 501 314"/>
    <s v="info@priorygroup.com"/>
    <s v="http://www.priorygroup.com/park-villa"/>
    <s v=""/>
    <x v="10"/>
    <x v="1"/>
  </r>
  <r>
    <s v="4621854"/>
    <s v="NMV54"/>
    <s v="Hospital"/>
    <x v="1"/>
    <x v="1"/>
    <x v="0"/>
    <x v="1"/>
    <x v="1043"/>
    <s v="The Ridgeway"/>
    <s v="Mill Hill"/>
    <s v=""/>
    <s v="London"/>
    <x v="45"/>
    <s v="NW7 1RH"/>
    <n v="51.617687225341797"/>
    <n v="-0.2224552184343338"/>
    <s v="NMV"/>
    <x v="3"/>
    <s v=""/>
    <s v=""/>
    <s v=""/>
    <s v=""/>
    <x v="45"/>
    <x v="1"/>
  </r>
  <r>
    <s v="4622618"/>
    <s v="RQM91"/>
    <s v="Hospital"/>
    <x v="0"/>
    <x v="0"/>
    <x v="0"/>
    <x v="0"/>
    <x v="1044"/>
    <s v="Twickenham Road"/>
    <s v=""/>
    <s v=""/>
    <s v="Isleworth"/>
    <x v="34"/>
    <s v="TW7 6AF"/>
    <n v="51.473648071289063"/>
    <n v="-0.32441994547843928"/>
    <s v="RQM"/>
    <x v="132"/>
    <s v="020 8560 2121"/>
    <s v=""/>
    <s v="http://www.chelwest.nhs.uk"/>
    <s v=""/>
    <x v="34"/>
    <x v="1"/>
  </r>
  <r>
    <s v="4732682"/>
    <s v="RW5KM"/>
    <s v="Hospital"/>
    <x v="0"/>
    <x v="1"/>
    <x v="0"/>
    <x v="0"/>
    <x v="1045"/>
    <s v=""/>
    <s v="Windmill Rise"/>
    <s v=""/>
    <s v="Blackpool"/>
    <x v="3"/>
    <s v="FY4 4FE"/>
    <n v="53.799533843994141"/>
    <n v="-2.9878859519958496"/>
    <s v="RW5"/>
    <x v="164"/>
    <s v="01253 447700"/>
    <s v=""/>
    <s v=""/>
    <s v=""/>
    <x v="3"/>
    <x v="1"/>
  </r>
  <r>
    <s v="4842842"/>
    <s v="NMV58"/>
    <s v="Hospital"/>
    <x v="1"/>
    <x v="1"/>
    <x v="0"/>
    <x v="0"/>
    <x v="1046"/>
    <s v="527 - 529 City Road"/>
    <s v="Edgbaston"/>
    <s v=""/>
    <s v="Birmingham"/>
    <x v="28"/>
    <s v="B17 8LL"/>
    <n v="52.475276947021491"/>
    <n v="-1.9608092308044436"/>
    <s v="NMV"/>
    <x v="3"/>
    <s v="01214 203 701"/>
    <s v="info@priorygroup.com"/>
    <s v="http://www.priorygroup.com/beverley-house"/>
    <s v=""/>
    <x v="28"/>
    <x v="1"/>
  </r>
  <r>
    <s v="4952846"/>
    <s v="RAL80"/>
    <s v="Hospital"/>
    <x v="1"/>
    <x v="0"/>
    <x v="0"/>
    <x v="0"/>
    <x v="1047"/>
    <s v="52 Moxon Street"/>
    <s v=""/>
    <s v=""/>
    <s v="Barnet"/>
    <x v="26"/>
    <s v="EN5 5TS"/>
    <n v="51.654151916503906"/>
    <n v="-0.19873699545860288"/>
    <s v="RAL"/>
    <x v="34"/>
    <s v="0203 7582050"/>
    <s v=""/>
    <s v=""/>
    <s v=""/>
    <x v="26"/>
    <x v="1"/>
  </r>
  <r>
    <s v="4953026"/>
    <s v="RDRCR"/>
    <s v="Hospital"/>
    <x v="1"/>
    <x v="0"/>
    <x v="0"/>
    <x v="0"/>
    <x v="1048"/>
    <s v="Southview Road"/>
    <s v=""/>
    <s v=""/>
    <s v="Crowborough"/>
    <x v="33"/>
    <s v="TN6 1HB"/>
    <n v="51.051445007324219"/>
    <n v="0.15747356414794922"/>
    <s v="RDR"/>
    <x v="60"/>
    <s v="01892 652284"/>
    <s v=""/>
    <s v="http://www.sussexcommunity.nhs.uk/"/>
    <s v=""/>
    <x v="33"/>
    <x v="1"/>
  </r>
  <r>
    <s v="5065244"/>
    <s v="NVM01"/>
    <s v="Hospital"/>
    <x v="0"/>
    <x v="0"/>
    <x v="0"/>
    <x v="0"/>
    <x v="1049"/>
    <s v="Cobham Day Surgery"/>
    <s v="168 Portsmouth Road"/>
    <s v=""/>
    <s v="Cobham"/>
    <x v="0"/>
    <s v="KT11 1HS"/>
    <n v="51.335445404052741"/>
    <n v="-0.40820503234863281"/>
    <s v="NVM"/>
    <x v="234"/>
    <s v="01932 588400"/>
    <s v="enquiries@epsomedical.co.uk"/>
    <s v="http://www.epsomedical.co.uk/"/>
    <s v="01932 865870"/>
    <x v="0"/>
    <x v="0"/>
  </r>
  <r>
    <s v="5176076"/>
    <s v="RXAF4"/>
    <s v="Hospital"/>
    <x v="2"/>
    <x v="1"/>
    <x v="0"/>
    <x v="0"/>
    <x v="1050"/>
    <s v="Springview"/>
    <s v="Clatterbridge Health Park"/>
    <s v=""/>
    <s v="Wirral"/>
    <x v="10"/>
    <s v="CH63 4JY"/>
    <n v="53.332889556884773"/>
    <n v="-3.0241219997406006"/>
    <s v="RXA"/>
    <x v="183"/>
    <s v="0151 4827636"/>
    <s v=""/>
    <s v="http://www.cwp.nhs.uk/locations/1112-springview-hospital-clatterbridge-health-park-wirral"/>
    <s v=""/>
    <x v="10"/>
    <x v="1"/>
  </r>
  <r>
    <s v="5176991"/>
    <s v="RQX20"/>
    <s v="Hospital"/>
    <x v="0"/>
    <x v="1"/>
    <x v="0"/>
    <x v="0"/>
    <x v="1051"/>
    <s v="St Leonard's Hospital"/>
    <s v="Nuttall Street"/>
    <s v=""/>
    <s v="London"/>
    <x v="3"/>
    <s v="N1 5LZ"/>
    <n v="51.533920288085938"/>
    <n v="-7.7771641314029694E-2"/>
    <s v="RQX"/>
    <x v="134"/>
    <s v="0207 683 4527"/>
    <s v=""/>
    <s v="http://www.homerton.nhs.uk/our-services/services-a-z/s/st-leonards-hospital/"/>
    <s v=""/>
    <x v="3"/>
    <x v="1"/>
  </r>
  <r>
    <s v="5177144"/>
    <s v="RTP04"/>
    <s v="Hospital"/>
    <x v="0"/>
    <x v="1"/>
    <x v="0"/>
    <x v="0"/>
    <x v="1052"/>
    <s v=""/>
    <s v="Canada Avenue"/>
    <s v=""/>
    <s v="Redhill"/>
    <x v="3"/>
    <s v="RH1 5RH"/>
    <n v="51.219192504882813"/>
    <n v="-0.16199502348899841"/>
    <s v="RTP"/>
    <x v="272"/>
    <s v="01737 768 511"/>
    <s v=""/>
    <s v=""/>
    <s v=""/>
    <x v="3"/>
    <x v="1"/>
  </r>
  <r>
    <s v="5372875"/>
    <s v="AVQ01"/>
    <s v="Hospital"/>
    <x v="1"/>
    <x v="1"/>
    <x v="0"/>
    <x v="0"/>
    <x v="1053"/>
    <s v="Kennington Road"/>
    <s v="Willesborough"/>
    <s v=""/>
    <s v="Ashford"/>
    <x v="23"/>
    <s v="TN24 0YS"/>
    <n v="51.142662048339844"/>
    <n v="0.91175001859664917"/>
    <s v="AVQ"/>
    <x v="273"/>
    <s v="01233 423000"/>
    <s v="ashford.info@onehealthcare.co.uk"/>
    <s v="https://www.onehealthcare.co.uk/ashford"/>
    <s v=""/>
    <x v="23"/>
    <x v="1"/>
  </r>
  <r>
    <s v="5373060"/>
    <s v="RV91W"/>
    <s v="Hospital"/>
    <x v="1"/>
    <x v="0"/>
    <x v="0"/>
    <x v="0"/>
    <x v="1054"/>
    <s v="Springhill"/>
    <s v=""/>
    <s v=""/>
    <s v="Whitby"/>
    <x v="4"/>
    <s v="YO21 1DP"/>
    <n v="54.483913421630859"/>
    <n v="-0.61726343631744385"/>
    <s v="RV9"/>
    <x v="155"/>
    <s v="01947 899200"/>
    <s v="hnf-tr.contactus@nhs.net"/>
    <s v="http://www.humber.nhs.uk"/>
    <s v=""/>
    <x v="4"/>
    <x v="1"/>
  </r>
  <r>
    <s v="5373148"/>
    <s v="NMJ22"/>
    <s v="Hospital"/>
    <x v="1"/>
    <x v="1"/>
    <x v="0"/>
    <x v="0"/>
    <x v="1055"/>
    <s v="Buller Street"/>
    <s v=""/>
    <s v=""/>
    <s v="Bury"/>
    <x v="32"/>
    <s v="BL8 2BS"/>
    <n v="53.587139129638672"/>
    <n v="-2.3167226314544682"/>
    <s v="NMJ"/>
    <x v="218"/>
    <s v="0161 762 7200"/>
    <s v=""/>
    <s v="https://www.cygnethealth.co.uk/locations/cygnet-hospital-bury/"/>
    <s v=""/>
    <x v="32"/>
    <x v="1"/>
  </r>
  <r>
    <s v="5373149"/>
    <s v="NMJ23"/>
    <s v="Hospital"/>
    <x v="1"/>
    <x v="1"/>
    <x v="0"/>
    <x v="0"/>
    <x v="1056"/>
    <s v="83 East Bank Road"/>
    <s v=""/>
    <s v=""/>
    <s v="Sheffield"/>
    <x v="44"/>
    <s v="S2 3PX"/>
    <n v="53.3682861328125"/>
    <n v="-1.4596961736679075"/>
    <s v="NMJ"/>
    <x v="218"/>
    <s v="0114 279 3350"/>
    <s v=""/>
    <s v="https://www.cygnethealth.co.uk/locations/cygnet-hospital-sheffield/"/>
    <s v=""/>
    <x v="44"/>
    <x v="1"/>
  </r>
  <r>
    <s v="5373150"/>
    <s v="NMJ24"/>
    <s v="Hospital"/>
    <x v="1"/>
    <x v="1"/>
    <x v="0"/>
    <x v="0"/>
    <x v="1057"/>
    <s v="Redding Way"/>
    <s v="Knaphill"/>
    <s v=""/>
    <s v="Woking"/>
    <x v="0"/>
    <s v="GU21 2QS"/>
    <n v="51.314777374267578"/>
    <n v="-0.61519134044647217"/>
    <s v="NMJ"/>
    <x v="218"/>
    <s v="01483 795 100"/>
    <s v=""/>
    <s v="https://www.cygnethealth.co.uk/locations/cygnet-hospital-woking/"/>
    <s v=""/>
    <x v="0"/>
    <x v="1"/>
  </r>
  <r>
    <s v="5480244"/>
    <s v="RX34F"/>
    <s v="Hospital"/>
    <x v="2"/>
    <x v="1"/>
    <x v="0"/>
    <x v="0"/>
    <x v="1058"/>
    <s v="The Driveway Building"/>
    <s v="Bootham Park Hospital"/>
    <s v="Bootham"/>
    <s v="York"/>
    <x v="3"/>
    <s v="YO30 7BY"/>
    <n v="53.968074798583977"/>
    <n v="-1.0855846405029297"/>
    <s v="RX3"/>
    <x v="181"/>
    <s v="01904 556 840"/>
    <s v="tewv.iaptyorkselby@nhs.net"/>
    <s v="http://www.yor-ok.org.uk/service-detail.htm?serviceid=6169"/>
    <s v=""/>
    <x v="3"/>
    <x v="1"/>
  </r>
  <r>
    <s v="5480313"/>
    <s v="RJ8A3"/>
    <s v="Hospital"/>
    <x v="1"/>
    <x v="0"/>
    <x v="0"/>
    <x v="0"/>
    <x v="1059"/>
    <s v="Clemo Road"/>
    <s v=""/>
    <s v=""/>
    <s v="Liskeard"/>
    <x v="43"/>
    <s v="PL14 3XD"/>
    <n v="50.461593627929688"/>
    <n v="-4.4509682655334473"/>
    <s v="RJ8"/>
    <x v="90"/>
    <s v="01579 373500"/>
    <s v=""/>
    <s v="http://www.cornwallft.nhs.uk/hospitals/liskeard/"/>
    <s v=""/>
    <x v="43"/>
    <x v="1"/>
  </r>
  <r>
    <s v="5692500"/>
    <s v="RPA88"/>
    <s v="Hospital"/>
    <x v="1"/>
    <x v="0"/>
    <x v="0"/>
    <x v="0"/>
    <x v="1060"/>
    <s v="63-77 London Road"/>
    <s v=""/>
    <s v=""/>
    <s v="Maidstone"/>
    <x v="23"/>
    <s v="ME16 0DU"/>
    <n v="51.277450561523438"/>
    <n v="0.50750845670700073"/>
    <s v="RPA"/>
    <x v="127"/>
    <s v=""/>
    <s v=""/>
    <s v=""/>
    <s v=""/>
    <x v="23"/>
    <x v="1"/>
  </r>
  <r>
    <s v="5904543"/>
    <s v="NPG07"/>
    <s v="Hospital"/>
    <x v="1"/>
    <x v="1"/>
    <x v="0"/>
    <x v="0"/>
    <x v="1061"/>
    <s v="Unit 10 Silkwood Park"/>
    <s v="Fryers Way"/>
    <s v=""/>
    <s v="Ossett"/>
    <x v="17"/>
    <s v="WF5 9TJ"/>
    <n v="53.682826995849609"/>
    <n v="-1.5482192039489746"/>
    <s v="NPG"/>
    <x v="274"/>
    <s v="0330 058 4280"/>
    <s v="contact@spamedica.co.uk"/>
    <s v="http://www.spamedica.co.uk"/>
    <s v="01204 441340"/>
    <x v="17"/>
    <x v="0"/>
  </r>
  <r>
    <s v="5904550"/>
    <s v="AWT01"/>
    <s v="Hospital"/>
    <x v="1"/>
    <x v="1"/>
    <x v="0"/>
    <x v="1"/>
    <x v="1062"/>
    <s v="14 Fitzroy Square"/>
    <s v=""/>
    <s v=""/>
    <s v="London"/>
    <x v="45"/>
    <s v="W1T 5HP"/>
    <n v="51.523712158203132"/>
    <n v="-0.13968318700790405"/>
    <s v="AWT"/>
    <x v="275"/>
    <s v=""/>
    <s v=""/>
    <s v=""/>
    <s v=""/>
    <x v="45"/>
    <x v="1"/>
  </r>
  <r>
    <s v="6010838"/>
    <s v="AXC01"/>
    <s v="Hospital"/>
    <x v="1"/>
    <x v="1"/>
    <x v="0"/>
    <x v="1"/>
    <x v="1063"/>
    <s v="27 Welbeck Street"/>
    <s v=""/>
    <s v=""/>
    <s v="London"/>
    <x v="45"/>
    <s v="W1G 8EN"/>
    <n v="51.518238067626953"/>
    <n v="-0.14944808185100555"/>
    <s v="AXC"/>
    <x v="276"/>
    <s v=""/>
    <s v=""/>
    <s v=""/>
    <s v=""/>
    <x v="45"/>
    <x v="1"/>
  </r>
  <r>
    <s v="6117792"/>
    <s v="AXL01"/>
    <s v="Hospital"/>
    <x v="1"/>
    <x v="1"/>
    <x v="0"/>
    <x v="0"/>
    <x v="1064"/>
    <s v="Cook's Hill"/>
    <s v="Gimingham"/>
    <s v="Mundesley"/>
    <s v="Norwich"/>
    <x v="27"/>
    <s v="NR11 8ET"/>
    <n v="52.877296447753906"/>
    <n v="1.4134953022003174"/>
    <s v="AXL"/>
    <x v="277"/>
    <s v=""/>
    <s v=""/>
    <s v=""/>
    <s v=""/>
    <x v="27"/>
    <x v="1"/>
  </r>
  <r>
    <s v="6117824"/>
    <s v="NL50N"/>
    <s v="Hospital"/>
    <x v="1"/>
    <x v="1"/>
    <x v="0"/>
    <x v="1"/>
    <x v="1065"/>
    <s v="Benjamin Court"/>
    <s v="Roughton Road"/>
    <s v=""/>
    <s v="Cromer"/>
    <x v="27"/>
    <s v="NR27 0EU"/>
    <n v="52.924545288085938"/>
    <n v="1.3008265495300293"/>
    <s v="NL5"/>
    <x v="278"/>
    <s v=""/>
    <s v=""/>
    <s v=""/>
    <s v=""/>
    <x v="27"/>
    <x v="1"/>
  </r>
  <r>
    <s v="6224161"/>
    <s v="RF4CM"/>
    <s v="Hospital"/>
    <x v="1"/>
    <x v="0"/>
    <x v="0"/>
    <x v="1"/>
    <x v="1066"/>
    <s v="Fenton House"/>
    <s v="85-89 New London Road"/>
    <s v=""/>
    <s v="Chelmsford"/>
    <x v="5"/>
    <s v="CM2 0PP"/>
    <n v="51.730308532714851"/>
    <n v="0.47113820910453802"/>
    <s v="RF4"/>
    <x v="69"/>
    <s v=""/>
    <s v=""/>
    <s v=""/>
    <s v=""/>
    <x v="5"/>
    <x v="1"/>
  </r>
  <r>
    <s v="6224175"/>
    <s v="RH8D4"/>
    <s v="Hospital"/>
    <x v="1"/>
    <x v="0"/>
    <x v="0"/>
    <x v="1"/>
    <x v="1067"/>
    <s v="Ford Street"/>
    <s v="Moretonhampstead"/>
    <s v=""/>
    <s v="Newton Abbot"/>
    <x v="8"/>
    <s v="TQ13 8LN"/>
    <n v="50.661491394042969"/>
    <n v="-3.7659509181976318"/>
    <s v="RH8"/>
    <x v="80"/>
    <s v=""/>
    <s v=""/>
    <s v=""/>
    <s v=""/>
    <x v="8"/>
    <x v="1"/>
  </r>
  <r>
    <s v="6518169"/>
    <s v="DAM02"/>
    <s v="Hospital"/>
    <x v="1"/>
    <x v="1"/>
    <x v="0"/>
    <x v="1"/>
    <x v="1068"/>
    <s v="Buxton Lane"/>
    <s v="Marple"/>
    <s v=""/>
    <s v="Stockport"/>
    <x v="10"/>
    <s v="SK6 7QL"/>
    <n v="53.389972686767578"/>
    <n v="-2.0722250938415527"/>
    <s v="DAM"/>
    <x v="279"/>
    <s v=""/>
    <s v=""/>
    <s v=""/>
    <s v=""/>
    <x v="10"/>
    <x v="1"/>
  </r>
  <r>
    <s v="6518170"/>
    <s v="DAM03"/>
    <s v="Hospital"/>
    <x v="1"/>
    <x v="1"/>
    <x v="0"/>
    <x v="1"/>
    <x v="1069"/>
    <s v="High Grange Avenue"/>
    <s v=""/>
    <s v=""/>
    <s v="Billingham"/>
    <x v="21"/>
    <s v="TS23 3TY"/>
    <n v="54.618682861328132"/>
    <n v="-1.291753888130188"/>
    <s v="DAM"/>
    <x v="279"/>
    <s v=""/>
    <s v=""/>
    <s v=""/>
    <s v=""/>
    <x v="21"/>
    <x v="1"/>
  </r>
  <r>
    <s v="6518171"/>
    <s v="DAM04"/>
    <s v="Hospital"/>
    <x v="1"/>
    <x v="1"/>
    <x v="0"/>
    <x v="1"/>
    <x v="1070"/>
    <s v="Southwell Road West"/>
    <s v=""/>
    <s v=""/>
    <s v="Mansfield"/>
    <x v="37"/>
    <s v="NG18 4XX"/>
    <n v="53.1361083984375"/>
    <n v="-1.1689488887786863"/>
    <s v="DAM"/>
    <x v="279"/>
    <s v=""/>
    <s v=""/>
    <s v=""/>
    <s v=""/>
    <x v="37"/>
    <x v="1"/>
  </r>
  <r>
    <s v="6518172"/>
    <s v="DAM05"/>
    <s v="Hospital"/>
    <x v="1"/>
    <x v="1"/>
    <x v="0"/>
    <x v="1"/>
    <x v="1071"/>
    <s v="West Avenue"/>
    <s v=""/>
    <s v=""/>
    <s v="Billingham"/>
    <x v="21"/>
    <s v="TS23 1DA"/>
    <n v="54.592304229736328"/>
    <n v="-1.292985200881958"/>
    <s v="DAM"/>
    <x v="279"/>
    <s v=""/>
    <s v=""/>
    <s v=""/>
    <s v=""/>
    <x v="21"/>
    <x v="1"/>
  </r>
  <r>
    <s v="6518173"/>
    <s v="DAM06"/>
    <s v="Hospital"/>
    <x v="1"/>
    <x v="1"/>
    <x v="0"/>
    <x v="0"/>
    <x v="1072"/>
    <s v="Birkdale Way"/>
    <s v="Newbridge Road"/>
    <s v=""/>
    <s v="Hull"/>
    <x v="52"/>
    <s v="HU9 2BH"/>
    <n v="53.74993896484375"/>
    <n v="-0.30832526087760925"/>
    <s v="DAM"/>
    <x v="279"/>
    <s v="00000 000000"/>
    <s v=""/>
    <s v=""/>
    <s v=""/>
    <x v="52"/>
    <x v="1"/>
  </r>
  <r>
    <s v="6518174"/>
    <s v="DAM07"/>
    <s v="Hospital"/>
    <x v="1"/>
    <x v="1"/>
    <x v="0"/>
    <x v="1"/>
    <x v="1073"/>
    <s v="Paternoster Hill"/>
    <s v=""/>
    <s v=""/>
    <s v="Waltham Abbey"/>
    <x v="5"/>
    <s v="EN9 3JY"/>
    <n v="51.691112518310547"/>
    <n v="1.9816931337118145E-2"/>
    <s v="DAM"/>
    <x v="279"/>
    <s v=""/>
    <s v=""/>
    <s v=""/>
    <s v=""/>
    <x v="5"/>
    <x v="1"/>
  </r>
  <r>
    <s v="6518175"/>
    <s v="DAM08"/>
    <s v="Hospital"/>
    <x v="1"/>
    <x v="1"/>
    <x v="0"/>
    <x v="0"/>
    <x v="1074"/>
    <s v="Noddle Hill Way"/>
    <s v="Bransholme"/>
    <s v=""/>
    <s v="Hull"/>
    <x v="52"/>
    <s v="HU7 4FG"/>
    <n v="53.788619995117188"/>
    <n v="-0.30707293748855591"/>
    <s v="DAM"/>
    <x v="279"/>
    <s v="00000 000000"/>
    <s v=""/>
    <s v=""/>
    <s v=""/>
    <x v="52"/>
    <x v="1"/>
  </r>
  <r>
    <s v="6701616"/>
    <s v="DC808"/>
    <s v="Hospital"/>
    <x v="1"/>
    <x v="1"/>
    <x v="0"/>
    <x v="1"/>
    <x v="1075"/>
    <s v="Peasmarsh Road"/>
    <s v="Rye Foreign"/>
    <s v=""/>
    <s v="Rye"/>
    <x v="33"/>
    <s v="TN31 7UD"/>
    <n v="50.961898803710938"/>
    <n v="0.73118293285369873"/>
    <s v="DC8"/>
    <x v="280"/>
    <s v=""/>
    <s v=""/>
    <s v=""/>
    <s v=""/>
    <x v="33"/>
    <x v="1"/>
  </r>
  <r>
    <s v="6701659"/>
    <s v="NDAJ0"/>
    <s v="Hospital"/>
    <x v="1"/>
    <x v="1"/>
    <x v="0"/>
    <x v="0"/>
    <x v="1076"/>
    <s v="East Hill"/>
    <s v=""/>
    <s v=""/>
    <s v="Dartford"/>
    <x v="23"/>
    <s v="DA1 1SA"/>
    <n v="51.442226409912102"/>
    <n v="0.22681237757205966"/>
    <s v="NDA"/>
    <x v="0"/>
    <s v="01322 622374"/>
    <s v=""/>
    <s v="http://www.virgincare.co.uk/service-hub/north-kent-adults/"/>
    <s v=""/>
    <x v="23"/>
    <x v="1"/>
  </r>
  <r>
    <s v="6701944"/>
    <s v="RMY90"/>
    <s v="Hospital"/>
    <x v="2"/>
    <x v="1"/>
    <x v="0"/>
    <x v="0"/>
    <x v="1077"/>
    <s v=""/>
    <s v="Drayton High Road"/>
    <s v=""/>
    <s v=""/>
    <x v="3"/>
    <s v="NR6 5BE"/>
    <n v="52.659530639648438"/>
    <n v="1.2508863210678101"/>
    <s v="RMY"/>
    <x v="113"/>
    <s v=""/>
    <s v=""/>
    <s v=""/>
    <s v=""/>
    <x v="3"/>
    <x v="1"/>
  </r>
  <r>
    <s v="6701976"/>
    <s v="RMYNX"/>
    <s v="Hospital"/>
    <x v="2"/>
    <x v="1"/>
    <x v="0"/>
    <x v="0"/>
    <x v="1078"/>
    <s v=""/>
    <s v="St Clements Hospital"/>
    <s v=""/>
    <s v=""/>
    <x v="3"/>
    <s v="IP3 8LS"/>
    <n v="52.050613403320313"/>
    <n v="1.1926113367080688"/>
    <s v="RMY"/>
    <x v="113"/>
    <s v=""/>
    <s v=""/>
    <s v=""/>
    <s v=""/>
    <x v="3"/>
    <x v="1"/>
  </r>
  <r>
    <s v="6795504"/>
    <s v="NT30A"/>
    <s v="Hospital"/>
    <x v="1"/>
    <x v="1"/>
    <x v="0"/>
    <x v="0"/>
    <x v="1079"/>
    <s v="Spire Nottingham Hospital"/>
    <s v="Tollerton Lane"/>
    <s v="Tollerton"/>
    <s v="Nottingham"/>
    <x v="37"/>
    <s v="NG12 4GA"/>
    <n v="52.918426513671882"/>
    <n v="-1.0866760015487671"/>
    <s v="NT3"/>
    <x v="9"/>
    <s v="0115 937 7800"/>
    <s v="ntgbookings@spirehealthcare.com"/>
    <s v="https://www.spirehealthcare.com/spire-nottingham-hospital/"/>
    <s v="0115 937 7826"/>
    <x v="37"/>
    <x v="0"/>
  </r>
  <r>
    <s v="7071384"/>
    <s v="RXAG5"/>
    <s v="Hospital"/>
    <x v="2"/>
    <x v="1"/>
    <x v="0"/>
    <x v="0"/>
    <x v="1080"/>
    <s v=""/>
    <s v="Countess of Chester Healthpark"/>
    <s v="Liverpool Road"/>
    <s v="Chester"/>
    <x v="10"/>
    <s v="CH2 1BQ"/>
    <n v="53.2115478515625"/>
    <n v="-2.8988106250762935"/>
    <s v="RXA"/>
    <x v="183"/>
    <s v="01244 397258"/>
    <s v=""/>
    <s v="http://www.mymind.org.uk/"/>
    <s v=""/>
    <x v="10"/>
    <x v="1"/>
  </r>
  <r>
    <s v="7071523"/>
    <s v="RQ370"/>
    <s v="Hospital"/>
    <x v="0"/>
    <x v="0"/>
    <x v="0"/>
    <x v="1"/>
    <x v="1081"/>
    <s v="Mindelsohn Way"/>
    <s v="Edgbaston"/>
    <s v=""/>
    <s v="Birmingham"/>
    <x v="28"/>
    <s v="B15 2TG"/>
    <n v="52.453235626220703"/>
    <n v="-1.9428908824920652"/>
    <s v="RQ3"/>
    <x v="131"/>
    <s v=""/>
    <s v=""/>
    <s v=""/>
    <s v=""/>
    <x v="28"/>
    <x v="1"/>
  </r>
  <r>
    <s v="7353080"/>
    <s v="RGN90"/>
    <s v="Hospital"/>
    <x v="1"/>
    <x v="0"/>
    <x v="0"/>
    <x v="0"/>
    <x v="1082"/>
    <s v="Hinchingbrooke Hospital"/>
    <s v="Hinchingbrooke Park"/>
    <s v=""/>
    <s v="Huntingdon"/>
    <x v="7"/>
    <s v="PE29 6NT"/>
    <n v="52.333351135253906"/>
    <n v="-0.20266403257846832"/>
    <s v="RGN"/>
    <x v="75"/>
    <s v="01480 416416"/>
    <s v=""/>
    <s v="https://www.nwangliaft.nhs.uk/"/>
    <s v=""/>
    <x v="7"/>
    <x v="1"/>
  </r>
  <r>
    <s v="7353197"/>
    <s v="RH8D6"/>
    <s v="Hospital"/>
    <x v="0"/>
    <x v="1"/>
    <x v="0"/>
    <x v="0"/>
    <x v="1083"/>
    <s v=""/>
    <s v="Hospital Lane"/>
    <s v=""/>
    <s v=""/>
    <x v="3"/>
    <s v="EX1 3RB"/>
    <n v="50.730983734130859"/>
    <n v="-3.4841406345367432"/>
    <s v="RH8"/>
    <x v="80"/>
    <s v=""/>
    <s v=""/>
    <s v=""/>
    <s v=""/>
    <x v="3"/>
    <x v="1"/>
  </r>
  <r>
    <s v="7560330"/>
    <s v="NVC0M"/>
    <s v="Hospital"/>
    <x v="1"/>
    <x v="1"/>
    <x v="0"/>
    <x v="0"/>
    <x v="1084"/>
    <s v="Level 9, Interchange"/>
    <s v="81-85 Wellesley Road"/>
    <s v=""/>
    <s v="Croydon"/>
    <x v="0"/>
    <s v="CR0 2RD"/>
    <n v="51.380142211914063"/>
    <n v="-0.10036391019821167"/>
    <s v="NVC"/>
    <x v="20"/>
    <s v="020 3946 0010"/>
    <s v="croydon.enquiries@ramsayhealth.co.uk"/>
    <s v="https://www.westvalleyhospital.co.uk/"/>
    <s v=""/>
    <x v="0"/>
    <x v="1"/>
  </r>
  <r>
    <s v="7560656"/>
    <s v="RX38Q"/>
    <s v="Hospital"/>
    <x v="1"/>
    <x v="0"/>
    <x v="0"/>
    <x v="1"/>
    <x v="1085"/>
    <s v="West Dyke Road"/>
    <s v=""/>
    <s v=""/>
    <s v="Redcar"/>
    <x v="21"/>
    <s v="TS10 4NW"/>
    <n v="54.600582122802741"/>
    <n v="-1.0696914196014404"/>
    <s v="RX3"/>
    <x v="181"/>
    <s v=""/>
    <s v=""/>
    <s v=""/>
    <s v=""/>
    <x v="21"/>
    <x v="1"/>
  </r>
  <r>
    <s v="7560659"/>
    <s v="NNFA7"/>
    <s v="Hospital"/>
    <x v="1"/>
    <x v="1"/>
    <x v="0"/>
    <x v="0"/>
    <x v="1086"/>
    <s v="Woodland Avenue"/>
    <s v=""/>
    <s v=""/>
    <s v="Goole"/>
    <x v="49"/>
    <s v="DN14 6RX"/>
    <n v="53.715465545654297"/>
    <n v="-0.87491679191589344"/>
    <s v="NNF"/>
    <x v="217"/>
    <s v="01405 720720"/>
    <s v=""/>
    <s v=""/>
    <s v=""/>
    <x v="49"/>
    <x v="1"/>
  </r>
  <r>
    <s v="7560822"/>
    <s v="R1L10"/>
    <s v="Hospital"/>
    <x v="0"/>
    <x v="0"/>
    <x v="0"/>
    <x v="0"/>
    <x v="1087"/>
    <s v="Union Lane"/>
    <s v=""/>
    <s v=""/>
    <s v="Rochford"/>
    <x v="5"/>
    <s v="SS4 1RB"/>
    <n v="51.583953857421882"/>
    <n v="0.70279639959335327"/>
    <s v="R1L"/>
    <x v="281"/>
    <s v="01702 538000"/>
    <s v=""/>
    <s v=""/>
    <s v=""/>
    <x v="5"/>
    <x v="1"/>
  </r>
  <r>
    <s v="7757945"/>
    <s v="R1L50"/>
    <s v="Hospital"/>
    <x v="0"/>
    <x v="1"/>
    <x v="0"/>
    <x v="0"/>
    <x v="1088"/>
    <s v=""/>
    <s v="Long Lane"/>
    <s v=""/>
    <s v="Grays"/>
    <x v="5"/>
    <s v="RM16 2PX"/>
    <n v="51.496376037597656"/>
    <n v="0.33621102571487432"/>
    <s v="R1L"/>
    <x v="281"/>
    <s v="0300 123 0808"/>
    <s v=""/>
    <s v=""/>
    <s v=""/>
    <x v="5"/>
    <x v="1"/>
  </r>
  <r>
    <s v="7828754"/>
    <s v="RHQRC"/>
    <s v="Hospital"/>
    <x v="1"/>
    <x v="0"/>
    <x v="0"/>
    <x v="1"/>
    <x v="1089"/>
    <s v="Tapton Crescent Road"/>
    <s v=""/>
    <s v=""/>
    <s v="Sheffield"/>
    <x v="44"/>
    <s v="S10 5DD"/>
    <n v="53.378288269042969"/>
    <n v="-1.510799765586853"/>
    <s v="RHQ"/>
    <x v="83"/>
    <s v=""/>
    <s v=""/>
    <s v=""/>
    <s v=""/>
    <x v="44"/>
    <x v="1"/>
  </r>
  <r>
    <s v="7828769"/>
    <s v="RK5FK"/>
    <s v="Hospital"/>
    <x v="1"/>
    <x v="0"/>
    <x v="0"/>
    <x v="1"/>
    <x v="1090"/>
    <s v="Portland Street"/>
    <s v="Kirkby-In-Ashfield"/>
    <s v=""/>
    <s v="Nottingham"/>
    <x v="37"/>
    <s v="NG17 7AB"/>
    <n v="53.100959777832031"/>
    <n v="-1.2466495037078855"/>
    <s v="RK5"/>
    <x v="98"/>
    <s v=""/>
    <s v=""/>
    <s v=""/>
    <s v=""/>
    <x v="37"/>
    <x v="1"/>
  </r>
  <r>
    <s v="8027649"/>
    <s v="DJ001"/>
    <s v="Hospital"/>
    <x v="1"/>
    <x v="1"/>
    <x v="0"/>
    <x v="1"/>
    <x v="1091"/>
    <s v="Kenton Grange"/>
    <s v="Kenton Road"/>
    <s v=""/>
    <s v="Harrow"/>
    <x v="34"/>
    <s v="HA3 0YG"/>
    <n v="51.586704254150391"/>
    <n v="-0.30027171969413757"/>
    <s v="DJ0"/>
    <x v="282"/>
    <s v=""/>
    <s v=""/>
    <s v=""/>
    <s v=""/>
    <x v="34"/>
    <x v="1"/>
  </r>
  <r>
    <s v="8028042"/>
    <s v="DJH01"/>
    <s v="Hospital"/>
    <x v="1"/>
    <x v="1"/>
    <x v="0"/>
    <x v="1"/>
    <x v="1092"/>
    <s v="Buckingham Road"/>
    <s v=""/>
    <s v=""/>
    <s v="Aylesbury"/>
    <x v="35"/>
    <s v="HP19 9AB"/>
    <n v="51.820724487304688"/>
    <n v="-0.8159034252166748"/>
    <s v="DJH"/>
    <x v="283"/>
    <s v=""/>
    <s v=""/>
    <s v=""/>
    <s v=""/>
    <x v="35"/>
    <x v="1"/>
  </r>
  <r>
    <s v="8028120"/>
    <s v="NVC0R"/>
    <s v="Hospital"/>
    <x v="1"/>
    <x v="1"/>
    <x v="0"/>
    <x v="0"/>
    <x v="1093"/>
    <s v="Church Lane"/>
    <s v="Acklam"/>
    <s v=""/>
    <s v="Middlesbrough"/>
    <x v="21"/>
    <s v="TS5 7DX"/>
    <n v="54.546432495117188"/>
    <n v="-1.2509884834289553"/>
    <s v="NVC"/>
    <x v="20"/>
    <s v="01642 087334"/>
    <s v=""/>
    <s v="https://www.teesvalleyhospital.co.uk"/>
    <s v=""/>
    <x v="21"/>
    <x v="1"/>
  </r>
  <r>
    <s v="8127678"/>
    <s v="RTH13"/>
    <s v="Hospital"/>
    <x v="1"/>
    <x v="0"/>
    <x v="0"/>
    <x v="1"/>
    <x v="1094"/>
    <s v="The Fulbrook Centre"/>
    <s v="Churchill Hospital, Headley Way"/>
    <s v="Headington"/>
    <s v="Oxford"/>
    <x v="24"/>
    <s v="OX3 7JU"/>
    <n v="51.749656677246101"/>
    <n v="-1.2141990661621094"/>
    <s v="RTH"/>
    <x v="149"/>
    <s v=""/>
    <s v=""/>
    <s v=""/>
    <s v=""/>
    <x v="24"/>
    <x v="1"/>
  </r>
  <r>
    <s v="8127909"/>
    <s v="DJQ1L"/>
    <s v="Hospital"/>
    <x v="1"/>
    <x v="1"/>
    <x v="0"/>
    <x v="1"/>
    <x v="1095"/>
    <s v="Hale Road"/>
    <s v=""/>
    <s v=""/>
    <s v="Farnham"/>
    <x v="0"/>
    <s v="GU9 9QL"/>
    <n v="51.220493316650391"/>
    <n v="-0.7846275568008424"/>
    <s v="DJQ"/>
    <x v="284"/>
    <s v=""/>
    <s v=""/>
    <s v=""/>
    <s v=""/>
    <x v="0"/>
    <x v="1"/>
  </r>
  <r>
    <s v="8228408"/>
    <s v="DKF01"/>
    <s v="Hospital"/>
    <x v="1"/>
    <x v="1"/>
    <x v="0"/>
    <x v="0"/>
    <x v="1096"/>
    <s v="New Court"/>
    <s v="Regents Place"/>
    <s v="Windsor Street"/>
    <s v="Salford"/>
    <x v="2"/>
    <s v="M5 4HB"/>
    <n v="53.47900390625"/>
    <n v="-2.2785482406616206"/>
    <s v="DKF"/>
    <x v="285"/>
    <s v="01615078822"/>
    <s v="info@manchesterprivatehospital.co.uk"/>
    <s v="http://www.manchesterprivatehospital.co.uk"/>
    <s v="01615078828"/>
    <x v="2"/>
    <x v="0"/>
  </r>
  <r>
    <s v="8228422"/>
    <s v="R0A02"/>
    <s v="Hospital"/>
    <x v="1"/>
    <x v="0"/>
    <x v="0"/>
    <x v="0"/>
    <x v="1097"/>
    <s v="Oxford Road"/>
    <s v=""/>
    <s v=""/>
    <s v="Manchester"/>
    <x v="2"/>
    <s v="M13 9WL"/>
    <n v="53.461673736572259"/>
    <n v="-2.2248907089233398"/>
    <s v="R0A"/>
    <x v="286"/>
    <s v="0161 276 1234"/>
    <s v=""/>
    <s v="https://mft.nhs.uk/mri/"/>
    <s v=""/>
    <x v="2"/>
    <x v="1"/>
  </r>
  <r>
    <s v="8228423"/>
    <s v="R0A03"/>
    <s v="Hospital"/>
    <x v="1"/>
    <x v="0"/>
    <x v="0"/>
    <x v="0"/>
    <x v="1098"/>
    <s v="Oxford Road"/>
    <s v=""/>
    <s v=""/>
    <s v="Manchester"/>
    <x v="2"/>
    <s v="M13 9WL"/>
    <n v="53.460468292236328"/>
    <n v="-2.2244758605957031"/>
    <s v="R0A"/>
    <x v="286"/>
    <s v="0161 276 1234"/>
    <s v=""/>
    <s v="https://mft.nhs.uk/rmch/"/>
    <s v=""/>
    <x v="2"/>
    <x v="1"/>
  </r>
  <r>
    <s v="8228424"/>
    <s v="R0A04"/>
    <s v="Hospital"/>
    <x v="1"/>
    <x v="0"/>
    <x v="0"/>
    <x v="0"/>
    <x v="1099"/>
    <s v="Oxford Road"/>
    <s v=""/>
    <s v=""/>
    <s v="Manchester"/>
    <x v="2"/>
    <s v="M13 9WL"/>
    <n v="53.46088790893554"/>
    <n v="-2.2239823341369629"/>
    <s v="R0A"/>
    <x v="286"/>
    <s v="0161 276 1234"/>
    <s v=""/>
    <s v="https://mft.nhs.uk/royal-eye/"/>
    <s v=""/>
    <x v="2"/>
    <x v="1"/>
  </r>
  <r>
    <s v="8228425"/>
    <s v="R0A05"/>
    <s v="Hospital"/>
    <x v="1"/>
    <x v="0"/>
    <x v="0"/>
    <x v="0"/>
    <x v="299"/>
    <s v="Oxford Road"/>
    <s v=""/>
    <s v=""/>
    <s v="Manchester"/>
    <x v="2"/>
    <s v="M13 9WL"/>
    <n v="53.461170196533203"/>
    <n v="-2.2238965034484863"/>
    <s v="R0A"/>
    <x v="286"/>
    <s v="0161 276 1234"/>
    <s v=""/>
    <s v="https://mft.nhs.uk/saint-marys/"/>
    <s v=""/>
    <x v="2"/>
    <x v="1"/>
  </r>
  <r>
    <s v="8228427"/>
    <s v="R0A07"/>
    <s v="Hospital"/>
    <x v="1"/>
    <x v="0"/>
    <x v="0"/>
    <x v="0"/>
    <x v="1100"/>
    <s v="Southmoor Road"/>
    <s v="Wythenshawe"/>
    <s v=""/>
    <s v="Manchester"/>
    <x v="2"/>
    <s v="M23 9LT"/>
    <n v="53.388851165771491"/>
    <n v="-2.2918150424957275"/>
    <s v="R0A"/>
    <x v="286"/>
    <s v="01619987070"/>
    <s v=""/>
    <s v="https://mft.nhs.uk/wythenshawe/"/>
    <s v=""/>
    <x v="2"/>
    <x v="1"/>
  </r>
  <r>
    <s v="8228428"/>
    <s v="R0A08"/>
    <s v="Hospital"/>
    <x v="1"/>
    <x v="0"/>
    <x v="0"/>
    <x v="0"/>
    <x v="1101"/>
    <s v="Nell Lane"/>
    <s v="West Didsbury"/>
    <s v=""/>
    <s v="Manchester"/>
    <x v="2"/>
    <s v="M20 2LR"/>
    <n v="53.425201416015618"/>
    <n v="-2.2452168464660645"/>
    <s v="R0A"/>
    <x v="286"/>
    <s v="01614345555"/>
    <s v=""/>
    <s v="https://mft.nhs.uk/withington/"/>
    <s v=""/>
    <x v="2"/>
    <x v="1"/>
  </r>
  <r>
    <s v="8228429"/>
    <s v="R0A09"/>
    <s v="Hospital"/>
    <x v="1"/>
    <x v="0"/>
    <x v="0"/>
    <x v="0"/>
    <x v="1102"/>
    <s v="Moorside Road"/>
    <s v="Urmston"/>
    <s v=""/>
    <s v="Manchester"/>
    <x v="2"/>
    <s v="M41 5SL"/>
    <n v="53.454067230224609"/>
    <n v="-2.370682954788208"/>
    <s v="R0A"/>
    <x v="286"/>
    <s v="0161 748 4022"/>
    <s v=""/>
    <s v="https://mft.nhs.uk/trafford/"/>
    <s v=""/>
    <x v="2"/>
    <x v="1"/>
  </r>
  <r>
    <s v="8228430"/>
    <s v="R0A10"/>
    <s v="Hospital"/>
    <x v="1"/>
    <x v="0"/>
    <x v="0"/>
    <x v="0"/>
    <x v="1103"/>
    <s v="Railway Street"/>
    <s v=""/>
    <s v=""/>
    <s v="Altrincham"/>
    <x v="10"/>
    <s v="WA14 2RE"/>
    <n v="53.385108947753906"/>
    <n v="-2.3512320518493648"/>
    <s v="R0A"/>
    <x v="286"/>
    <s v="0161 413 7700"/>
    <s v=""/>
    <s v="https://mft.nhs.uk/altrincham/"/>
    <s v=""/>
    <x v="10"/>
    <x v="1"/>
  </r>
  <r>
    <s v="8228458"/>
    <s v="R0A33"/>
    <s v="Hospital"/>
    <x v="1"/>
    <x v="0"/>
    <x v="0"/>
    <x v="0"/>
    <x v="1104"/>
    <s v="Higher Cambridge Street"/>
    <s v=""/>
    <s v=""/>
    <s v="Manchester"/>
    <x v="2"/>
    <s v="M15 6FH"/>
    <n v="53.465366363525391"/>
    <n v="-2.2366378307342529"/>
    <s v="R0A"/>
    <x v="286"/>
    <s v="0161 393 7730"/>
    <s v=""/>
    <s v="https://mft.nhs.uk/dental/"/>
    <s v=""/>
    <x v="2"/>
    <x v="1"/>
  </r>
  <r>
    <s v="8329532"/>
    <s v="NBGJ9"/>
    <s v="Hospital"/>
    <x v="1"/>
    <x v="1"/>
    <x v="0"/>
    <x v="1"/>
    <x v="1105"/>
    <s v="52 Alderley Road"/>
    <s v=""/>
    <s v=""/>
    <s v="Wilmslow"/>
    <x v="10"/>
    <s v="SK9 1NY"/>
    <n v="53.32465744018554"/>
    <n v="-2.2348132133483887"/>
    <s v="NBG"/>
    <x v="287"/>
    <s v=""/>
    <s v=""/>
    <s v=""/>
    <s v=""/>
    <x v="10"/>
    <x v="1"/>
  </r>
  <r>
    <s v="8329604"/>
    <s v="RWG14"/>
    <s v="Hospital"/>
    <x v="1"/>
    <x v="0"/>
    <x v="0"/>
    <x v="1"/>
    <x v="1106"/>
    <s v="Jacketts Field"/>
    <s v=""/>
    <s v=""/>
    <s v="Abbots Langley"/>
    <x v="26"/>
    <s v="WD5 0PA"/>
    <n v="51.704830169677727"/>
    <n v="-0.40857449173927307"/>
    <s v="RWG"/>
    <x v="170"/>
    <s v=""/>
    <s v=""/>
    <s v=""/>
    <s v=""/>
    <x v="26"/>
    <x v="1"/>
  </r>
  <r>
    <s v="8329608"/>
    <s v="NV11R"/>
    <s v="Hospital"/>
    <x v="1"/>
    <x v="1"/>
    <x v="0"/>
    <x v="0"/>
    <x v="1107"/>
    <s v="Gayton Road"/>
    <s v="Gaywood"/>
    <s v=""/>
    <s v="King's Lynn"/>
    <x v="27"/>
    <s v="PE30 4HJ"/>
    <n v="52.757820129394531"/>
    <n v="0.44717615842819214"/>
    <s v="NV1"/>
    <x v="288"/>
    <s v=""/>
    <s v=""/>
    <s v=""/>
    <s v=""/>
    <x v="27"/>
    <x v="1"/>
  </r>
  <r>
    <s v="8329710"/>
    <s v="AVQ03"/>
    <s v="Hospital"/>
    <x v="1"/>
    <x v="1"/>
    <x v="0"/>
    <x v="0"/>
    <x v="1108"/>
    <s v="One Hatfield Hospital"/>
    <s v="3 Hatfield Avenue"/>
    <s v=""/>
    <s v="Hatfield"/>
    <x v="26"/>
    <s v="AL10 9UA"/>
    <n v="51.770721435546882"/>
    <n v="-0.23634995520114896"/>
    <s v="AVQ"/>
    <x v="273"/>
    <s v="01707 443333"/>
    <s v="hatfield.info@onehealthcare.co.uk"/>
    <s v="http://onehealthcare.co.uk/hatfield"/>
    <s v=""/>
    <x v="26"/>
    <x v="1"/>
  </r>
  <r>
    <s v="8431103"/>
    <s v="NPG09"/>
    <s v="Hospital"/>
    <x v="1"/>
    <x v="1"/>
    <x v="0"/>
    <x v="0"/>
    <x v="1109"/>
    <s v="43 Churchgate"/>
    <s v=""/>
    <s v=""/>
    <s v="Bolton"/>
    <x v="32"/>
    <s v="BL1 1HU"/>
    <n v="53.579933166503906"/>
    <n v="-2.4258077144622803"/>
    <s v="NPG"/>
    <x v="274"/>
    <s v="0330 058 4280"/>
    <s v="contact@spamedica.co.uk"/>
    <s v="https://www.spamedica.co.uk/"/>
    <s v=""/>
    <x v="32"/>
    <x v="1"/>
  </r>
  <r>
    <s v="8532393"/>
    <s v="AXA02"/>
    <s v="Hospital"/>
    <x v="1"/>
    <x v="1"/>
    <x v="0"/>
    <x v="0"/>
    <x v="1110"/>
    <s v="Whitechapel"/>
    <s v=""/>
    <s v=""/>
    <s v="London"/>
    <x v="45"/>
    <s v="E1 1BB"/>
    <n v="51.519016265869141"/>
    <n v="-5.8118622750043862E-2"/>
    <s v="AXA"/>
    <x v="289"/>
    <s v=""/>
    <s v=""/>
    <s v=""/>
    <s v=""/>
    <x v="45"/>
    <x v="1"/>
  </r>
  <r>
    <s v="8634153"/>
    <s v="RGT2V"/>
    <s v="Hospital"/>
    <x v="1"/>
    <x v="0"/>
    <x v="0"/>
    <x v="1"/>
    <x v="1111"/>
    <s v="John Radcliffe Hospital"/>
    <s v="Headley Way"/>
    <s v="Headington"/>
    <s v="Oxford"/>
    <x v="24"/>
    <s v="OX3 9DU"/>
    <n v="51.763874053955078"/>
    <n v="-1.2197920083999634"/>
    <s v="RGT"/>
    <x v="78"/>
    <s v=""/>
    <s v=""/>
    <s v=""/>
    <s v=""/>
    <x v="24"/>
    <x v="1"/>
  </r>
  <r>
    <s v="8836829"/>
    <s v="DM801"/>
    <s v="Hospital"/>
    <x v="1"/>
    <x v="1"/>
    <x v="0"/>
    <x v="0"/>
    <x v="1112"/>
    <s v="42-46 Weymouth Street"/>
    <s v=""/>
    <s v=""/>
    <s v="London"/>
    <x v="45"/>
    <s v="W1G 6NP"/>
    <n v="51.520217895507813"/>
    <n v="-0.15067952871322632"/>
    <s v="DM8"/>
    <x v="290"/>
    <s v="020 7935 1200"/>
    <s v=""/>
    <s v="https://www.weymouthstreethospital.com/"/>
    <s v=""/>
    <x v="45"/>
    <x v="1"/>
  </r>
  <r>
    <s v="8836833"/>
    <s v="RYW17"/>
    <s v="Hospital"/>
    <x v="0"/>
    <x v="1"/>
    <x v="0"/>
    <x v="0"/>
    <x v="1113"/>
    <s v="West Midlands Rehabilitation Centre"/>
    <s v="Oak Tree Lane"/>
    <s v=""/>
    <s v="Birmingham"/>
    <x v="28"/>
    <s v="B29 6JA"/>
    <n v="52.436374664306641"/>
    <n v="-1.9388380050659182"/>
    <s v="RYW"/>
    <x v="207"/>
    <s v="0121 466 6000"/>
    <s v=""/>
    <s v="http://www.bhamcommunity.nhs.uk/patients-public/rehabilitation/"/>
    <s v=""/>
    <x v="28"/>
    <x v="1"/>
  </r>
  <r>
    <s v="8837168"/>
    <s v="NYW0A"/>
    <s v="Hospital"/>
    <x v="1"/>
    <x v="1"/>
    <x v="0"/>
    <x v="1"/>
    <x v="1114"/>
    <s v="The Surgery @ Wheatbridge"/>
    <s v="30 Wheatbridge Road"/>
    <s v=""/>
    <s v="Chesterfield"/>
    <x v="12"/>
    <s v="S40 2AB"/>
    <n v="53.233943939208977"/>
    <n v="-1.4396049976348877"/>
    <s v="NYW"/>
    <x v="235"/>
    <s v=""/>
    <s v=""/>
    <s v=""/>
    <s v=""/>
    <x v="12"/>
    <x v="1"/>
  </r>
  <r>
    <s v="8837239"/>
    <s v="AXG05"/>
    <s v="Hospital"/>
    <x v="1"/>
    <x v="1"/>
    <x v="0"/>
    <x v="1"/>
    <x v="1115"/>
    <s v="Warminster Road"/>
    <s v="South Newton"/>
    <s v=""/>
    <s v="Salisbury"/>
    <x v="38"/>
    <s v="SP2 0QD"/>
    <n v="51.107051849365227"/>
    <n v="-1.8758676052093504"/>
    <s v="AXG"/>
    <x v="291"/>
    <s v=""/>
    <s v=""/>
    <s v=""/>
    <s v=""/>
    <x v="38"/>
    <x v="1"/>
  </r>
  <r>
    <s v="9040110"/>
    <s v="RHM0O"/>
    <s v="Hospital"/>
    <x v="1"/>
    <x v="0"/>
    <x v="0"/>
    <x v="1"/>
    <x v="1116"/>
    <s v="67-71 Lansdowne Road"/>
    <s v=""/>
    <s v=""/>
    <s v="Bournemouth"/>
    <x v="9"/>
    <s v="BH1 1RW"/>
    <n v="50.729755401611328"/>
    <n v="-1.8697808980941768"/>
    <s v="RHM"/>
    <x v="82"/>
    <s v=""/>
    <s v=""/>
    <s v=""/>
    <s v=""/>
    <x v="9"/>
    <x v="1"/>
  </r>
  <r>
    <s v="9242464"/>
    <s v="RTG54"/>
    <s v="Hospital"/>
    <x v="1"/>
    <x v="0"/>
    <x v="0"/>
    <x v="0"/>
    <x v="1117"/>
    <s v="Trent Valley Road"/>
    <s v=""/>
    <s v=""/>
    <s v="Lichfield"/>
    <x v="19"/>
    <s v="WS13 6EF"/>
    <n v="52.685939788818359"/>
    <n v="-1.8154557943344121"/>
    <s v="RTG"/>
    <x v="148"/>
    <s v="01283 511511"/>
    <s v=""/>
    <s v="https://www.uhdb.nhs.uk"/>
    <s v=""/>
    <x v="19"/>
    <x v="1"/>
  </r>
  <r>
    <s v="9445752"/>
    <s v="RRK97"/>
    <s v="Hospital"/>
    <x v="1"/>
    <x v="0"/>
    <x v="0"/>
    <x v="0"/>
    <x v="1118"/>
    <s v="Bordesley Green East"/>
    <s v="Bordesley Green"/>
    <s v=""/>
    <s v="Birmingham"/>
    <x v="28"/>
    <s v="B9 5SS"/>
    <n v="52.480220794677727"/>
    <n v="-1.8299510478973389"/>
    <s v="RRK"/>
    <x v="141"/>
    <s v="0121 424 2000"/>
    <s v=""/>
    <s v="https://www.uhb.nhs.uk"/>
    <s v=""/>
    <x v="28"/>
    <x v="1"/>
  </r>
  <r>
    <s v="9445753"/>
    <s v="RRK98"/>
    <s v="Hospital"/>
    <x v="1"/>
    <x v="0"/>
    <x v="0"/>
    <x v="0"/>
    <x v="1119"/>
    <s v="Rectory Road"/>
    <s v=""/>
    <s v=""/>
    <s v="Sutton Coldfield"/>
    <x v="28"/>
    <s v="B75 7RR"/>
    <n v="52.567367553710938"/>
    <n v="-1.8120287656784055"/>
    <s v="RRK"/>
    <x v="141"/>
    <s v="0121 424 2000"/>
    <s v=""/>
    <s v="https://www.uhb.nhs.uk"/>
    <s v=""/>
    <x v="28"/>
    <x v="1"/>
  </r>
  <r>
    <s v="9445754"/>
    <s v="RRK99"/>
    <s v="Hospital"/>
    <x v="1"/>
    <x v="0"/>
    <x v="0"/>
    <x v="0"/>
    <x v="1120"/>
    <s v="Lode Lane"/>
    <s v=""/>
    <s v=""/>
    <s v="Solihull"/>
    <x v="28"/>
    <s v="B91 2JL"/>
    <n v="52.417125701904297"/>
    <n v="-1.7743508815765381"/>
    <s v="RRK"/>
    <x v="141"/>
    <s v="01214242000"/>
    <s v=""/>
    <s v="https://www.uhb.nhs.uk"/>
    <s v=""/>
    <x v="28"/>
    <x v="1"/>
  </r>
  <r>
    <s v="9548866"/>
    <s v="RBAH4"/>
    <s v="Hospital"/>
    <x v="1"/>
    <x v="0"/>
    <x v="0"/>
    <x v="1"/>
    <x v="1121"/>
    <s v="Westpark"/>
    <s v="Chelston"/>
    <s v=""/>
    <s v="Wellington"/>
    <x v="22"/>
    <s v="TA21 9AD"/>
    <n v="50.980564117431641"/>
    <n v="-3.2082276344299321"/>
    <s v="RBA"/>
    <x v="39"/>
    <s v=""/>
    <s v=""/>
    <s v=""/>
    <s v=""/>
    <x v="22"/>
    <x v="1"/>
  </r>
  <r>
    <s v="9653420"/>
    <s v="RDE05"/>
    <s v="Hospital"/>
    <x v="1"/>
    <x v="0"/>
    <x v="0"/>
    <x v="1"/>
    <x v="1122"/>
    <s v="Constable Road"/>
    <s v=""/>
    <s v=""/>
    <s v="Felixstowe"/>
    <x v="15"/>
    <s v="IP11 7HJ"/>
    <n v="51.963764190673828"/>
    <n v="1.3559541702270508"/>
    <s v="RDE"/>
    <x v="59"/>
    <s v=""/>
    <s v=""/>
    <s v=""/>
    <s v=""/>
    <x v="15"/>
    <x v="1"/>
  </r>
  <r>
    <s v="9653501"/>
    <s v="RCD4X"/>
    <s v="Hospital"/>
    <x v="1"/>
    <x v="0"/>
    <x v="0"/>
    <x v="1"/>
    <x v="1123"/>
    <s v="24 Brompton Road"/>
    <s v=""/>
    <s v=""/>
    <s v="Northallerton"/>
    <x v="4"/>
    <s v="DL6 1EA"/>
    <n v="54.344749450683601"/>
    <n v="-1.4321774244308472"/>
    <s v="RCD"/>
    <x v="52"/>
    <s v=""/>
    <s v=""/>
    <s v=""/>
    <s v=""/>
    <x v="4"/>
    <x v="1"/>
  </r>
  <r>
    <s v="9653502"/>
    <s v="RCD4Y"/>
    <s v="Hospital"/>
    <x v="1"/>
    <x v="0"/>
    <x v="0"/>
    <x v="1"/>
    <x v="1124"/>
    <s v="6 Chapel Street"/>
    <s v=""/>
    <s v=""/>
    <s v="Thirsk"/>
    <x v="4"/>
    <s v="YO7 1LU"/>
    <n v="54.231681823730469"/>
    <n v="-1.3423755168914795"/>
    <s v="RCD"/>
    <x v="52"/>
    <s v=""/>
    <s v=""/>
    <s v=""/>
    <s v=""/>
    <x v="4"/>
    <x v="1"/>
  </r>
  <r>
    <s v="9759044"/>
    <s v="NL50B"/>
    <s v="Hospital"/>
    <x v="1"/>
    <x v="1"/>
    <x v="0"/>
    <x v="1"/>
    <x v="1125"/>
    <s v="Doctors Lane"/>
    <s v="Eccleston"/>
    <s v=""/>
    <s v="Chorley"/>
    <x v="32"/>
    <s v="PR7 5RA"/>
    <n v="53.647254943847656"/>
    <n v="-2.7281498908996582"/>
    <s v="NL5"/>
    <x v="278"/>
    <s v=""/>
    <s v=""/>
    <s v=""/>
    <s v=""/>
    <x v="32"/>
    <x v="1"/>
  </r>
  <r>
    <s v="9759163"/>
    <s v="DRH01"/>
    <s v="Hospital"/>
    <x v="1"/>
    <x v="1"/>
    <x v="0"/>
    <x v="1"/>
    <x v="1126"/>
    <s v="2 Clifton Lane"/>
    <s v=""/>
    <s v=""/>
    <s v="Rotherham"/>
    <x v="44"/>
    <s v="S65 2AJ"/>
    <n v="53.428043365478523"/>
    <n v="-1.3462154865264893"/>
    <s v="DRH"/>
    <x v="292"/>
    <s v=""/>
    <s v=""/>
    <s v=""/>
    <s v=""/>
    <x v="44"/>
    <x v="1"/>
  </r>
  <r>
    <s v="9759367"/>
    <s v="RRE4U"/>
    <s v="Hospital"/>
    <x v="1"/>
    <x v="0"/>
    <x v="0"/>
    <x v="1"/>
    <x v="191"/>
    <s v="Trent Valley Road"/>
    <s v=""/>
    <s v=""/>
    <s v="Lichfield"/>
    <x v="19"/>
    <s v="WS13 6EF"/>
    <n v="52.685939788818359"/>
    <n v="-1.8154557943344121"/>
    <s v="RRE"/>
    <x v="138"/>
    <s v=""/>
    <s v=""/>
    <s v=""/>
    <s v=""/>
    <x v="19"/>
    <x v="1"/>
  </r>
  <r>
    <s v="9759368"/>
    <s v="RRE4Z"/>
    <s v="Hospital"/>
    <x v="1"/>
    <x v="0"/>
    <x v="0"/>
    <x v="1"/>
    <x v="1127"/>
    <s v="Princes Road"/>
    <s v=""/>
    <s v=""/>
    <s v="Stoke-On-Trent"/>
    <x v="19"/>
    <s v="ST4 7LN"/>
    <n v="53.006755828857422"/>
    <n v="-2.1994767189025879"/>
    <s v="RRE"/>
    <x v="138"/>
    <s v=""/>
    <s v=""/>
    <s v=""/>
    <s v=""/>
    <x v="19"/>
    <x v="1"/>
  </r>
  <r>
    <s v="9759462"/>
    <s v="RREHI"/>
    <s v="Hospital"/>
    <x v="1"/>
    <x v="0"/>
    <x v="0"/>
    <x v="1"/>
    <x v="1128"/>
    <s v="Talke Road"/>
    <s v="Chesterton"/>
    <s v=""/>
    <s v="Newcastle"/>
    <x v="19"/>
    <s v="ST5 7NL"/>
    <n v="53.041599273681641"/>
    <n v="-2.242085218429565"/>
    <s v="RRE"/>
    <x v="138"/>
    <s v=""/>
    <s v=""/>
    <s v=""/>
    <s v=""/>
    <x v="19"/>
    <x v="1"/>
  </r>
  <r>
    <s v="9970086"/>
    <s v="NMJ26"/>
    <s v="Hospital"/>
    <x v="1"/>
    <x v="1"/>
    <x v="0"/>
    <x v="1"/>
    <x v="1129"/>
    <s v=""/>
    <s v=""/>
    <s v=""/>
    <s v=""/>
    <x v="3"/>
    <s v=""/>
    <m/>
    <m/>
    <s v="NMJ"/>
    <x v="218"/>
    <s v=""/>
    <s v=""/>
    <s v=""/>
    <s v=""/>
    <x v="3"/>
    <x v="1"/>
  </r>
  <r>
    <s v="9970137"/>
    <s v="DE865"/>
    <s v="Hospital"/>
    <x v="1"/>
    <x v="1"/>
    <x v="0"/>
    <x v="1"/>
    <x v="1130"/>
    <s v="All Saints Hospital"/>
    <s v="159 Grange Avenue"/>
    <s v=""/>
    <s v="Oldham"/>
    <x v="32"/>
    <s v="OL8 4EF"/>
    <n v="53.528518676757813"/>
    <n v="-2.1274170875549321"/>
    <s v="DE8"/>
    <x v="293"/>
    <s v=""/>
    <s v=""/>
    <s v=""/>
    <s v=""/>
    <x v="32"/>
    <x v="1"/>
  </r>
  <r>
    <s v="10075366"/>
    <s v="RWK4R"/>
    <s v="Hospital"/>
    <x v="1"/>
    <x v="0"/>
    <x v="0"/>
    <x v="1"/>
    <x v="1131"/>
    <s v="Ampthill Road"/>
    <s v="Steppingley"/>
    <s v=""/>
    <s v="Bedford"/>
    <x v="6"/>
    <s v="MK45 1AB"/>
    <n v="52.012287139892578"/>
    <n v="-0.51181232929229736"/>
    <s v="RWK"/>
    <x v="173"/>
    <s v=""/>
    <s v=""/>
    <s v=""/>
    <s v=""/>
    <x v="6"/>
    <x v="1"/>
  </r>
  <r>
    <s v="10075471"/>
    <s v="RCX08"/>
    <s v="Hospital"/>
    <x v="1"/>
    <x v="0"/>
    <x v="0"/>
    <x v="1"/>
    <x v="1132"/>
    <s v="Gayton Road"/>
    <s v="Gaywood"/>
    <s v=""/>
    <s v="King's Lynn"/>
    <x v="27"/>
    <s v="PE30 4HJ"/>
    <n v="52.757820129394531"/>
    <n v="0.44717615842819214"/>
    <s v="RCX"/>
    <x v="55"/>
    <s v=""/>
    <s v=""/>
    <s v=""/>
    <s v=""/>
    <x v="27"/>
    <x v="1"/>
  </r>
  <r>
    <s v="10075654"/>
    <s v="NMJ0F"/>
    <s v="Hospital"/>
    <x v="1"/>
    <x v="1"/>
    <x v="0"/>
    <x v="0"/>
    <x v="1133"/>
    <s v="93 Kneeton Road"/>
    <s v="East Bridgford"/>
    <s v=""/>
    <s v="Nottingham"/>
    <x v="37"/>
    <s v="NG13 8PJ"/>
    <n v="52.986457824707031"/>
    <n v="-0.96407979726791382"/>
    <s v="NMJ"/>
    <x v="218"/>
    <s v="01949 829378"/>
    <s v=""/>
    <s v="https://www.cygnethealth.co.uk/locations/cygnet-cedar-vale/"/>
    <s v=""/>
    <x v="37"/>
    <x v="1"/>
  </r>
  <r>
    <s v="10075656"/>
    <s v="NMJ0Y"/>
    <s v="Hospital"/>
    <x v="1"/>
    <x v="1"/>
    <x v="0"/>
    <x v="0"/>
    <x v="1134"/>
    <s v="Wasthill Lane"/>
    <s v="Kings Norton"/>
    <s v=""/>
    <s v="Birmingham"/>
    <x v="28"/>
    <s v="B38 9ET"/>
    <n v="52.384639739990241"/>
    <n v="-1.9449183940887449"/>
    <s v="NMJ"/>
    <x v="218"/>
    <s v="0121 458 2263"/>
    <s v=""/>
    <s v="https://www.cygnethealth.co.uk/locations/cygnet-wast-hills/"/>
    <s v=""/>
    <x v="28"/>
    <x v="1"/>
  </r>
  <r>
    <s v="10075671"/>
    <s v="NMJ0J"/>
    <s v="Hospital"/>
    <x v="1"/>
    <x v="1"/>
    <x v="0"/>
    <x v="0"/>
    <x v="1135"/>
    <s v="118 Woodland Road"/>
    <s v=""/>
    <s v=""/>
    <s v="Darlington"/>
    <x v="3"/>
    <s v="DL3 9LN"/>
    <n v="54.530628204345703"/>
    <n v="-1.5684741735458374"/>
    <s v="NMJ"/>
    <x v="218"/>
    <s v="01325 252 002"/>
    <s v=""/>
    <s v="https://www.cygnethealth.co.uk/locations/hollyhurst/"/>
    <s v=""/>
    <x v="3"/>
    <x v="1"/>
  </r>
  <r>
    <s v="10075674"/>
    <s v="NMJ0M"/>
    <s v="Hospital"/>
    <x v="1"/>
    <x v="1"/>
    <x v="0"/>
    <x v="1"/>
    <x v="1136"/>
    <s v="Hurworth Road"/>
    <s v="Neasham"/>
    <s v=""/>
    <s v="Darlington"/>
    <x v="51"/>
    <s v="DL2 1PE"/>
    <n v="54.481353759765618"/>
    <n v="-1.5079977512359619"/>
    <s v="NMJ"/>
    <x v="218"/>
    <s v=""/>
    <s v=""/>
    <s v=""/>
    <s v=""/>
    <x v="51"/>
    <x v="1"/>
  </r>
  <r>
    <s v="10398514"/>
    <s v="DX101"/>
    <s v="Hospital"/>
    <x v="1"/>
    <x v="1"/>
    <x v="0"/>
    <x v="1"/>
    <x v="1137"/>
    <s v="2 Foscote Rise"/>
    <s v=""/>
    <s v=""/>
    <s v="Banbury"/>
    <x v="3"/>
    <s v="OX16 9XP"/>
    <n v="52.053340911865227"/>
    <n v="-1.3309791088104248"/>
    <s v="DX1"/>
    <x v="294"/>
    <s v=""/>
    <s v=""/>
    <s v=""/>
    <s v=""/>
    <x v="3"/>
    <x v="1"/>
  </r>
  <r>
    <s v="10398515"/>
    <s v="DX102"/>
    <s v="Hospital"/>
    <x v="1"/>
    <x v="1"/>
    <x v="0"/>
    <x v="1"/>
    <x v="1138"/>
    <s v="Ground Floor"/>
    <s v="Ginsburg Yard"/>
    <s v=""/>
    <s v="London"/>
    <x v="3"/>
    <s v="NW3 1EW"/>
    <n v="51.556770324707031"/>
    <n v="-0.17771688103675842"/>
    <s v="DX1"/>
    <x v="294"/>
    <s v=""/>
    <s v=""/>
    <s v=""/>
    <s v=""/>
    <x v="3"/>
    <x v="1"/>
  </r>
  <r>
    <s v="10512701"/>
    <s v="NNJ11"/>
    <s v="Hospital"/>
    <x v="1"/>
    <x v="1"/>
    <x v="0"/>
    <x v="0"/>
    <x v="1139"/>
    <s v="Gilmorton Road"/>
    <s v=""/>
    <s v=""/>
    <s v="Lutterworth"/>
    <x v="3"/>
    <s v="LE17 4DZ"/>
    <n v="52.457855224609382"/>
    <n v="-1.1977857351303101"/>
    <s v="NNJ"/>
    <x v="270"/>
    <s v="0000 0000 000"/>
    <s v="dhu.patient-experience@nhs.net"/>
    <s v="http://www.dhuhealthcare.com"/>
    <s v=""/>
    <x v="3"/>
    <x v="1"/>
  </r>
  <r>
    <s v="10565314"/>
    <s v="R0B1J"/>
    <s v="Hospital"/>
    <x v="1"/>
    <x v="0"/>
    <x v="0"/>
    <x v="1"/>
    <x v="1140"/>
    <s v="Monkton Lane"/>
    <s v="Monkton Village"/>
    <s v=""/>
    <s v="Jarrow"/>
    <x v="3"/>
    <s v="NE32 5NN"/>
    <n v="54.966625213623047"/>
    <n v="-1.5012601613998413"/>
    <s v="R0B"/>
    <x v="295"/>
    <s v=""/>
    <s v=""/>
    <s v=""/>
    <s v=""/>
    <x v="3"/>
    <x v="1"/>
  </r>
  <r>
    <s v="10565381"/>
    <s v="RL130"/>
    <s v="Hospital"/>
    <x v="1"/>
    <x v="0"/>
    <x v="0"/>
    <x v="1"/>
    <x v="1141"/>
    <s v="Wrexham Technology Park"/>
    <s v=""/>
    <s v=""/>
    <s v="Wrexham"/>
    <x v="3"/>
    <s v="LL13 7YP"/>
    <n v="53.048976898193359"/>
    <n v="-3.0140950679779053"/>
    <s v="RL1"/>
    <x v="103"/>
    <s v=""/>
    <s v=""/>
    <s v=""/>
    <s v=""/>
    <x v="3"/>
    <x v="1"/>
  </r>
  <r>
    <s v="10617463"/>
    <s v="RTH39"/>
    <s v="Hospital"/>
    <x v="1"/>
    <x v="0"/>
    <x v="0"/>
    <x v="1"/>
    <x v="436"/>
    <s v="Steelhouse Lane"/>
    <s v=""/>
    <s v=""/>
    <s v="Birmingham"/>
    <x v="3"/>
    <s v="B4 6NW"/>
    <n v="52.484233856201172"/>
    <n v="-1.8933732509613039"/>
    <s v="RTH"/>
    <x v="149"/>
    <s v=""/>
    <s v=""/>
    <s v=""/>
    <s v=""/>
    <x v="3"/>
    <x v="1"/>
  </r>
  <r>
    <s v="10617466"/>
    <s v="RTH18"/>
    <s v="Hospital"/>
    <x v="1"/>
    <x v="0"/>
    <x v="0"/>
    <x v="1"/>
    <x v="1142"/>
    <s v="C/O John Radcliffe Hospital"/>
    <s v="Headley Way"/>
    <s v="Headington"/>
    <s v="Oxford"/>
    <x v="3"/>
    <s v="OX3 9DU"/>
    <n v="51.763874053955078"/>
    <n v="-1.2197920083999634"/>
    <s v="RTH"/>
    <x v="149"/>
    <s v=""/>
    <s v=""/>
    <s v=""/>
    <s v=""/>
    <x v="3"/>
    <x v="1"/>
  </r>
  <r>
    <s v="10617482"/>
    <s v="RX3KI"/>
    <s v="Hospital"/>
    <x v="1"/>
    <x v="0"/>
    <x v="0"/>
    <x v="1"/>
    <x v="1143"/>
    <s v="Haxby Road"/>
    <s v=""/>
    <s v=""/>
    <s v="York"/>
    <x v="3"/>
    <s v="YO31 8TA"/>
    <n v="53.974700927734382"/>
    <n v="-1.0755598545074463"/>
    <s v="RX3"/>
    <x v="181"/>
    <s v=""/>
    <s v=""/>
    <s v=""/>
    <s v=""/>
    <x v="3"/>
    <x v="1"/>
  </r>
  <r>
    <s v="10617567"/>
    <s v="RGT1W"/>
    <s v="Hospital"/>
    <x v="1"/>
    <x v="0"/>
    <x v="0"/>
    <x v="1"/>
    <x v="1144"/>
    <s v="The Parade"/>
    <s v=""/>
    <s v=""/>
    <s v="Jersey"/>
    <x v="3"/>
    <s v="JE1 3UH"/>
    <m/>
    <m/>
    <s v="RGT"/>
    <x v="78"/>
    <s v=""/>
    <s v=""/>
    <s v=""/>
    <s v=""/>
    <x v="3"/>
    <x v="1"/>
  </r>
  <r>
    <s v="10617785"/>
    <s v="8A580"/>
    <s v="Hospital"/>
    <x v="0"/>
    <x v="0"/>
    <x v="0"/>
    <x v="0"/>
    <x v="1145"/>
    <s v=""/>
    <s v="Holcombe Hill, The Ridgway Mill Hill"/>
    <s v=""/>
    <s v=""/>
    <x v="3"/>
    <s v="NW7 4HX"/>
    <n v="51.623443603515618"/>
    <n v="-0.23680709302425385"/>
    <s v="DN7"/>
    <x v="296"/>
    <s v=""/>
    <s v=""/>
    <s v=""/>
    <s v=""/>
    <x v="3"/>
    <x v="1"/>
  </r>
  <r>
    <s v="10749492"/>
    <s v="DAY27"/>
    <s v="Hospital"/>
    <x v="1"/>
    <x v="1"/>
    <x v="0"/>
    <x v="1"/>
    <x v="1146"/>
    <s v="376 London Road"/>
    <s v=""/>
    <s v=""/>
    <s v="Leicester"/>
    <x v="3"/>
    <s v="LE2 2PN"/>
    <n v="52.613204956054688"/>
    <n v="-1.1025544404983521"/>
    <s v="DAY"/>
    <x v="297"/>
    <s v=""/>
    <s v=""/>
    <s v=""/>
    <s v=""/>
    <x v="3"/>
    <x v="1"/>
  </r>
  <r>
    <s v="10775735"/>
    <s v="REMBB"/>
    <s v="Hospital"/>
    <x v="1"/>
    <x v="0"/>
    <x v="0"/>
    <x v="1"/>
    <x v="1147"/>
    <s v="Dental Hospital"/>
    <s v="Pembroke Place"/>
    <s v=""/>
    <s v="Liverpool"/>
    <x v="3"/>
    <s v="L3 5PS"/>
    <n v="53.408927917480469"/>
    <n v="-2.9670073986053467"/>
    <s v="REM"/>
    <x v="66"/>
    <s v=""/>
    <s v=""/>
    <s v=""/>
    <s v=""/>
    <x v="3"/>
    <x v="1"/>
  </r>
  <r>
    <s v="10775747"/>
    <s v="REMAH"/>
    <s v="Hospital"/>
    <x v="1"/>
    <x v="0"/>
    <x v="0"/>
    <x v="1"/>
    <x v="1148"/>
    <s v="Thomas Drive"/>
    <s v=""/>
    <s v=""/>
    <s v="Liverpool"/>
    <x v="3"/>
    <s v="L14 3LB"/>
    <n v="53.411155700683601"/>
    <n v="-2.8979747295379639"/>
    <s v="REM"/>
    <x v="66"/>
    <s v=""/>
    <s v=""/>
    <s v=""/>
    <s v=""/>
    <x v="3"/>
    <x v="1"/>
  </r>
  <r>
    <s v="10775992"/>
    <s v="RRVP5"/>
    <s v="Hospital"/>
    <x v="0"/>
    <x v="1"/>
    <x v="0"/>
    <x v="0"/>
    <x v="1149"/>
    <s v=""/>
    <s v="47-49 Huntley St"/>
    <s v=""/>
    <s v=""/>
    <x v="3"/>
    <s v="WC1E 6DG"/>
    <n v="51.521682739257813"/>
    <n v="-0.13355320692062378"/>
    <s v="RRV"/>
    <x v="142"/>
    <s v=""/>
    <s v=""/>
    <s v=""/>
    <s v=""/>
    <x v="3"/>
    <x v="1"/>
  </r>
  <r>
    <s v="10776494"/>
    <s v="NV30H"/>
    <s v="Hospital"/>
    <x v="1"/>
    <x v="1"/>
    <x v="0"/>
    <x v="1"/>
    <x v="1150"/>
    <s v="Pebble Mill Road"/>
    <s v=""/>
    <s v=""/>
    <s v="Birmingham"/>
    <x v="3"/>
    <s v="B5 7SA"/>
    <n v="52.451805114746101"/>
    <n v="-1.9122567176818848"/>
    <s v="NV3"/>
    <x v="18"/>
    <s v=""/>
    <s v=""/>
    <s v=""/>
    <s v=""/>
    <x v="3"/>
    <x v="1"/>
  </r>
  <r>
    <s v="10802752"/>
    <s v="ODS24"/>
    <s v="Hospital"/>
    <x v="0"/>
    <x v="0"/>
    <x v="0"/>
    <x v="0"/>
    <x v="1151"/>
    <s v=""/>
    <s v="Arctic House"/>
    <s v="141 Glaisdale Drive"/>
    <s v="Bilborough"/>
    <x v="37"/>
    <s v="NG8 4GY"/>
    <n v="52.957725524902344"/>
    <n v="-1.233405590057373"/>
    <s v="NLS"/>
    <x v="298"/>
    <s v="0115 896 3160"/>
    <s v="enquiries@trentpts.co.uk"/>
    <s v="http://www.trentpts.co.uk"/>
    <s v=""/>
    <x v="37"/>
    <x v="1"/>
  </r>
  <r>
    <s v="10802753"/>
    <s v="ODS23"/>
    <s v="Hospital"/>
    <x v="0"/>
    <x v="0"/>
    <x v="0"/>
    <x v="0"/>
    <x v="1152"/>
    <s v=""/>
    <s v="18 Market Place"/>
    <s v="Bingham"/>
    <s v="Nottingham"/>
    <x v="3"/>
    <s v="NG13 8AP"/>
    <n v="52.952674865722656"/>
    <n v="-0.95213067531585682"/>
    <s v="NLS"/>
    <x v="298"/>
    <s v="0115 896 3160"/>
    <s v="enquiries@trentpts.co.uk"/>
    <s v="http://www.trentpts.co.uk"/>
    <s v=""/>
    <x v="3"/>
    <x v="1"/>
  </r>
  <r>
    <s v="10802821"/>
    <s v="RW40A"/>
    <s v="Hospital"/>
    <x v="1"/>
    <x v="0"/>
    <x v="0"/>
    <x v="0"/>
    <x v="1153"/>
    <s v="1B Curzon Road"/>
    <s v=""/>
    <s v=""/>
    <s v="Southport"/>
    <x v="29"/>
    <s v="PR8 6PL"/>
    <n v="53.640308380126953"/>
    <n v="-2.9834561347961426"/>
    <s v="RW4"/>
    <x v="163"/>
    <s v="0151 473 0303"/>
    <s v=""/>
    <s v=""/>
    <s v=""/>
    <x v="29"/>
    <x v="1"/>
  </r>
  <r>
    <s v="10802841"/>
    <s v="GAP01"/>
    <s v="Hospital"/>
    <x v="1"/>
    <x v="1"/>
    <x v="0"/>
    <x v="1"/>
    <x v="1154"/>
    <s v="263 Penn Road"/>
    <s v=""/>
    <s v=""/>
    <s v="Wolverhampton"/>
    <x v="3"/>
    <s v="WV4 5SF"/>
    <n v="52.564800262451172"/>
    <n v="-2.147127628326416"/>
    <s v="GAP"/>
    <x v="299"/>
    <s v=""/>
    <s v=""/>
    <s v=""/>
    <s v=""/>
    <x v="3"/>
    <x v="1"/>
  </r>
  <r>
    <s v="10802905"/>
    <s v="RYX94"/>
    <s v="Hospital"/>
    <x v="1"/>
    <x v="0"/>
    <x v="0"/>
    <x v="1"/>
    <x v="1155"/>
    <s v="698 St. Albans Road"/>
    <s v=""/>
    <s v=""/>
    <s v="Watford"/>
    <x v="3"/>
    <s v="WD25 9FG"/>
    <n v="51.683650970458977"/>
    <n v="-0.39119169116020203"/>
    <s v="RYX"/>
    <x v="300"/>
    <s v=""/>
    <s v=""/>
    <s v=""/>
    <s v=""/>
    <x v="3"/>
    <x v="1"/>
  </r>
  <r>
    <s v="10829228"/>
    <s v="GC401"/>
    <s v="Hospital"/>
    <x v="1"/>
    <x v="1"/>
    <x v="0"/>
    <x v="1"/>
    <x v="1156"/>
    <s v="1 Sandstone Drive"/>
    <s v="Whiston"/>
    <s v=""/>
    <s v="Prescot"/>
    <x v="3"/>
    <s v="L35 7LS"/>
    <n v="53.425426483154297"/>
    <n v="-2.7795975208282471"/>
    <s v="GC4"/>
    <x v="301"/>
    <s v=""/>
    <s v=""/>
    <s v=""/>
    <s v=""/>
    <x v="3"/>
    <x v="1"/>
  </r>
  <r>
    <s v="10855530"/>
    <s v="RNNBX"/>
    <s v="Hospital"/>
    <x v="1"/>
    <x v="0"/>
    <x v="0"/>
    <x v="1"/>
    <x v="1157"/>
    <s v="Homewood"/>
    <s v="Hensingham"/>
    <s v=""/>
    <s v="Whitehaven"/>
    <x v="47"/>
    <s v="CA28 8JG"/>
    <n v="54.530200958251953"/>
    <n v="-3.5631601810455318"/>
    <s v="RNN"/>
    <x v="119"/>
    <s v=""/>
    <s v=""/>
    <s v=""/>
    <s v=""/>
    <x v="47"/>
    <x v="1"/>
  </r>
  <r>
    <s v="10855561"/>
    <s v="RJR59"/>
    <s v="Hospital"/>
    <x v="1"/>
    <x v="0"/>
    <x v="0"/>
    <x v="1"/>
    <x v="1158"/>
    <s v="Highfield Road"/>
    <s v=""/>
    <s v=""/>
    <s v="Widnes"/>
    <x v="3"/>
    <s v="WA8 7DJ"/>
    <n v="53.374057769775391"/>
    <n v="-2.7355198860168457"/>
    <s v="RJR"/>
    <x v="96"/>
    <s v=""/>
    <s v=""/>
    <s v=""/>
    <s v=""/>
    <x v="3"/>
    <x v="1"/>
  </r>
  <r>
    <s v="10880391"/>
    <s v="TP9FD"/>
    <s v="Hospital"/>
    <x v="0"/>
    <x v="0"/>
    <x v="0"/>
    <x v="0"/>
    <x v="1159"/>
    <s v=""/>
    <s v="Intu Centre Watford, Lower Mall, Queens Road"/>
    <s v=""/>
    <s v=""/>
    <x v="3"/>
    <s v="WD17 2UB"/>
    <n v="51.654117584228523"/>
    <n v="-0.3928447961807251"/>
    <s v="AAV"/>
    <x v="302"/>
    <s v=""/>
    <s v=""/>
    <s v=""/>
    <s v=""/>
    <x v="3"/>
    <x v="1"/>
  </r>
  <r>
    <s v="10880393"/>
    <s v="TP97Y"/>
    <s v="Hospital"/>
    <x v="0"/>
    <x v="0"/>
    <x v="0"/>
    <x v="0"/>
    <x v="1159"/>
    <s v=""/>
    <s v="Parklands Suite 2, 1 Lyme Drive"/>
    <s v=""/>
    <s v=""/>
    <x v="3"/>
    <s v="ST4 6NW"/>
    <n v="52.996891021728523"/>
    <n v="-2.2119765281677246"/>
    <s v="AAV"/>
    <x v="302"/>
    <s v=""/>
    <s v=""/>
    <s v=""/>
    <s v=""/>
    <x v="3"/>
    <x v="1"/>
  </r>
  <r>
    <s v="10880408"/>
    <s v="RX40B"/>
    <s v="Hospital"/>
    <x v="2"/>
    <x v="1"/>
    <x v="0"/>
    <x v="0"/>
    <x v="1160"/>
    <s v=""/>
    <s v="Cumwhinton Drive"/>
    <s v=""/>
    <s v="Carlisle"/>
    <x v="47"/>
    <s v="CA1 3SX"/>
    <n v="54.874931335449219"/>
    <n v="-2.8837220668792725"/>
    <s v="RX4"/>
    <x v="182"/>
    <s v="01228 602000"/>
    <s v=""/>
    <s v="http://www.cntw.nhs.uk"/>
    <s v=""/>
    <x v="47"/>
    <x v="1"/>
  </r>
  <r>
    <s v="10917648"/>
    <s v="NN804"/>
    <s v="Hospital"/>
    <x v="0"/>
    <x v="0"/>
    <x v="0"/>
    <x v="0"/>
    <x v="1161"/>
    <s v=""/>
    <s v="Kent &amp; Canterbury Hospital"/>
    <s v=""/>
    <s v="Canterbury"/>
    <x v="23"/>
    <s v="CT1 3NG"/>
    <n v="51.266586303710938"/>
    <n v="1.0870975255966189"/>
    <s v="NN8"/>
    <x v="251"/>
    <s v="01227 206 700"/>
    <s v="enquiries@spencerhospitals.com"/>
    <s v="https://www.spencerprivatehospitals.com/"/>
    <s v=""/>
    <x v="23"/>
    <x v="1"/>
  </r>
  <r>
    <s v="10921185"/>
    <s v="TAJ82"/>
    <s v="Hospital"/>
    <x v="1"/>
    <x v="0"/>
    <x v="0"/>
    <x v="1"/>
    <x v="1162"/>
    <s v="Reeves Street"/>
    <s v=""/>
    <s v=""/>
    <s v="Walsall"/>
    <x v="3"/>
    <s v="WS3 2JJ"/>
    <n v="52.613754272460938"/>
    <n v="-2.0048308372497559"/>
    <s v="TAJ"/>
    <x v="210"/>
    <s v=""/>
    <s v=""/>
    <s v=""/>
    <s v=""/>
    <x v="3"/>
    <x v="1"/>
  </r>
  <r>
    <s v="10921186"/>
    <s v="TAJ83"/>
    <s v="Hospital"/>
    <x v="1"/>
    <x v="0"/>
    <x v="0"/>
    <x v="1"/>
    <x v="1163"/>
    <s v="Alumwell Close"/>
    <s v=""/>
    <s v=""/>
    <s v="Walsall"/>
    <x v="3"/>
    <s v="WS2 9XH"/>
    <n v="52.582134246826172"/>
    <n v="-2.0024216175079346"/>
    <s v="TAJ"/>
    <x v="210"/>
    <s v=""/>
    <s v=""/>
    <s v=""/>
    <s v=""/>
    <x v="3"/>
    <x v="1"/>
  </r>
  <r>
    <s v="10921194"/>
    <s v="TAJ92"/>
    <s v="Hospital"/>
    <x v="1"/>
    <x v="0"/>
    <x v="0"/>
    <x v="1"/>
    <x v="1164"/>
    <s v="Bushey Fields Road"/>
    <s v=""/>
    <s v=""/>
    <s v="Dudley"/>
    <x v="3"/>
    <s v="DY1 2LZ"/>
    <n v="52.502902984619141"/>
    <n v="-2.1168382167816162"/>
    <s v="TAJ"/>
    <x v="210"/>
    <s v=""/>
    <s v=""/>
    <s v=""/>
    <s v=""/>
    <x v="3"/>
    <x v="1"/>
  </r>
  <r>
    <s v="10927464"/>
    <s v="RAJ75"/>
    <s v="Hospital"/>
    <x v="1"/>
    <x v="0"/>
    <x v="0"/>
    <x v="1"/>
    <x v="1165"/>
    <s v="120 Mile End Road"/>
    <s v=""/>
    <s v=""/>
    <s v="Colchester"/>
    <x v="3"/>
    <s v="CO4 5XR"/>
    <n v="51.906299591064453"/>
    <n v="0.89499294757843006"/>
    <s v="RAJ"/>
    <x v="33"/>
    <s v=""/>
    <s v=""/>
    <s v=""/>
    <s v=""/>
    <x v="3"/>
    <x v="1"/>
  </r>
  <r>
    <s v="10927514"/>
    <s v="RAJ79"/>
    <s v="Hospital"/>
    <x v="1"/>
    <x v="0"/>
    <x v="0"/>
    <x v="1"/>
    <x v="1166"/>
    <s v="Victoria Road South"/>
    <s v=""/>
    <s v=""/>
    <s v="Chelmsford"/>
    <x v="5"/>
    <s v="CM1 1LN"/>
    <n v="51.735244750976563"/>
    <n v="0.46903219819068898"/>
    <s v="RAJ"/>
    <x v="33"/>
    <s v=""/>
    <s v=""/>
    <s v=""/>
    <s v=""/>
    <x v="5"/>
    <x v="1"/>
  </r>
  <r>
    <s v="10927524"/>
    <s v="RAJ91"/>
    <s v="Hospital"/>
    <x v="1"/>
    <x v="0"/>
    <x v="0"/>
    <x v="1"/>
    <x v="1167"/>
    <s v="New London Road"/>
    <s v=""/>
    <s v=""/>
    <s v="Chelmsford"/>
    <x v="3"/>
    <s v="CM2 0QH"/>
    <n v="51.730934143066406"/>
    <n v="0.47091162204742432"/>
    <s v="RAJ"/>
    <x v="33"/>
    <s v=""/>
    <s v=""/>
    <s v=""/>
    <s v=""/>
    <x v="3"/>
    <x v="1"/>
  </r>
  <r>
    <s v="10927528"/>
    <s v="RAJ96"/>
    <s v="Hospital"/>
    <x v="1"/>
    <x v="0"/>
    <x v="0"/>
    <x v="1"/>
    <x v="1168"/>
    <s v="High Wych Road"/>
    <s v=""/>
    <s v=""/>
    <s v="Sawbridgeworth"/>
    <x v="3"/>
    <s v="CM21 0HH"/>
    <n v="51.807094573974609"/>
    <n v="0.13047158718109134"/>
    <s v="RAJ"/>
    <x v="33"/>
    <s v=""/>
    <s v=""/>
    <s v=""/>
    <s v=""/>
    <x v="3"/>
    <x v="1"/>
  </r>
  <r>
    <s v="10927609"/>
    <s v="DM802"/>
    <s v="Hospital"/>
    <x v="1"/>
    <x v="1"/>
    <x v="0"/>
    <x v="1"/>
    <x v="1169"/>
    <s v="9 Harley Street"/>
    <s v=""/>
    <s v=""/>
    <s v="London"/>
    <x v="3"/>
    <s v="W1G 9QY"/>
    <n v="51.517002105712891"/>
    <n v="-0.14641371369361875"/>
    <s v="DM8"/>
    <x v="290"/>
    <s v=""/>
    <s v=""/>
    <s v=""/>
    <s v=""/>
    <x v="3"/>
    <x v="1"/>
  </r>
  <r>
    <s v="10927610"/>
    <s v="DM803"/>
    <s v="Hospital"/>
    <x v="1"/>
    <x v="1"/>
    <x v="0"/>
    <x v="1"/>
    <x v="1170"/>
    <s v="25 Harley Street"/>
    <s v=""/>
    <s v=""/>
    <s v="London"/>
    <x v="3"/>
    <s v="W1G 9QY"/>
    <n v="51.517002105712891"/>
    <n v="-0.14641371369361875"/>
    <s v="DM8"/>
    <x v="290"/>
    <s v=""/>
    <s v=""/>
    <s v=""/>
    <s v=""/>
    <x v="3"/>
    <x v="1"/>
  </r>
  <r>
    <s v="10927611"/>
    <s v="DM804"/>
    <s v="Hospital"/>
    <x v="1"/>
    <x v="1"/>
    <x v="0"/>
    <x v="1"/>
    <x v="1171"/>
    <s v="West Hanningfield Road"/>
    <s v="Great Baddow"/>
    <s v=""/>
    <s v="Chelmsford"/>
    <x v="3"/>
    <s v="CM2 8HN"/>
    <n v="51.707775115966797"/>
    <n v="0.50237756967544556"/>
    <s v="DM8"/>
    <x v="290"/>
    <s v=""/>
    <s v=""/>
    <s v=""/>
    <s v=""/>
    <x v="3"/>
    <x v="1"/>
  </r>
  <r>
    <s v="10928125"/>
    <s v="NMJ2F"/>
    <s v="Hospital"/>
    <x v="1"/>
    <x v="1"/>
    <x v="0"/>
    <x v="1"/>
    <x v="1172"/>
    <s v="Ribston Avenue"/>
    <s v=""/>
    <s v=""/>
    <s v="Exeter"/>
    <x v="3"/>
    <s v="EX1 3QE"/>
    <n v="50.724655151367188"/>
    <n v="-3.4867885112762447"/>
    <s v="NMJ"/>
    <x v="218"/>
    <s v=""/>
    <s v=""/>
    <s v=""/>
    <s v=""/>
    <x v="3"/>
    <x v="1"/>
  </r>
  <r>
    <s v="10935138"/>
    <s v="GED02"/>
    <s v="Hospital"/>
    <x v="1"/>
    <x v="1"/>
    <x v="0"/>
    <x v="1"/>
    <x v="1173"/>
    <s v="Mill Lane"/>
    <s v="Kegworth"/>
    <s v=""/>
    <s v="Derby"/>
    <x v="3"/>
    <s v="DE74 2EJ"/>
    <n v="52.836223602294922"/>
    <n v="-1.2759233713150024"/>
    <s v="GED"/>
    <x v="303"/>
    <s v=""/>
    <s v=""/>
    <s v=""/>
    <s v=""/>
    <x v="3"/>
    <x v="1"/>
  </r>
  <r>
    <s v="10942469"/>
    <s v="NVC1H"/>
    <s v="Hospital"/>
    <x v="1"/>
    <x v="1"/>
    <x v="0"/>
    <x v="1"/>
    <x v="1174"/>
    <s v="60 Bradley Road"/>
    <s v=""/>
    <s v=""/>
    <s v="Stourbridge"/>
    <x v="28"/>
    <s v="DY8 1UX"/>
    <n v="52.459926605224609"/>
    <n v="-2.1524286270141602"/>
    <s v="NVC"/>
    <x v="20"/>
    <s v=""/>
    <s v=""/>
    <s v=""/>
    <s v=""/>
    <x v="28"/>
    <x v="1"/>
  </r>
  <r>
    <s v="10943515"/>
    <s v="RH5T8"/>
    <s v="Hospital"/>
    <x v="1"/>
    <x v="0"/>
    <x v="0"/>
    <x v="1"/>
    <x v="1175"/>
    <s v="Trinity Street"/>
    <s v=""/>
    <s v=""/>
    <s v="Taunton"/>
    <x v="3"/>
    <s v="TA1 3JG"/>
    <n v="51.013950347900391"/>
    <n v="-3.0916147232055664"/>
    <s v="RH5"/>
    <x v="79"/>
    <s v=""/>
    <s v=""/>
    <s v=""/>
    <s v=""/>
    <x v="3"/>
    <x v="1"/>
  </r>
  <r>
    <s v="10943516"/>
    <s v="RH5T9"/>
    <s v="Hospital"/>
    <x v="1"/>
    <x v="0"/>
    <x v="0"/>
    <x v="1"/>
    <x v="1176"/>
    <s v="Kingweston Road"/>
    <s v="Butleigh"/>
    <s v=""/>
    <s v="Glastonbury"/>
    <x v="3"/>
    <s v="BA6 8TF"/>
    <n v="51.093494415283203"/>
    <n v="-2.6850545406341557"/>
    <s v="RH5"/>
    <x v="79"/>
    <s v=""/>
    <s v=""/>
    <s v=""/>
    <s v=""/>
    <x v="3"/>
    <x v="1"/>
  </r>
  <r>
    <s v="10953840"/>
    <s v="NEF42"/>
    <s v="Hospital"/>
    <x v="1"/>
    <x v="1"/>
    <x v="0"/>
    <x v="1"/>
    <x v="1177"/>
    <s v="Osprey Road"/>
    <s v="Sowton Industrial Estate"/>
    <s v=""/>
    <s v="Exeter"/>
    <x v="3"/>
    <s v="EX2 7JG"/>
    <n v="50.724655151367188"/>
    <n v="-3.4645588397979736"/>
    <s v="NEF"/>
    <x v="304"/>
    <s v=""/>
    <s v=""/>
    <s v=""/>
    <s v=""/>
    <x v="3"/>
    <x v="1"/>
  </r>
  <r>
    <s v="10953844"/>
    <s v="GFM01"/>
    <s v="Hospital"/>
    <x v="1"/>
    <x v="1"/>
    <x v="0"/>
    <x v="1"/>
    <x v="1178"/>
    <s v="Fifth Floor"/>
    <s v="11 Leadenhall Street"/>
    <s v=""/>
    <s v="London"/>
    <x v="3"/>
    <s v="EC3V 1LP"/>
    <n v="51.513374328613281"/>
    <n v="-8.3017878234386444E-2"/>
    <s v="GFM"/>
    <x v="305"/>
    <s v=""/>
    <s v=""/>
    <s v=""/>
    <s v=""/>
    <x v="3"/>
    <x v="1"/>
  </r>
  <r>
    <s v="10953845"/>
    <s v="GFM02"/>
    <s v="Hospital"/>
    <x v="1"/>
    <x v="1"/>
    <x v="0"/>
    <x v="1"/>
    <x v="1179"/>
    <s v="18-22 Queen Anne Street"/>
    <s v=""/>
    <s v=""/>
    <s v="London"/>
    <x v="3"/>
    <s v="W1G 8HU"/>
    <n v="51.518199920654297"/>
    <n v="-0.14702814817428589"/>
    <s v="GFM"/>
    <x v="305"/>
    <s v=""/>
    <s v=""/>
    <s v=""/>
    <s v=""/>
    <x v="3"/>
    <x v="1"/>
  </r>
  <r>
    <s v="10955136"/>
    <s v="REFA8"/>
    <s v="Hospital"/>
    <x v="1"/>
    <x v="0"/>
    <x v="0"/>
    <x v="1"/>
    <x v="1180"/>
    <s v="1 Laregan Hill"/>
    <s v=""/>
    <s v=""/>
    <s v="Penzance"/>
    <x v="43"/>
    <s v="TR18 4NY"/>
    <n v="50.111404418945313"/>
    <n v="-5.548555850982666"/>
    <s v="REF"/>
    <x v="65"/>
    <s v=""/>
    <s v=""/>
    <s v=""/>
    <s v=""/>
    <x v="43"/>
    <x v="1"/>
  </r>
  <r>
    <s v="10955521"/>
    <s v="R0D0K"/>
    <s v="Hospital"/>
    <x v="1"/>
    <x v="0"/>
    <x v="0"/>
    <x v="1"/>
    <x v="1181"/>
    <s v="Victoria Road"/>
    <s v=""/>
    <s v=""/>
    <s v="Wimborne"/>
    <x v="3"/>
    <s v="BH21 1ER"/>
    <n v="50.802200317382813"/>
    <n v="-1.9959040880203247"/>
    <s v="R0D"/>
    <x v="306"/>
    <s v=""/>
    <s v=""/>
    <s v=""/>
    <s v=""/>
    <x v="3"/>
    <x v="1"/>
  </r>
  <r>
    <s v="10955643"/>
    <s v="15CAT"/>
    <s v="Hospital"/>
    <x v="0"/>
    <x v="0"/>
    <x v="0"/>
    <x v="0"/>
    <x v="1182"/>
    <s v=""/>
    <s v="Old Street"/>
    <s v=""/>
    <s v=""/>
    <x v="3"/>
    <s v="BS21 6BS"/>
    <n v="51.437896728515618"/>
    <n v="-2.8458766937255855"/>
    <s v="NLX"/>
    <x v="258"/>
    <s v=""/>
    <s v=""/>
    <s v=""/>
    <s v=""/>
    <x v="3"/>
    <x v="1"/>
  </r>
  <r>
    <s v="10956123"/>
    <s v="L2N2J"/>
    <s v="Hospital"/>
    <x v="1"/>
    <x v="0"/>
    <x v="0"/>
    <x v="1"/>
    <x v="966"/>
    <s v="London Road"/>
    <s v=""/>
    <s v=""/>
    <s v="Ascot"/>
    <x v="3"/>
    <s v="SL5 8AA"/>
    <n v="51.410167694091797"/>
    <n v="-0.68733793497085571"/>
    <s v="RVR"/>
    <x v="158"/>
    <s v=""/>
    <s v=""/>
    <s v=""/>
    <s v=""/>
    <x v="3"/>
    <x v="1"/>
  </r>
  <r>
    <s v="10956126"/>
    <s v="U4J8P"/>
    <s v="Hospital"/>
    <x v="1"/>
    <x v="0"/>
    <x v="0"/>
    <x v="1"/>
    <x v="1183"/>
    <s v="St. Leonards Road"/>
    <s v=""/>
    <s v=""/>
    <s v="Windsor"/>
    <x v="3"/>
    <s v="SL4 3DP"/>
    <n v="51.473545074462891"/>
    <n v="-0.61469262838363647"/>
    <s v="RVR"/>
    <x v="158"/>
    <s v=""/>
    <s v=""/>
    <s v=""/>
    <s v=""/>
    <x v="3"/>
    <x v="1"/>
  </r>
  <r>
    <s v="10956127"/>
    <s v="V4D7D"/>
    <s v="Hospital"/>
    <x v="1"/>
    <x v="0"/>
    <x v="0"/>
    <x v="1"/>
    <x v="1184"/>
    <s v="Wellington Road"/>
    <s v=""/>
    <s v=""/>
    <s v="Brackley"/>
    <x v="3"/>
    <s v="NN13 6QZ"/>
    <n v="52.038059234619141"/>
    <n v="-1.1377030611038208"/>
    <s v="RTH"/>
    <x v="149"/>
    <s v=""/>
    <s v=""/>
    <s v=""/>
    <s v=""/>
    <x v="3"/>
    <x v="1"/>
  </r>
  <r>
    <s v="10956137"/>
    <s v="F3X4T"/>
    <s v="Hospital"/>
    <x v="1"/>
    <x v="0"/>
    <x v="0"/>
    <x v="1"/>
    <x v="572"/>
    <s v="Martyrs Avenue"/>
    <s v=""/>
    <s v=""/>
    <s v="Crawley"/>
    <x v="3"/>
    <s v="RH11 7EJ"/>
    <n v="51.131954193115227"/>
    <n v="-0.18901565670967105"/>
    <s v="RXX"/>
    <x v="198"/>
    <s v=""/>
    <s v=""/>
    <s v=""/>
    <s v=""/>
    <x v="3"/>
    <x v="1"/>
  </r>
  <r>
    <s v="10956141"/>
    <s v="Y8J7D"/>
    <s v="Hospital"/>
    <x v="1"/>
    <x v="0"/>
    <x v="0"/>
    <x v="1"/>
    <x v="1185"/>
    <s v="Uwe Bristol Exhibition &amp; Conference"/>
    <s v="Filton Road"/>
    <s v=""/>
    <s v="Bristol"/>
    <x v="3"/>
    <s v="BS16 1ZG"/>
    <n v="51.503227233886719"/>
    <n v="-2.548708438873291"/>
    <s v="RA7"/>
    <x v="30"/>
    <s v=""/>
    <s v=""/>
    <s v=""/>
    <s v=""/>
    <x v="3"/>
    <x v="1"/>
  </r>
  <r>
    <s v="10956142"/>
    <s v="U7P1U"/>
    <s v="Hospital"/>
    <x v="1"/>
    <x v="0"/>
    <x v="0"/>
    <x v="1"/>
    <x v="1186"/>
    <s v="Farmfield Drive"/>
    <s v="Charlwood"/>
    <s v=""/>
    <s v="Horley"/>
    <x v="3"/>
    <s v="RH6 0BN"/>
    <n v="51.166370391845703"/>
    <n v="-0.2019570916891098"/>
    <s v="RXX"/>
    <x v="198"/>
    <s v=""/>
    <s v=""/>
    <s v=""/>
    <s v=""/>
    <x v="3"/>
    <x v="1"/>
  </r>
  <r>
    <s v="10956143"/>
    <s v="B6Q2K"/>
    <s v="Hospital"/>
    <x v="1"/>
    <x v="0"/>
    <x v="0"/>
    <x v="1"/>
    <x v="1187"/>
    <s v="Whitepost Hill"/>
    <s v=""/>
    <s v=""/>
    <s v="Redhill"/>
    <x v="3"/>
    <s v="RH1 6YY"/>
    <n v="51.237079620361328"/>
    <n v="-0.17921775579452515"/>
    <s v="RXX"/>
    <x v="198"/>
    <s v=""/>
    <s v=""/>
    <s v=""/>
    <s v=""/>
    <x v="3"/>
    <x v="1"/>
  </r>
  <r>
    <s v="10956150"/>
    <s v="K5E9C"/>
    <s v="Hospital"/>
    <x v="1"/>
    <x v="0"/>
    <x v="0"/>
    <x v="1"/>
    <x v="1057"/>
    <s v="Oak Tree Clinic"/>
    <s v="Redding Way"/>
    <s v="Knaphill"/>
    <s v="Woking"/>
    <x v="3"/>
    <s v="GU21 2QS"/>
    <n v="51.314750671386719"/>
    <n v="-0.61557722091674805"/>
    <s v="RXX"/>
    <x v="198"/>
    <s v=""/>
    <s v=""/>
    <s v=""/>
    <s v=""/>
    <x v="3"/>
    <x v="1"/>
  </r>
  <r>
    <s v="10956151"/>
    <s v="L4S0G"/>
    <s v="Hospital"/>
    <x v="1"/>
    <x v="0"/>
    <x v="0"/>
    <x v="1"/>
    <x v="929"/>
    <s v="London Road"/>
    <s v=""/>
    <s v=""/>
    <s v="Harrow"/>
    <x v="3"/>
    <s v="HA1 3JL"/>
    <n v="51.567092895507813"/>
    <n v="-0.33796963095664972"/>
    <s v="RXX"/>
    <x v="198"/>
    <s v=""/>
    <s v=""/>
    <s v=""/>
    <s v=""/>
    <x v="3"/>
    <x v="1"/>
  </r>
  <r>
    <s v="10956153"/>
    <s v="P3P8S"/>
    <s v="Hospital"/>
    <x v="1"/>
    <x v="0"/>
    <x v="0"/>
    <x v="1"/>
    <x v="1129"/>
    <s v="Gidds Pond Way"/>
    <s v="Off Newnham Court Way"/>
    <s v="Weavering"/>
    <s v="Maidstone"/>
    <x v="3"/>
    <s v="ME14 5FT"/>
    <n v="51.286548614501953"/>
    <n v="0.55672502517700195"/>
    <s v="RXX"/>
    <x v="198"/>
    <s v=""/>
    <s v=""/>
    <s v=""/>
    <s v=""/>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49CE0C-DE01-439E-B6C4-0045F4B32379}" name="PT_Total_Organization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dataField="1" showAll="0"/>
    <pivotField showAll="0"/>
    <pivotField showAll="0"/>
    <pivotField showAll="0">
      <items count="4">
        <item x="0"/>
        <item x="2"/>
        <item x="1"/>
        <item t="default"/>
      </items>
    </pivotField>
    <pivotField showAll="0">
      <items count="3">
        <item x="0"/>
        <item x="1"/>
        <item t="default"/>
      </items>
    </pivotField>
    <pivotField showAll="0">
      <items count="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6">
        <item x="1"/>
        <item x="6"/>
        <item x="31"/>
        <item x="35"/>
        <item x="7"/>
        <item x="10"/>
        <item x="21"/>
        <item x="43"/>
        <item x="51"/>
        <item x="47"/>
        <item x="12"/>
        <item x="8"/>
        <item x="9"/>
        <item x="42"/>
        <item x="33"/>
        <item x="5"/>
        <item x="11"/>
        <item x="45"/>
        <item x="2"/>
        <item x="13"/>
        <item x="14"/>
        <item x="26"/>
        <item x="53"/>
        <item x="23"/>
        <item x="32"/>
        <item x="18"/>
        <item x="40"/>
        <item x="29"/>
        <item x="34"/>
        <item x="27"/>
        <item x="49"/>
        <item x="4"/>
        <item x="39"/>
        <item x="48"/>
        <item x="37"/>
        <item x="24"/>
        <item x="54"/>
        <item x="20"/>
        <item x="22"/>
        <item x="41"/>
        <item x="44"/>
        <item x="19"/>
        <item x="15"/>
        <item x="0"/>
        <item x="50"/>
        <item x="30"/>
        <item x="3"/>
        <item x="16"/>
        <item x="28"/>
        <item x="36"/>
        <item x="17"/>
        <item x="38"/>
        <item x="25"/>
        <item x="46"/>
        <item x="52"/>
        <item t="default"/>
      </items>
    </pivotField>
    <pivotField showAll="0">
      <items count="3">
        <item x="1"/>
        <item x="0"/>
        <item t="default"/>
      </items>
    </pivotField>
  </pivotFields>
  <rowItems count="1">
    <i/>
  </rowItems>
  <colItems count="1">
    <i/>
  </colItems>
  <dataFields count="1">
    <dataField name="Count of Organis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8089B1-60BC-4009-8F41-2E5BBDD02EBB}" name="PT_Organization_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Count of Organisation_ID" fld="1"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K _ hospital_ organisations_ Cleaned.xlsx!Hospital">
        <x15:activeTabTopLevelEntity name="[Hospi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2C51A9-F720-48F0-AE8B-E538C5989403}" name="PT_Parent_Analysi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4">
    <pivotField dataField="1" showAll="0"/>
    <pivotField showAll="0"/>
    <pivotField showAll="0"/>
    <pivotField showAll="0">
      <items count="4">
        <item x="0"/>
        <item x="2"/>
        <item x="1"/>
        <item t="default"/>
      </items>
    </pivotField>
    <pivotField showAll="0">
      <items count="3">
        <item x="0"/>
        <item x="1"/>
        <item t="default"/>
      </items>
    </pivotField>
    <pivotField showAll="0">
      <items count="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308">
        <item x="228"/>
        <item x="53"/>
        <item x="45"/>
        <item x="250"/>
        <item x="215"/>
        <item x="4"/>
        <item x="278"/>
        <item x="301"/>
        <item x="150"/>
        <item x="235"/>
        <item x="157"/>
        <item x="279"/>
        <item x="69"/>
        <item x="259"/>
        <item x="70"/>
        <item x="27"/>
        <item x="49"/>
        <item x="23"/>
        <item x="177"/>
        <item x="195"/>
        <item x="207"/>
        <item x="131"/>
        <item x="210"/>
        <item x="190"/>
        <item x="10"/>
        <item x="111"/>
        <item x="226"/>
        <item x="209"/>
        <item x="32"/>
        <item x="268"/>
        <item x="238"/>
        <item x="2"/>
        <item x="188"/>
        <item x="5"/>
        <item x="193"/>
        <item x="19"/>
        <item x="232"/>
        <item x="93"/>
        <item x="178"/>
        <item x="220"/>
        <item x="78"/>
        <item x="143"/>
        <item x="206"/>
        <item x="239"/>
        <item x="219"/>
        <item x="153"/>
        <item x="300"/>
        <item x="246"/>
        <item x="132"/>
        <item x="183"/>
        <item x="72"/>
        <item x="254"/>
        <item x="18"/>
        <item x="217"/>
        <item x="105"/>
        <item x="12"/>
        <item x="302"/>
        <item x="271"/>
        <item x="90"/>
        <item x="96"/>
        <item x="192"/>
        <item x="203"/>
        <item x="88"/>
        <item x="182"/>
        <item x="262"/>
        <item x="218"/>
        <item x="116"/>
        <item x="202"/>
        <item x="237"/>
        <item x="175"/>
        <item x="270"/>
        <item x="256"/>
        <item x="124"/>
        <item x="40"/>
        <item x="62"/>
        <item x="171"/>
        <item x="95"/>
        <item x="222"/>
        <item x="159"/>
        <item x="251"/>
        <item x="194"/>
        <item x="173"/>
        <item x="59"/>
        <item x="184"/>
        <item x="296"/>
        <item x="224"/>
        <item x="293"/>
        <item x="158"/>
        <item x="234"/>
        <item x="261"/>
        <item x="281"/>
        <item x="21"/>
        <item x="213"/>
        <item x="260"/>
        <item x="61"/>
        <item x="136"/>
        <item x="107"/>
        <item x="225"/>
        <item x="253"/>
        <item x="211"/>
        <item x="146"/>
        <item x="123"/>
        <item x="114"/>
        <item x="196"/>
        <item x="86"/>
        <item x="115"/>
        <item x="52"/>
        <item x="22"/>
        <item x="243"/>
        <item x="242"/>
        <item x="134"/>
        <item x="255"/>
        <item x="166"/>
        <item x="155"/>
        <item x="204"/>
        <item x="288"/>
        <item x="263"/>
        <item x="233"/>
        <item x="76"/>
        <item x="245"/>
        <item x="199"/>
        <item x="208"/>
        <item x="120"/>
        <item x="257"/>
        <item x="97"/>
        <item x="38"/>
        <item x="292"/>
        <item x="223"/>
        <item x="164"/>
        <item x="191"/>
        <item x="73"/>
        <item x="137"/>
        <item x="87"/>
        <item x="201"/>
        <item x="126"/>
        <item x="44"/>
        <item x="66"/>
        <item x="67"/>
        <item x="7"/>
        <item x="297"/>
        <item x="264"/>
        <item x="50"/>
        <item x="169"/>
        <item x="227"/>
        <item x="269"/>
        <item x="285"/>
        <item x="286"/>
        <item x="216"/>
        <item x="280"/>
        <item x="305"/>
        <item x="287"/>
        <item x="127"/>
        <item x="163"/>
        <item x="33"/>
        <item x="46"/>
        <item x="186"/>
        <item x="138"/>
        <item x="58"/>
        <item x="125"/>
        <item x="277"/>
        <item x="275"/>
        <item x="11"/>
        <item x="109"/>
        <item x="113"/>
        <item x="200"/>
        <item x="156"/>
        <item x="119"/>
        <item x="118"/>
        <item x="212"/>
        <item x="36"/>
        <item x="1"/>
        <item x="108"/>
        <item x="160"/>
        <item x="75"/>
        <item x="265"/>
        <item x="122"/>
        <item x="48"/>
        <item x="94"/>
        <item x="147"/>
        <item x="179"/>
        <item x="81"/>
        <item x="8"/>
        <item x="273"/>
        <item x="16"/>
        <item x="6"/>
        <item x="15"/>
        <item x="214"/>
        <item x="149"/>
        <item x="129"/>
        <item x="3"/>
        <item x="252"/>
        <item x="221"/>
        <item x="304"/>
        <item x="165"/>
        <item x="236"/>
        <item x="290"/>
        <item x="57"/>
        <item x="84"/>
        <item x="14"/>
        <item x="13"/>
        <item x="128"/>
        <item x="20"/>
        <item x="248"/>
        <item x="103"/>
        <item x="185"/>
        <item x="85"/>
        <item x="144"/>
        <item x="65"/>
        <item x="80"/>
        <item x="34"/>
        <item x="35"/>
        <item x="74"/>
        <item x="28"/>
        <item x="56"/>
        <item x="303"/>
        <item x="110"/>
        <item x="121"/>
        <item x="189"/>
        <item x="241"/>
        <item x="54"/>
        <item x="240"/>
        <item x="83"/>
        <item x="98"/>
        <item x="197"/>
        <item x="26"/>
        <item x="258"/>
        <item x="231"/>
        <item x="79"/>
        <item x="154"/>
        <item x="151"/>
        <item x="295"/>
        <item x="64"/>
        <item x="91"/>
        <item x="135"/>
        <item x="187"/>
        <item x="162"/>
        <item x="161"/>
        <item x="274"/>
        <item x="9"/>
        <item x="244"/>
        <item x="89"/>
        <item x="43"/>
        <item x="299"/>
        <item x="282"/>
        <item x="247"/>
        <item x="172"/>
        <item x="198"/>
        <item x="272"/>
        <item x="284"/>
        <item x="60"/>
        <item x="180"/>
        <item x="112"/>
        <item x="39"/>
        <item x="181"/>
        <item x="47"/>
        <item x="267"/>
        <item x="117"/>
        <item x="37"/>
        <item x="24"/>
        <item x="17"/>
        <item x="294"/>
        <item x="145"/>
        <item x="133"/>
        <item x="55"/>
        <item x="266"/>
        <item x="71"/>
        <item x="63"/>
        <item x="283"/>
        <item x="229"/>
        <item x="130"/>
        <item x="140"/>
        <item x="104"/>
        <item x="68"/>
        <item x="31"/>
        <item x="289"/>
        <item x="298"/>
        <item x="167"/>
        <item x="142"/>
        <item x="148"/>
        <item x="82"/>
        <item x="141"/>
        <item x="30"/>
        <item x="100"/>
        <item x="306"/>
        <item x="168"/>
        <item x="152"/>
        <item x="92"/>
        <item x="99"/>
        <item x="230"/>
        <item x="0"/>
        <item x="41"/>
        <item x="176"/>
        <item x="276"/>
        <item x="170"/>
        <item x="102"/>
        <item x="77"/>
        <item x="205"/>
        <item x="101"/>
        <item x="291"/>
        <item x="42"/>
        <item x="249"/>
        <item x="174"/>
        <item x="25"/>
        <item x="139"/>
        <item x="106"/>
        <item x="29"/>
        <item x="5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6">
        <item x="1"/>
        <item x="6"/>
        <item x="31"/>
        <item x="35"/>
        <item x="7"/>
        <item x="10"/>
        <item x="21"/>
        <item x="43"/>
        <item x="51"/>
        <item x="47"/>
        <item x="12"/>
        <item x="8"/>
        <item x="9"/>
        <item x="42"/>
        <item x="33"/>
        <item x="5"/>
        <item x="11"/>
        <item x="45"/>
        <item x="2"/>
        <item x="13"/>
        <item x="14"/>
        <item x="26"/>
        <item x="53"/>
        <item x="23"/>
        <item x="32"/>
        <item x="18"/>
        <item x="40"/>
        <item x="29"/>
        <item x="34"/>
        <item x="27"/>
        <item x="49"/>
        <item x="4"/>
        <item x="39"/>
        <item x="48"/>
        <item x="37"/>
        <item x="24"/>
        <item x="54"/>
        <item x="20"/>
        <item x="22"/>
        <item x="41"/>
        <item x="44"/>
        <item x="19"/>
        <item x="15"/>
        <item x="0"/>
        <item x="50"/>
        <item x="30"/>
        <item x="3"/>
        <item x="16"/>
        <item x="28"/>
        <item x="36"/>
        <item x="17"/>
        <item x="38"/>
        <item x="25"/>
        <item x="46"/>
        <item x="52"/>
        <item t="default"/>
      </items>
    </pivotField>
    <pivotField showAll="0">
      <items count="3">
        <item x="1"/>
        <item x="0"/>
        <item t="default"/>
      </items>
    </pivotField>
  </pivotFields>
  <rowFields count="1">
    <field x="17"/>
  </rowFields>
  <rowItems count="6">
    <i>
      <x v="24"/>
    </i>
    <i>
      <x v="238"/>
    </i>
    <i>
      <x v="201"/>
    </i>
    <i>
      <x v="181"/>
    </i>
    <i>
      <x v="65"/>
    </i>
    <i t="grand">
      <x/>
    </i>
  </rowItems>
  <colItems count="1">
    <i/>
  </colItems>
  <dataFields count="1">
    <dataField name="Count of Organisation_ID" fld="0" subtotal="count" baseField="0" baseItem="0"/>
  </dataFields>
  <chartFormats count="6">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7" count="1" selected="0">
            <x v="65"/>
          </reference>
        </references>
      </pivotArea>
    </chartFormat>
    <chartFormat chart="6" format="4">
      <pivotArea type="data" outline="0" fieldPosition="0">
        <references count="2">
          <reference field="4294967294" count="1" selected="0">
            <x v="0"/>
          </reference>
          <reference field="17" count="1" selected="0">
            <x v="181"/>
          </reference>
        </references>
      </pivotArea>
    </chartFormat>
    <chartFormat chart="6" format="5">
      <pivotArea type="data" outline="0" fieldPosition="0">
        <references count="2">
          <reference field="4294967294" count="1" selected="0">
            <x v="0"/>
          </reference>
          <reference field="17" count="1" selected="0">
            <x v="201"/>
          </reference>
        </references>
      </pivotArea>
    </chartFormat>
    <chartFormat chart="6" format="6">
      <pivotArea type="data" outline="0" fieldPosition="0">
        <references count="2">
          <reference field="4294967294" count="1" selected="0">
            <x v="0"/>
          </reference>
          <reference field="17" count="1" selected="0">
            <x v="238"/>
          </reference>
        </references>
      </pivotArea>
    </chartFormat>
    <chartFormat chart="6" format="7">
      <pivotArea type="data" outline="0" fieldPosition="0">
        <references count="2">
          <reference field="4294967294" count="1" selected="0">
            <x v="0"/>
          </reference>
          <reference field="17" count="1" selected="0">
            <x v="24"/>
          </reference>
        </references>
      </pivotArea>
    </chartFormat>
  </chartFormats>
  <pivotTableStyleInfo name="PivotStyleLight16" showRowHeaders="1" showColHeaders="1" showRowStripes="0" showColStripes="0" showLastColumn="1"/>
  <filters count="1">
    <filter fld="17"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ACFC92-A905-465B-906C-1352E5F7F478}" name="PT_Subtype_Analysi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4">
    <pivotField dataField="1" showAll="0"/>
    <pivotField showAll="0"/>
    <pivotField showAll="0"/>
    <pivotField axis="axisRow" showAll="0">
      <items count="4">
        <item sd="0" x="0"/>
        <item sd="0" x="2"/>
        <item sd="0" x="1"/>
        <item t="default"/>
      </items>
    </pivotField>
    <pivotField showAll="0">
      <items count="3">
        <item x="0"/>
        <item x="1"/>
        <item t="default"/>
      </items>
    </pivotField>
    <pivotField showAll="0">
      <items count="2">
        <item x="0"/>
        <item t="default"/>
      </items>
    </pivotField>
    <pivotField showAll="0">
      <items count="3">
        <item x="1"/>
        <item x="0"/>
        <item t="default"/>
      </items>
    </pivotField>
    <pivotField axis="axisRow" showAll="0">
      <items count="1189">
        <item x="1029"/>
        <item x="732"/>
        <item x="864"/>
        <item x="623"/>
        <item x="307"/>
        <item x="289"/>
        <item x="944"/>
        <item x="935"/>
        <item x="249"/>
        <item x="1027"/>
        <item x="1128"/>
        <item x="228"/>
        <item x="265"/>
        <item x="567"/>
        <item x="555"/>
        <item x="843"/>
        <item x="912"/>
        <item x="1130"/>
        <item x="475"/>
        <item x="765"/>
        <item x="793"/>
        <item x="1103"/>
        <item x="571"/>
        <item x="697"/>
        <item x="615"/>
        <item x="1080"/>
        <item x="407"/>
        <item x="1068"/>
        <item x="625"/>
        <item x="223"/>
        <item x="699"/>
        <item x="1156"/>
        <item x="825"/>
        <item x="626"/>
        <item x="1090"/>
        <item x="489"/>
        <item x="143"/>
        <item x="871"/>
        <item x="731"/>
        <item x="529"/>
        <item x="779"/>
        <item x="778"/>
        <item x="1114"/>
        <item x="574"/>
        <item x="507"/>
        <item x="328"/>
        <item x="658"/>
        <item x="637"/>
        <item x="874"/>
        <item x="441"/>
        <item x="854"/>
        <item x="295"/>
        <item x="405"/>
        <item x="420"/>
        <item x="301"/>
        <item x="239"/>
        <item x="238"/>
        <item x="173"/>
        <item x="1065"/>
        <item x="962"/>
        <item x="729"/>
        <item x="1021"/>
        <item x="861"/>
        <item x="474"/>
        <item x="501"/>
        <item x="1046"/>
        <item x="588"/>
        <item x="838"/>
        <item x="399"/>
        <item x="235"/>
        <item x="1069"/>
        <item x="536"/>
        <item x="436"/>
        <item x="675"/>
        <item x="1081"/>
        <item x="608"/>
        <item x="180"/>
        <item x="512"/>
        <item x="603"/>
        <item x="1136"/>
        <item x="167"/>
        <item x="274"/>
        <item x="1000"/>
        <item x="1162"/>
        <item x="478"/>
        <item x="75"/>
        <item x="78"/>
        <item x="107"/>
        <item x="81"/>
        <item x="115"/>
        <item x="86"/>
        <item x="85"/>
        <item x="113"/>
        <item x="98"/>
        <item x="101"/>
        <item x="114"/>
        <item x="74"/>
        <item x="76"/>
        <item x="77"/>
        <item x="79"/>
        <item x="112"/>
        <item x="80"/>
        <item x="82"/>
        <item x="83"/>
        <item x="84"/>
        <item x="108"/>
        <item x="106"/>
        <item x="87"/>
        <item x="88"/>
        <item x="109"/>
        <item x="89"/>
        <item x="110"/>
        <item x="111"/>
        <item x="90"/>
        <item x="91"/>
        <item x="92"/>
        <item x="93"/>
        <item x="94"/>
        <item x="95"/>
        <item x="96"/>
        <item x="97"/>
        <item x="99"/>
        <item x="100"/>
        <item x="102"/>
        <item x="105"/>
        <item x="103"/>
        <item x="104"/>
        <item x="136"/>
        <item x="354"/>
        <item x="261"/>
        <item x="1180"/>
        <item x="662"/>
        <item x="1058"/>
        <item x="751"/>
        <item x="164"/>
        <item x="1116"/>
        <item x="585"/>
        <item x="730"/>
        <item x="1184"/>
        <item x="204"/>
        <item x="889"/>
        <item x="757"/>
        <item x="701"/>
        <item x="209"/>
        <item x="3"/>
        <item x="784"/>
        <item x="179"/>
        <item x="970"/>
        <item x="715"/>
        <item x="273"/>
        <item x="596"/>
        <item x="192"/>
        <item x="194"/>
        <item x="190"/>
        <item x="198"/>
        <item x="1148"/>
        <item x="380"/>
        <item x="938"/>
        <item x="1123"/>
        <item x="386"/>
        <item x="674"/>
        <item x="665"/>
        <item x="616"/>
        <item x="520"/>
        <item x="1031"/>
        <item x="142"/>
        <item x="754"/>
        <item x="620"/>
        <item x="741"/>
        <item x="1164"/>
        <item x="1176"/>
        <item x="824"/>
        <item x="564"/>
        <item x="514"/>
        <item x="1006"/>
        <item x="353"/>
        <item x="809"/>
        <item x="993"/>
        <item x="1165"/>
        <item x="1168"/>
        <item x="1160"/>
        <item x="400"/>
        <item x="379"/>
        <item x="538"/>
        <item x="1074"/>
        <item x="250"/>
        <item x="705"/>
        <item x="663"/>
        <item x="932"/>
        <item x="1003"/>
        <item x="750"/>
        <item x="618"/>
        <item x="976"/>
        <item x="450"/>
        <item x="1124"/>
        <item x="312"/>
        <item x="667"/>
        <item x="335"/>
        <item x="1022"/>
        <item x="738"/>
        <item x="985"/>
        <item x="888"/>
        <item x="1167"/>
        <item x="437"/>
        <item x="469"/>
        <item x="986"/>
        <item x="609"/>
        <item x="297"/>
        <item x="995"/>
        <item x="934"/>
        <item x="403"/>
        <item x="606"/>
        <item x="281"/>
        <item x="485"/>
        <item x="140"/>
        <item x="141"/>
        <item x="1150"/>
        <item x="955"/>
        <item x="795"/>
        <item x="601"/>
        <item x="7"/>
        <item x="964"/>
        <item x="224"/>
        <item x="661"/>
        <item x="1033"/>
        <item x="1182"/>
        <item x="604"/>
        <item x="165"/>
        <item x="624"/>
        <item x="166"/>
        <item x="1049"/>
        <item x="414"/>
        <item x="258"/>
        <item x="646"/>
        <item x="844"/>
        <item x="1159"/>
        <item x="364"/>
        <item x="586"/>
        <item x="411"/>
        <item x="915"/>
        <item x="510"/>
        <item x="367"/>
        <item x="823"/>
        <item x="655"/>
        <item x="742"/>
        <item x="868"/>
        <item x="755"/>
        <item x="317"/>
        <item x="392"/>
        <item x="578"/>
        <item x="1048"/>
        <item x="347"/>
        <item x="412"/>
        <item x="855"/>
        <item x="1133"/>
        <item x="925"/>
        <item x="717"/>
        <item x="921"/>
        <item x="1055"/>
        <item x="926"/>
        <item x="927"/>
        <item x="1172"/>
        <item x="716"/>
        <item x="928"/>
        <item x="929"/>
        <item x="718"/>
        <item x="1129"/>
        <item x="1056"/>
        <item x="930"/>
        <item x="1032"/>
        <item x="1057"/>
        <item x="931"/>
        <item x="922"/>
        <item x="924"/>
        <item x="923"/>
        <item x="1134"/>
        <item x="635"/>
        <item x="860"/>
        <item x="408"/>
        <item x="612"/>
        <item x="627"/>
        <item x="199"/>
        <item x="320"/>
        <item x="849"/>
        <item x="648"/>
        <item x="373"/>
        <item x="417"/>
        <item x="592"/>
        <item x="362"/>
        <item x="769"/>
        <item x="958"/>
        <item x="425"/>
        <item x="971"/>
        <item x="1012"/>
        <item x="1019"/>
        <item x="829"/>
        <item x="421"/>
        <item x="1163"/>
        <item x="220"/>
        <item x="145"/>
        <item x="1026"/>
        <item x="758"/>
        <item x="444"/>
        <item x="833"/>
        <item x="1004"/>
        <item x="490"/>
        <item x="709"/>
        <item x="943"/>
        <item x="1052"/>
        <item x="587"/>
        <item x="726"/>
        <item x="207"/>
        <item x="1125"/>
        <item x="814"/>
        <item x="685"/>
        <item x="212"/>
        <item x="977"/>
        <item x="893"/>
        <item x="691"/>
        <item x="834"/>
        <item x="949"/>
        <item x="359"/>
        <item x="1145"/>
        <item x="368"/>
        <item x="694"/>
        <item x="739"/>
        <item x="283"/>
        <item x="1030"/>
        <item x="968"/>
        <item x="877"/>
        <item x="628"/>
        <item x="777"/>
        <item x="518"/>
        <item x="981"/>
        <item x="259"/>
        <item x="146"/>
        <item x="175"/>
        <item x="1083"/>
        <item x="329"/>
        <item x="532"/>
        <item x="171"/>
        <item x="960"/>
        <item x="267"/>
        <item x="756"/>
        <item x="528"/>
        <item x="788"/>
        <item x="1186"/>
        <item x="1095"/>
        <item x="642"/>
        <item x="678"/>
        <item x="917"/>
        <item x="1122"/>
        <item x="869"/>
        <item x="581"/>
        <item x="593"/>
        <item x="211"/>
        <item x="147"/>
        <item x="906"/>
        <item x="952"/>
        <item x="810"/>
        <item x="812"/>
        <item x="1070"/>
        <item x="813"/>
        <item x="950"/>
        <item x="996"/>
        <item x="1143"/>
        <item x="990"/>
        <item x="1078"/>
        <item x="559"/>
        <item x="465"/>
        <item x="509"/>
        <item x="491"/>
        <item x="839"/>
        <item x="262"/>
        <item x="321"/>
        <item x="6"/>
        <item x="462"/>
        <item x="148"/>
        <item x="495"/>
        <item x="182"/>
        <item x="389"/>
        <item x="168"/>
        <item x="542"/>
        <item x="1115"/>
        <item x="470"/>
        <item x="1119"/>
        <item x="698"/>
        <item x="1086"/>
        <item x="341"/>
        <item x="808"/>
        <item x="790"/>
        <item x="689"/>
        <item x="468"/>
        <item x="419"/>
        <item x="430"/>
        <item x="998"/>
        <item x="875"/>
        <item x="629"/>
        <item x="410"/>
        <item x="492"/>
        <item x="344"/>
        <item x="1047"/>
        <item x="693"/>
        <item x="260"/>
        <item x="560"/>
        <item x="477"/>
        <item x="900"/>
        <item x="668"/>
        <item x="463"/>
        <item x="1178"/>
        <item x="1179"/>
        <item x="840"/>
        <item x="390"/>
        <item x="246"/>
        <item x="933"/>
        <item x="908"/>
        <item x="1153"/>
        <item x="734"/>
        <item x="686"/>
        <item x="506"/>
        <item x="903"/>
        <item x="1118"/>
        <item x="692"/>
        <item x="966"/>
        <item x="119"/>
        <item x="323"/>
        <item x="894"/>
        <item x="549"/>
        <item x="552"/>
        <item x="630"/>
        <item x="879"/>
        <item x="476"/>
        <item x="858"/>
        <item x="1158"/>
        <item x="780"/>
        <item x="216"/>
        <item x="631"/>
        <item x="1082"/>
        <item x="982"/>
        <item x="1135"/>
        <item x="797"/>
        <item x="234"/>
        <item x="439"/>
        <item x="1023"/>
        <item x="327"/>
        <item x="579"/>
        <item x="804"/>
        <item x="859"/>
        <item x="377"/>
        <item x="748"/>
        <item x="486"/>
        <item x="163"/>
        <item x="461"/>
        <item x="376"/>
        <item x="853"/>
        <item x="831"/>
        <item x="563"/>
        <item x="537"/>
        <item x="811"/>
        <item x="987"/>
        <item x="827"/>
        <item x="870"/>
        <item x="826"/>
        <item x="233"/>
        <item x="664"/>
        <item x="798"/>
        <item x="1107"/>
        <item x="991"/>
        <item x="821"/>
        <item x="418"/>
        <item x="1001"/>
        <item x="305"/>
        <item x="1073"/>
        <item x="1144"/>
        <item x="997"/>
        <item x="654"/>
        <item x="882"/>
        <item x="487"/>
        <item x="653"/>
        <item x="397"/>
        <item x="639"/>
        <item x="650"/>
        <item x="594"/>
        <item x="522"/>
        <item x="766"/>
        <item x="763"/>
        <item x="415"/>
        <item x="556"/>
        <item x="266"/>
        <item x="972"/>
        <item x="901"/>
        <item x="1183"/>
        <item x="293"/>
        <item x="369"/>
        <item x="370"/>
        <item x="837"/>
        <item x="218"/>
        <item x="1126"/>
        <item x="4"/>
        <item x="365"/>
        <item x="8"/>
        <item x="727"/>
        <item x="499"/>
        <item x="605"/>
        <item x="696"/>
        <item x="1035"/>
        <item x="572"/>
        <item x="1155"/>
        <item x="356"/>
        <item x="1025"/>
        <item x="10"/>
        <item x="446"/>
        <item x="445"/>
        <item x="887"/>
        <item x="543"/>
        <item x="541"/>
        <item x="736"/>
        <item x="452"/>
        <item x="229"/>
        <item x="387"/>
        <item x="896"/>
        <item x="916"/>
        <item x="539"/>
        <item x="332"/>
        <item x="1059"/>
        <item x="550"/>
        <item x="807"/>
        <item x="644"/>
        <item x="835"/>
        <item x="227"/>
        <item x="291"/>
        <item x="1076"/>
        <item x="172"/>
        <item x="483"/>
        <item x="1063"/>
        <item x="815"/>
        <item x="740"/>
        <item x="767"/>
        <item x="178"/>
        <item x="240"/>
        <item x="1139"/>
        <item x="959"/>
        <item x="872"/>
        <item x="690"/>
        <item x="802"/>
        <item x="366"/>
        <item x="749"/>
        <item x="544"/>
        <item x="505"/>
        <item x="886"/>
        <item x="243"/>
        <item x="176"/>
        <item x="1096"/>
        <item x="1099"/>
        <item x="1097"/>
        <item x="221"/>
        <item x="371"/>
        <item x="427"/>
        <item x="775"/>
        <item x="1036"/>
        <item x="1166"/>
        <item x="619"/>
        <item x="632"/>
        <item x="764"/>
        <item x="500"/>
        <item x="975"/>
        <item x="428"/>
        <item x="791"/>
        <item x="432"/>
        <item x="992"/>
        <item x="885"/>
        <item x="747"/>
        <item x="801"/>
        <item x="184"/>
        <item x="830"/>
        <item x="873"/>
        <item x="1173"/>
        <item x="842"/>
        <item x="568"/>
        <item x="257"/>
        <item x="313"/>
        <item x="1140"/>
        <item x="584"/>
        <item x="422"/>
        <item x="471"/>
        <item x="424"/>
        <item x="527"/>
        <item x="865"/>
        <item x="1067"/>
        <item x="787"/>
        <item x="676"/>
        <item x="940"/>
        <item x="1039"/>
        <item x="11"/>
        <item x="149"/>
        <item x="217"/>
        <item x="1064"/>
        <item x="219"/>
        <item x="1062"/>
        <item x="460"/>
        <item x="382"/>
        <item x="150"/>
        <item x="551"/>
        <item x="884"/>
        <item x="743"/>
        <item x="372"/>
        <item x="504"/>
        <item x="467"/>
        <item x="1038"/>
        <item x="707"/>
        <item x="187"/>
        <item x="660"/>
        <item x="352"/>
        <item x="300"/>
        <item x="200"/>
        <item x="806"/>
        <item x="723"/>
        <item x="1185"/>
        <item x="1177"/>
        <item x="264"/>
        <item x="1170"/>
        <item x="1169"/>
        <item x="391"/>
        <item x="1013"/>
        <item x="920"/>
        <item x="232"/>
        <item x="151"/>
        <item x="134"/>
        <item x="1018"/>
        <item x="533"/>
        <item x="215"/>
        <item x="2"/>
        <item x="482"/>
        <item x="649"/>
        <item x="1005"/>
        <item x="337"/>
        <item x="580"/>
        <item x="398"/>
        <item x="479"/>
        <item x="988"/>
        <item x="1002"/>
        <item x="789"/>
        <item x="647"/>
        <item x="565"/>
        <item x="566"/>
        <item x="695"/>
        <item x="12"/>
        <item x="13"/>
        <item x="14"/>
        <item x="15"/>
        <item x="16"/>
        <item x="18"/>
        <item x="19"/>
        <item x="20"/>
        <item x="22"/>
        <item x="23"/>
        <item x="24"/>
        <item x="25"/>
        <item x="26"/>
        <item x="28"/>
        <item x="29"/>
        <item x="30"/>
        <item x="31"/>
        <item x="32"/>
        <item x="33"/>
        <item x="35"/>
        <item x="34"/>
        <item x="17"/>
        <item x="39"/>
        <item x="36"/>
        <item x="27"/>
        <item x="21"/>
        <item x="37"/>
        <item x="38"/>
        <item x="40"/>
        <item x="1024"/>
        <item x="269"/>
        <item x="152"/>
        <item x="153"/>
        <item x="905"/>
        <item x="324"/>
        <item x="638"/>
        <item x="999"/>
        <item x="1053"/>
        <item x="1108"/>
        <item x="137"/>
        <item x="722"/>
        <item x="721"/>
        <item x="899"/>
        <item x="720"/>
        <item x="719"/>
        <item x="526"/>
        <item x="948"/>
        <item x="845"/>
        <item x="9"/>
        <item x="325"/>
        <item x="1094"/>
        <item x="1111"/>
        <item x="431"/>
        <item x="841"/>
        <item x="201"/>
        <item x="286"/>
        <item x="154"/>
        <item x="1041"/>
        <item x="1042"/>
        <item x="951"/>
        <item x="848"/>
        <item x="254"/>
        <item x="1037"/>
        <item x="268"/>
        <item x="1077"/>
        <item x="897"/>
        <item x="622"/>
        <item x="969"/>
        <item x="989"/>
        <item x="413"/>
        <item x="820"/>
        <item x="426"/>
        <item x="304"/>
        <item x="803"/>
        <item x="881"/>
        <item x="1171"/>
        <item x="540"/>
        <item x="591"/>
        <item x="155"/>
        <item x="590"/>
        <item x="256"/>
        <item x="272"/>
        <item x="954"/>
        <item x="640"/>
        <item x="285"/>
        <item x="343"/>
        <item x="438"/>
        <item x="334"/>
        <item x="177"/>
        <item x="1014"/>
        <item x="599"/>
        <item x="947"/>
        <item x="645"/>
        <item x="127"/>
        <item x="132"/>
        <item x="130"/>
        <item x="121"/>
        <item x="946"/>
        <item x="123"/>
        <item x="118"/>
        <item x="945"/>
        <item x="131"/>
        <item x="129"/>
        <item x="128"/>
        <item x="124"/>
        <item x="126"/>
        <item x="120"/>
        <item x="125"/>
        <item x="746"/>
        <item x="752"/>
        <item x="562"/>
        <item x="348"/>
        <item x="340"/>
        <item x="669"/>
        <item x="443"/>
        <item x="456"/>
        <item x="521"/>
        <item x="433"/>
        <item x="350"/>
        <item x="517"/>
        <item x="531"/>
        <item x="429"/>
        <item x="679"/>
        <item x="294"/>
        <item x="914"/>
        <item x="331"/>
        <item x="941"/>
        <item x="744"/>
        <item x="633"/>
        <item x="1085"/>
        <item x="772"/>
        <item x="156"/>
        <item x="634"/>
        <item x="423"/>
        <item x="1043"/>
        <item x="530"/>
        <item x="711"/>
        <item x="659"/>
        <item x="247"/>
        <item x="892"/>
        <item x="159"/>
        <item x="535"/>
        <item x="1087"/>
        <item x="773"/>
        <item x="883"/>
        <item x="1017"/>
        <item x="308"/>
        <item x="388"/>
        <item x="481"/>
        <item x="296"/>
        <item x="157"/>
        <item x="602"/>
        <item x="453"/>
        <item x="597"/>
        <item x="342"/>
        <item x="621"/>
        <item x="394"/>
        <item x="282"/>
        <item x="464"/>
        <item x="288"/>
        <item x="484"/>
        <item x="322"/>
        <item x="374"/>
        <item x="210"/>
        <item x="336"/>
        <item x="406"/>
        <item x="733"/>
        <item x="116"/>
        <item x="494"/>
        <item x="1147"/>
        <item x="290"/>
        <item x="1110"/>
        <item x="1098"/>
        <item x="1149"/>
        <item x="1010"/>
        <item x="214"/>
        <item x="534"/>
        <item x="455"/>
        <item x="302"/>
        <item x="607"/>
        <item x="641"/>
        <item x="360"/>
        <item x="188"/>
        <item x="595"/>
        <item x="255"/>
        <item x="684"/>
        <item x="309"/>
        <item x="409"/>
        <item x="983"/>
        <item x="1075"/>
        <item x="1089"/>
        <item x="310"/>
        <item x="393"/>
        <item x="416"/>
        <item x="1117"/>
        <item x="1132"/>
        <item x="600"/>
        <item x="577"/>
        <item x="401"/>
        <item x="936"/>
        <item x="363"/>
        <item x="449"/>
        <item x="978"/>
        <item x="805"/>
        <item x="687"/>
        <item x="252"/>
        <item x="759"/>
        <item x="680"/>
        <item x="315"/>
        <item x="967"/>
        <item x="206"/>
        <item x="761"/>
        <item x="611"/>
        <item x="1187"/>
        <item x="361"/>
        <item x="681"/>
        <item x="652"/>
        <item x="251"/>
        <item x="1120"/>
        <item x="195"/>
        <item x="762"/>
        <item x="237"/>
        <item x="318"/>
        <item x="284"/>
        <item x="1071"/>
        <item x="333"/>
        <item x="133"/>
        <item x="208"/>
        <item x="671"/>
        <item x="508"/>
        <item x="525"/>
        <item x="1109"/>
        <item x="1061"/>
        <item x="1161"/>
        <item x="913"/>
        <item x="48"/>
        <item x="42"/>
        <item x="51"/>
        <item x="53"/>
        <item x="59"/>
        <item x="68"/>
        <item x="67"/>
        <item x="70"/>
        <item x="69"/>
        <item x="45"/>
        <item x="52"/>
        <item x="55"/>
        <item x="72"/>
        <item x="62"/>
        <item x="58"/>
        <item x="57"/>
        <item x="64"/>
        <item x="50"/>
        <item x="61"/>
        <item x="71"/>
        <item x="60"/>
        <item x="54"/>
        <item x="1079"/>
        <item x="56"/>
        <item x="44"/>
        <item x="65"/>
        <item x="41"/>
        <item x="43"/>
        <item x="1011"/>
        <item x="46"/>
        <item x="66"/>
        <item x="47"/>
        <item x="63"/>
        <item x="49"/>
        <item x="1141"/>
        <item x="158"/>
        <item x="440"/>
        <item x="1050"/>
        <item x="548"/>
        <item x="980"/>
        <item x="852"/>
        <item x="263"/>
        <item x="724"/>
        <item x="351"/>
        <item x="725"/>
        <item x="186"/>
        <item x="728"/>
        <item x="953"/>
        <item x="909"/>
        <item x="451"/>
        <item x="880"/>
        <item x="349"/>
        <item x="582"/>
        <item x="226"/>
        <item x="245"/>
        <item x="515"/>
        <item x="117"/>
        <item x="737"/>
        <item x="448"/>
        <item x="776"/>
        <item x="1154"/>
        <item x="1040"/>
        <item x="1051"/>
        <item x="280"/>
        <item x="1091"/>
        <item x="205"/>
        <item x="891"/>
        <item x="851"/>
        <item x="1015"/>
        <item x="799"/>
        <item x="643"/>
        <item x="511"/>
        <item x="339"/>
        <item x="895"/>
        <item x="299"/>
        <item x="666"/>
        <item x="191"/>
        <item x="241"/>
        <item x="583"/>
        <item x="1034"/>
        <item x="862"/>
        <item x="488"/>
        <item x="672"/>
        <item x="345"/>
        <item x="898"/>
        <item x="918"/>
        <item x="907"/>
        <item x="1016"/>
        <item x="303"/>
        <item x="553"/>
        <item x="1131"/>
        <item x="5"/>
        <item x="613"/>
        <item x="545"/>
        <item x="816"/>
        <item x="1146"/>
        <item x="1174"/>
        <item x="358"/>
        <item x="355"/>
        <item x="796"/>
        <item x="961"/>
        <item x="384"/>
        <item x="383"/>
        <item x="794"/>
        <item x="598"/>
        <item x="817"/>
        <item x="516"/>
        <item x="651"/>
        <item x="279"/>
        <item x="973"/>
        <item x="395"/>
        <item x="135"/>
        <item x="857"/>
        <item x="942"/>
        <item x="1093"/>
        <item x="573"/>
        <item x="202"/>
        <item x="902"/>
        <item x="473"/>
        <item x="957"/>
        <item x="617"/>
        <item x="569"/>
        <item x="144"/>
        <item x="890"/>
        <item x="1066"/>
        <item x="231"/>
        <item x="1009"/>
        <item x="385"/>
        <item x="822"/>
        <item x="768"/>
        <item x="497"/>
        <item x="402"/>
        <item x="1045"/>
        <item x="783"/>
        <item x="570"/>
        <item x="174"/>
        <item x="138"/>
        <item x="139"/>
        <item x="493"/>
        <item x="708"/>
        <item x="994"/>
        <item x="876"/>
        <item x="965"/>
        <item x="73"/>
        <item x="298"/>
        <item x="1137"/>
        <item x="1138"/>
        <item x="248"/>
        <item x="846"/>
        <item x="782"/>
        <item x="781"/>
        <item x="819"/>
        <item x="253"/>
        <item x="785"/>
        <item x="1007"/>
        <item x="498"/>
        <item x="381"/>
        <item x="1092"/>
        <item x="183"/>
        <item x="459"/>
        <item x="434"/>
        <item x="435"/>
        <item x="213"/>
        <item x="466"/>
        <item x="1060"/>
        <item x="554"/>
        <item x="292"/>
        <item x="170"/>
        <item x="378"/>
        <item x="1105"/>
        <item x="242"/>
        <item x="472"/>
        <item x="974"/>
        <item x="1088"/>
        <item x="589"/>
        <item x="326"/>
        <item x="442"/>
        <item x="688"/>
        <item x="197"/>
        <item x="236"/>
        <item x="203"/>
        <item x="700"/>
        <item x="706"/>
        <item x="1102"/>
        <item x="714"/>
        <item x="1151"/>
        <item x="1152"/>
        <item x="1175"/>
        <item x="404"/>
        <item x="546"/>
        <item x="713"/>
        <item x="818"/>
        <item x="919"/>
        <item x="457"/>
        <item x="458"/>
        <item x="1104"/>
        <item x="375"/>
        <item x="346"/>
        <item x="523"/>
        <item x="610"/>
        <item x="1127"/>
        <item x="524"/>
        <item x="1142"/>
        <item x="193"/>
        <item x="878"/>
        <item x="800"/>
        <item x="956"/>
        <item x="222"/>
        <item x="984"/>
        <item x="278"/>
        <item x="753"/>
        <item x="330"/>
        <item x="682"/>
        <item x="230"/>
        <item x="1028"/>
        <item x="704"/>
        <item x="770"/>
        <item x="0"/>
        <item x="657"/>
        <item x="910"/>
        <item x="480"/>
        <item x="832"/>
        <item x="771"/>
        <item x="277"/>
        <item x="866"/>
        <item x="836"/>
        <item x="561"/>
        <item x="357"/>
        <item x="786"/>
        <item x="547"/>
        <item x="856"/>
        <item x="828"/>
        <item x="396"/>
        <item x="1121"/>
        <item x="311"/>
        <item x="937"/>
        <item x="867"/>
        <item x="963"/>
        <item x="287"/>
        <item x="1157"/>
        <item x="677"/>
        <item x="1106"/>
        <item x="575"/>
        <item x="316"/>
        <item x="1044"/>
        <item x="160"/>
        <item x="1113"/>
        <item x="760"/>
        <item x="576"/>
        <item x="306"/>
        <item x="1084"/>
        <item x="745"/>
        <item x="792"/>
        <item x="735"/>
        <item x="670"/>
        <item x="271"/>
        <item x="503"/>
        <item x="275"/>
        <item x="496"/>
        <item x="196"/>
        <item x="338"/>
        <item x="712"/>
        <item x="1008"/>
        <item x="270"/>
        <item x="1112"/>
        <item x="447"/>
        <item x="185"/>
        <item x="225"/>
        <item x="1054"/>
        <item x="181"/>
        <item x="244"/>
        <item x="979"/>
        <item x="683"/>
        <item x="656"/>
        <item x="702"/>
        <item x="519"/>
        <item x="314"/>
        <item x="847"/>
        <item x="513"/>
        <item x="1181"/>
        <item x="319"/>
        <item x="1072"/>
        <item x="939"/>
        <item x="161"/>
        <item x="774"/>
        <item x="502"/>
        <item x="1101"/>
        <item x="863"/>
        <item x="1"/>
        <item x="710"/>
        <item x="558"/>
        <item x="122"/>
        <item x="162"/>
        <item x="850"/>
        <item x="904"/>
        <item x="911"/>
        <item x="169"/>
        <item x="557"/>
        <item x="703"/>
        <item x="673"/>
        <item x="1020"/>
        <item x="454"/>
        <item x="614"/>
        <item x="1100"/>
        <item x="276"/>
        <item x="189"/>
        <item x="636"/>
        <item t="default"/>
      </items>
    </pivotField>
    <pivotField showAll="0"/>
    <pivotField showAll="0"/>
    <pivotField showAll="0"/>
    <pivotField showAll="0"/>
    <pivotField showAll="0"/>
    <pivotField showAll="0"/>
    <pivotField showAll="0"/>
    <pivotField showAll="0"/>
    <pivotField showAll="0"/>
    <pivotField showAll="0">
      <items count="308">
        <item x="228"/>
        <item x="53"/>
        <item x="45"/>
        <item x="250"/>
        <item x="215"/>
        <item x="4"/>
        <item x="278"/>
        <item x="301"/>
        <item x="150"/>
        <item x="235"/>
        <item x="157"/>
        <item x="279"/>
        <item x="69"/>
        <item x="259"/>
        <item x="70"/>
        <item x="27"/>
        <item x="49"/>
        <item x="23"/>
        <item x="177"/>
        <item x="195"/>
        <item x="207"/>
        <item x="131"/>
        <item x="210"/>
        <item x="190"/>
        <item x="10"/>
        <item x="111"/>
        <item x="226"/>
        <item x="209"/>
        <item x="32"/>
        <item x="268"/>
        <item x="238"/>
        <item x="2"/>
        <item x="188"/>
        <item x="5"/>
        <item x="193"/>
        <item x="19"/>
        <item x="232"/>
        <item x="93"/>
        <item x="178"/>
        <item x="220"/>
        <item x="78"/>
        <item x="143"/>
        <item x="206"/>
        <item x="239"/>
        <item x="219"/>
        <item x="153"/>
        <item x="300"/>
        <item x="246"/>
        <item x="132"/>
        <item x="183"/>
        <item x="72"/>
        <item x="254"/>
        <item x="18"/>
        <item x="217"/>
        <item x="105"/>
        <item x="12"/>
        <item x="302"/>
        <item x="271"/>
        <item x="90"/>
        <item x="96"/>
        <item x="192"/>
        <item x="203"/>
        <item x="88"/>
        <item x="182"/>
        <item x="262"/>
        <item x="218"/>
        <item x="116"/>
        <item x="202"/>
        <item x="237"/>
        <item x="175"/>
        <item x="270"/>
        <item x="256"/>
        <item x="124"/>
        <item x="40"/>
        <item x="62"/>
        <item x="171"/>
        <item x="95"/>
        <item x="222"/>
        <item x="159"/>
        <item x="251"/>
        <item x="194"/>
        <item x="173"/>
        <item x="59"/>
        <item x="184"/>
        <item x="296"/>
        <item x="224"/>
        <item x="293"/>
        <item x="158"/>
        <item x="234"/>
        <item x="261"/>
        <item x="281"/>
        <item x="21"/>
        <item x="213"/>
        <item x="260"/>
        <item x="61"/>
        <item x="136"/>
        <item x="107"/>
        <item x="225"/>
        <item x="253"/>
        <item x="211"/>
        <item x="146"/>
        <item x="123"/>
        <item x="114"/>
        <item x="196"/>
        <item x="86"/>
        <item x="115"/>
        <item x="52"/>
        <item x="22"/>
        <item x="243"/>
        <item x="242"/>
        <item x="134"/>
        <item x="255"/>
        <item x="166"/>
        <item x="155"/>
        <item x="204"/>
        <item x="288"/>
        <item x="263"/>
        <item x="233"/>
        <item x="76"/>
        <item x="245"/>
        <item x="199"/>
        <item x="208"/>
        <item x="120"/>
        <item x="257"/>
        <item x="97"/>
        <item x="38"/>
        <item x="292"/>
        <item x="223"/>
        <item x="164"/>
        <item x="191"/>
        <item x="73"/>
        <item x="137"/>
        <item x="87"/>
        <item x="201"/>
        <item x="126"/>
        <item x="44"/>
        <item x="66"/>
        <item x="67"/>
        <item x="7"/>
        <item x="297"/>
        <item x="264"/>
        <item x="50"/>
        <item x="169"/>
        <item x="227"/>
        <item x="269"/>
        <item x="285"/>
        <item x="286"/>
        <item x="216"/>
        <item x="280"/>
        <item x="305"/>
        <item x="287"/>
        <item x="127"/>
        <item x="163"/>
        <item x="33"/>
        <item x="46"/>
        <item x="186"/>
        <item x="138"/>
        <item x="58"/>
        <item x="125"/>
        <item x="277"/>
        <item x="275"/>
        <item x="11"/>
        <item x="109"/>
        <item x="113"/>
        <item x="200"/>
        <item x="156"/>
        <item x="119"/>
        <item x="118"/>
        <item x="212"/>
        <item x="36"/>
        <item x="1"/>
        <item x="108"/>
        <item x="160"/>
        <item x="75"/>
        <item x="265"/>
        <item x="122"/>
        <item x="48"/>
        <item x="94"/>
        <item x="147"/>
        <item x="179"/>
        <item x="81"/>
        <item x="8"/>
        <item x="273"/>
        <item x="16"/>
        <item x="6"/>
        <item x="15"/>
        <item x="214"/>
        <item x="149"/>
        <item x="129"/>
        <item x="3"/>
        <item x="252"/>
        <item x="221"/>
        <item x="304"/>
        <item x="165"/>
        <item x="236"/>
        <item x="290"/>
        <item x="57"/>
        <item x="84"/>
        <item x="14"/>
        <item x="13"/>
        <item x="128"/>
        <item x="20"/>
        <item x="248"/>
        <item x="103"/>
        <item x="185"/>
        <item x="85"/>
        <item x="144"/>
        <item x="65"/>
        <item x="80"/>
        <item x="34"/>
        <item x="35"/>
        <item x="74"/>
        <item x="28"/>
        <item x="56"/>
        <item x="303"/>
        <item x="110"/>
        <item x="121"/>
        <item x="189"/>
        <item x="241"/>
        <item x="54"/>
        <item x="240"/>
        <item x="83"/>
        <item x="98"/>
        <item x="197"/>
        <item x="26"/>
        <item x="258"/>
        <item x="231"/>
        <item x="79"/>
        <item x="154"/>
        <item x="151"/>
        <item x="295"/>
        <item x="64"/>
        <item x="91"/>
        <item x="135"/>
        <item x="187"/>
        <item x="162"/>
        <item x="161"/>
        <item x="274"/>
        <item x="9"/>
        <item x="244"/>
        <item x="89"/>
        <item x="43"/>
        <item x="299"/>
        <item x="282"/>
        <item x="247"/>
        <item x="172"/>
        <item x="198"/>
        <item x="272"/>
        <item x="284"/>
        <item x="60"/>
        <item x="180"/>
        <item x="112"/>
        <item x="39"/>
        <item x="181"/>
        <item x="47"/>
        <item x="267"/>
        <item x="117"/>
        <item x="37"/>
        <item x="24"/>
        <item x="17"/>
        <item x="294"/>
        <item x="145"/>
        <item x="133"/>
        <item x="55"/>
        <item x="266"/>
        <item x="71"/>
        <item x="63"/>
        <item x="283"/>
        <item x="229"/>
        <item x="130"/>
        <item x="140"/>
        <item x="104"/>
        <item x="68"/>
        <item x="31"/>
        <item x="289"/>
        <item x="298"/>
        <item x="167"/>
        <item x="142"/>
        <item x="148"/>
        <item x="82"/>
        <item x="141"/>
        <item x="30"/>
        <item x="100"/>
        <item x="306"/>
        <item x="168"/>
        <item x="152"/>
        <item x="92"/>
        <item x="99"/>
        <item x="230"/>
        <item x="0"/>
        <item x="41"/>
        <item x="176"/>
        <item x="276"/>
        <item x="170"/>
        <item x="102"/>
        <item x="77"/>
        <item x="205"/>
        <item x="101"/>
        <item x="291"/>
        <item x="42"/>
        <item x="249"/>
        <item x="174"/>
        <item x="25"/>
        <item x="139"/>
        <item x="106"/>
        <item x="29"/>
        <item x="51"/>
        <item t="default"/>
      </items>
    </pivotField>
    <pivotField showAll="0"/>
    <pivotField showAll="0"/>
    <pivotField showAll="0"/>
    <pivotField showAll="0"/>
    <pivotField showAll="0">
      <items count="56">
        <item x="1"/>
        <item x="6"/>
        <item x="31"/>
        <item x="35"/>
        <item x="7"/>
        <item x="10"/>
        <item x="21"/>
        <item x="43"/>
        <item x="51"/>
        <item x="47"/>
        <item x="12"/>
        <item x="8"/>
        <item x="9"/>
        <item x="42"/>
        <item x="33"/>
        <item x="5"/>
        <item x="11"/>
        <item x="45"/>
        <item x="2"/>
        <item x="13"/>
        <item x="14"/>
        <item x="26"/>
        <item x="53"/>
        <item x="23"/>
        <item x="32"/>
        <item x="18"/>
        <item x="40"/>
        <item x="29"/>
        <item x="34"/>
        <item x="27"/>
        <item x="49"/>
        <item x="4"/>
        <item x="39"/>
        <item x="48"/>
        <item x="37"/>
        <item x="24"/>
        <item x="54"/>
        <item x="20"/>
        <item x="22"/>
        <item x="41"/>
        <item x="44"/>
        <item x="19"/>
        <item x="15"/>
        <item x="0"/>
        <item x="50"/>
        <item x="30"/>
        <item x="3"/>
        <item x="16"/>
        <item x="28"/>
        <item x="36"/>
        <item x="17"/>
        <item x="38"/>
        <item x="25"/>
        <item x="46"/>
        <item x="52"/>
        <item t="default"/>
      </items>
    </pivotField>
    <pivotField showAll="0">
      <items count="3">
        <item x="1"/>
        <item x="0"/>
        <item t="default"/>
      </items>
    </pivotField>
  </pivotFields>
  <rowFields count="2">
    <field x="3"/>
    <field x="7"/>
  </rowFields>
  <rowItems count="4">
    <i>
      <x/>
    </i>
    <i>
      <x v="1"/>
    </i>
    <i>
      <x v="2"/>
    </i>
    <i t="grand">
      <x/>
    </i>
  </rowItems>
  <colItems count="1">
    <i/>
  </colItems>
  <dataFields count="1">
    <dataField name="Count of Organisation_ID" fld="0" subtotal="count" baseField="0" baseItem="0"/>
  </dataFields>
  <chartFormats count="4">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0"/>
          </reference>
        </references>
      </pivotArea>
    </chartFormat>
    <chartFormat chart="7"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16B626-D4FD-4BCD-A0CF-319A344BAED8}" name="PT_County_Analysi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9" firstHeaderRow="1" firstDataRow="1" firstDataCol="1"/>
  <pivotFields count="24">
    <pivotField showAll="0"/>
    <pivotField dataField="1" showAll="0"/>
    <pivotField showAll="0"/>
    <pivotField showAll="0">
      <items count="4">
        <item x="0"/>
        <item x="2"/>
        <item x="1"/>
        <item t="default"/>
      </items>
    </pivotField>
    <pivotField showAll="0">
      <items count="3">
        <item x="0"/>
        <item x="1"/>
        <item t="default"/>
      </items>
    </pivotField>
    <pivotField showAll="0">
      <items count="2">
        <item x="0"/>
        <item t="default"/>
      </items>
    </pivotField>
    <pivotField showAll="0">
      <items count="3">
        <item x="1"/>
        <item x="0"/>
        <item t="default"/>
      </items>
    </pivotField>
    <pivotField showAll="0"/>
    <pivotField showAll="0"/>
    <pivotField showAll="0"/>
    <pivotField showAll="0"/>
    <pivotField showAll="0"/>
    <pivotField axis="axisRow" showAll="0" sortType="descending">
      <items count="56">
        <item x="3"/>
        <item x="1"/>
        <item x="6"/>
        <item x="31"/>
        <item x="35"/>
        <item x="7"/>
        <item x="10"/>
        <item x="21"/>
        <item x="43"/>
        <item x="51"/>
        <item x="47"/>
        <item x="12"/>
        <item x="8"/>
        <item x="9"/>
        <item x="42"/>
        <item x="33"/>
        <item x="5"/>
        <item x="11"/>
        <item x="45"/>
        <item x="2"/>
        <item x="13"/>
        <item x="14"/>
        <item x="26"/>
        <item x="53"/>
        <item x="23"/>
        <item x="32"/>
        <item x="18"/>
        <item x="40"/>
        <item x="29"/>
        <item x="34"/>
        <item x="27"/>
        <item x="49"/>
        <item x="4"/>
        <item x="39"/>
        <item x="48"/>
        <item x="37"/>
        <item x="24"/>
        <item x="54"/>
        <item x="20"/>
        <item x="22"/>
        <item x="41"/>
        <item x="44"/>
        <item x="19"/>
        <item x="15"/>
        <item x="0"/>
        <item x="50"/>
        <item x="30"/>
        <item x="16"/>
        <item x="28"/>
        <item x="36"/>
        <item x="17"/>
        <item x="38"/>
        <item x="25"/>
        <item x="46"/>
        <item x="5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08">
        <item x="228"/>
        <item x="53"/>
        <item x="45"/>
        <item x="250"/>
        <item x="215"/>
        <item x="4"/>
        <item x="278"/>
        <item x="301"/>
        <item x="150"/>
        <item x="235"/>
        <item x="157"/>
        <item x="279"/>
        <item x="69"/>
        <item x="259"/>
        <item x="70"/>
        <item x="27"/>
        <item x="49"/>
        <item x="23"/>
        <item x="177"/>
        <item x="195"/>
        <item x="207"/>
        <item x="131"/>
        <item x="210"/>
        <item x="190"/>
        <item x="10"/>
        <item x="111"/>
        <item x="226"/>
        <item x="209"/>
        <item x="32"/>
        <item x="268"/>
        <item x="238"/>
        <item x="2"/>
        <item x="188"/>
        <item x="5"/>
        <item x="193"/>
        <item x="19"/>
        <item x="232"/>
        <item x="93"/>
        <item x="178"/>
        <item x="220"/>
        <item x="78"/>
        <item x="143"/>
        <item x="206"/>
        <item x="239"/>
        <item x="219"/>
        <item x="153"/>
        <item x="300"/>
        <item x="246"/>
        <item x="132"/>
        <item x="183"/>
        <item x="72"/>
        <item x="254"/>
        <item x="18"/>
        <item x="217"/>
        <item x="105"/>
        <item x="12"/>
        <item x="302"/>
        <item x="271"/>
        <item x="90"/>
        <item x="96"/>
        <item x="192"/>
        <item x="203"/>
        <item x="88"/>
        <item x="182"/>
        <item x="262"/>
        <item x="218"/>
        <item x="116"/>
        <item x="202"/>
        <item x="237"/>
        <item x="175"/>
        <item x="270"/>
        <item x="256"/>
        <item x="124"/>
        <item x="40"/>
        <item x="62"/>
        <item x="171"/>
        <item x="95"/>
        <item x="222"/>
        <item x="159"/>
        <item x="251"/>
        <item x="194"/>
        <item x="173"/>
        <item x="59"/>
        <item x="184"/>
        <item x="296"/>
        <item x="224"/>
        <item x="293"/>
        <item x="158"/>
        <item x="234"/>
        <item x="261"/>
        <item x="281"/>
        <item x="21"/>
        <item x="213"/>
        <item x="260"/>
        <item x="61"/>
        <item x="136"/>
        <item x="107"/>
        <item x="225"/>
        <item x="253"/>
        <item x="211"/>
        <item x="146"/>
        <item x="123"/>
        <item x="114"/>
        <item x="196"/>
        <item x="86"/>
        <item x="115"/>
        <item x="52"/>
        <item x="22"/>
        <item x="243"/>
        <item x="242"/>
        <item x="134"/>
        <item x="255"/>
        <item x="166"/>
        <item x="155"/>
        <item x="204"/>
        <item x="288"/>
        <item x="263"/>
        <item x="233"/>
        <item x="76"/>
        <item x="245"/>
        <item x="199"/>
        <item x="208"/>
        <item x="120"/>
        <item x="257"/>
        <item x="97"/>
        <item x="38"/>
        <item x="292"/>
        <item x="223"/>
        <item x="164"/>
        <item x="191"/>
        <item x="73"/>
        <item x="137"/>
        <item x="87"/>
        <item x="201"/>
        <item x="126"/>
        <item x="44"/>
        <item x="66"/>
        <item x="67"/>
        <item x="7"/>
        <item x="297"/>
        <item x="264"/>
        <item x="50"/>
        <item x="169"/>
        <item x="227"/>
        <item x="269"/>
        <item x="285"/>
        <item x="286"/>
        <item x="216"/>
        <item x="280"/>
        <item x="305"/>
        <item x="287"/>
        <item x="127"/>
        <item x="163"/>
        <item x="33"/>
        <item x="46"/>
        <item x="186"/>
        <item x="138"/>
        <item x="58"/>
        <item x="125"/>
        <item x="277"/>
        <item x="275"/>
        <item x="11"/>
        <item x="109"/>
        <item x="113"/>
        <item x="200"/>
        <item x="156"/>
        <item x="119"/>
        <item x="118"/>
        <item x="212"/>
        <item x="36"/>
        <item x="1"/>
        <item x="108"/>
        <item x="160"/>
        <item x="75"/>
        <item x="265"/>
        <item x="122"/>
        <item x="48"/>
        <item x="94"/>
        <item x="147"/>
        <item x="179"/>
        <item x="81"/>
        <item x="8"/>
        <item x="273"/>
        <item x="16"/>
        <item x="6"/>
        <item x="15"/>
        <item x="214"/>
        <item x="149"/>
        <item x="129"/>
        <item x="3"/>
        <item x="252"/>
        <item x="221"/>
        <item x="304"/>
        <item x="165"/>
        <item x="236"/>
        <item x="290"/>
        <item x="57"/>
        <item x="84"/>
        <item x="14"/>
        <item x="13"/>
        <item x="128"/>
        <item x="20"/>
        <item x="248"/>
        <item x="103"/>
        <item x="185"/>
        <item x="85"/>
        <item x="144"/>
        <item x="65"/>
        <item x="80"/>
        <item x="34"/>
        <item x="35"/>
        <item x="74"/>
        <item x="28"/>
        <item x="56"/>
        <item x="303"/>
        <item x="110"/>
        <item x="121"/>
        <item x="189"/>
        <item x="241"/>
        <item x="54"/>
        <item x="240"/>
        <item x="83"/>
        <item x="98"/>
        <item x="197"/>
        <item x="26"/>
        <item x="258"/>
        <item x="231"/>
        <item x="79"/>
        <item x="154"/>
        <item x="151"/>
        <item x="295"/>
        <item x="64"/>
        <item x="91"/>
        <item x="135"/>
        <item x="187"/>
        <item x="162"/>
        <item x="161"/>
        <item x="274"/>
        <item x="9"/>
        <item x="244"/>
        <item x="89"/>
        <item x="43"/>
        <item x="299"/>
        <item x="282"/>
        <item x="247"/>
        <item x="172"/>
        <item x="198"/>
        <item x="272"/>
        <item x="284"/>
        <item x="60"/>
        <item x="180"/>
        <item x="112"/>
        <item x="39"/>
        <item x="181"/>
        <item x="47"/>
        <item x="267"/>
        <item x="117"/>
        <item x="37"/>
        <item x="24"/>
        <item x="17"/>
        <item x="294"/>
        <item x="145"/>
        <item x="133"/>
        <item x="55"/>
        <item x="266"/>
        <item x="71"/>
        <item x="63"/>
        <item x="283"/>
        <item x="229"/>
        <item x="130"/>
        <item x="140"/>
        <item x="104"/>
        <item x="68"/>
        <item x="31"/>
        <item x="289"/>
        <item x="298"/>
        <item x="167"/>
        <item x="142"/>
        <item x="148"/>
        <item x="82"/>
        <item x="141"/>
        <item x="30"/>
        <item x="100"/>
        <item x="306"/>
        <item x="168"/>
        <item x="152"/>
        <item x="92"/>
        <item x="99"/>
        <item x="230"/>
        <item x="0"/>
        <item x="41"/>
        <item x="176"/>
        <item x="276"/>
        <item x="170"/>
        <item x="102"/>
        <item x="77"/>
        <item x="205"/>
        <item x="101"/>
        <item x="291"/>
        <item x="42"/>
        <item x="249"/>
        <item x="174"/>
        <item x="25"/>
        <item x="139"/>
        <item x="106"/>
        <item x="29"/>
        <item x="51"/>
        <item t="default"/>
      </items>
    </pivotField>
    <pivotField showAll="0"/>
    <pivotField showAll="0"/>
    <pivotField showAll="0"/>
    <pivotField showAll="0"/>
    <pivotField showAll="0">
      <items count="56">
        <item x="1"/>
        <item x="6"/>
        <item x="31"/>
        <item x="35"/>
        <item x="7"/>
        <item x="10"/>
        <item x="21"/>
        <item x="43"/>
        <item x="51"/>
        <item x="47"/>
        <item x="12"/>
        <item x="8"/>
        <item x="9"/>
        <item x="42"/>
        <item x="33"/>
        <item x="5"/>
        <item x="11"/>
        <item x="45"/>
        <item x="2"/>
        <item x="13"/>
        <item x="14"/>
        <item x="26"/>
        <item x="53"/>
        <item x="23"/>
        <item x="32"/>
        <item x="18"/>
        <item x="40"/>
        <item x="29"/>
        <item x="34"/>
        <item x="27"/>
        <item x="49"/>
        <item x="4"/>
        <item x="39"/>
        <item x="48"/>
        <item x="37"/>
        <item x="24"/>
        <item x="54"/>
        <item x="20"/>
        <item x="22"/>
        <item x="41"/>
        <item x="44"/>
        <item x="19"/>
        <item x="15"/>
        <item x="0"/>
        <item x="50"/>
        <item x="30"/>
        <item x="3"/>
        <item x="16"/>
        <item x="28"/>
        <item x="36"/>
        <item x="17"/>
        <item x="38"/>
        <item x="25"/>
        <item x="46"/>
        <item x="52"/>
        <item t="default"/>
      </items>
    </pivotField>
    <pivotField showAll="0">
      <items count="3">
        <item x="1"/>
        <item x="0"/>
        <item t="default"/>
      </items>
    </pivotField>
  </pivotFields>
  <rowFields count="1">
    <field x="12"/>
  </rowFields>
  <rowItems count="56">
    <i>
      <x/>
    </i>
    <i>
      <x v="24"/>
    </i>
    <i>
      <x v="44"/>
    </i>
    <i>
      <x v="50"/>
    </i>
    <i>
      <x v="25"/>
    </i>
    <i>
      <x v="12"/>
    </i>
    <i>
      <x v="20"/>
    </i>
    <i>
      <x v="48"/>
    </i>
    <i>
      <x v="16"/>
    </i>
    <i>
      <x v="18"/>
    </i>
    <i>
      <x v="6"/>
    </i>
    <i>
      <x v="13"/>
    </i>
    <i>
      <x v="32"/>
    </i>
    <i>
      <x v="42"/>
    </i>
    <i>
      <x v="29"/>
    </i>
    <i>
      <x v="30"/>
    </i>
    <i>
      <x v="11"/>
    </i>
    <i>
      <x v="22"/>
    </i>
    <i>
      <x v="19"/>
    </i>
    <i>
      <x v="8"/>
    </i>
    <i>
      <x v="28"/>
    </i>
    <i>
      <x v="35"/>
    </i>
    <i>
      <x v="39"/>
    </i>
    <i>
      <x v="36"/>
    </i>
    <i>
      <x v="41"/>
    </i>
    <i>
      <x v="1"/>
    </i>
    <i>
      <x v="27"/>
    </i>
    <i>
      <x v="3"/>
    </i>
    <i>
      <x v="15"/>
    </i>
    <i>
      <x v="51"/>
    </i>
    <i>
      <x v="5"/>
    </i>
    <i>
      <x v="46"/>
    </i>
    <i>
      <x v="49"/>
    </i>
    <i>
      <x v="34"/>
    </i>
    <i>
      <x v="43"/>
    </i>
    <i>
      <x v="17"/>
    </i>
    <i>
      <x v="7"/>
    </i>
    <i>
      <x v="47"/>
    </i>
    <i>
      <x v="33"/>
    </i>
    <i>
      <x v="52"/>
    </i>
    <i>
      <x v="4"/>
    </i>
    <i>
      <x v="9"/>
    </i>
    <i>
      <x v="10"/>
    </i>
    <i>
      <x v="26"/>
    </i>
    <i>
      <x v="38"/>
    </i>
    <i>
      <x v="54"/>
    </i>
    <i>
      <x v="2"/>
    </i>
    <i>
      <x v="14"/>
    </i>
    <i>
      <x v="31"/>
    </i>
    <i>
      <x v="21"/>
    </i>
    <i>
      <x v="53"/>
    </i>
    <i>
      <x v="45"/>
    </i>
    <i>
      <x v="37"/>
    </i>
    <i>
      <x v="23"/>
    </i>
    <i>
      <x v="40"/>
    </i>
    <i t="grand">
      <x/>
    </i>
  </rowItems>
  <colItems count="1">
    <i/>
  </colItems>
  <dataFields count="1">
    <dataField name="Count of Organisation_Cod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981F5A-86BC-44D2-844E-B82B0D4EB629}" name="Org_by_Coun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24">
    <pivotField dataField="1" showAll="0"/>
    <pivotField showAll="0"/>
    <pivotField showAll="0"/>
    <pivotField showAll="0">
      <items count="4">
        <item x="0"/>
        <item x="2"/>
        <item x="1"/>
        <item t="default"/>
      </items>
    </pivotField>
    <pivotField showAll="0">
      <items count="3">
        <item x="0"/>
        <item x="1"/>
        <item t="default"/>
      </items>
    </pivotField>
    <pivotField showAll="0">
      <items count="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08">
        <item x="228"/>
        <item x="53"/>
        <item x="45"/>
        <item x="250"/>
        <item x="215"/>
        <item x="4"/>
        <item x="278"/>
        <item x="301"/>
        <item x="150"/>
        <item x="235"/>
        <item x="157"/>
        <item x="279"/>
        <item x="69"/>
        <item x="259"/>
        <item x="70"/>
        <item x="27"/>
        <item x="49"/>
        <item x="23"/>
        <item x="177"/>
        <item x="195"/>
        <item x="207"/>
        <item x="131"/>
        <item x="210"/>
        <item x="190"/>
        <item x="10"/>
        <item x="111"/>
        <item x="226"/>
        <item x="209"/>
        <item x="32"/>
        <item x="268"/>
        <item x="238"/>
        <item x="2"/>
        <item x="188"/>
        <item x="5"/>
        <item x="193"/>
        <item x="19"/>
        <item x="232"/>
        <item x="93"/>
        <item x="178"/>
        <item x="220"/>
        <item x="78"/>
        <item x="143"/>
        <item x="206"/>
        <item x="239"/>
        <item x="219"/>
        <item x="153"/>
        <item x="300"/>
        <item x="246"/>
        <item x="132"/>
        <item x="183"/>
        <item x="72"/>
        <item x="254"/>
        <item x="18"/>
        <item x="217"/>
        <item x="105"/>
        <item x="12"/>
        <item x="302"/>
        <item x="271"/>
        <item x="90"/>
        <item x="96"/>
        <item x="192"/>
        <item x="203"/>
        <item x="88"/>
        <item x="182"/>
        <item x="262"/>
        <item x="218"/>
        <item x="116"/>
        <item x="202"/>
        <item x="237"/>
        <item x="175"/>
        <item x="270"/>
        <item x="256"/>
        <item x="124"/>
        <item x="40"/>
        <item x="62"/>
        <item x="171"/>
        <item x="95"/>
        <item x="222"/>
        <item x="159"/>
        <item x="251"/>
        <item x="194"/>
        <item x="173"/>
        <item x="59"/>
        <item x="184"/>
        <item x="296"/>
        <item x="224"/>
        <item x="293"/>
        <item x="158"/>
        <item x="234"/>
        <item x="261"/>
        <item x="281"/>
        <item x="21"/>
        <item x="213"/>
        <item x="260"/>
        <item x="61"/>
        <item x="136"/>
        <item x="107"/>
        <item x="225"/>
        <item x="253"/>
        <item x="211"/>
        <item x="146"/>
        <item x="123"/>
        <item x="114"/>
        <item x="196"/>
        <item x="86"/>
        <item x="115"/>
        <item x="52"/>
        <item x="22"/>
        <item x="243"/>
        <item x="242"/>
        <item x="134"/>
        <item x="255"/>
        <item x="166"/>
        <item x="155"/>
        <item x="204"/>
        <item x="288"/>
        <item x="263"/>
        <item x="233"/>
        <item x="76"/>
        <item x="245"/>
        <item x="199"/>
        <item x="208"/>
        <item x="120"/>
        <item x="257"/>
        <item x="97"/>
        <item x="38"/>
        <item x="292"/>
        <item x="223"/>
        <item x="164"/>
        <item x="191"/>
        <item x="73"/>
        <item x="137"/>
        <item x="87"/>
        <item x="201"/>
        <item x="126"/>
        <item x="44"/>
        <item x="66"/>
        <item x="67"/>
        <item x="7"/>
        <item x="297"/>
        <item x="264"/>
        <item x="50"/>
        <item x="169"/>
        <item x="227"/>
        <item x="269"/>
        <item x="285"/>
        <item x="286"/>
        <item x="216"/>
        <item x="280"/>
        <item x="305"/>
        <item x="287"/>
        <item x="127"/>
        <item x="163"/>
        <item x="33"/>
        <item x="46"/>
        <item x="186"/>
        <item x="138"/>
        <item x="58"/>
        <item x="125"/>
        <item x="277"/>
        <item x="275"/>
        <item x="11"/>
        <item x="109"/>
        <item x="113"/>
        <item x="200"/>
        <item x="156"/>
        <item x="119"/>
        <item x="118"/>
        <item x="212"/>
        <item x="36"/>
        <item x="1"/>
        <item x="108"/>
        <item x="160"/>
        <item x="75"/>
        <item x="265"/>
        <item x="122"/>
        <item x="48"/>
        <item x="94"/>
        <item x="147"/>
        <item x="179"/>
        <item x="81"/>
        <item x="8"/>
        <item x="273"/>
        <item x="16"/>
        <item x="6"/>
        <item x="15"/>
        <item x="214"/>
        <item x="149"/>
        <item x="129"/>
        <item x="3"/>
        <item x="252"/>
        <item x="221"/>
        <item x="304"/>
        <item x="165"/>
        <item x="236"/>
        <item x="290"/>
        <item x="57"/>
        <item x="84"/>
        <item x="14"/>
        <item x="13"/>
        <item x="128"/>
        <item x="20"/>
        <item x="248"/>
        <item x="103"/>
        <item x="185"/>
        <item x="85"/>
        <item x="144"/>
        <item x="65"/>
        <item x="80"/>
        <item x="34"/>
        <item x="35"/>
        <item x="74"/>
        <item x="28"/>
        <item x="56"/>
        <item x="303"/>
        <item x="110"/>
        <item x="121"/>
        <item x="189"/>
        <item x="241"/>
        <item x="54"/>
        <item x="240"/>
        <item x="83"/>
        <item x="98"/>
        <item x="197"/>
        <item x="26"/>
        <item x="258"/>
        <item x="231"/>
        <item x="79"/>
        <item x="154"/>
        <item x="151"/>
        <item x="295"/>
        <item x="64"/>
        <item x="91"/>
        <item x="135"/>
        <item x="187"/>
        <item x="162"/>
        <item x="161"/>
        <item x="274"/>
        <item x="9"/>
        <item x="244"/>
        <item x="89"/>
        <item x="43"/>
        <item x="299"/>
        <item x="282"/>
        <item x="247"/>
        <item x="172"/>
        <item x="198"/>
        <item x="272"/>
        <item x="284"/>
        <item x="60"/>
        <item x="180"/>
        <item x="112"/>
        <item x="39"/>
        <item x="181"/>
        <item x="47"/>
        <item x="267"/>
        <item x="117"/>
        <item x="37"/>
        <item x="24"/>
        <item x="17"/>
        <item x="294"/>
        <item x="145"/>
        <item x="133"/>
        <item x="55"/>
        <item x="266"/>
        <item x="71"/>
        <item x="63"/>
        <item x="283"/>
        <item x="229"/>
        <item x="130"/>
        <item x="140"/>
        <item x="104"/>
        <item x="68"/>
        <item x="31"/>
        <item x="289"/>
        <item x="298"/>
        <item x="167"/>
        <item x="142"/>
        <item x="148"/>
        <item x="82"/>
        <item x="141"/>
        <item x="30"/>
        <item x="100"/>
        <item x="306"/>
        <item x="168"/>
        <item x="152"/>
        <item x="92"/>
        <item x="99"/>
        <item x="230"/>
        <item x="0"/>
        <item x="41"/>
        <item x="176"/>
        <item x="276"/>
        <item x="170"/>
        <item x="102"/>
        <item x="77"/>
        <item x="205"/>
        <item x="101"/>
        <item x="291"/>
        <item x="42"/>
        <item x="249"/>
        <item x="174"/>
        <item x="25"/>
        <item x="139"/>
        <item x="106"/>
        <item x="29"/>
        <item x="51"/>
        <item t="default"/>
      </items>
    </pivotField>
    <pivotField showAll="0"/>
    <pivotField showAll="0"/>
    <pivotField showAll="0"/>
    <pivotField showAll="0"/>
    <pivotField axis="axisRow" showAll="0" measureFilter="1" sortType="descending">
      <items count="56">
        <item x="1"/>
        <item x="6"/>
        <item x="31"/>
        <item x="35"/>
        <item x="7"/>
        <item x="10"/>
        <item x="21"/>
        <item x="43"/>
        <item x="51"/>
        <item x="47"/>
        <item x="12"/>
        <item x="8"/>
        <item x="9"/>
        <item x="42"/>
        <item x="33"/>
        <item x="5"/>
        <item x="11"/>
        <item x="45"/>
        <item x="2"/>
        <item x="13"/>
        <item x="14"/>
        <item x="26"/>
        <item x="53"/>
        <item x="23"/>
        <item x="32"/>
        <item x="18"/>
        <item x="40"/>
        <item x="29"/>
        <item x="34"/>
        <item x="27"/>
        <item x="49"/>
        <item x="4"/>
        <item x="39"/>
        <item x="48"/>
        <item x="37"/>
        <item x="24"/>
        <item x="54"/>
        <item x="20"/>
        <item x="22"/>
        <item x="41"/>
        <item x="44"/>
        <item x="19"/>
        <item x="15"/>
        <item x="0"/>
        <item x="50"/>
        <item x="30"/>
        <item x="3"/>
        <item x="16"/>
        <item x="28"/>
        <item x="36"/>
        <item x="17"/>
        <item x="38"/>
        <item x="25"/>
        <item x="46"/>
        <item x="5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s>
  <rowFields count="1">
    <field x="22"/>
  </rowFields>
  <rowItems count="11">
    <i>
      <x v="46"/>
    </i>
    <i>
      <x v="23"/>
    </i>
    <i>
      <x v="43"/>
    </i>
    <i>
      <x v="50"/>
    </i>
    <i>
      <x v="24"/>
    </i>
    <i>
      <x v="11"/>
    </i>
    <i>
      <x v="48"/>
    </i>
    <i>
      <x v="19"/>
    </i>
    <i>
      <x v="15"/>
    </i>
    <i>
      <x v="17"/>
    </i>
    <i t="grand">
      <x/>
    </i>
  </rowItems>
  <colItems count="1">
    <i/>
  </colItems>
  <dataFields count="1">
    <dataField name="Count of Organisation_ID" fld="0"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2"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942DC5-8E9C-41B6-BD2B-ED0D958BFCBE}" name="Org_by_Pims_manage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24">
    <pivotField dataField="1" showAll="0"/>
    <pivotField showAll="0"/>
    <pivotField showAll="0"/>
    <pivotField showAll="0">
      <items count="4">
        <item x="0"/>
        <item x="2"/>
        <item x="1"/>
        <item t="default"/>
      </items>
    </pivotField>
    <pivotField showAll="0">
      <items count="3">
        <item x="0"/>
        <item x="1"/>
        <item t="default"/>
      </items>
    </pivotField>
    <pivotField showAll="0">
      <items count="2">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08">
        <item x="228"/>
        <item x="53"/>
        <item x="45"/>
        <item x="250"/>
        <item x="215"/>
        <item x="4"/>
        <item x="278"/>
        <item x="301"/>
        <item x="150"/>
        <item x="235"/>
        <item x="157"/>
        <item x="279"/>
        <item x="69"/>
        <item x="259"/>
        <item x="70"/>
        <item x="27"/>
        <item x="49"/>
        <item x="23"/>
        <item x="177"/>
        <item x="195"/>
        <item x="207"/>
        <item x="131"/>
        <item x="210"/>
        <item x="190"/>
        <item x="10"/>
        <item x="111"/>
        <item x="226"/>
        <item x="209"/>
        <item x="32"/>
        <item x="268"/>
        <item x="238"/>
        <item x="2"/>
        <item x="188"/>
        <item x="5"/>
        <item x="193"/>
        <item x="19"/>
        <item x="232"/>
        <item x="93"/>
        <item x="178"/>
        <item x="220"/>
        <item x="78"/>
        <item x="143"/>
        <item x="206"/>
        <item x="239"/>
        <item x="219"/>
        <item x="153"/>
        <item x="300"/>
        <item x="246"/>
        <item x="132"/>
        <item x="183"/>
        <item x="72"/>
        <item x="254"/>
        <item x="18"/>
        <item x="217"/>
        <item x="105"/>
        <item x="12"/>
        <item x="302"/>
        <item x="271"/>
        <item x="90"/>
        <item x="96"/>
        <item x="192"/>
        <item x="203"/>
        <item x="88"/>
        <item x="182"/>
        <item x="262"/>
        <item x="218"/>
        <item x="116"/>
        <item x="202"/>
        <item x="237"/>
        <item x="175"/>
        <item x="270"/>
        <item x="256"/>
        <item x="124"/>
        <item x="40"/>
        <item x="62"/>
        <item x="171"/>
        <item x="95"/>
        <item x="222"/>
        <item x="159"/>
        <item x="251"/>
        <item x="194"/>
        <item x="173"/>
        <item x="59"/>
        <item x="184"/>
        <item x="296"/>
        <item x="224"/>
        <item x="293"/>
        <item x="158"/>
        <item x="234"/>
        <item x="261"/>
        <item x="281"/>
        <item x="21"/>
        <item x="213"/>
        <item x="260"/>
        <item x="61"/>
        <item x="136"/>
        <item x="107"/>
        <item x="225"/>
        <item x="253"/>
        <item x="211"/>
        <item x="146"/>
        <item x="123"/>
        <item x="114"/>
        <item x="196"/>
        <item x="86"/>
        <item x="115"/>
        <item x="52"/>
        <item x="22"/>
        <item x="243"/>
        <item x="242"/>
        <item x="134"/>
        <item x="255"/>
        <item x="166"/>
        <item x="155"/>
        <item x="204"/>
        <item x="288"/>
        <item x="263"/>
        <item x="233"/>
        <item x="76"/>
        <item x="245"/>
        <item x="199"/>
        <item x="208"/>
        <item x="120"/>
        <item x="257"/>
        <item x="97"/>
        <item x="38"/>
        <item x="292"/>
        <item x="223"/>
        <item x="164"/>
        <item x="191"/>
        <item x="73"/>
        <item x="137"/>
        <item x="87"/>
        <item x="201"/>
        <item x="126"/>
        <item x="44"/>
        <item x="66"/>
        <item x="67"/>
        <item x="7"/>
        <item x="297"/>
        <item x="264"/>
        <item x="50"/>
        <item x="169"/>
        <item x="227"/>
        <item x="269"/>
        <item x="285"/>
        <item x="286"/>
        <item x="216"/>
        <item x="280"/>
        <item x="305"/>
        <item x="287"/>
        <item x="127"/>
        <item x="163"/>
        <item x="33"/>
        <item x="46"/>
        <item x="186"/>
        <item x="138"/>
        <item x="58"/>
        <item x="125"/>
        <item x="277"/>
        <item x="275"/>
        <item x="11"/>
        <item x="109"/>
        <item x="113"/>
        <item x="200"/>
        <item x="156"/>
        <item x="119"/>
        <item x="118"/>
        <item x="212"/>
        <item x="36"/>
        <item x="1"/>
        <item x="108"/>
        <item x="160"/>
        <item x="75"/>
        <item x="265"/>
        <item x="122"/>
        <item x="48"/>
        <item x="94"/>
        <item x="147"/>
        <item x="179"/>
        <item x="81"/>
        <item x="8"/>
        <item x="273"/>
        <item x="16"/>
        <item x="6"/>
        <item x="15"/>
        <item x="214"/>
        <item x="149"/>
        <item x="129"/>
        <item x="3"/>
        <item x="252"/>
        <item x="221"/>
        <item x="304"/>
        <item x="165"/>
        <item x="236"/>
        <item x="290"/>
        <item x="57"/>
        <item x="84"/>
        <item x="14"/>
        <item x="13"/>
        <item x="128"/>
        <item x="20"/>
        <item x="248"/>
        <item x="103"/>
        <item x="185"/>
        <item x="85"/>
        <item x="144"/>
        <item x="65"/>
        <item x="80"/>
        <item x="34"/>
        <item x="35"/>
        <item x="74"/>
        <item x="28"/>
        <item x="56"/>
        <item x="303"/>
        <item x="110"/>
        <item x="121"/>
        <item x="189"/>
        <item x="241"/>
        <item x="54"/>
        <item x="240"/>
        <item x="83"/>
        <item x="98"/>
        <item x="197"/>
        <item x="26"/>
        <item x="258"/>
        <item x="231"/>
        <item x="79"/>
        <item x="154"/>
        <item x="151"/>
        <item x="295"/>
        <item x="64"/>
        <item x="91"/>
        <item x="135"/>
        <item x="187"/>
        <item x="162"/>
        <item x="161"/>
        <item x="274"/>
        <item x="9"/>
        <item x="244"/>
        <item x="89"/>
        <item x="43"/>
        <item x="299"/>
        <item x="282"/>
        <item x="247"/>
        <item x="172"/>
        <item x="198"/>
        <item x="272"/>
        <item x="284"/>
        <item x="60"/>
        <item x="180"/>
        <item x="112"/>
        <item x="39"/>
        <item x="181"/>
        <item x="47"/>
        <item x="267"/>
        <item x="117"/>
        <item x="37"/>
        <item x="24"/>
        <item x="17"/>
        <item x="294"/>
        <item x="145"/>
        <item x="133"/>
        <item x="55"/>
        <item x="266"/>
        <item x="71"/>
        <item x="63"/>
        <item x="283"/>
        <item x="229"/>
        <item x="130"/>
        <item x="140"/>
        <item x="104"/>
        <item x="68"/>
        <item x="31"/>
        <item x="289"/>
        <item x="298"/>
        <item x="167"/>
        <item x="142"/>
        <item x="148"/>
        <item x="82"/>
        <item x="141"/>
        <item x="30"/>
        <item x="100"/>
        <item x="306"/>
        <item x="168"/>
        <item x="152"/>
        <item x="92"/>
        <item x="99"/>
        <item x="230"/>
        <item x="0"/>
        <item x="41"/>
        <item x="176"/>
        <item x="276"/>
        <item x="170"/>
        <item x="102"/>
        <item x="77"/>
        <item x="205"/>
        <item x="101"/>
        <item x="291"/>
        <item x="42"/>
        <item x="249"/>
        <item x="174"/>
        <item x="25"/>
        <item x="139"/>
        <item x="106"/>
        <item x="29"/>
        <item x="51"/>
        <item t="default"/>
      </items>
    </pivotField>
    <pivotField showAll="0"/>
    <pivotField showAll="0"/>
    <pivotField showAll="0"/>
    <pivotField showAll="0"/>
    <pivotField showAll="0">
      <items count="56">
        <item x="1"/>
        <item x="6"/>
        <item x="31"/>
        <item x="35"/>
        <item x="7"/>
        <item x="10"/>
        <item x="21"/>
        <item x="43"/>
        <item x="51"/>
        <item x="47"/>
        <item x="12"/>
        <item x="8"/>
        <item x="9"/>
        <item x="42"/>
        <item x="33"/>
        <item x="5"/>
        <item x="11"/>
        <item x="45"/>
        <item x="2"/>
        <item x="13"/>
        <item x="14"/>
        <item x="26"/>
        <item x="53"/>
        <item x="23"/>
        <item x="32"/>
        <item x="18"/>
        <item x="40"/>
        <item x="29"/>
        <item x="34"/>
        <item x="27"/>
        <item x="49"/>
        <item x="4"/>
        <item x="39"/>
        <item x="48"/>
        <item x="37"/>
        <item x="24"/>
        <item x="54"/>
        <item x="20"/>
        <item x="22"/>
        <item x="41"/>
        <item x="44"/>
        <item x="19"/>
        <item x="15"/>
        <item x="0"/>
        <item x="50"/>
        <item x="30"/>
        <item x="3"/>
        <item x="16"/>
        <item x="28"/>
        <item x="36"/>
        <item x="17"/>
        <item x="38"/>
        <item x="25"/>
        <item x="46"/>
        <item x="52"/>
        <item t="default"/>
      </items>
    </pivotField>
    <pivotField showAll="0">
      <items count="3">
        <item x="1"/>
        <item x="0"/>
        <item t="default"/>
      </items>
    </pivotField>
  </pivotFields>
  <rowFields count="1">
    <field x="6"/>
  </rowFields>
  <rowItems count="3">
    <i>
      <x/>
    </i>
    <i>
      <x v="1"/>
    </i>
    <i t="grand">
      <x/>
    </i>
  </rowItems>
  <colItems count="1">
    <i/>
  </colItems>
  <dataFields count="1">
    <dataField name="Count of Organisation_ID" fld="0" subtotal="count" baseField="0" baseItem="0"/>
  </dataFields>
  <chartFormats count="3">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6" count="1" selected="0">
            <x v="0"/>
          </reference>
        </references>
      </pivotArea>
    </chartFormat>
    <chartFormat chart="14" format="1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543A3E-1A01-4E4B-96CB-5A78EA712299}" name="Fax_Availabil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24">
    <pivotField dataField="1" showAll="0"/>
    <pivotField showAll="0"/>
    <pivotField showAll="0"/>
    <pivotField showAll="0">
      <items count="4">
        <item x="0"/>
        <item x="2"/>
        <item x="1"/>
        <item t="default"/>
      </items>
    </pivotField>
    <pivotField showAll="0">
      <items count="3">
        <item x="0"/>
        <item x="1"/>
        <item t="default"/>
      </items>
    </pivotField>
    <pivotField showAll="0">
      <items count="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08">
        <item x="228"/>
        <item x="53"/>
        <item x="45"/>
        <item x="250"/>
        <item x="215"/>
        <item x="4"/>
        <item x="278"/>
        <item x="301"/>
        <item x="150"/>
        <item x="235"/>
        <item x="157"/>
        <item x="279"/>
        <item x="69"/>
        <item x="259"/>
        <item x="70"/>
        <item x="27"/>
        <item x="49"/>
        <item x="23"/>
        <item x="177"/>
        <item x="195"/>
        <item x="207"/>
        <item x="131"/>
        <item x="210"/>
        <item x="190"/>
        <item x="10"/>
        <item x="111"/>
        <item x="226"/>
        <item x="209"/>
        <item x="32"/>
        <item x="268"/>
        <item x="238"/>
        <item x="2"/>
        <item x="188"/>
        <item x="5"/>
        <item x="193"/>
        <item x="19"/>
        <item x="232"/>
        <item x="93"/>
        <item x="178"/>
        <item x="220"/>
        <item x="78"/>
        <item x="143"/>
        <item x="206"/>
        <item x="239"/>
        <item x="219"/>
        <item x="153"/>
        <item x="300"/>
        <item x="246"/>
        <item x="132"/>
        <item x="183"/>
        <item x="72"/>
        <item x="254"/>
        <item x="18"/>
        <item x="217"/>
        <item x="105"/>
        <item x="12"/>
        <item x="302"/>
        <item x="271"/>
        <item x="90"/>
        <item x="96"/>
        <item x="192"/>
        <item x="203"/>
        <item x="88"/>
        <item x="182"/>
        <item x="262"/>
        <item x="218"/>
        <item x="116"/>
        <item x="202"/>
        <item x="237"/>
        <item x="175"/>
        <item x="270"/>
        <item x="256"/>
        <item x="124"/>
        <item x="40"/>
        <item x="62"/>
        <item x="171"/>
        <item x="95"/>
        <item x="222"/>
        <item x="159"/>
        <item x="251"/>
        <item x="194"/>
        <item x="173"/>
        <item x="59"/>
        <item x="184"/>
        <item x="296"/>
        <item x="224"/>
        <item x="293"/>
        <item x="158"/>
        <item x="234"/>
        <item x="261"/>
        <item x="281"/>
        <item x="21"/>
        <item x="213"/>
        <item x="260"/>
        <item x="61"/>
        <item x="136"/>
        <item x="107"/>
        <item x="225"/>
        <item x="253"/>
        <item x="211"/>
        <item x="146"/>
        <item x="123"/>
        <item x="114"/>
        <item x="196"/>
        <item x="86"/>
        <item x="115"/>
        <item x="52"/>
        <item x="22"/>
        <item x="243"/>
        <item x="242"/>
        <item x="134"/>
        <item x="255"/>
        <item x="166"/>
        <item x="155"/>
        <item x="204"/>
        <item x="288"/>
        <item x="263"/>
        <item x="233"/>
        <item x="76"/>
        <item x="245"/>
        <item x="199"/>
        <item x="208"/>
        <item x="120"/>
        <item x="257"/>
        <item x="97"/>
        <item x="38"/>
        <item x="292"/>
        <item x="223"/>
        <item x="164"/>
        <item x="191"/>
        <item x="73"/>
        <item x="137"/>
        <item x="87"/>
        <item x="201"/>
        <item x="126"/>
        <item x="44"/>
        <item x="66"/>
        <item x="67"/>
        <item x="7"/>
        <item x="297"/>
        <item x="264"/>
        <item x="50"/>
        <item x="169"/>
        <item x="227"/>
        <item x="269"/>
        <item x="285"/>
        <item x="286"/>
        <item x="216"/>
        <item x="280"/>
        <item x="305"/>
        <item x="287"/>
        <item x="127"/>
        <item x="163"/>
        <item x="33"/>
        <item x="46"/>
        <item x="186"/>
        <item x="138"/>
        <item x="58"/>
        <item x="125"/>
        <item x="277"/>
        <item x="275"/>
        <item x="11"/>
        <item x="109"/>
        <item x="113"/>
        <item x="200"/>
        <item x="156"/>
        <item x="119"/>
        <item x="118"/>
        <item x="212"/>
        <item x="36"/>
        <item x="1"/>
        <item x="108"/>
        <item x="160"/>
        <item x="75"/>
        <item x="265"/>
        <item x="122"/>
        <item x="48"/>
        <item x="94"/>
        <item x="147"/>
        <item x="179"/>
        <item x="81"/>
        <item x="8"/>
        <item x="273"/>
        <item x="16"/>
        <item x="6"/>
        <item x="15"/>
        <item x="214"/>
        <item x="149"/>
        <item x="129"/>
        <item x="3"/>
        <item x="252"/>
        <item x="221"/>
        <item x="304"/>
        <item x="165"/>
        <item x="236"/>
        <item x="290"/>
        <item x="57"/>
        <item x="84"/>
        <item x="14"/>
        <item x="13"/>
        <item x="128"/>
        <item x="20"/>
        <item x="248"/>
        <item x="103"/>
        <item x="185"/>
        <item x="85"/>
        <item x="144"/>
        <item x="65"/>
        <item x="80"/>
        <item x="34"/>
        <item x="35"/>
        <item x="74"/>
        <item x="28"/>
        <item x="56"/>
        <item x="303"/>
        <item x="110"/>
        <item x="121"/>
        <item x="189"/>
        <item x="241"/>
        <item x="54"/>
        <item x="240"/>
        <item x="83"/>
        <item x="98"/>
        <item x="197"/>
        <item x="26"/>
        <item x="258"/>
        <item x="231"/>
        <item x="79"/>
        <item x="154"/>
        <item x="151"/>
        <item x="295"/>
        <item x="64"/>
        <item x="91"/>
        <item x="135"/>
        <item x="187"/>
        <item x="162"/>
        <item x="161"/>
        <item x="274"/>
        <item x="9"/>
        <item x="244"/>
        <item x="89"/>
        <item x="43"/>
        <item x="299"/>
        <item x="282"/>
        <item x="247"/>
        <item x="172"/>
        <item x="198"/>
        <item x="272"/>
        <item x="284"/>
        <item x="60"/>
        <item x="180"/>
        <item x="112"/>
        <item x="39"/>
        <item x="181"/>
        <item x="47"/>
        <item x="267"/>
        <item x="117"/>
        <item x="37"/>
        <item x="24"/>
        <item x="17"/>
        <item x="294"/>
        <item x="145"/>
        <item x="133"/>
        <item x="55"/>
        <item x="266"/>
        <item x="71"/>
        <item x="63"/>
        <item x="283"/>
        <item x="229"/>
        <item x="130"/>
        <item x="140"/>
        <item x="104"/>
        <item x="68"/>
        <item x="31"/>
        <item x="289"/>
        <item x="298"/>
        <item x="167"/>
        <item x="142"/>
        <item x="148"/>
        <item x="82"/>
        <item x="141"/>
        <item x="30"/>
        <item x="100"/>
        <item x="306"/>
        <item x="168"/>
        <item x="152"/>
        <item x="92"/>
        <item x="99"/>
        <item x="230"/>
        <item x="0"/>
        <item x="41"/>
        <item x="176"/>
        <item x="276"/>
        <item x="170"/>
        <item x="102"/>
        <item x="77"/>
        <item x="205"/>
        <item x="101"/>
        <item x="291"/>
        <item x="42"/>
        <item x="249"/>
        <item x="174"/>
        <item x="25"/>
        <item x="139"/>
        <item x="106"/>
        <item x="29"/>
        <item x="51"/>
        <item t="default"/>
      </items>
    </pivotField>
    <pivotField showAll="0"/>
    <pivotField showAll="0"/>
    <pivotField showAll="0"/>
    <pivotField showAll="0"/>
    <pivotField showAll="0">
      <items count="56">
        <item x="1"/>
        <item x="6"/>
        <item x="31"/>
        <item x="35"/>
        <item x="7"/>
        <item x="10"/>
        <item x="21"/>
        <item x="43"/>
        <item x="51"/>
        <item x="47"/>
        <item x="12"/>
        <item x="8"/>
        <item x="9"/>
        <item x="42"/>
        <item x="33"/>
        <item x="5"/>
        <item x="11"/>
        <item x="45"/>
        <item x="2"/>
        <item x="13"/>
        <item x="14"/>
        <item x="26"/>
        <item x="53"/>
        <item x="23"/>
        <item x="32"/>
        <item x="18"/>
        <item x="40"/>
        <item x="29"/>
        <item x="34"/>
        <item x="27"/>
        <item x="49"/>
        <item x="4"/>
        <item x="39"/>
        <item x="48"/>
        <item x="37"/>
        <item x="24"/>
        <item x="54"/>
        <item x="20"/>
        <item x="22"/>
        <item x="41"/>
        <item x="44"/>
        <item x="19"/>
        <item x="15"/>
        <item x="0"/>
        <item x="50"/>
        <item x="30"/>
        <item x="3"/>
        <item x="16"/>
        <item x="28"/>
        <item x="36"/>
        <item x="17"/>
        <item x="38"/>
        <item x="25"/>
        <item x="46"/>
        <item x="52"/>
        <item t="default"/>
      </items>
    </pivotField>
    <pivotField axis="axisRow" showAll="0">
      <items count="3">
        <item x="1"/>
        <item x="0"/>
        <item t="default"/>
      </items>
    </pivotField>
  </pivotFields>
  <rowFields count="1">
    <field x="23"/>
  </rowFields>
  <rowItems count="3">
    <i>
      <x/>
    </i>
    <i>
      <x v="1"/>
    </i>
    <i t="grand">
      <x/>
    </i>
  </rowItems>
  <colItems count="1">
    <i/>
  </colItems>
  <dataFields count="1">
    <dataField name="Count of Organisation_ID" fld="0" subtotal="count" baseField="0" baseItem="0"/>
  </dataFields>
  <chartFormats count="3">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3" count="1" selected="0">
            <x v="0"/>
          </reference>
        </references>
      </pivotArea>
    </chartFormat>
    <chartFormat chart="12" format="8">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F8198F-FE16-42FE-B386-9510F9A03082}" name="PT_Sector_Analysi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24">
    <pivotField dataField="1" showAll="0"/>
    <pivotField showAll="0"/>
    <pivotField showAll="0"/>
    <pivotField showAll="0">
      <items count="4">
        <item x="0"/>
        <item x="2"/>
        <item x="1"/>
        <item t="default"/>
      </items>
    </pivotField>
    <pivotField axis="axisRow" showAll="0">
      <items count="3">
        <item x="0"/>
        <item x="1"/>
        <item t="default"/>
      </items>
    </pivotField>
    <pivotField showAll="0">
      <items count="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08">
        <item x="228"/>
        <item x="53"/>
        <item x="45"/>
        <item x="250"/>
        <item x="215"/>
        <item x="4"/>
        <item x="278"/>
        <item x="301"/>
        <item x="150"/>
        <item x="235"/>
        <item x="157"/>
        <item x="279"/>
        <item x="69"/>
        <item x="259"/>
        <item x="70"/>
        <item x="27"/>
        <item x="49"/>
        <item x="23"/>
        <item x="177"/>
        <item x="195"/>
        <item x="207"/>
        <item x="131"/>
        <item x="210"/>
        <item x="190"/>
        <item x="10"/>
        <item x="111"/>
        <item x="226"/>
        <item x="209"/>
        <item x="32"/>
        <item x="268"/>
        <item x="238"/>
        <item x="2"/>
        <item x="188"/>
        <item x="5"/>
        <item x="193"/>
        <item x="19"/>
        <item x="232"/>
        <item x="93"/>
        <item x="178"/>
        <item x="220"/>
        <item x="78"/>
        <item x="143"/>
        <item x="206"/>
        <item x="239"/>
        <item x="219"/>
        <item x="153"/>
        <item x="300"/>
        <item x="246"/>
        <item x="132"/>
        <item x="183"/>
        <item x="72"/>
        <item x="254"/>
        <item x="18"/>
        <item x="217"/>
        <item x="105"/>
        <item x="12"/>
        <item x="302"/>
        <item x="271"/>
        <item x="90"/>
        <item x="96"/>
        <item x="192"/>
        <item x="203"/>
        <item x="88"/>
        <item x="182"/>
        <item x="262"/>
        <item x="218"/>
        <item x="116"/>
        <item x="202"/>
        <item x="237"/>
        <item x="175"/>
        <item x="270"/>
        <item x="256"/>
        <item x="124"/>
        <item x="40"/>
        <item x="62"/>
        <item x="171"/>
        <item x="95"/>
        <item x="222"/>
        <item x="159"/>
        <item x="251"/>
        <item x="194"/>
        <item x="173"/>
        <item x="59"/>
        <item x="184"/>
        <item x="296"/>
        <item x="224"/>
        <item x="293"/>
        <item x="158"/>
        <item x="234"/>
        <item x="261"/>
        <item x="281"/>
        <item x="21"/>
        <item x="213"/>
        <item x="260"/>
        <item x="61"/>
        <item x="136"/>
        <item x="107"/>
        <item x="225"/>
        <item x="253"/>
        <item x="211"/>
        <item x="146"/>
        <item x="123"/>
        <item x="114"/>
        <item x="196"/>
        <item x="86"/>
        <item x="115"/>
        <item x="52"/>
        <item x="22"/>
        <item x="243"/>
        <item x="242"/>
        <item x="134"/>
        <item x="255"/>
        <item x="166"/>
        <item x="155"/>
        <item x="204"/>
        <item x="288"/>
        <item x="263"/>
        <item x="233"/>
        <item x="76"/>
        <item x="245"/>
        <item x="199"/>
        <item x="208"/>
        <item x="120"/>
        <item x="257"/>
        <item x="97"/>
        <item x="38"/>
        <item x="292"/>
        <item x="223"/>
        <item x="164"/>
        <item x="191"/>
        <item x="73"/>
        <item x="137"/>
        <item x="87"/>
        <item x="201"/>
        <item x="126"/>
        <item x="44"/>
        <item x="66"/>
        <item x="67"/>
        <item x="7"/>
        <item x="297"/>
        <item x="264"/>
        <item x="50"/>
        <item x="169"/>
        <item x="227"/>
        <item x="269"/>
        <item x="285"/>
        <item x="286"/>
        <item x="216"/>
        <item x="280"/>
        <item x="305"/>
        <item x="287"/>
        <item x="127"/>
        <item x="163"/>
        <item x="33"/>
        <item x="46"/>
        <item x="186"/>
        <item x="138"/>
        <item x="58"/>
        <item x="125"/>
        <item x="277"/>
        <item x="275"/>
        <item x="11"/>
        <item x="109"/>
        <item x="113"/>
        <item x="200"/>
        <item x="156"/>
        <item x="119"/>
        <item x="118"/>
        <item x="212"/>
        <item x="36"/>
        <item x="1"/>
        <item x="108"/>
        <item x="160"/>
        <item x="75"/>
        <item x="265"/>
        <item x="122"/>
        <item x="48"/>
        <item x="94"/>
        <item x="147"/>
        <item x="179"/>
        <item x="81"/>
        <item x="8"/>
        <item x="273"/>
        <item x="16"/>
        <item x="6"/>
        <item x="15"/>
        <item x="214"/>
        <item x="149"/>
        <item x="129"/>
        <item x="3"/>
        <item x="252"/>
        <item x="221"/>
        <item x="304"/>
        <item x="165"/>
        <item x="236"/>
        <item x="290"/>
        <item x="57"/>
        <item x="84"/>
        <item x="14"/>
        <item x="13"/>
        <item x="128"/>
        <item x="20"/>
        <item x="248"/>
        <item x="103"/>
        <item x="185"/>
        <item x="85"/>
        <item x="144"/>
        <item x="65"/>
        <item x="80"/>
        <item x="34"/>
        <item x="35"/>
        <item x="74"/>
        <item x="28"/>
        <item x="56"/>
        <item x="303"/>
        <item x="110"/>
        <item x="121"/>
        <item x="189"/>
        <item x="241"/>
        <item x="54"/>
        <item x="240"/>
        <item x="83"/>
        <item x="98"/>
        <item x="197"/>
        <item x="26"/>
        <item x="258"/>
        <item x="231"/>
        <item x="79"/>
        <item x="154"/>
        <item x="151"/>
        <item x="295"/>
        <item x="64"/>
        <item x="91"/>
        <item x="135"/>
        <item x="187"/>
        <item x="162"/>
        <item x="161"/>
        <item x="274"/>
        <item x="9"/>
        <item x="244"/>
        <item x="89"/>
        <item x="43"/>
        <item x="299"/>
        <item x="282"/>
        <item x="247"/>
        <item x="172"/>
        <item x="198"/>
        <item x="272"/>
        <item x="284"/>
        <item x="60"/>
        <item x="180"/>
        <item x="112"/>
        <item x="39"/>
        <item x="181"/>
        <item x="47"/>
        <item x="267"/>
        <item x="117"/>
        <item x="37"/>
        <item x="24"/>
        <item x="17"/>
        <item x="294"/>
        <item x="145"/>
        <item x="133"/>
        <item x="55"/>
        <item x="266"/>
        <item x="71"/>
        <item x="63"/>
        <item x="283"/>
        <item x="229"/>
        <item x="130"/>
        <item x="140"/>
        <item x="104"/>
        <item x="68"/>
        <item x="31"/>
        <item x="289"/>
        <item x="298"/>
        <item x="167"/>
        <item x="142"/>
        <item x="148"/>
        <item x="82"/>
        <item x="141"/>
        <item x="30"/>
        <item x="100"/>
        <item x="306"/>
        <item x="168"/>
        <item x="152"/>
        <item x="92"/>
        <item x="99"/>
        <item x="230"/>
        <item x="0"/>
        <item x="41"/>
        <item x="176"/>
        <item x="276"/>
        <item x="170"/>
        <item x="102"/>
        <item x="77"/>
        <item x="205"/>
        <item x="101"/>
        <item x="291"/>
        <item x="42"/>
        <item x="249"/>
        <item x="174"/>
        <item x="25"/>
        <item x="139"/>
        <item x="106"/>
        <item x="29"/>
        <item x="51"/>
        <item t="default"/>
      </items>
    </pivotField>
    <pivotField showAll="0"/>
    <pivotField showAll="0"/>
    <pivotField showAll="0"/>
    <pivotField showAll="0"/>
    <pivotField showAll="0">
      <items count="56">
        <item x="1"/>
        <item x="6"/>
        <item x="31"/>
        <item x="35"/>
        <item x="7"/>
        <item x="10"/>
        <item x="21"/>
        <item x="43"/>
        <item x="51"/>
        <item x="47"/>
        <item x="12"/>
        <item x="8"/>
        <item x="9"/>
        <item x="42"/>
        <item x="33"/>
        <item x="5"/>
        <item x="11"/>
        <item x="45"/>
        <item x="2"/>
        <item x="13"/>
        <item x="14"/>
        <item x="26"/>
        <item x="53"/>
        <item x="23"/>
        <item x="32"/>
        <item x="18"/>
        <item x="40"/>
        <item x="29"/>
        <item x="34"/>
        <item x="27"/>
        <item x="49"/>
        <item x="4"/>
        <item x="39"/>
        <item x="48"/>
        <item x="37"/>
        <item x="24"/>
        <item x="54"/>
        <item x="20"/>
        <item x="22"/>
        <item x="41"/>
        <item x="44"/>
        <item x="19"/>
        <item x="15"/>
        <item x="0"/>
        <item x="50"/>
        <item x="30"/>
        <item x="3"/>
        <item x="16"/>
        <item x="28"/>
        <item x="36"/>
        <item x="17"/>
        <item x="38"/>
        <item x="25"/>
        <item x="46"/>
        <item x="52"/>
        <item t="default"/>
      </items>
    </pivotField>
    <pivotField showAll="0">
      <items count="3">
        <item x="1"/>
        <item x="0"/>
        <item t="default"/>
      </items>
    </pivotField>
  </pivotFields>
  <rowFields count="1">
    <field x="4"/>
  </rowFields>
  <rowItems count="3">
    <i>
      <x/>
    </i>
    <i>
      <x v="1"/>
    </i>
    <i t="grand">
      <x/>
    </i>
  </rowItems>
  <colItems count="1">
    <i/>
  </colItems>
  <dataFields count="1">
    <dataField name="Count of Organisation_ID" fld="0" subtotal="count" baseField="0" baseItem="0"/>
  </dataFields>
  <chartFormats count="3">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1"/>
          </reference>
        </references>
      </pivotArea>
    </chartFormat>
    <chartFormat chart="14"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270DED-305C-4DE2-9F49-F88BF5552BC8}" autoFormatId="16" applyNumberFormats="0" applyBorderFormats="0" applyFontFormats="0" applyPatternFormats="0" applyAlignmentFormats="0" applyWidthHeightFormats="0">
  <queryTableRefresh nextId="25" unboundColumnsRight="2">
    <queryTableFields count="24">
      <queryTableField id="1" name="Organisation_ID" tableColumnId="1"/>
      <queryTableField id="2" name="Organisation_Code" tableColumnId="2"/>
      <queryTableField id="3" name="Organisation_Type" tableColumnId="3"/>
      <queryTableField id="4" name="SubType" tableColumnId="4"/>
      <queryTableField id="5" name="Sector" tableColumnId="5"/>
      <queryTableField id="6" name="Organisation_Status" tableColumnId="6"/>
      <queryTableField id="7" name="Is_Pims_Managed" tableColumnId="7"/>
      <queryTableField id="8" name="Organisation_Name" tableColumnId="8"/>
      <queryTableField id="9" name="Address_1" tableColumnId="9"/>
      <queryTableField id="10" name="Address_2" tableColumnId="10"/>
      <queryTableField id="11" name="Address_3" tableColumnId="11"/>
      <queryTableField id="12" name="City" tableColumnId="12"/>
      <queryTableField id="13" name="County" tableColumnId="13"/>
      <queryTableField id="14" name="Postcode" tableColumnId="14"/>
      <queryTableField id="15" name="Latitude" tableColumnId="15"/>
      <queryTableField id="16" name="Longitude" tableColumnId="16"/>
      <queryTableField id="17" name="Parent_ODS_Code" tableColumnId="17"/>
      <queryTableField id="18" name="Parent_Name" tableColumnId="18"/>
      <queryTableField id="19" name="Phone" tableColumnId="19"/>
      <queryTableField id="20" name="Email" tableColumnId="20"/>
      <queryTableField id="21" name="Website" tableColumnId="21"/>
      <queryTableField id="22" name="Fax" tableColumnId="22"/>
      <queryTableField id="23" dataBound="0" tableColumnId="23"/>
      <queryTableField id="24"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Type" xr10:uid="{7E4162AC-1EEA-4302-BD2C-CF6E41F33EA3}" sourceName="SubType">
  <pivotTables>
    <pivotTable tabId="5" name="PT_Sector_Analysis"/>
    <pivotTable tabId="14" name="Fax_Availabilty"/>
    <pivotTable tabId="12" name="Org_by_County"/>
    <pivotTable tabId="13" name="Org_by_Pims_managed"/>
    <pivotTable tabId="10" name="PT_County_Analysis"/>
    <pivotTable tabId="8" name="PT_Parent_Analysis"/>
    <pivotTable tabId="9" name="PT_Subtype_Analysis"/>
    <pivotTable tabId="3" name="PT_Total_Organizations"/>
  </pivotTables>
  <data>
    <tabular pivotCacheId="59875763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_cleaned" xr10:uid="{25B2DC91-9419-4EAD-8D83-42564584326C}" sourceName="county_cleaned">
  <pivotTables>
    <pivotTable tabId="5" name="PT_Sector_Analysis"/>
    <pivotTable tabId="14" name="Fax_Availabilty"/>
    <pivotTable tabId="12" name="Org_by_County"/>
    <pivotTable tabId="13" name="Org_by_Pims_managed"/>
    <pivotTable tabId="10" name="PT_County_Analysis"/>
    <pivotTable tabId="8" name="PT_Parent_Analysis"/>
    <pivotTable tabId="9" name="PT_Subtype_Analysis"/>
    <pivotTable tabId="3" name="PT_Total_Organizations"/>
  </pivotTables>
  <data>
    <tabular pivotCacheId="598757630">
      <items count="55">
        <i x="1" s="1"/>
        <i x="6" s="1"/>
        <i x="31" s="1"/>
        <i x="35" s="1"/>
        <i x="7" s="1"/>
        <i x="10" s="1"/>
        <i x="21" s="1"/>
        <i x="43" s="1"/>
        <i x="51" s="1"/>
        <i x="47" s="1"/>
        <i x="12" s="1"/>
        <i x="8" s="1"/>
        <i x="9" s="1"/>
        <i x="42" s="1"/>
        <i x="33" s="1"/>
        <i x="5" s="1"/>
        <i x="11" s="1"/>
        <i x="45" s="1"/>
        <i x="2" s="1"/>
        <i x="13" s="1"/>
        <i x="14" s="1"/>
        <i x="26" s="1"/>
        <i x="53" s="1"/>
        <i x="23" s="1"/>
        <i x="32" s="1"/>
        <i x="18" s="1"/>
        <i x="40" s="1"/>
        <i x="29" s="1"/>
        <i x="34" s="1"/>
        <i x="27" s="1"/>
        <i x="49" s="1"/>
        <i x="4" s="1"/>
        <i x="39" s="1"/>
        <i x="48" s="1"/>
        <i x="37" s="1"/>
        <i x="24" s="1"/>
        <i x="54" s="1"/>
        <i x="20" s="1"/>
        <i x="22" s="1"/>
        <i x="41" s="1"/>
        <i x="44" s="1"/>
        <i x="19" s="1"/>
        <i x="15" s="1"/>
        <i x="0" s="1"/>
        <i x="50" s="1"/>
        <i x="30" s="1"/>
        <i x="3" s="1"/>
        <i x="16" s="1"/>
        <i x="28" s="1"/>
        <i x="36" s="1"/>
        <i x="17" s="1"/>
        <i x="38" s="1"/>
        <i x="25" s="1"/>
        <i x="46" s="1"/>
        <i x="5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ganisation_Status" xr10:uid="{A44D6E01-572E-4DA6-9862-014DAEC18CB0}" sourceName="Organisation_Status">
  <pivotTables>
    <pivotTable tabId="5" name="PT_Sector_Analysis"/>
    <pivotTable tabId="14" name="Fax_Availabilty"/>
    <pivotTable tabId="12" name="Org_by_County"/>
    <pivotTable tabId="13" name="Org_by_Pims_managed"/>
    <pivotTable tabId="10" name="PT_County_Analysis"/>
    <pivotTable tabId="8" name="PT_Parent_Analysis"/>
    <pivotTable tabId="9" name="PT_Subtype_Analysis"/>
    <pivotTable tabId="3" name="PT_Total_Organizations"/>
  </pivotTables>
  <data>
    <tabular pivotCacheId="59875763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x_Availabilty" xr10:uid="{EF7EABCD-7AF9-465F-856C-9D7CD69871B3}" sourceName="Fax_Availabilty">
  <pivotTables>
    <pivotTable tabId="5" name="PT_Sector_Analysis"/>
    <pivotTable tabId="14" name="Fax_Availabilty"/>
    <pivotTable tabId="12" name="Org_by_County"/>
    <pivotTable tabId="13" name="Org_by_Pims_managed"/>
    <pivotTable tabId="10" name="PT_County_Analysis"/>
    <pivotTable tabId="8" name="PT_Parent_Analysis"/>
    <pivotTable tabId="9" name="PT_Subtype_Analysis"/>
    <pivotTable tabId="3" name="PT_Total_Organizations"/>
  </pivotTables>
  <data>
    <tabular pivotCacheId="59875763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_Name" xr10:uid="{ED95FDCC-C413-43BE-B963-531BBABA9AC8}" sourceName="Parent_Name">
  <pivotTables>
    <pivotTable tabId="5" name="PT_Sector_Analysis"/>
    <pivotTable tabId="14" name="Fax_Availabilty"/>
    <pivotTable tabId="12" name="Org_by_County"/>
    <pivotTable tabId="13" name="Org_by_Pims_managed"/>
    <pivotTable tabId="10" name="PT_County_Analysis"/>
    <pivotTable tabId="8" name="PT_Parent_Analysis"/>
    <pivotTable tabId="9" name="PT_Subtype_Analysis"/>
  </pivotTables>
  <data>
    <tabular pivotCacheId="598757630">
      <items count="307">
        <i x="228" s="1"/>
        <i x="53" s="1"/>
        <i x="45" s="1"/>
        <i x="250" s="1"/>
        <i x="215" s="1"/>
        <i x="4" s="1"/>
        <i x="278" s="1"/>
        <i x="301" s="1"/>
        <i x="150" s="1"/>
        <i x="235" s="1"/>
        <i x="157" s="1"/>
        <i x="279" s="1"/>
        <i x="69" s="1"/>
        <i x="259" s="1"/>
        <i x="70" s="1"/>
        <i x="27" s="1"/>
        <i x="49" s="1"/>
        <i x="23" s="1"/>
        <i x="177" s="1"/>
        <i x="195" s="1"/>
        <i x="207" s="1"/>
        <i x="131" s="1"/>
        <i x="210" s="1"/>
        <i x="190" s="1"/>
        <i x="10" s="1"/>
        <i x="111" s="1"/>
        <i x="226" s="1"/>
        <i x="209" s="1"/>
        <i x="32" s="1"/>
        <i x="268" s="1"/>
        <i x="238" s="1"/>
        <i x="2" s="1"/>
        <i x="188" s="1"/>
        <i x="5" s="1"/>
        <i x="193" s="1"/>
        <i x="19" s="1"/>
        <i x="232" s="1"/>
        <i x="93" s="1"/>
        <i x="178" s="1"/>
        <i x="220" s="1"/>
        <i x="78" s="1"/>
        <i x="143" s="1"/>
        <i x="206" s="1"/>
        <i x="239" s="1"/>
        <i x="219" s="1"/>
        <i x="153" s="1"/>
        <i x="300" s="1"/>
        <i x="246" s="1"/>
        <i x="132" s="1"/>
        <i x="183" s="1"/>
        <i x="72" s="1"/>
        <i x="254" s="1"/>
        <i x="18" s="1"/>
        <i x="217" s="1"/>
        <i x="105" s="1"/>
        <i x="12" s="1"/>
        <i x="302" s="1"/>
        <i x="271" s="1"/>
        <i x="90" s="1"/>
        <i x="96" s="1"/>
        <i x="192" s="1"/>
        <i x="203" s="1"/>
        <i x="88" s="1"/>
        <i x="182" s="1"/>
        <i x="262" s="1"/>
        <i x="218" s="1"/>
        <i x="116" s="1"/>
        <i x="202" s="1"/>
        <i x="237" s="1"/>
        <i x="175" s="1"/>
        <i x="270" s="1"/>
        <i x="256" s="1"/>
        <i x="124" s="1"/>
        <i x="40" s="1"/>
        <i x="62" s="1"/>
        <i x="171" s="1"/>
        <i x="95" s="1"/>
        <i x="222" s="1"/>
        <i x="159" s="1"/>
        <i x="251" s="1"/>
        <i x="194" s="1"/>
        <i x="173" s="1"/>
        <i x="59" s="1"/>
        <i x="184" s="1"/>
        <i x="296" s="1"/>
        <i x="224" s="1"/>
        <i x="293" s="1"/>
        <i x="158" s="1"/>
        <i x="234" s="1"/>
        <i x="261" s="1"/>
        <i x="281" s="1"/>
        <i x="21" s="1"/>
        <i x="213" s="1"/>
        <i x="260" s="1"/>
        <i x="61" s="1"/>
        <i x="136" s="1"/>
        <i x="107" s="1"/>
        <i x="225" s="1"/>
        <i x="253" s="1"/>
        <i x="211" s="1"/>
        <i x="146" s="1"/>
        <i x="123" s="1"/>
        <i x="114" s="1"/>
        <i x="196" s="1"/>
        <i x="86" s="1"/>
        <i x="115" s="1"/>
        <i x="52" s="1"/>
        <i x="22" s="1"/>
        <i x="243" s="1"/>
        <i x="242" s="1"/>
        <i x="134" s="1"/>
        <i x="255" s="1"/>
        <i x="166" s="1"/>
        <i x="155" s="1"/>
        <i x="204" s="1"/>
        <i x="288" s="1"/>
        <i x="263" s="1"/>
        <i x="233" s="1"/>
        <i x="76" s="1"/>
        <i x="245" s="1"/>
        <i x="199" s="1"/>
        <i x="208" s="1"/>
        <i x="120" s="1"/>
        <i x="257" s="1"/>
        <i x="97" s="1"/>
        <i x="38" s="1"/>
        <i x="292" s="1"/>
        <i x="223" s="1"/>
        <i x="164" s="1"/>
        <i x="191" s="1"/>
        <i x="73" s="1"/>
        <i x="137" s="1"/>
        <i x="87" s="1"/>
        <i x="201" s="1"/>
        <i x="126" s="1"/>
        <i x="44" s="1"/>
        <i x="66" s="1"/>
        <i x="67" s="1"/>
        <i x="7" s="1"/>
        <i x="297" s="1"/>
        <i x="264" s="1"/>
        <i x="50" s="1"/>
        <i x="169" s="1"/>
        <i x="227" s="1"/>
        <i x="269" s="1"/>
        <i x="285" s="1"/>
        <i x="286" s="1"/>
        <i x="216" s="1"/>
        <i x="280" s="1"/>
        <i x="305" s="1"/>
        <i x="287" s="1"/>
        <i x="127" s="1"/>
        <i x="163" s="1"/>
        <i x="33" s="1"/>
        <i x="46" s="1"/>
        <i x="186" s="1"/>
        <i x="138" s="1"/>
        <i x="58" s="1"/>
        <i x="125" s="1"/>
        <i x="277" s="1"/>
        <i x="275" s="1"/>
        <i x="11" s="1"/>
        <i x="109" s="1"/>
        <i x="113" s="1"/>
        <i x="200" s="1"/>
        <i x="156" s="1"/>
        <i x="119" s="1"/>
        <i x="118" s="1"/>
        <i x="212" s="1"/>
        <i x="36" s="1"/>
        <i x="1" s="1"/>
        <i x="108" s="1"/>
        <i x="160" s="1"/>
        <i x="75" s="1"/>
        <i x="265" s="1"/>
        <i x="122" s="1"/>
        <i x="48" s="1"/>
        <i x="94" s="1"/>
        <i x="147" s="1"/>
        <i x="179" s="1"/>
        <i x="81" s="1"/>
        <i x="8" s="1"/>
        <i x="273" s="1"/>
        <i x="16" s="1"/>
        <i x="6" s="1"/>
        <i x="15" s="1"/>
        <i x="214" s="1"/>
        <i x="149" s="1"/>
        <i x="129" s="1"/>
        <i x="3" s="1"/>
        <i x="252" s="1"/>
        <i x="221" s="1"/>
        <i x="304" s="1"/>
        <i x="165" s="1"/>
        <i x="236" s="1"/>
        <i x="290" s="1"/>
        <i x="57" s="1"/>
        <i x="84" s="1"/>
        <i x="14" s="1"/>
        <i x="13" s="1"/>
        <i x="128" s="1"/>
        <i x="20" s="1"/>
        <i x="248" s="1"/>
        <i x="103" s="1"/>
        <i x="185" s="1"/>
        <i x="85" s="1"/>
        <i x="144" s="1"/>
        <i x="65" s="1"/>
        <i x="80" s="1"/>
        <i x="34" s="1"/>
        <i x="35" s="1"/>
        <i x="74" s="1"/>
        <i x="28" s="1"/>
        <i x="56" s="1"/>
        <i x="303" s="1"/>
        <i x="110" s="1"/>
        <i x="121" s="1"/>
        <i x="189" s="1"/>
        <i x="241" s="1"/>
        <i x="54" s="1"/>
        <i x="240" s="1"/>
        <i x="83" s="1"/>
        <i x="98" s="1"/>
        <i x="197" s="1"/>
        <i x="26" s="1"/>
        <i x="258" s="1"/>
        <i x="231" s="1"/>
        <i x="79" s="1"/>
        <i x="154" s="1"/>
        <i x="151" s="1"/>
        <i x="295" s="1"/>
        <i x="64" s="1"/>
        <i x="91" s="1"/>
        <i x="135" s="1"/>
        <i x="187" s="1"/>
        <i x="162" s="1"/>
        <i x="161" s="1"/>
        <i x="274" s="1"/>
        <i x="9" s="1"/>
        <i x="244" s="1"/>
        <i x="89" s="1"/>
        <i x="43" s="1"/>
        <i x="299" s="1"/>
        <i x="282" s="1"/>
        <i x="247" s="1"/>
        <i x="172" s="1"/>
        <i x="198" s="1"/>
        <i x="272" s="1"/>
        <i x="284" s="1"/>
        <i x="60" s="1"/>
        <i x="180" s="1"/>
        <i x="112" s="1"/>
        <i x="39" s="1"/>
        <i x="181" s="1"/>
        <i x="47" s="1"/>
        <i x="267" s="1"/>
        <i x="117" s="1"/>
        <i x="37" s="1"/>
        <i x="24" s="1"/>
        <i x="17" s="1"/>
        <i x="294" s="1"/>
        <i x="145" s="1"/>
        <i x="133" s="1"/>
        <i x="55" s="1"/>
        <i x="266" s="1"/>
        <i x="71" s="1"/>
        <i x="63" s="1"/>
        <i x="283" s="1"/>
        <i x="229" s="1"/>
        <i x="130" s="1"/>
        <i x="140" s="1"/>
        <i x="104" s="1"/>
        <i x="68" s="1"/>
        <i x="31" s="1"/>
        <i x="289" s="1"/>
        <i x="298" s="1"/>
        <i x="167" s="1"/>
        <i x="142" s="1"/>
        <i x="148" s="1"/>
        <i x="82" s="1"/>
        <i x="141" s="1"/>
        <i x="30" s="1"/>
        <i x="100" s="1"/>
        <i x="306" s="1"/>
        <i x="168" s="1"/>
        <i x="152" s="1"/>
        <i x="92" s="1"/>
        <i x="99" s="1"/>
        <i x="230" s="1"/>
        <i x="0" s="1"/>
        <i x="41" s="1"/>
        <i x="176" s="1"/>
        <i x="276" s="1"/>
        <i x="170" s="1"/>
        <i x="102" s="1"/>
        <i x="77" s="1"/>
        <i x="205" s="1"/>
        <i x="101" s="1"/>
        <i x="291" s="1"/>
        <i x="42" s="1"/>
        <i x="249" s="1"/>
        <i x="174" s="1"/>
        <i x="25" s="1"/>
        <i x="139" s="1"/>
        <i x="106" s="1"/>
        <i x="29" s="1"/>
        <i x="5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84D15B51-EDFC-4356-804B-C228F1C08F1C}" sourceName="Sector">
  <pivotTables>
    <pivotTable tabId="5" name="PT_Sector_Analysis"/>
    <pivotTable tabId="14" name="Fax_Availabilty"/>
    <pivotTable tabId="12" name="Org_by_County"/>
    <pivotTable tabId="13" name="Org_by_Pims_managed"/>
    <pivotTable tabId="10" name="PT_County_Analysis"/>
    <pivotTable tabId="8" name="PT_Parent_Analysis"/>
    <pivotTable tabId="9" name="PT_Subtype_Analysis"/>
    <pivotTable tabId="3" name="PT_Total_Organizations"/>
  </pivotTables>
  <data>
    <tabular pivotCacheId="598757630">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Pims_Managed" xr10:uid="{D3220B69-C9C2-4361-B070-F5B3C61B6691}" sourceName="Is_Pims_Managed">
  <pivotTables>
    <pivotTable tabId="5" name="PT_Sector_Analysis"/>
    <pivotTable tabId="14" name="Fax_Availabilty"/>
    <pivotTable tabId="12" name="Org_by_County"/>
    <pivotTable tabId="13" name="Org_by_Pims_managed"/>
    <pivotTable tabId="10" name="PT_County_Analysis"/>
    <pivotTable tabId="8" name="PT_Parent_Analysis"/>
    <pivotTable tabId="9" name="PT_Subtype_Analysis"/>
    <pivotTable tabId="3" name="PT_Total_Organizations"/>
  </pivotTables>
  <data>
    <tabular pivotCacheId="59875763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Type" xr10:uid="{68E0B1B8-5CE1-4E5E-A23E-EE6E5A921C87}" cache="Slicer_SubType" caption="SubType" style="SlicerStyleOther2" rowHeight="247650"/>
  <slicer name="county_cleaned" xr10:uid="{E15A0CA3-CD92-4057-8FBC-7CABE57CF228}" cache="Slicer_county_cleaned" caption="county_cleaned" startItem="25" rowHeight="247650"/>
  <slicer name="Organisation_Status" xr10:uid="{C6ED966A-949D-4BCC-B7EA-D5E5D577E9E0}" cache="Slicer_Organisation_Status" caption="Organisation_Status" style="SlicerStyleLight4" rowHeight="247650"/>
  <slicer name="Fax_Availabilty" xr10:uid="{76F1717E-3475-4773-891E-7FB06BEDF67B}" cache="Slicer_Fax_Availabilty" caption="Fax_Availabilty" rowHeight="247650"/>
  <slicer name="Parent_Name" xr10:uid="{078A982A-E0CA-41A7-9786-617CEA16F1FD}" cache="Slicer_Parent_Name" caption="Parent_Name" startItem="31" style="SlicerStyleOther2" rowHeight="247650"/>
  <slicer name="Sector" xr10:uid="{B61028B5-20C0-436F-AEB9-1A2C6AF44684}" cache="Slicer_Sector" caption="Sector" style="SlicerStyleLight4" rowHeight="247650"/>
  <slicer name="Is_Pims_Managed" xr10:uid="{6D8BC3A3-604D-4159-BB53-362CFAA03DCC}" cache="Slicer_Is_Pims_Managed" caption="Is_Pims_Managed"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4A4C9F-A0AE-4609-8923-A1B06ECD474C}" name="Hospital" displayName="Hospital" ref="A1:X1212" tableType="queryTable" totalsRowShown="0">
  <autoFilter ref="A1:X1212" xr:uid="{8E4A4C9F-A0AE-4609-8923-A1B06ECD474C}"/>
  <tableColumns count="24">
    <tableColumn id="1" xr3:uid="{5E236F1A-0AFF-417D-BB4B-155D921EEA63}" uniqueName="1" name="Organisation_ID" queryTableFieldId="1" dataDxfId="20"/>
    <tableColumn id="2" xr3:uid="{D9BE0D14-610D-4E4B-AEAA-40325D76531F}" uniqueName="2" name="Organisation_Code" queryTableFieldId="2" dataDxfId="19"/>
    <tableColumn id="3" xr3:uid="{BD186368-CF3D-4269-91DC-9817C5386373}" uniqueName="3" name="Organisation_Type" queryTableFieldId="3" dataDxfId="18"/>
    <tableColumn id="4" xr3:uid="{4DD6D9FE-4557-46FC-B1CF-EB01C4C927D1}" uniqueName="4" name="SubType" queryTableFieldId="4" dataDxfId="17"/>
    <tableColumn id="5" xr3:uid="{F15C045E-D4A4-461D-9AE8-4D4A3FF14361}" uniqueName="5" name="Sector" queryTableFieldId="5" dataDxfId="16"/>
    <tableColumn id="6" xr3:uid="{EB66D923-698A-4060-9FC3-75C129F93CCA}" uniqueName="6" name="Organisation_Status" queryTableFieldId="6" dataDxfId="15"/>
    <tableColumn id="7" xr3:uid="{2AE8ED23-E615-4F56-8722-2E84742A65CF}" uniqueName="7" name="Is_Pims_Managed" queryTableFieldId="7"/>
    <tableColumn id="8" xr3:uid="{5C009EAA-1ACE-4C85-8F7E-5B90F3B290A9}" uniqueName="8" name="Organisation_Name" queryTableFieldId="8" dataDxfId="14"/>
    <tableColumn id="9" xr3:uid="{17C0BEBE-0DBF-47BB-998D-0E41DAB10C72}" uniqueName="9" name="Address_1" queryTableFieldId="9" dataDxfId="13"/>
    <tableColumn id="10" xr3:uid="{735C374A-F7A5-4CCF-B0E9-E3B352B3DA8D}" uniqueName="10" name="Address_2" queryTableFieldId="10" dataDxfId="12"/>
    <tableColumn id="11" xr3:uid="{EF1EF3CF-D40C-4DE5-A76E-FF47320EC1C8}" uniqueName="11" name="Address_3" queryTableFieldId="11" dataDxfId="11"/>
    <tableColumn id="12" xr3:uid="{7ECCA7C6-5C26-4730-98A2-8D83EA6E608E}" uniqueName="12" name="City" queryTableFieldId="12" dataDxfId="10"/>
    <tableColumn id="13" xr3:uid="{AEF1715B-3163-46B6-8569-97A7CAD67291}" uniqueName="13" name="County" queryTableFieldId="13" dataDxfId="9"/>
    <tableColumn id="14" xr3:uid="{B109DE49-B24C-4FE7-AC08-31EBE502FF05}" uniqueName="14" name="Postcode" queryTableFieldId="14" dataDxfId="8"/>
    <tableColumn id="15" xr3:uid="{7CDDB0A9-83FD-41C7-A148-B17663701896}" uniqueName="15" name="Latitude" queryTableFieldId="15"/>
    <tableColumn id="16" xr3:uid="{445AED48-3FBD-4EF8-8724-CBF819EAB484}" uniqueName="16" name="Longitude" queryTableFieldId="16"/>
    <tableColumn id="17" xr3:uid="{8E85517C-EA04-4416-98D2-C12A640FF708}" uniqueName="17" name="Parent_ODS_Code" queryTableFieldId="17" dataDxfId="7"/>
    <tableColumn id="18" xr3:uid="{487602B6-9DD4-4512-AA59-A483FBCD5AA5}" uniqueName="18" name="Parent_Name" queryTableFieldId="18" dataDxfId="6"/>
    <tableColumn id="19" xr3:uid="{17C1EAA6-5C8B-4B5E-BF80-697BFD14CBD2}" uniqueName="19" name="Phone" queryTableFieldId="19" dataDxfId="5"/>
    <tableColumn id="20" xr3:uid="{C5058B33-C2A3-4511-B0EE-8EEC60C1CBE4}" uniqueName="20" name="Email" queryTableFieldId="20" dataDxfId="4"/>
    <tableColumn id="21" xr3:uid="{3C31A8D6-1F84-41FA-A099-39E5FB868197}" uniqueName="21" name="Website" queryTableFieldId="21" dataDxfId="3"/>
    <tableColumn id="22" xr3:uid="{9AF72F8D-F486-49F3-B963-EA3A0B16520F}" uniqueName="22" name="Fax" queryTableFieldId="22" dataDxfId="2"/>
    <tableColumn id="23" xr3:uid="{4F7178F9-4885-4849-9113-2BF4686E98AB}" uniqueName="23" name="county_cleaned" queryTableFieldId="23" dataDxfId="1">
      <calculatedColumnFormula>IF(Hospital[[#This Row],[County]]="","Unknown / Not Provided",Hospital[[#This Row],[County]])</calculatedColumnFormula>
    </tableColumn>
    <tableColumn id="24" xr3:uid="{4CA0EB67-054D-4D2D-AA12-C7E2CFDE0443}" uniqueName="24" name="Fax_Availabilty" queryTableFieldId="24" dataDxfId="0">
      <calculatedColumnFormula>IF(Hospital[[#This Row],[Fax]]="","Fax Not Provided","Fax Provided")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BDA66-9E07-498F-BD3B-9EC5A9403260}">
  <dimension ref="A1:X1212"/>
  <sheetViews>
    <sheetView workbookViewId="0">
      <selection sqref="A1:X1212"/>
    </sheetView>
  </sheetViews>
  <sheetFormatPr defaultRowHeight="14.4"/>
  <cols>
    <col min="1" max="1" width="16.44140625" bestFit="1" customWidth="1"/>
    <col min="2" max="2" width="19" bestFit="1" customWidth="1"/>
    <col min="3" max="3" width="18.5546875" bestFit="1" customWidth="1"/>
    <col min="4" max="4" width="19.33203125" bestFit="1" customWidth="1"/>
    <col min="5" max="5" width="16.6640625" bestFit="1" customWidth="1"/>
    <col min="6" max="6" width="20.109375" bestFit="1" customWidth="1"/>
    <col min="7" max="7" width="18" bestFit="1" customWidth="1"/>
    <col min="8" max="8" width="73.6640625" bestFit="1" customWidth="1"/>
    <col min="9" max="9" width="52.44140625" bestFit="1" customWidth="1"/>
    <col min="10" max="10" width="38.33203125" bestFit="1" customWidth="1"/>
    <col min="11" max="11" width="21.33203125" bestFit="1" customWidth="1"/>
    <col min="12" max="12" width="27.21875" bestFit="1" customWidth="1"/>
    <col min="13" max="13" width="18.5546875" bestFit="1" customWidth="1"/>
    <col min="14" max="14" width="11" bestFit="1" customWidth="1"/>
    <col min="15" max="15" width="12" bestFit="1" customWidth="1"/>
    <col min="16" max="16" width="12.6640625" bestFit="1" customWidth="1"/>
    <col min="17" max="17" width="18.33203125" bestFit="1" customWidth="1"/>
    <col min="18" max="18" width="60.77734375" bestFit="1" customWidth="1"/>
    <col min="19" max="19" width="22.6640625" bestFit="1" customWidth="1"/>
    <col min="20" max="20" width="46.5546875" bestFit="1" customWidth="1"/>
    <col min="21" max="21" width="80.88671875" bestFit="1" customWidth="1"/>
    <col min="22" max="22" width="13.88671875" bestFit="1" customWidth="1"/>
    <col min="23" max="23" width="20.21875" bestFit="1" customWidth="1"/>
    <col min="24" max="24" width="15.88671875" bestFit="1"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9467</v>
      </c>
      <c r="X1" t="s">
        <v>9470</v>
      </c>
    </row>
    <row r="2" spans="1:24">
      <c r="A2" t="s">
        <v>22</v>
      </c>
      <c r="B2" t="s">
        <v>23</v>
      </c>
      <c r="C2" t="s">
        <v>24</v>
      </c>
      <c r="D2" t="s">
        <v>24</v>
      </c>
      <c r="E2" t="s">
        <v>25</v>
      </c>
      <c r="F2" t="s">
        <v>26</v>
      </c>
      <c r="G2" t="b">
        <v>1</v>
      </c>
      <c r="H2" t="s">
        <v>27</v>
      </c>
      <c r="I2" t="s">
        <v>28</v>
      </c>
      <c r="J2" t="s">
        <v>29</v>
      </c>
      <c r="K2" t="s">
        <v>28</v>
      </c>
      <c r="L2" t="s">
        <v>30</v>
      </c>
      <c r="M2" t="s">
        <v>31</v>
      </c>
      <c r="N2" t="s">
        <v>32</v>
      </c>
      <c r="O2">
        <v>51.379997253417969</v>
      </c>
      <c r="P2">
        <v>-0.40604206919670105</v>
      </c>
      <c r="Q2" t="s">
        <v>33</v>
      </c>
      <c r="R2" t="s">
        <v>34</v>
      </c>
      <c r="S2" t="s">
        <v>35</v>
      </c>
      <c r="T2" t="s">
        <v>28</v>
      </c>
      <c r="U2" t="s">
        <v>28</v>
      </c>
      <c r="V2" t="s">
        <v>36</v>
      </c>
      <c r="W2" t="str">
        <f>IF(Hospital[[#This Row],[County]]="","Unknown / Not Provided",Hospital[[#This Row],[County]])</f>
        <v>Surrey</v>
      </c>
      <c r="X2" t="str">
        <f>IF(Hospital[[#This Row],[Fax]]="","Fax Not Provided","Fax Provided")</f>
        <v>Fax Provided</v>
      </c>
    </row>
    <row r="3" spans="1:24">
      <c r="A3" t="s">
        <v>37</v>
      </c>
      <c r="B3" t="s">
        <v>38</v>
      </c>
      <c r="C3" t="s">
        <v>24</v>
      </c>
      <c r="D3" t="s">
        <v>24</v>
      </c>
      <c r="E3" t="s">
        <v>25</v>
      </c>
      <c r="F3" t="s">
        <v>26</v>
      </c>
      <c r="G3" t="b">
        <v>1</v>
      </c>
      <c r="H3" t="s">
        <v>39</v>
      </c>
      <c r="I3" t="s">
        <v>28</v>
      </c>
      <c r="J3" t="s">
        <v>40</v>
      </c>
      <c r="K3" t="s">
        <v>28</v>
      </c>
      <c r="L3" t="s">
        <v>41</v>
      </c>
      <c r="M3" t="s">
        <v>31</v>
      </c>
      <c r="N3" t="s">
        <v>42</v>
      </c>
      <c r="O3">
        <v>51.315132141113281</v>
      </c>
      <c r="P3">
        <v>-0.55628949403762817</v>
      </c>
      <c r="Q3" t="s">
        <v>33</v>
      </c>
      <c r="R3" t="s">
        <v>34</v>
      </c>
      <c r="S3" t="s">
        <v>43</v>
      </c>
      <c r="T3" t="s">
        <v>28</v>
      </c>
      <c r="U3" t="s">
        <v>28</v>
      </c>
      <c r="V3" t="s">
        <v>28</v>
      </c>
      <c r="W3" t="str">
        <f>IF(Hospital[[#This Row],[County]]="","Unknown / Not Provided",Hospital[[#This Row],[County]])</f>
        <v>Surrey</v>
      </c>
      <c r="X3" t="str">
        <f>IF(Hospital[[#This Row],[Fax]]="","Fax Not Provided","Fax Provided")</f>
        <v>Fax Not Provided</v>
      </c>
    </row>
    <row r="4" spans="1:24">
      <c r="A4" t="s">
        <v>44</v>
      </c>
      <c r="B4" t="s">
        <v>45</v>
      </c>
      <c r="C4" t="s">
        <v>24</v>
      </c>
      <c r="D4" t="s">
        <v>24</v>
      </c>
      <c r="E4" t="s">
        <v>46</v>
      </c>
      <c r="F4" t="s">
        <v>26</v>
      </c>
      <c r="G4" t="b">
        <v>1</v>
      </c>
      <c r="H4" t="s">
        <v>47</v>
      </c>
      <c r="I4" t="s">
        <v>47</v>
      </c>
      <c r="J4" t="s">
        <v>48</v>
      </c>
      <c r="K4" t="s">
        <v>28</v>
      </c>
      <c r="L4" t="s">
        <v>49</v>
      </c>
      <c r="M4" t="s">
        <v>50</v>
      </c>
      <c r="N4" t="s">
        <v>51</v>
      </c>
      <c r="O4">
        <v>51.43719482421875</v>
      </c>
      <c r="P4">
        <v>-2.8471927642822266</v>
      </c>
      <c r="Q4" t="s">
        <v>52</v>
      </c>
      <c r="R4" t="s">
        <v>53</v>
      </c>
      <c r="S4" t="s">
        <v>54</v>
      </c>
      <c r="T4" t="s">
        <v>28</v>
      </c>
      <c r="U4" t="s">
        <v>55</v>
      </c>
      <c r="V4" t="s">
        <v>28</v>
      </c>
      <c r="W4" t="str">
        <f>IF(Hospital[[#This Row],[County]]="","Unknown / Not Provided",Hospital[[#This Row],[County]])</f>
        <v>Avon</v>
      </c>
      <c r="X4" t="str">
        <f>IF(Hospital[[#This Row],[Fax]]="","Fax Not Provided","Fax Provided")</f>
        <v>Fax Not Provided</v>
      </c>
    </row>
    <row r="5" spans="1:24">
      <c r="A5" t="s">
        <v>56</v>
      </c>
      <c r="B5" t="s">
        <v>57</v>
      </c>
      <c r="C5" t="s">
        <v>24</v>
      </c>
      <c r="D5" t="s">
        <v>24</v>
      </c>
      <c r="E5" t="s">
        <v>25</v>
      </c>
      <c r="F5" t="s">
        <v>26</v>
      </c>
      <c r="G5" t="b">
        <v>0</v>
      </c>
      <c r="H5" t="s">
        <v>58</v>
      </c>
      <c r="I5" t="s">
        <v>59</v>
      </c>
      <c r="J5" t="s">
        <v>28</v>
      </c>
      <c r="K5" t="s">
        <v>28</v>
      </c>
      <c r="L5" t="s">
        <v>60</v>
      </c>
      <c r="M5" t="s">
        <v>61</v>
      </c>
      <c r="N5" t="s">
        <v>62</v>
      </c>
      <c r="O5">
        <v>53.459743499755859</v>
      </c>
      <c r="P5">
        <v>-2.2454688549041748</v>
      </c>
      <c r="Q5" t="s">
        <v>63</v>
      </c>
      <c r="R5" t="s">
        <v>64</v>
      </c>
      <c r="S5" t="s">
        <v>65</v>
      </c>
      <c r="T5" t="s">
        <v>28</v>
      </c>
      <c r="U5" t="s">
        <v>66</v>
      </c>
      <c r="V5" t="s">
        <v>28</v>
      </c>
      <c r="W5" t="str">
        <f>IF(Hospital[[#This Row],[County]]="","Unknown / Not Provided",Hospital[[#This Row],[County]])</f>
        <v>Greater Manchester</v>
      </c>
      <c r="X5" t="str">
        <f>IF(Hospital[[#This Row],[Fax]]="","Fax Not Provided","Fax Provided")</f>
        <v>Fax Not Provided</v>
      </c>
    </row>
    <row r="6" spans="1:24">
      <c r="A6" t="s">
        <v>67</v>
      </c>
      <c r="B6" t="s">
        <v>68</v>
      </c>
      <c r="C6" t="s">
        <v>24</v>
      </c>
      <c r="D6" t="s">
        <v>24</v>
      </c>
      <c r="E6" t="s">
        <v>25</v>
      </c>
      <c r="F6" t="s">
        <v>26</v>
      </c>
      <c r="G6" t="b">
        <v>1</v>
      </c>
      <c r="H6" t="s">
        <v>69</v>
      </c>
      <c r="I6" t="s">
        <v>70</v>
      </c>
      <c r="J6" t="s">
        <v>71</v>
      </c>
      <c r="K6" t="s">
        <v>28</v>
      </c>
      <c r="L6" t="s">
        <v>72</v>
      </c>
      <c r="M6" t="s">
        <v>28</v>
      </c>
      <c r="N6" t="s">
        <v>73</v>
      </c>
      <c r="O6">
        <v>52.078121185302741</v>
      </c>
      <c r="P6">
        <v>-3.0604055151343342E-2</v>
      </c>
      <c r="Q6" t="s">
        <v>74</v>
      </c>
      <c r="R6" t="s">
        <v>75</v>
      </c>
      <c r="S6" t="s">
        <v>76</v>
      </c>
      <c r="T6" t="s">
        <v>77</v>
      </c>
      <c r="U6" t="s">
        <v>78</v>
      </c>
      <c r="V6" t="s">
        <v>28</v>
      </c>
      <c r="W6" t="str">
        <f>IF(Hospital[[#This Row],[County]]="","Unknown / Not Provided",Hospital[[#This Row],[County]])</f>
        <v>Unknown / Not Provided</v>
      </c>
      <c r="X6" t="str">
        <f>IF(Hospital[[#This Row],[Fax]]="","Fax Not Provided","Fax Provided")</f>
        <v>Fax Not Provided</v>
      </c>
    </row>
    <row r="7" spans="1:24">
      <c r="A7" t="s">
        <v>79</v>
      </c>
      <c r="B7" t="s">
        <v>80</v>
      </c>
      <c r="C7" t="s">
        <v>24</v>
      </c>
      <c r="D7" t="s">
        <v>24</v>
      </c>
      <c r="E7" t="s">
        <v>25</v>
      </c>
      <c r="F7" t="s">
        <v>26</v>
      </c>
      <c r="G7" t="b">
        <v>1</v>
      </c>
      <c r="H7" t="s">
        <v>81</v>
      </c>
      <c r="I7" t="s">
        <v>82</v>
      </c>
      <c r="J7" t="s">
        <v>83</v>
      </c>
      <c r="K7" t="s">
        <v>84</v>
      </c>
      <c r="L7" t="s">
        <v>85</v>
      </c>
      <c r="M7" t="s">
        <v>86</v>
      </c>
      <c r="N7" t="s">
        <v>87</v>
      </c>
      <c r="O7">
        <v>53.995403289794922</v>
      </c>
      <c r="P7">
        <v>-1.0025526285171509</v>
      </c>
      <c r="Q7" t="s">
        <v>74</v>
      </c>
      <c r="R7" t="s">
        <v>75</v>
      </c>
      <c r="S7" t="s">
        <v>88</v>
      </c>
      <c r="T7" t="s">
        <v>89</v>
      </c>
      <c r="U7" t="s">
        <v>90</v>
      </c>
      <c r="V7" t="s">
        <v>28</v>
      </c>
      <c r="W7" t="str">
        <f>IF(Hospital[[#This Row],[County]]="","Unknown / Not Provided",Hospital[[#This Row],[County]])</f>
        <v>North Yorkshire</v>
      </c>
      <c r="X7" t="str">
        <f>IF(Hospital[[#This Row],[Fax]]="","Fax Not Provided","Fax Provided")</f>
        <v>Fax Not Provided</v>
      </c>
    </row>
    <row r="8" spans="1:24">
      <c r="A8" t="s">
        <v>91</v>
      </c>
      <c r="B8" t="s">
        <v>92</v>
      </c>
      <c r="C8" t="s">
        <v>24</v>
      </c>
      <c r="D8" t="s">
        <v>24</v>
      </c>
      <c r="E8" t="s">
        <v>25</v>
      </c>
      <c r="F8" t="s">
        <v>26</v>
      </c>
      <c r="G8" t="b">
        <v>1</v>
      </c>
      <c r="H8" t="s">
        <v>93</v>
      </c>
      <c r="I8" t="s">
        <v>94</v>
      </c>
      <c r="J8" t="s">
        <v>28</v>
      </c>
      <c r="K8" t="s">
        <v>28</v>
      </c>
      <c r="L8" t="s">
        <v>95</v>
      </c>
      <c r="M8" t="s">
        <v>96</v>
      </c>
      <c r="N8" t="s">
        <v>97</v>
      </c>
      <c r="O8">
        <v>51.934696197509773</v>
      </c>
      <c r="P8">
        <v>1.261444091796875</v>
      </c>
      <c r="Q8" t="s">
        <v>98</v>
      </c>
      <c r="R8" t="s">
        <v>99</v>
      </c>
      <c r="S8" t="s">
        <v>100</v>
      </c>
      <c r="T8" t="s">
        <v>28</v>
      </c>
      <c r="U8" t="s">
        <v>28</v>
      </c>
      <c r="V8" t="s">
        <v>28</v>
      </c>
      <c r="W8" t="str">
        <f>IF(Hospital[[#This Row],[County]]="","Unknown / Not Provided",Hospital[[#This Row],[County]])</f>
        <v>Essex</v>
      </c>
      <c r="X8" t="str">
        <f>IF(Hospital[[#This Row],[Fax]]="","Fax Not Provided","Fax Provided")</f>
        <v>Fax Not Provided</v>
      </c>
    </row>
    <row r="9" spans="1:24">
      <c r="A9" t="s">
        <v>101</v>
      </c>
      <c r="B9" t="s">
        <v>102</v>
      </c>
      <c r="C9" t="s">
        <v>24</v>
      </c>
      <c r="D9" t="s">
        <v>24</v>
      </c>
      <c r="E9" t="s">
        <v>25</v>
      </c>
      <c r="F9" t="s">
        <v>26</v>
      </c>
      <c r="G9" t="b">
        <v>1</v>
      </c>
      <c r="H9" t="s">
        <v>103</v>
      </c>
      <c r="I9" t="s">
        <v>28</v>
      </c>
      <c r="J9" t="s">
        <v>104</v>
      </c>
      <c r="K9" t="s">
        <v>28</v>
      </c>
      <c r="L9" t="s">
        <v>105</v>
      </c>
      <c r="M9" t="s">
        <v>96</v>
      </c>
      <c r="N9" t="s">
        <v>106</v>
      </c>
      <c r="O9">
        <v>51.786079406738281</v>
      </c>
      <c r="P9">
        <v>1.148187518119812</v>
      </c>
      <c r="Q9" t="s">
        <v>98</v>
      </c>
      <c r="R9" t="s">
        <v>99</v>
      </c>
      <c r="S9" t="s">
        <v>107</v>
      </c>
      <c r="T9" t="s">
        <v>28</v>
      </c>
      <c r="U9" t="s">
        <v>108</v>
      </c>
      <c r="V9" t="s">
        <v>109</v>
      </c>
      <c r="W9" t="str">
        <f>IF(Hospital[[#This Row],[County]]="","Unknown / Not Provided",Hospital[[#This Row],[County]])</f>
        <v>Essex</v>
      </c>
      <c r="X9" t="str">
        <f>IF(Hospital[[#This Row],[Fax]]="","Fax Not Provided","Fax Provided")</f>
        <v>Fax Provided</v>
      </c>
    </row>
    <row r="10" spans="1:24">
      <c r="A10" t="s">
        <v>110</v>
      </c>
      <c r="B10" t="s">
        <v>111</v>
      </c>
      <c r="C10" t="s">
        <v>24</v>
      </c>
      <c r="D10" t="s">
        <v>24</v>
      </c>
      <c r="E10" t="s">
        <v>25</v>
      </c>
      <c r="F10" t="s">
        <v>26</v>
      </c>
      <c r="G10" t="b">
        <v>0</v>
      </c>
      <c r="H10" t="s">
        <v>112</v>
      </c>
      <c r="I10" t="s">
        <v>113</v>
      </c>
      <c r="J10" t="s">
        <v>114</v>
      </c>
      <c r="K10" t="s">
        <v>28</v>
      </c>
      <c r="L10" t="s">
        <v>115</v>
      </c>
      <c r="M10" t="s">
        <v>116</v>
      </c>
      <c r="N10" t="s">
        <v>117</v>
      </c>
      <c r="O10">
        <v>52.198326110839844</v>
      </c>
      <c r="P10">
        <v>-0.31028071045875549</v>
      </c>
      <c r="Q10" t="s">
        <v>118</v>
      </c>
      <c r="R10" t="s">
        <v>119</v>
      </c>
      <c r="S10" t="s">
        <v>28</v>
      </c>
      <c r="T10" t="s">
        <v>28</v>
      </c>
      <c r="U10" t="s">
        <v>28</v>
      </c>
      <c r="V10" t="s">
        <v>28</v>
      </c>
      <c r="W10" t="str">
        <f>IF(Hospital[[#This Row],[County]]="","Unknown / Not Provided",Hospital[[#This Row],[County]])</f>
        <v>Bedfordshire</v>
      </c>
      <c r="X10" t="str">
        <f>IF(Hospital[[#This Row],[Fax]]="","Fax Not Provided","Fax Provided")</f>
        <v>Fax Not Provided</v>
      </c>
    </row>
    <row r="11" spans="1:24">
      <c r="A11" t="s">
        <v>120</v>
      </c>
      <c r="B11" t="s">
        <v>121</v>
      </c>
      <c r="C11" t="s">
        <v>24</v>
      </c>
      <c r="D11" t="s">
        <v>24</v>
      </c>
      <c r="E11" t="s">
        <v>25</v>
      </c>
      <c r="F11" t="s">
        <v>26</v>
      </c>
      <c r="G11" t="b">
        <v>1</v>
      </c>
      <c r="H11" t="s">
        <v>122</v>
      </c>
      <c r="I11" t="s">
        <v>123</v>
      </c>
      <c r="J11" t="s">
        <v>124</v>
      </c>
      <c r="K11" t="s">
        <v>28</v>
      </c>
      <c r="L11" t="s">
        <v>125</v>
      </c>
      <c r="M11" t="s">
        <v>126</v>
      </c>
      <c r="N11" t="s">
        <v>127</v>
      </c>
      <c r="O11">
        <v>52.604942321777344</v>
      </c>
      <c r="P11">
        <v>-0.28302180767059332</v>
      </c>
      <c r="Q11" t="s">
        <v>128</v>
      </c>
      <c r="R11" t="s">
        <v>122</v>
      </c>
      <c r="S11" t="s">
        <v>129</v>
      </c>
      <c r="T11" t="s">
        <v>130</v>
      </c>
      <c r="U11" t="s">
        <v>28</v>
      </c>
      <c r="V11" t="s">
        <v>131</v>
      </c>
      <c r="W11" t="str">
        <f>IF(Hospital[[#This Row],[County]]="","Unknown / Not Provided",Hospital[[#This Row],[County]])</f>
        <v>Cambridgeshire</v>
      </c>
      <c r="X11" t="str">
        <f>IF(Hospital[[#This Row],[Fax]]="","Fax Not Provided","Fax Provided")</f>
        <v>Fax Provided</v>
      </c>
    </row>
    <row r="12" spans="1:24">
      <c r="A12" t="s">
        <v>132</v>
      </c>
      <c r="B12" t="s">
        <v>133</v>
      </c>
      <c r="C12" t="s">
        <v>24</v>
      </c>
      <c r="D12" t="s">
        <v>24</v>
      </c>
      <c r="E12" t="s">
        <v>25</v>
      </c>
      <c r="F12" t="s">
        <v>26</v>
      </c>
      <c r="G12" t="b">
        <v>1</v>
      </c>
      <c r="H12" t="s">
        <v>134</v>
      </c>
      <c r="I12" t="s">
        <v>28</v>
      </c>
      <c r="J12" t="s">
        <v>135</v>
      </c>
      <c r="K12" t="s">
        <v>136</v>
      </c>
      <c r="L12" t="s">
        <v>137</v>
      </c>
      <c r="M12" t="s">
        <v>138</v>
      </c>
      <c r="N12" t="s">
        <v>139</v>
      </c>
      <c r="O12">
        <v>50.389484405517578</v>
      </c>
      <c r="P12">
        <v>-3.9596600532531734</v>
      </c>
      <c r="Q12" t="s">
        <v>140</v>
      </c>
      <c r="R12" t="s">
        <v>141</v>
      </c>
      <c r="S12" t="s">
        <v>142</v>
      </c>
      <c r="T12" t="s">
        <v>28</v>
      </c>
      <c r="U12" t="s">
        <v>28</v>
      </c>
      <c r="V12" t="s">
        <v>143</v>
      </c>
      <c r="W12" t="str">
        <f>IF(Hospital[[#This Row],[County]]="","Unknown / Not Provided",Hospital[[#This Row],[County]])</f>
        <v>Devon</v>
      </c>
      <c r="X12" t="str">
        <f>IF(Hospital[[#This Row],[Fax]]="","Fax Not Provided","Fax Provided")</f>
        <v>Fax Provided</v>
      </c>
    </row>
    <row r="13" spans="1:24">
      <c r="A13" t="s">
        <v>144</v>
      </c>
      <c r="B13" t="s">
        <v>145</v>
      </c>
      <c r="C13" t="s">
        <v>24</v>
      </c>
      <c r="D13" t="s">
        <v>24</v>
      </c>
      <c r="E13" t="s">
        <v>25</v>
      </c>
      <c r="F13" t="s">
        <v>26</v>
      </c>
      <c r="G13" t="b">
        <v>1</v>
      </c>
      <c r="H13" t="s">
        <v>146</v>
      </c>
      <c r="I13" t="s">
        <v>28</v>
      </c>
      <c r="J13" t="s">
        <v>147</v>
      </c>
      <c r="K13" t="s">
        <v>28</v>
      </c>
      <c r="L13" t="s">
        <v>137</v>
      </c>
      <c r="M13" t="s">
        <v>28</v>
      </c>
      <c r="N13" t="s">
        <v>148</v>
      </c>
      <c r="O13">
        <v>50.378402709960938</v>
      </c>
      <c r="P13">
        <v>-4.1127405166625977</v>
      </c>
      <c r="Q13" t="s">
        <v>140</v>
      </c>
      <c r="R13" t="s">
        <v>141</v>
      </c>
      <c r="S13" t="s">
        <v>149</v>
      </c>
      <c r="T13" t="s">
        <v>28</v>
      </c>
      <c r="U13" t="s">
        <v>150</v>
      </c>
      <c r="V13" t="s">
        <v>28</v>
      </c>
      <c r="W13" t="str">
        <f>IF(Hospital[[#This Row],[County]]="","Unknown / Not Provided",Hospital[[#This Row],[County]])</f>
        <v>Unknown / Not Provided</v>
      </c>
      <c r="X13" t="str">
        <f>IF(Hospital[[#This Row],[Fax]]="","Fax Not Provided","Fax Provided")</f>
        <v>Fax Not Provided</v>
      </c>
    </row>
    <row r="14" spans="1:24">
      <c r="A14" t="s">
        <v>151</v>
      </c>
      <c r="B14" t="s">
        <v>152</v>
      </c>
      <c r="C14" t="s">
        <v>24</v>
      </c>
      <c r="D14" t="s">
        <v>24</v>
      </c>
      <c r="E14" t="s">
        <v>25</v>
      </c>
      <c r="F14" t="s">
        <v>26</v>
      </c>
      <c r="G14" t="b">
        <v>1</v>
      </c>
      <c r="H14" t="s">
        <v>153</v>
      </c>
      <c r="I14" t="s">
        <v>28</v>
      </c>
      <c r="J14" t="s">
        <v>154</v>
      </c>
      <c r="K14" t="s">
        <v>28</v>
      </c>
      <c r="L14" t="s">
        <v>155</v>
      </c>
      <c r="M14" t="s">
        <v>156</v>
      </c>
      <c r="N14" t="s">
        <v>157</v>
      </c>
      <c r="O14">
        <v>50.729755401611328</v>
      </c>
      <c r="P14">
        <v>-1.8697808980941768</v>
      </c>
      <c r="Q14" t="s">
        <v>158</v>
      </c>
      <c r="R14" t="s">
        <v>159</v>
      </c>
      <c r="S14" t="s">
        <v>160</v>
      </c>
      <c r="T14" t="s">
        <v>161</v>
      </c>
      <c r="U14" t="s">
        <v>162</v>
      </c>
      <c r="V14" t="s">
        <v>28</v>
      </c>
      <c r="W14" t="str">
        <f>IF(Hospital[[#This Row],[County]]="","Unknown / Not Provided",Hospital[[#This Row],[County]])</f>
        <v>Dorset</v>
      </c>
      <c r="X14" t="str">
        <f>IF(Hospital[[#This Row],[Fax]]="","Fax Not Provided","Fax Provided")</f>
        <v>Fax Not Provided</v>
      </c>
    </row>
    <row r="15" spans="1:24">
      <c r="A15" t="s">
        <v>163</v>
      </c>
      <c r="B15" t="s">
        <v>164</v>
      </c>
      <c r="C15" t="s">
        <v>24</v>
      </c>
      <c r="D15" t="s">
        <v>24</v>
      </c>
      <c r="E15" t="s">
        <v>25</v>
      </c>
      <c r="F15" t="s">
        <v>26</v>
      </c>
      <c r="G15" t="b">
        <v>1</v>
      </c>
      <c r="H15" t="s">
        <v>165</v>
      </c>
      <c r="I15" t="s">
        <v>28</v>
      </c>
      <c r="J15" t="s">
        <v>166</v>
      </c>
      <c r="K15" t="s">
        <v>28</v>
      </c>
      <c r="L15" t="s">
        <v>167</v>
      </c>
      <c r="M15" t="s">
        <v>96</v>
      </c>
      <c r="N15" t="s">
        <v>168</v>
      </c>
      <c r="O15">
        <v>51.623332977294922</v>
      </c>
      <c r="P15">
        <v>0.31283530592918402</v>
      </c>
      <c r="Q15" t="s">
        <v>158</v>
      </c>
      <c r="R15" t="s">
        <v>159</v>
      </c>
      <c r="S15" t="s">
        <v>160</v>
      </c>
      <c r="T15" t="s">
        <v>161</v>
      </c>
      <c r="U15" t="s">
        <v>169</v>
      </c>
      <c r="V15" t="s">
        <v>28</v>
      </c>
      <c r="W15" t="str">
        <f>IF(Hospital[[#This Row],[County]]="","Unknown / Not Provided",Hospital[[#This Row],[County]])</f>
        <v>Essex</v>
      </c>
      <c r="X15" t="str">
        <f>IF(Hospital[[#This Row],[Fax]]="","Fax Not Provided","Fax Provided")</f>
        <v>Fax Not Provided</v>
      </c>
    </row>
    <row r="16" spans="1:24">
      <c r="A16" t="s">
        <v>170</v>
      </c>
      <c r="B16" t="s">
        <v>171</v>
      </c>
      <c r="C16" t="s">
        <v>24</v>
      </c>
      <c r="D16" t="s">
        <v>24</v>
      </c>
      <c r="E16" t="s">
        <v>25</v>
      </c>
      <c r="F16" t="s">
        <v>26</v>
      </c>
      <c r="G16" t="b">
        <v>1</v>
      </c>
      <c r="H16" t="s">
        <v>172</v>
      </c>
      <c r="I16" t="s">
        <v>28</v>
      </c>
      <c r="J16" t="s">
        <v>173</v>
      </c>
      <c r="K16" t="s">
        <v>174</v>
      </c>
      <c r="L16" t="s">
        <v>175</v>
      </c>
      <c r="M16" t="s">
        <v>28</v>
      </c>
      <c r="N16" t="s">
        <v>176</v>
      </c>
      <c r="O16">
        <v>50.834518432617188</v>
      </c>
      <c r="P16">
        <v>-8.1910513341426863E-2</v>
      </c>
      <c r="Q16" t="s">
        <v>158</v>
      </c>
      <c r="R16" t="s">
        <v>159</v>
      </c>
      <c r="S16" t="s">
        <v>160</v>
      </c>
      <c r="T16" t="s">
        <v>161</v>
      </c>
      <c r="U16" t="s">
        <v>177</v>
      </c>
      <c r="V16" t="s">
        <v>28</v>
      </c>
      <c r="W16" t="str">
        <f>IF(Hospital[[#This Row],[County]]="","Unknown / Not Provided",Hospital[[#This Row],[County]])</f>
        <v>Unknown / Not Provided</v>
      </c>
      <c r="X16" t="str">
        <f>IF(Hospital[[#This Row],[Fax]]="","Fax Not Provided","Fax Provided")</f>
        <v>Fax Not Provided</v>
      </c>
    </row>
    <row r="17" spans="1:24">
      <c r="A17" t="s">
        <v>178</v>
      </c>
      <c r="B17" t="s">
        <v>179</v>
      </c>
      <c r="C17" t="s">
        <v>24</v>
      </c>
      <c r="D17" t="s">
        <v>24</v>
      </c>
      <c r="E17" t="s">
        <v>25</v>
      </c>
      <c r="F17" t="s">
        <v>26</v>
      </c>
      <c r="G17" t="b">
        <v>1</v>
      </c>
      <c r="H17" t="s">
        <v>180</v>
      </c>
      <c r="I17" t="s">
        <v>181</v>
      </c>
      <c r="J17" t="s">
        <v>182</v>
      </c>
      <c r="K17" t="s">
        <v>28</v>
      </c>
      <c r="L17" t="s">
        <v>183</v>
      </c>
      <c r="M17" t="s">
        <v>50</v>
      </c>
      <c r="N17" t="s">
        <v>184</v>
      </c>
      <c r="O17">
        <v>51.453609466552741</v>
      </c>
      <c r="P17">
        <v>-2.6159844398498531</v>
      </c>
      <c r="Q17" t="s">
        <v>158</v>
      </c>
      <c r="R17" t="s">
        <v>159</v>
      </c>
      <c r="S17" t="s">
        <v>160</v>
      </c>
      <c r="T17" t="s">
        <v>161</v>
      </c>
      <c r="U17" t="s">
        <v>185</v>
      </c>
      <c r="V17" t="s">
        <v>28</v>
      </c>
      <c r="W17" t="str">
        <f>IF(Hospital[[#This Row],[County]]="","Unknown / Not Provided",Hospital[[#This Row],[County]])</f>
        <v>Avon</v>
      </c>
      <c r="X17" t="str">
        <f>IF(Hospital[[#This Row],[Fax]]="","Fax Not Provided","Fax Provided")</f>
        <v>Fax Not Provided</v>
      </c>
    </row>
    <row r="18" spans="1:24">
      <c r="A18" t="s">
        <v>186</v>
      </c>
      <c r="B18" t="s">
        <v>187</v>
      </c>
      <c r="C18" t="s">
        <v>24</v>
      </c>
      <c r="D18" t="s">
        <v>24</v>
      </c>
      <c r="E18" t="s">
        <v>25</v>
      </c>
      <c r="F18" t="s">
        <v>26</v>
      </c>
      <c r="G18" t="b">
        <v>1</v>
      </c>
      <c r="H18" t="s">
        <v>188</v>
      </c>
      <c r="I18" t="s">
        <v>189</v>
      </c>
      <c r="J18" t="s">
        <v>190</v>
      </c>
      <c r="K18" t="s">
        <v>28</v>
      </c>
      <c r="L18" t="s">
        <v>191</v>
      </c>
      <c r="M18" t="s">
        <v>126</v>
      </c>
      <c r="N18" t="s">
        <v>192</v>
      </c>
      <c r="O18">
        <v>52.190353393554688</v>
      </c>
      <c r="P18">
        <v>0.12355859577655792</v>
      </c>
      <c r="Q18" t="s">
        <v>158</v>
      </c>
      <c r="R18" t="s">
        <v>159</v>
      </c>
      <c r="S18" t="s">
        <v>160</v>
      </c>
      <c r="T18" t="s">
        <v>161</v>
      </c>
      <c r="U18" t="s">
        <v>193</v>
      </c>
      <c r="V18" t="s">
        <v>28</v>
      </c>
      <c r="W18" t="str">
        <f>IF(Hospital[[#This Row],[County]]="","Unknown / Not Provided",Hospital[[#This Row],[County]])</f>
        <v>Cambridgeshire</v>
      </c>
      <c r="X18" t="str">
        <f>IF(Hospital[[#This Row],[Fax]]="","Fax Not Provided","Fax Provided")</f>
        <v>Fax Not Provided</v>
      </c>
    </row>
    <row r="19" spans="1:24">
      <c r="A19" t="s">
        <v>194</v>
      </c>
      <c r="B19" t="s">
        <v>195</v>
      </c>
      <c r="C19" t="s">
        <v>24</v>
      </c>
      <c r="D19" t="s">
        <v>24</v>
      </c>
      <c r="E19" t="s">
        <v>25</v>
      </c>
      <c r="F19" t="s">
        <v>26</v>
      </c>
      <c r="G19" t="b">
        <v>1</v>
      </c>
      <c r="H19" t="s">
        <v>196</v>
      </c>
      <c r="I19" t="s">
        <v>197</v>
      </c>
      <c r="J19" t="s">
        <v>198</v>
      </c>
      <c r="K19" t="s">
        <v>28</v>
      </c>
      <c r="L19" t="s">
        <v>199</v>
      </c>
      <c r="M19" t="s">
        <v>200</v>
      </c>
      <c r="N19" t="s">
        <v>201</v>
      </c>
      <c r="O19">
        <v>53.176345825195313</v>
      </c>
      <c r="P19">
        <v>-2.8952467441558838</v>
      </c>
      <c r="Q19" t="s">
        <v>158</v>
      </c>
      <c r="R19" t="s">
        <v>159</v>
      </c>
      <c r="S19" t="s">
        <v>160</v>
      </c>
      <c r="T19" t="s">
        <v>161</v>
      </c>
      <c r="U19" t="s">
        <v>202</v>
      </c>
      <c r="V19" t="s">
        <v>28</v>
      </c>
      <c r="W19" t="str">
        <f>IF(Hospital[[#This Row],[County]]="","Unknown / Not Provided",Hospital[[#This Row],[County]])</f>
        <v>Cheshire</v>
      </c>
      <c r="X19" t="str">
        <f>IF(Hospital[[#This Row],[Fax]]="","Fax Not Provided","Fax Provided")</f>
        <v>Fax Not Provided</v>
      </c>
    </row>
    <row r="20" spans="1:24">
      <c r="A20" t="s">
        <v>203</v>
      </c>
      <c r="B20" t="s">
        <v>204</v>
      </c>
      <c r="C20" t="s">
        <v>24</v>
      </c>
      <c r="D20" t="s">
        <v>24</v>
      </c>
      <c r="E20" t="s">
        <v>25</v>
      </c>
      <c r="F20" t="s">
        <v>26</v>
      </c>
      <c r="G20" t="b">
        <v>1</v>
      </c>
      <c r="H20" t="s">
        <v>205</v>
      </c>
      <c r="I20" t="s">
        <v>28</v>
      </c>
      <c r="J20" t="s">
        <v>206</v>
      </c>
      <c r="K20" t="s">
        <v>28</v>
      </c>
      <c r="L20" t="s">
        <v>207</v>
      </c>
      <c r="M20" t="s">
        <v>208</v>
      </c>
      <c r="N20" t="s">
        <v>209</v>
      </c>
      <c r="O20">
        <v>51.891929626464851</v>
      </c>
      <c r="P20">
        <v>-2.1299054622650142</v>
      </c>
      <c r="Q20" t="s">
        <v>158</v>
      </c>
      <c r="R20" t="s">
        <v>159</v>
      </c>
      <c r="S20" t="s">
        <v>160</v>
      </c>
      <c r="T20" t="s">
        <v>161</v>
      </c>
      <c r="U20" t="s">
        <v>210</v>
      </c>
      <c r="V20" t="s">
        <v>28</v>
      </c>
      <c r="W20" t="str">
        <f>IF(Hospital[[#This Row],[County]]="","Unknown / Not Provided",Hospital[[#This Row],[County]])</f>
        <v>Gloucestershire</v>
      </c>
      <c r="X20" t="str">
        <f>IF(Hospital[[#This Row],[Fax]]="","Fax Not Provided","Fax Provided")</f>
        <v>Fax Not Provided</v>
      </c>
    </row>
    <row r="21" spans="1:24">
      <c r="A21" t="s">
        <v>211</v>
      </c>
      <c r="B21" t="s">
        <v>212</v>
      </c>
      <c r="C21" t="s">
        <v>24</v>
      </c>
      <c r="D21" t="s">
        <v>24</v>
      </c>
      <c r="E21" t="s">
        <v>25</v>
      </c>
      <c r="F21" t="s">
        <v>26</v>
      </c>
      <c r="G21" t="b">
        <v>1</v>
      </c>
      <c r="H21" t="s">
        <v>213</v>
      </c>
      <c r="I21" t="s">
        <v>28</v>
      </c>
      <c r="J21" t="s">
        <v>214</v>
      </c>
      <c r="K21" t="s">
        <v>28</v>
      </c>
      <c r="L21" t="s">
        <v>215</v>
      </c>
      <c r="M21" t="s">
        <v>28</v>
      </c>
      <c r="N21" t="s">
        <v>216</v>
      </c>
      <c r="O21">
        <v>50.847980499267578</v>
      </c>
      <c r="P21">
        <v>-0.78001314401626576</v>
      </c>
      <c r="Q21" t="s">
        <v>158</v>
      </c>
      <c r="R21" t="s">
        <v>159</v>
      </c>
      <c r="S21" t="s">
        <v>160</v>
      </c>
      <c r="T21" t="s">
        <v>161</v>
      </c>
      <c r="U21" t="s">
        <v>217</v>
      </c>
      <c r="V21" t="s">
        <v>28</v>
      </c>
      <c r="W21" t="str">
        <f>IF(Hospital[[#This Row],[County]]="","Unknown / Not Provided",Hospital[[#This Row],[County]])</f>
        <v>Unknown / Not Provided</v>
      </c>
      <c r="X21" t="str">
        <f>IF(Hospital[[#This Row],[Fax]]="","Fax Not Provided","Fax Provided")</f>
        <v>Fax Not Provided</v>
      </c>
    </row>
    <row r="22" spans="1:24">
      <c r="A22" t="s">
        <v>218</v>
      </c>
      <c r="B22" t="s">
        <v>219</v>
      </c>
      <c r="C22" t="s">
        <v>24</v>
      </c>
      <c r="D22" t="s">
        <v>24</v>
      </c>
      <c r="E22" t="s">
        <v>25</v>
      </c>
      <c r="F22" t="s">
        <v>26</v>
      </c>
      <c r="G22" t="b">
        <v>1</v>
      </c>
      <c r="H22" t="s">
        <v>220</v>
      </c>
      <c r="I22" t="s">
        <v>28</v>
      </c>
      <c r="J22" t="s">
        <v>221</v>
      </c>
      <c r="K22" t="s">
        <v>222</v>
      </c>
      <c r="L22" t="s">
        <v>223</v>
      </c>
      <c r="M22" t="s">
        <v>224</v>
      </c>
      <c r="N22" t="s">
        <v>225</v>
      </c>
      <c r="O22">
        <v>52.893550872802741</v>
      </c>
      <c r="P22">
        <v>-1.5301551818847656</v>
      </c>
      <c r="Q22" t="s">
        <v>158</v>
      </c>
      <c r="R22" t="s">
        <v>159</v>
      </c>
      <c r="S22" t="s">
        <v>160</v>
      </c>
      <c r="T22" t="s">
        <v>161</v>
      </c>
      <c r="U22" t="s">
        <v>226</v>
      </c>
      <c r="V22" t="s">
        <v>28</v>
      </c>
      <c r="W22" t="str">
        <f>IF(Hospital[[#This Row],[County]]="","Unknown / Not Provided",Hospital[[#This Row],[County]])</f>
        <v>Derbyshire</v>
      </c>
      <c r="X22" t="str">
        <f>IF(Hospital[[#This Row],[Fax]]="","Fax Not Provided","Fax Provided")</f>
        <v>Fax Not Provided</v>
      </c>
    </row>
    <row r="23" spans="1:24">
      <c r="A23" t="s">
        <v>227</v>
      </c>
      <c r="B23" t="s">
        <v>228</v>
      </c>
      <c r="C23" t="s">
        <v>24</v>
      </c>
      <c r="D23" t="s">
        <v>24</v>
      </c>
      <c r="E23" t="s">
        <v>25</v>
      </c>
      <c r="F23" t="s">
        <v>26</v>
      </c>
      <c r="G23" t="b">
        <v>1</v>
      </c>
      <c r="H23" t="s">
        <v>229</v>
      </c>
      <c r="I23" t="s">
        <v>230</v>
      </c>
      <c r="J23" t="s">
        <v>231</v>
      </c>
      <c r="K23" t="s">
        <v>232</v>
      </c>
      <c r="L23" t="s">
        <v>233</v>
      </c>
      <c r="M23" t="s">
        <v>234</v>
      </c>
      <c r="N23" t="s">
        <v>235</v>
      </c>
      <c r="O23">
        <v>50.996974945068359</v>
      </c>
      <c r="P23">
        <v>-1.3593509197235107</v>
      </c>
      <c r="Q23" t="s">
        <v>158</v>
      </c>
      <c r="R23" t="s">
        <v>159</v>
      </c>
      <c r="S23" t="s">
        <v>160</v>
      </c>
      <c r="T23" t="s">
        <v>161</v>
      </c>
      <c r="U23" t="s">
        <v>236</v>
      </c>
      <c r="V23" t="s">
        <v>28</v>
      </c>
      <c r="W23" t="str">
        <f>IF(Hospital[[#This Row],[County]]="","Unknown / Not Provided",Hospital[[#This Row],[County]])</f>
        <v>Hampshire</v>
      </c>
      <c r="X23" t="str">
        <f>IF(Hospital[[#This Row],[Fax]]="","Fax Not Provided","Fax Provided")</f>
        <v>Fax Not Provided</v>
      </c>
    </row>
    <row r="24" spans="1:24">
      <c r="A24" t="s">
        <v>237</v>
      </c>
      <c r="B24" t="s">
        <v>238</v>
      </c>
      <c r="C24" t="s">
        <v>24</v>
      </c>
      <c r="D24" t="s">
        <v>24</v>
      </c>
      <c r="E24" t="s">
        <v>25</v>
      </c>
      <c r="F24" t="s">
        <v>26</v>
      </c>
      <c r="G24" t="b">
        <v>1</v>
      </c>
      <c r="H24" t="s">
        <v>239</v>
      </c>
      <c r="I24" t="s">
        <v>240</v>
      </c>
      <c r="J24" t="s">
        <v>241</v>
      </c>
      <c r="K24" t="s">
        <v>28</v>
      </c>
      <c r="L24" t="s">
        <v>242</v>
      </c>
      <c r="M24" t="s">
        <v>138</v>
      </c>
      <c r="N24" t="s">
        <v>243</v>
      </c>
      <c r="O24">
        <v>50.716316223144531</v>
      </c>
      <c r="P24">
        <v>-3.511271715164185</v>
      </c>
      <c r="Q24" t="s">
        <v>158</v>
      </c>
      <c r="R24" t="s">
        <v>159</v>
      </c>
      <c r="S24" t="s">
        <v>160</v>
      </c>
      <c r="T24" t="s">
        <v>161</v>
      </c>
      <c r="U24" t="s">
        <v>244</v>
      </c>
      <c r="V24" t="s">
        <v>28</v>
      </c>
      <c r="W24" t="str">
        <f>IF(Hospital[[#This Row],[County]]="","Unknown / Not Provided",Hospital[[#This Row],[County]])</f>
        <v>Devon</v>
      </c>
      <c r="X24" t="str">
        <f>IF(Hospital[[#This Row],[Fax]]="","Fax Not Provided","Fax Provided")</f>
        <v>Fax Not Provided</v>
      </c>
    </row>
    <row r="25" spans="1:24">
      <c r="A25" t="s">
        <v>245</v>
      </c>
      <c r="B25" t="s">
        <v>246</v>
      </c>
      <c r="C25" t="s">
        <v>24</v>
      </c>
      <c r="D25" t="s">
        <v>24</v>
      </c>
      <c r="E25" t="s">
        <v>25</v>
      </c>
      <c r="F25" t="s">
        <v>26</v>
      </c>
      <c r="G25" t="b">
        <v>1</v>
      </c>
      <c r="H25" t="s">
        <v>247</v>
      </c>
      <c r="I25" t="s">
        <v>28</v>
      </c>
      <c r="J25" t="s">
        <v>248</v>
      </c>
      <c r="K25" t="s">
        <v>28</v>
      </c>
      <c r="L25" t="s">
        <v>249</v>
      </c>
      <c r="M25" t="s">
        <v>31</v>
      </c>
      <c r="N25" t="s">
        <v>250</v>
      </c>
      <c r="O25">
        <v>51.241653442382813</v>
      </c>
      <c r="P25">
        <v>-0.61254358291625977</v>
      </c>
      <c r="Q25" t="s">
        <v>158</v>
      </c>
      <c r="R25" t="s">
        <v>159</v>
      </c>
      <c r="S25" t="s">
        <v>251</v>
      </c>
      <c r="T25" t="s">
        <v>28</v>
      </c>
      <c r="U25" t="s">
        <v>252</v>
      </c>
      <c r="V25" t="s">
        <v>28</v>
      </c>
      <c r="W25" t="str">
        <f>IF(Hospital[[#This Row],[County]]="","Unknown / Not Provided",Hospital[[#This Row],[County]])</f>
        <v>Surrey</v>
      </c>
      <c r="X25" t="str">
        <f>IF(Hospital[[#This Row],[Fax]]="","Fax Not Provided","Fax Provided")</f>
        <v>Fax Not Provided</v>
      </c>
    </row>
    <row r="26" spans="1:24">
      <c r="A26" t="s">
        <v>253</v>
      </c>
      <c r="B26" t="s">
        <v>254</v>
      </c>
      <c r="C26" t="s">
        <v>24</v>
      </c>
      <c r="D26" t="s">
        <v>24</v>
      </c>
      <c r="E26" t="s">
        <v>25</v>
      </c>
      <c r="F26" t="s">
        <v>26</v>
      </c>
      <c r="G26" t="b">
        <v>1</v>
      </c>
      <c r="H26" t="s">
        <v>255</v>
      </c>
      <c r="I26" t="s">
        <v>28</v>
      </c>
      <c r="J26" t="s">
        <v>256</v>
      </c>
      <c r="K26" t="s">
        <v>28</v>
      </c>
      <c r="L26" t="s">
        <v>257</v>
      </c>
      <c r="M26" t="s">
        <v>28</v>
      </c>
      <c r="N26" t="s">
        <v>258</v>
      </c>
      <c r="O26">
        <v>51.008403778076172</v>
      </c>
      <c r="P26">
        <v>-0.10612142086029053</v>
      </c>
      <c r="Q26" t="s">
        <v>158</v>
      </c>
      <c r="R26" t="s">
        <v>159</v>
      </c>
      <c r="S26" t="s">
        <v>160</v>
      </c>
      <c r="T26" t="s">
        <v>161</v>
      </c>
      <c r="U26" t="s">
        <v>259</v>
      </c>
      <c r="V26" t="s">
        <v>28</v>
      </c>
      <c r="W26" t="str">
        <f>IF(Hospital[[#This Row],[County]]="","Unknown / Not Provided",Hospital[[#This Row],[County]])</f>
        <v>Unknown / Not Provided</v>
      </c>
      <c r="X26" t="str">
        <f>IF(Hospital[[#This Row],[Fax]]="","Fax Not Provided","Fax Provided")</f>
        <v>Fax Not Provided</v>
      </c>
    </row>
    <row r="27" spans="1:24">
      <c r="A27" t="s">
        <v>260</v>
      </c>
      <c r="B27" t="s">
        <v>261</v>
      </c>
      <c r="C27" t="s">
        <v>24</v>
      </c>
      <c r="D27" t="s">
        <v>24</v>
      </c>
      <c r="E27" t="s">
        <v>25</v>
      </c>
      <c r="F27" t="s">
        <v>26</v>
      </c>
      <c r="G27" t="b">
        <v>1</v>
      </c>
      <c r="H27" t="s">
        <v>262</v>
      </c>
      <c r="I27" t="s">
        <v>28</v>
      </c>
      <c r="J27" t="s">
        <v>263</v>
      </c>
      <c r="K27" t="s">
        <v>28</v>
      </c>
      <c r="L27" t="s">
        <v>264</v>
      </c>
      <c r="M27" t="s">
        <v>265</v>
      </c>
      <c r="N27" t="s">
        <v>266</v>
      </c>
      <c r="O27">
        <v>52.063938140869141</v>
      </c>
      <c r="P27">
        <v>-2.6999545097351074</v>
      </c>
      <c r="Q27" t="s">
        <v>158</v>
      </c>
      <c r="R27" t="s">
        <v>159</v>
      </c>
      <c r="S27" t="s">
        <v>267</v>
      </c>
      <c r="T27" t="s">
        <v>161</v>
      </c>
      <c r="U27" t="s">
        <v>268</v>
      </c>
      <c r="V27" t="s">
        <v>269</v>
      </c>
      <c r="W27" t="str">
        <f>IF(Hospital[[#This Row],[County]]="","Unknown / Not Provided",Hospital[[#This Row],[County]])</f>
        <v>Herefordshire</v>
      </c>
      <c r="X27" t="str">
        <f>IF(Hospital[[#This Row],[Fax]]="","Fax Not Provided","Fax Provided")</f>
        <v>Fax Provided</v>
      </c>
    </row>
    <row r="28" spans="1:24">
      <c r="A28" t="s">
        <v>270</v>
      </c>
      <c r="B28" t="s">
        <v>271</v>
      </c>
      <c r="C28" t="s">
        <v>24</v>
      </c>
      <c r="D28" t="s">
        <v>24</v>
      </c>
      <c r="E28" t="s">
        <v>25</v>
      </c>
      <c r="F28" t="s">
        <v>26</v>
      </c>
      <c r="G28" t="b">
        <v>1</v>
      </c>
      <c r="H28" t="s">
        <v>272</v>
      </c>
      <c r="I28" t="s">
        <v>28</v>
      </c>
      <c r="J28" t="s">
        <v>273</v>
      </c>
      <c r="K28" t="s">
        <v>28</v>
      </c>
      <c r="L28" t="s">
        <v>274</v>
      </c>
      <c r="M28" t="s">
        <v>275</v>
      </c>
      <c r="N28" t="s">
        <v>276</v>
      </c>
      <c r="O28">
        <v>52.047519683837891</v>
      </c>
      <c r="P28">
        <v>1.2289458513259888</v>
      </c>
      <c r="Q28" t="s">
        <v>158</v>
      </c>
      <c r="R28" t="s">
        <v>159</v>
      </c>
      <c r="S28" t="s">
        <v>160</v>
      </c>
      <c r="T28" t="s">
        <v>161</v>
      </c>
      <c r="U28" t="s">
        <v>277</v>
      </c>
      <c r="V28" t="s">
        <v>28</v>
      </c>
      <c r="W28" t="str">
        <f>IF(Hospital[[#This Row],[County]]="","Unknown / Not Provided",Hospital[[#This Row],[County]])</f>
        <v>Suffolk</v>
      </c>
      <c r="X28" t="str">
        <f>IF(Hospital[[#This Row],[Fax]]="","Fax Not Provided","Fax Provided")</f>
        <v>Fax Not Provided</v>
      </c>
    </row>
    <row r="29" spans="1:24">
      <c r="A29" t="s">
        <v>278</v>
      </c>
      <c r="B29" t="s">
        <v>279</v>
      </c>
      <c r="C29" t="s">
        <v>24</v>
      </c>
      <c r="D29" t="s">
        <v>24</v>
      </c>
      <c r="E29" t="s">
        <v>25</v>
      </c>
      <c r="F29" t="s">
        <v>26</v>
      </c>
      <c r="G29" t="b">
        <v>1</v>
      </c>
      <c r="H29" t="s">
        <v>280</v>
      </c>
      <c r="I29" t="s">
        <v>28</v>
      </c>
      <c r="J29" t="s">
        <v>281</v>
      </c>
      <c r="K29" t="s">
        <v>282</v>
      </c>
      <c r="L29" t="s">
        <v>283</v>
      </c>
      <c r="M29" t="s">
        <v>284</v>
      </c>
      <c r="N29" t="s">
        <v>285</v>
      </c>
      <c r="O29">
        <v>52.308498382568359</v>
      </c>
      <c r="P29">
        <v>-1.5438650846481323</v>
      </c>
      <c r="Q29" t="s">
        <v>158</v>
      </c>
      <c r="R29" t="s">
        <v>159</v>
      </c>
      <c r="S29" t="s">
        <v>160</v>
      </c>
      <c r="T29" t="s">
        <v>161</v>
      </c>
      <c r="U29" t="s">
        <v>286</v>
      </c>
      <c r="V29" t="s">
        <v>28</v>
      </c>
      <c r="W29" t="str">
        <f>IF(Hospital[[#This Row],[County]]="","Unknown / Not Provided",Hospital[[#This Row],[County]])</f>
        <v>Warwickshire</v>
      </c>
      <c r="X29" t="str">
        <f>IF(Hospital[[#This Row],[Fax]]="","Fax Not Provided","Fax Provided")</f>
        <v>Fax Not Provided</v>
      </c>
    </row>
    <row r="30" spans="1:24">
      <c r="A30" t="s">
        <v>287</v>
      </c>
      <c r="B30" t="s">
        <v>288</v>
      </c>
      <c r="C30" t="s">
        <v>24</v>
      </c>
      <c r="D30" t="s">
        <v>24</v>
      </c>
      <c r="E30" t="s">
        <v>25</v>
      </c>
      <c r="F30" t="s">
        <v>26</v>
      </c>
      <c r="G30" t="b">
        <v>1</v>
      </c>
      <c r="H30" t="s">
        <v>289</v>
      </c>
      <c r="I30" t="s">
        <v>290</v>
      </c>
      <c r="J30" t="s">
        <v>291</v>
      </c>
      <c r="K30" t="s">
        <v>28</v>
      </c>
      <c r="L30" t="s">
        <v>292</v>
      </c>
      <c r="M30" t="s">
        <v>293</v>
      </c>
      <c r="N30" t="s">
        <v>294</v>
      </c>
      <c r="O30">
        <v>53.8006591796875</v>
      </c>
      <c r="P30">
        <v>-1.5542573928833008</v>
      </c>
      <c r="Q30" t="s">
        <v>158</v>
      </c>
      <c r="R30" t="s">
        <v>159</v>
      </c>
      <c r="S30" t="s">
        <v>295</v>
      </c>
      <c r="T30" t="s">
        <v>296</v>
      </c>
      <c r="U30" t="s">
        <v>297</v>
      </c>
      <c r="V30" t="s">
        <v>298</v>
      </c>
      <c r="W30" t="str">
        <f>IF(Hospital[[#This Row],[County]]="","Unknown / Not Provided",Hospital[[#This Row],[County]])</f>
        <v>West Yorkshire</v>
      </c>
      <c r="X30" t="str">
        <f>IF(Hospital[[#This Row],[Fax]]="","Fax Not Provided","Fax Provided")</f>
        <v>Fax Provided</v>
      </c>
    </row>
    <row r="31" spans="1:24">
      <c r="A31" t="s">
        <v>299</v>
      </c>
      <c r="B31" t="s">
        <v>300</v>
      </c>
      <c r="C31" t="s">
        <v>24</v>
      </c>
      <c r="D31" t="s">
        <v>24</v>
      </c>
      <c r="E31" t="s">
        <v>25</v>
      </c>
      <c r="F31" t="s">
        <v>26</v>
      </c>
      <c r="G31" t="b">
        <v>1</v>
      </c>
      <c r="H31" t="s">
        <v>301</v>
      </c>
      <c r="I31" t="s">
        <v>28</v>
      </c>
      <c r="J31" t="s">
        <v>302</v>
      </c>
      <c r="K31" t="s">
        <v>28</v>
      </c>
      <c r="L31" t="s">
        <v>303</v>
      </c>
      <c r="M31" t="s">
        <v>304</v>
      </c>
      <c r="N31" t="s">
        <v>305</v>
      </c>
      <c r="O31">
        <v>52.644256591796882</v>
      </c>
      <c r="P31">
        <v>-1.0712954998016355</v>
      </c>
      <c r="Q31" t="s">
        <v>158</v>
      </c>
      <c r="R31" t="s">
        <v>159</v>
      </c>
      <c r="S31" t="s">
        <v>160</v>
      </c>
      <c r="T31" t="s">
        <v>161</v>
      </c>
      <c r="U31" t="s">
        <v>306</v>
      </c>
      <c r="V31" t="s">
        <v>28</v>
      </c>
      <c r="W31" t="str">
        <f>IF(Hospital[[#This Row],[County]]="","Unknown / Not Provided",Hospital[[#This Row],[County]])</f>
        <v>Leicestershire</v>
      </c>
      <c r="X31" t="str">
        <f>IF(Hospital[[#This Row],[Fax]]="","Fax Not Provided","Fax Provided")</f>
        <v>Fax Not Provided</v>
      </c>
    </row>
    <row r="32" spans="1:24">
      <c r="A32" t="s">
        <v>307</v>
      </c>
      <c r="B32" t="s">
        <v>308</v>
      </c>
      <c r="C32" t="s">
        <v>24</v>
      </c>
      <c r="D32" t="s">
        <v>24</v>
      </c>
      <c r="E32" t="s">
        <v>25</v>
      </c>
      <c r="F32" t="s">
        <v>26</v>
      </c>
      <c r="G32" t="b">
        <v>1</v>
      </c>
      <c r="H32" t="s">
        <v>309</v>
      </c>
      <c r="I32" t="s">
        <v>28</v>
      </c>
      <c r="J32" t="s">
        <v>310</v>
      </c>
      <c r="K32" t="s">
        <v>311</v>
      </c>
      <c r="L32" t="s">
        <v>312</v>
      </c>
      <c r="M32" t="s">
        <v>28</v>
      </c>
      <c r="N32" t="s">
        <v>313</v>
      </c>
      <c r="O32">
        <v>54.986614227294922</v>
      </c>
      <c r="P32">
        <v>-1.6052770614624023</v>
      </c>
      <c r="Q32" t="s">
        <v>158</v>
      </c>
      <c r="R32" t="s">
        <v>159</v>
      </c>
      <c r="S32" t="s">
        <v>160</v>
      </c>
      <c r="T32" t="s">
        <v>161</v>
      </c>
      <c r="U32" t="s">
        <v>314</v>
      </c>
      <c r="V32" t="s">
        <v>28</v>
      </c>
      <c r="W32" t="str">
        <f>IF(Hospital[[#This Row],[County]]="","Unknown / Not Provided",Hospital[[#This Row],[County]])</f>
        <v>Unknown / Not Provided</v>
      </c>
      <c r="X32" t="str">
        <f>IF(Hospital[[#This Row],[Fax]]="","Fax Not Provided","Fax Provided")</f>
        <v>Fax Not Provided</v>
      </c>
    </row>
    <row r="33" spans="1:24">
      <c r="A33" t="s">
        <v>315</v>
      </c>
      <c r="B33" t="s">
        <v>316</v>
      </c>
      <c r="C33" t="s">
        <v>24</v>
      </c>
      <c r="D33" t="s">
        <v>24</v>
      </c>
      <c r="E33" t="s">
        <v>25</v>
      </c>
      <c r="F33" t="s">
        <v>26</v>
      </c>
      <c r="G33" t="b">
        <v>1</v>
      </c>
      <c r="H33" t="s">
        <v>317</v>
      </c>
      <c r="I33" t="s">
        <v>28</v>
      </c>
      <c r="J33" t="s">
        <v>310</v>
      </c>
      <c r="K33" t="s">
        <v>28</v>
      </c>
      <c r="L33" t="s">
        <v>318</v>
      </c>
      <c r="M33" t="s">
        <v>319</v>
      </c>
      <c r="N33" t="s">
        <v>320</v>
      </c>
      <c r="O33">
        <v>52.987407684326172</v>
      </c>
      <c r="P33">
        <v>-2.2230277061462398</v>
      </c>
      <c r="Q33" t="s">
        <v>158</v>
      </c>
      <c r="R33" t="s">
        <v>159</v>
      </c>
      <c r="S33" t="s">
        <v>321</v>
      </c>
      <c r="T33" t="s">
        <v>322</v>
      </c>
      <c r="U33" t="s">
        <v>323</v>
      </c>
      <c r="V33" t="s">
        <v>28</v>
      </c>
      <c r="W33" t="str">
        <f>IF(Hospital[[#This Row],[County]]="","Unknown / Not Provided",Hospital[[#This Row],[County]])</f>
        <v>Staffordshire</v>
      </c>
      <c r="X33" t="str">
        <f>IF(Hospital[[#This Row],[Fax]]="","Fax Not Provided","Fax Provided")</f>
        <v>Fax Not Provided</v>
      </c>
    </row>
    <row r="34" spans="1:24">
      <c r="A34" t="s">
        <v>324</v>
      </c>
      <c r="B34" t="s">
        <v>325</v>
      </c>
      <c r="C34" t="s">
        <v>24</v>
      </c>
      <c r="D34" t="s">
        <v>24</v>
      </c>
      <c r="E34" t="s">
        <v>25</v>
      </c>
      <c r="F34" t="s">
        <v>26</v>
      </c>
      <c r="G34" t="b">
        <v>1</v>
      </c>
      <c r="H34" t="s">
        <v>326</v>
      </c>
      <c r="I34" t="s">
        <v>28</v>
      </c>
      <c r="J34" t="s">
        <v>327</v>
      </c>
      <c r="K34" t="s">
        <v>28</v>
      </c>
      <c r="L34" t="s">
        <v>137</v>
      </c>
      <c r="M34" t="s">
        <v>138</v>
      </c>
      <c r="N34" t="s">
        <v>328</v>
      </c>
      <c r="O34">
        <v>50.418674468994141</v>
      </c>
      <c r="P34">
        <v>-4.114448070526123</v>
      </c>
      <c r="Q34" t="s">
        <v>158</v>
      </c>
      <c r="R34" t="s">
        <v>159</v>
      </c>
      <c r="S34" t="s">
        <v>160</v>
      </c>
      <c r="T34" t="s">
        <v>161</v>
      </c>
      <c r="U34" t="s">
        <v>329</v>
      </c>
      <c r="V34" t="s">
        <v>28</v>
      </c>
      <c r="W34" t="str">
        <f>IF(Hospital[[#This Row],[County]]="","Unknown / Not Provided",Hospital[[#This Row],[County]])</f>
        <v>Devon</v>
      </c>
      <c r="X34" t="str">
        <f>IF(Hospital[[#This Row],[Fax]]="","Fax Not Provided","Fax Provided")</f>
        <v>Fax Not Provided</v>
      </c>
    </row>
    <row r="35" spans="1:24">
      <c r="A35" t="s">
        <v>330</v>
      </c>
      <c r="B35" t="s">
        <v>331</v>
      </c>
      <c r="C35" t="s">
        <v>24</v>
      </c>
      <c r="D35" t="s">
        <v>24</v>
      </c>
      <c r="E35" t="s">
        <v>25</v>
      </c>
      <c r="F35" t="s">
        <v>26</v>
      </c>
      <c r="G35" t="b">
        <v>1</v>
      </c>
      <c r="H35" t="s">
        <v>332</v>
      </c>
      <c r="I35" t="s">
        <v>28</v>
      </c>
      <c r="J35" t="s">
        <v>333</v>
      </c>
      <c r="K35" t="s">
        <v>28</v>
      </c>
      <c r="L35" t="s">
        <v>334</v>
      </c>
      <c r="M35" t="s">
        <v>335</v>
      </c>
      <c r="N35" t="s">
        <v>336</v>
      </c>
      <c r="O35">
        <v>52.692256927490241</v>
      </c>
      <c r="P35">
        <v>-2.7714405059814453</v>
      </c>
      <c r="Q35" t="s">
        <v>158</v>
      </c>
      <c r="R35" t="s">
        <v>159</v>
      </c>
      <c r="S35" t="s">
        <v>160</v>
      </c>
      <c r="T35" t="s">
        <v>161</v>
      </c>
      <c r="U35" t="s">
        <v>337</v>
      </c>
      <c r="V35" t="s">
        <v>28</v>
      </c>
      <c r="W35" t="str">
        <f>IF(Hospital[[#This Row],[County]]="","Unknown / Not Provided",Hospital[[#This Row],[County]])</f>
        <v>Shropshire</v>
      </c>
      <c r="X35" t="str">
        <f>IF(Hospital[[#This Row],[Fax]]="","Fax Not Provided","Fax Provided")</f>
        <v>Fax Not Provided</v>
      </c>
    </row>
    <row r="36" spans="1:24">
      <c r="A36" t="s">
        <v>338</v>
      </c>
      <c r="B36" t="s">
        <v>339</v>
      </c>
      <c r="C36" t="s">
        <v>24</v>
      </c>
      <c r="D36" t="s">
        <v>24</v>
      </c>
      <c r="E36" t="s">
        <v>25</v>
      </c>
      <c r="F36" t="s">
        <v>26</v>
      </c>
      <c r="G36" t="b">
        <v>1</v>
      </c>
      <c r="H36" t="s">
        <v>340</v>
      </c>
      <c r="I36" t="s">
        <v>341</v>
      </c>
      <c r="J36" t="s">
        <v>342</v>
      </c>
      <c r="K36" t="s">
        <v>343</v>
      </c>
      <c r="L36" t="s">
        <v>344</v>
      </c>
      <c r="M36" t="s">
        <v>345</v>
      </c>
      <c r="N36" t="s">
        <v>346</v>
      </c>
      <c r="O36">
        <v>54.593425750732422</v>
      </c>
      <c r="P36">
        <v>-1.3352185487747192</v>
      </c>
      <c r="Q36" t="s">
        <v>158</v>
      </c>
      <c r="R36" t="s">
        <v>159</v>
      </c>
      <c r="S36" t="s">
        <v>160</v>
      </c>
      <c r="T36" t="s">
        <v>347</v>
      </c>
      <c r="U36" t="s">
        <v>348</v>
      </c>
      <c r="V36" t="s">
        <v>28</v>
      </c>
      <c r="W36" t="str">
        <f>IF(Hospital[[#This Row],[County]]="","Unknown / Not Provided",Hospital[[#This Row],[County]])</f>
        <v>Cleveland</v>
      </c>
      <c r="X36" t="str">
        <f>IF(Hospital[[#This Row],[Fax]]="","Fax Not Provided","Fax Provided")</f>
        <v>Fax Not Provided</v>
      </c>
    </row>
    <row r="37" spans="1:24">
      <c r="A37" t="s">
        <v>349</v>
      </c>
      <c r="B37" t="s">
        <v>350</v>
      </c>
      <c r="C37" t="s">
        <v>24</v>
      </c>
      <c r="D37" t="s">
        <v>24</v>
      </c>
      <c r="E37" t="s">
        <v>25</v>
      </c>
      <c r="F37" t="s">
        <v>26</v>
      </c>
      <c r="G37" t="b">
        <v>1</v>
      </c>
      <c r="H37" t="s">
        <v>351</v>
      </c>
      <c r="I37" t="s">
        <v>28</v>
      </c>
      <c r="J37" t="s">
        <v>352</v>
      </c>
      <c r="K37" t="s">
        <v>28</v>
      </c>
      <c r="L37" t="s">
        <v>353</v>
      </c>
      <c r="M37" t="s">
        <v>354</v>
      </c>
      <c r="N37" t="s">
        <v>355</v>
      </c>
      <c r="O37">
        <v>51.02984619140625</v>
      </c>
      <c r="P37">
        <v>-3.1268978118896484</v>
      </c>
      <c r="Q37" t="s">
        <v>158</v>
      </c>
      <c r="R37" t="s">
        <v>159</v>
      </c>
      <c r="S37" t="s">
        <v>160</v>
      </c>
      <c r="T37" t="s">
        <v>161</v>
      </c>
      <c r="U37" t="s">
        <v>356</v>
      </c>
      <c r="V37" t="s">
        <v>28</v>
      </c>
      <c r="W37" t="str">
        <f>IF(Hospital[[#This Row],[County]]="","Unknown / Not Provided",Hospital[[#This Row],[County]])</f>
        <v>Somerset</v>
      </c>
      <c r="X37" t="str">
        <f>IF(Hospital[[#This Row],[Fax]]="","Fax Not Provided","Fax Provided")</f>
        <v>Fax Not Provided</v>
      </c>
    </row>
    <row r="38" spans="1:24">
      <c r="A38" t="s">
        <v>357</v>
      </c>
      <c r="B38" t="s">
        <v>358</v>
      </c>
      <c r="C38" t="s">
        <v>24</v>
      </c>
      <c r="D38" t="s">
        <v>24</v>
      </c>
      <c r="E38" t="s">
        <v>25</v>
      </c>
      <c r="F38" t="s">
        <v>26</v>
      </c>
      <c r="G38" t="b">
        <v>1</v>
      </c>
      <c r="H38" t="s">
        <v>359</v>
      </c>
      <c r="I38" t="s">
        <v>28</v>
      </c>
      <c r="J38" t="s">
        <v>360</v>
      </c>
      <c r="K38" t="s">
        <v>28</v>
      </c>
      <c r="L38" t="s">
        <v>361</v>
      </c>
      <c r="M38" t="s">
        <v>362</v>
      </c>
      <c r="N38" t="s">
        <v>363</v>
      </c>
      <c r="O38">
        <v>51.131519317626953</v>
      </c>
      <c r="P38">
        <v>0.27805301547050482</v>
      </c>
      <c r="Q38" t="s">
        <v>158</v>
      </c>
      <c r="R38" t="s">
        <v>159</v>
      </c>
      <c r="S38" t="s">
        <v>160</v>
      </c>
      <c r="T38" t="s">
        <v>161</v>
      </c>
      <c r="U38" t="s">
        <v>364</v>
      </c>
      <c r="V38" t="s">
        <v>28</v>
      </c>
      <c r="W38" t="str">
        <f>IF(Hospital[[#This Row],[County]]="","Unknown / Not Provided",Hospital[[#This Row],[County]])</f>
        <v>Kent</v>
      </c>
      <c r="X38" t="str">
        <f>IF(Hospital[[#This Row],[Fax]]="","Fax Not Provided","Fax Provided")</f>
        <v>Fax Not Provided</v>
      </c>
    </row>
    <row r="39" spans="1:24">
      <c r="A39" t="s">
        <v>365</v>
      </c>
      <c r="B39" t="s">
        <v>366</v>
      </c>
      <c r="C39" t="s">
        <v>24</v>
      </c>
      <c r="D39" t="s">
        <v>24</v>
      </c>
      <c r="E39" t="s">
        <v>25</v>
      </c>
      <c r="F39" t="s">
        <v>26</v>
      </c>
      <c r="G39" t="b">
        <v>1</v>
      </c>
      <c r="H39" t="s">
        <v>367</v>
      </c>
      <c r="I39" t="s">
        <v>28</v>
      </c>
      <c r="J39" t="s">
        <v>368</v>
      </c>
      <c r="K39" t="s">
        <v>28</v>
      </c>
      <c r="L39" t="s">
        <v>41</v>
      </c>
      <c r="M39" t="s">
        <v>31</v>
      </c>
      <c r="N39" t="s">
        <v>369</v>
      </c>
      <c r="O39">
        <v>51.332210540771491</v>
      </c>
      <c r="P39">
        <v>-0.56136590242385864</v>
      </c>
      <c r="Q39" t="s">
        <v>158</v>
      </c>
      <c r="R39" t="s">
        <v>159</v>
      </c>
      <c r="S39" t="s">
        <v>160</v>
      </c>
      <c r="T39" t="s">
        <v>161</v>
      </c>
      <c r="U39" t="s">
        <v>370</v>
      </c>
      <c r="V39" t="s">
        <v>28</v>
      </c>
      <c r="W39" t="str">
        <f>IF(Hospital[[#This Row],[County]]="","Unknown / Not Provided",Hospital[[#This Row],[County]])</f>
        <v>Surrey</v>
      </c>
      <c r="X39" t="str">
        <f>IF(Hospital[[#This Row],[Fax]]="","Fax Not Provided","Fax Provided")</f>
        <v>Fax Not Provided</v>
      </c>
    </row>
    <row r="40" spans="1:24">
      <c r="A40" t="s">
        <v>371</v>
      </c>
      <c r="B40" t="s">
        <v>372</v>
      </c>
      <c r="C40" t="s">
        <v>24</v>
      </c>
      <c r="D40" t="s">
        <v>24</v>
      </c>
      <c r="E40" t="s">
        <v>25</v>
      </c>
      <c r="F40" t="s">
        <v>26</v>
      </c>
      <c r="G40" t="b">
        <v>1</v>
      </c>
      <c r="H40" t="s">
        <v>373</v>
      </c>
      <c r="I40" t="s">
        <v>28</v>
      </c>
      <c r="J40" t="s">
        <v>374</v>
      </c>
      <c r="K40" t="s">
        <v>375</v>
      </c>
      <c r="L40" t="s">
        <v>376</v>
      </c>
      <c r="M40" t="s">
        <v>28</v>
      </c>
      <c r="N40" t="s">
        <v>377</v>
      </c>
      <c r="O40">
        <v>52.593463897705078</v>
      </c>
      <c r="P40">
        <v>-2.1715223789215088</v>
      </c>
      <c r="Q40" t="s">
        <v>158</v>
      </c>
      <c r="R40" t="s">
        <v>159</v>
      </c>
      <c r="S40" t="s">
        <v>160</v>
      </c>
      <c r="T40" t="s">
        <v>161</v>
      </c>
      <c r="U40" t="s">
        <v>378</v>
      </c>
      <c r="V40" t="s">
        <v>28</v>
      </c>
      <c r="W40" t="str">
        <f>IF(Hospital[[#This Row],[County]]="","Unknown / Not Provided",Hospital[[#This Row],[County]])</f>
        <v>Unknown / Not Provided</v>
      </c>
      <c r="X40" t="str">
        <f>IF(Hospital[[#This Row],[Fax]]="","Fax Not Provided","Fax Provided")</f>
        <v>Fax Not Provided</v>
      </c>
    </row>
    <row r="41" spans="1:24">
      <c r="A41" t="s">
        <v>379</v>
      </c>
      <c r="B41" t="s">
        <v>380</v>
      </c>
      <c r="C41" t="s">
        <v>24</v>
      </c>
      <c r="D41" t="s">
        <v>24</v>
      </c>
      <c r="E41" t="s">
        <v>25</v>
      </c>
      <c r="F41" t="s">
        <v>26</v>
      </c>
      <c r="G41" t="b">
        <v>1</v>
      </c>
      <c r="H41" t="s">
        <v>381</v>
      </c>
      <c r="I41" t="s">
        <v>28</v>
      </c>
      <c r="J41" t="s">
        <v>135</v>
      </c>
      <c r="K41" t="s">
        <v>382</v>
      </c>
      <c r="L41" t="s">
        <v>383</v>
      </c>
      <c r="M41" t="s">
        <v>384</v>
      </c>
      <c r="N41" t="s">
        <v>385</v>
      </c>
      <c r="O41">
        <v>51.760444641113281</v>
      </c>
      <c r="P41">
        <v>-1.2155187129974363</v>
      </c>
      <c r="Q41" t="s">
        <v>158</v>
      </c>
      <c r="R41" t="s">
        <v>159</v>
      </c>
      <c r="S41" t="s">
        <v>160</v>
      </c>
      <c r="T41" t="s">
        <v>161</v>
      </c>
      <c r="U41" t="s">
        <v>386</v>
      </c>
      <c r="V41" t="s">
        <v>28</v>
      </c>
      <c r="W41" t="str">
        <f>IF(Hospital[[#This Row],[County]]="","Unknown / Not Provided",Hospital[[#This Row],[County]])</f>
        <v>Oxfordshire</v>
      </c>
      <c r="X41" t="str">
        <f>IF(Hospital[[#This Row],[Fax]]="","Fax Not Provided","Fax Provided")</f>
        <v>Fax Not Provided</v>
      </c>
    </row>
    <row r="42" spans="1:24">
      <c r="A42" t="s">
        <v>387</v>
      </c>
      <c r="B42" t="s">
        <v>388</v>
      </c>
      <c r="C42" t="s">
        <v>24</v>
      </c>
      <c r="D42" t="s">
        <v>24</v>
      </c>
      <c r="E42" t="s">
        <v>25</v>
      </c>
      <c r="F42" t="s">
        <v>26</v>
      </c>
      <c r="G42" t="b">
        <v>1</v>
      </c>
      <c r="H42" t="s">
        <v>389</v>
      </c>
      <c r="I42" t="s">
        <v>28</v>
      </c>
      <c r="J42" t="s">
        <v>390</v>
      </c>
      <c r="K42" t="s">
        <v>28</v>
      </c>
      <c r="L42" t="s">
        <v>85</v>
      </c>
      <c r="M42" t="s">
        <v>86</v>
      </c>
      <c r="N42" t="s">
        <v>391</v>
      </c>
      <c r="O42">
        <v>53.974700927734382</v>
      </c>
      <c r="P42">
        <v>-1.0755598545074463</v>
      </c>
      <c r="Q42" t="s">
        <v>158</v>
      </c>
      <c r="R42" t="s">
        <v>159</v>
      </c>
      <c r="S42" t="s">
        <v>160</v>
      </c>
      <c r="T42" t="s">
        <v>161</v>
      </c>
      <c r="U42" t="s">
        <v>392</v>
      </c>
      <c r="V42" t="s">
        <v>28</v>
      </c>
      <c r="W42" t="str">
        <f>IF(Hospital[[#This Row],[County]]="","Unknown / Not Provided",Hospital[[#This Row],[County]])</f>
        <v>North Yorkshire</v>
      </c>
      <c r="X42" t="str">
        <f>IF(Hospital[[#This Row],[Fax]]="","Fax Not Provided","Fax Provided")</f>
        <v>Fax Not Provided</v>
      </c>
    </row>
    <row r="43" spans="1:24">
      <c r="A43" t="s">
        <v>393</v>
      </c>
      <c r="B43" t="s">
        <v>394</v>
      </c>
      <c r="C43" t="s">
        <v>24</v>
      </c>
      <c r="D43" t="s">
        <v>24</v>
      </c>
      <c r="E43" t="s">
        <v>25</v>
      </c>
      <c r="F43" t="s">
        <v>26</v>
      </c>
      <c r="G43" t="b">
        <v>1</v>
      </c>
      <c r="H43" t="s">
        <v>395</v>
      </c>
      <c r="I43" t="s">
        <v>28</v>
      </c>
      <c r="J43" t="s">
        <v>396</v>
      </c>
      <c r="K43" t="s">
        <v>28</v>
      </c>
      <c r="L43" t="s">
        <v>397</v>
      </c>
      <c r="M43" t="s">
        <v>398</v>
      </c>
      <c r="N43" t="s">
        <v>399</v>
      </c>
      <c r="O43">
        <v>52.181087493896477</v>
      </c>
      <c r="P43">
        <v>-2.2162322998046875</v>
      </c>
      <c r="Q43" t="s">
        <v>400</v>
      </c>
      <c r="R43" t="s">
        <v>401</v>
      </c>
      <c r="S43" t="s">
        <v>402</v>
      </c>
      <c r="T43" t="s">
        <v>403</v>
      </c>
      <c r="U43" t="s">
        <v>404</v>
      </c>
      <c r="V43" t="s">
        <v>405</v>
      </c>
      <c r="W43" t="str">
        <f>IF(Hospital[[#This Row],[County]]="","Unknown / Not Provided",Hospital[[#This Row],[County]])</f>
        <v>Worcestershire</v>
      </c>
      <c r="X43" t="str">
        <f>IF(Hospital[[#This Row],[Fax]]="","Fax Not Provided","Fax Provided")</f>
        <v>Fax Provided</v>
      </c>
    </row>
    <row r="44" spans="1:24">
      <c r="A44" t="s">
        <v>406</v>
      </c>
      <c r="B44" t="s">
        <v>407</v>
      </c>
      <c r="C44" t="s">
        <v>24</v>
      </c>
      <c r="D44" t="s">
        <v>24</v>
      </c>
      <c r="E44" t="s">
        <v>25</v>
      </c>
      <c r="F44" t="s">
        <v>26</v>
      </c>
      <c r="G44" t="b">
        <v>1</v>
      </c>
      <c r="H44" t="s">
        <v>408</v>
      </c>
      <c r="I44" t="s">
        <v>28</v>
      </c>
      <c r="J44" t="s">
        <v>409</v>
      </c>
      <c r="K44" t="s">
        <v>28</v>
      </c>
      <c r="L44" t="s">
        <v>183</v>
      </c>
      <c r="M44" t="s">
        <v>28</v>
      </c>
      <c r="N44" t="s">
        <v>410</v>
      </c>
      <c r="O44">
        <v>51.472049713134773</v>
      </c>
      <c r="P44">
        <v>-2.6148507595062256</v>
      </c>
      <c r="Q44" t="s">
        <v>400</v>
      </c>
      <c r="R44" t="s">
        <v>401</v>
      </c>
      <c r="S44" t="s">
        <v>411</v>
      </c>
      <c r="T44" t="s">
        <v>412</v>
      </c>
      <c r="U44" t="s">
        <v>413</v>
      </c>
      <c r="V44" t="s">
        <v>414</v>
      </c>
      <c r="W44" t="str">
        <f>IF(Hospital[[#This Row],[County]]="","Unknown / Not Provided",Hospital[[#This Row],[County]])</f>
        <v>Unknown / Not Provided</v>
      </c>
      <c r="X44" t="str">
        <f>IF(Hospital[[#This Row],[Fax]]="","Fax Not Provided","Fax Provided")</f>
        <v>Fax Provided</v>
      </c>
    </row>
    <row r="45" spans="1:24">
      <c r="A45" t="s">
        <v>415</v>
      </c>
      <c r="B45" t="s">
        <v>416</v>
      </c>
      <c r="C45" t="s">
        <v>24</v>
      </c>
      <c r="D45" t="s">
        <v>24</v>
      </c>
      <c r="E45" t="s">
        <v>25</v>
      </c>
      <c r="F45" t="s">
        <v>26</v>
      </c>
      <c r="G45" t="b">
        <v>1</v>
      </c>
      <c r="H45" t="s">
        <v>417</v>
      </c>
      <c r="I45" t="s">
        <v>418</v>
      </c>
      <c r="J45" t="s">
        <v>419</v>
      </c>
      <c r="K45" t="s">
        <v>28</v>
      </c>
      <c r="L45" t="s">
        <v>420</v>
      </c>
      <c r="M45" t="s">
        <v>234</v>
      </c>
      <c r="N45" t="s">
        <v>421</v>
      </c>
      <c r="O45">
        <v>50.930610656738281</v>
      </c>
      <c r="P45">
        <v>-1.4327143430709841</v>
      </c>
      <c r="Q45" t="s">
        <v>400</v>
      </c>
      <c r="R45" t="s">
        <v>401</v>
      </c>
      <c r="S45" t="s">
        <v>422</v>
      </c>
      <c r="T45" t="s">
        <v>423</v>
      </c>
      <c r="U45" t="s">
        <v>424</v>
      </c>
      <c r="V45" t="s">
        <v>28</v>
      </c>
      <c r="W45" t="str">
        <f>IF(Hospital[[#This Row],[County]]="","Unknown / Not Provided",Hospital[[#This Row],[County]])</f>
        <v>Hampshire</v>
      </c>
      <c r="X45" t="str">
        <f>IF(Hospital[[#This Row],[Fax]]="","Fax Not Provided","Fax Provided")</f>
        <v>Fax Not Provided</v>
      </c>
    </row>
    <row r="46" spans="1:24">
      <c r="A46" t="s">
        <v>425</v>
      </c>
      <c r="B46" t="s">
        <v>426</v>
      </c>
      <c r="C46" t="s">
        <v>24</v>
      </c>
      <c r="D46" t="s">
        <v>24</v>
      </c>
      <c r="E46" t="s">
        <v>25</v>
      </c>
      <c r="F46" t="s">
        <v>26</v>
      </c>
      <c r="G46" t="b">
        <v>1</v>
      </c>
      <c r="H46" t="s">
        <v>427</v>
      </c>
      <c r="I46" t="s">
        <v>428</v>
      </c>
      <c r="J46" t="s">
        <v>28</v>
      </c>
      <c r="K46" t="s">
        <v>28</v>
      </c>
      <c r="L46" t="s">
        <v>429</v>
      </c>
      <c r="M46" t="s">
        <v>234</v>
      </c>
      <c r="N46" t="s">
        <v>430</v>
      </c>
      <c r="O46">
        <v>50.86859130859375</v>
      </c>
      <c r="P46">
        <v>-0.95512610673904419</v>
      </c>
      <c r="Q46" t="s">
        <v>400</v>
      </c>
      <c r="R46" t="s">
        <v>401</v>
      </c>
      <c r="S46" t="s">
        <v>431</v>
      </c>
      <c r="T46" t="s">
        <v>432</v>
      </c>
      <c r="U46" t="s">
        <v>433</v>
      </c>
      <c r="V46" t="s">
        <v>28</v>
      </c>
      <c r="W46" t="str">
        <f>IF(Hospital[[#This Row],[County]]="","Unknown / Not Provided",Hospital[[#This Row],[County]])</f>
        <v>Hampshire</v>
      </c>
      <c r="X46" t="str">
        <f>IF(Hospital[[#This Row],[Fax]]="","Fax Not Provided","Fax Provided")</f>
        <v>Fax Not Provided</v>
      </c>
    </row>
    <row r="47" spans="1:24">
      <c r="A47" t="s">
        <v>434</v>
      </c>
      <c r="B47" t="s">
        <v>435</v>
      </c>
      <c r="C47" t="s">
        <v>24</v>
      </c>
      <c r="D47" t="s">
        <v>24</v>
      </c>
      <c r="E47" t="s">
        <v>25</v>
      </c>
      <c r="F47" t="s">
        <v>26</v>
      </c>
      <c r="G47" t="b">
        <v>1</v>
      </c>
      <c r="H47" t="s">
        <v>436</v>
      </c>
      <c r="I47" t="s">
        <v>437</v>
      </c>
      <c r="J47" t="s">
        <v>28</v>
      </c>
      <c r="K47" t="s">
        <v>28</v>
      </c>
      <c r="L47" t="s">
        <v>438</v>
      </c>
      <c r="M47" t="s">
        <v>31</v>
      </c>
      <c r="N47" t="s">
        <v>439</v>
      </c>
      <c r="O47">
        <v>51.167682647705078</v>
      </c>
      <c r="P47">
        <v>-0.18338245153427124</v>
      </c>
      <c r="Q47" t="s">
        <v>400</v>
      </c>
      <c r="R47" t="s">
        <v>401</v>
      </c>
      <c r="S47" t="s">
        <v>440</v>
      </c>
      <c r="T47" t="s">
        <v>441</v>
      </c>
      <c r="U47" t="s">
        <v>442</v>
      </c>
      <c r="V47" t="s">
        <v>28</v>
      </c>
      <c r="W47" t="str">
        <f>IF(Hospital[[#This Row],[County]]="","Unknown / Not Provided",Hospital[[#This Row],[County]])</f>
        <v>Surrey</v>
      </c>
      <c r="X47" t="str">
        <f>IF(Hospital[[#This Row],[Fax]]="","Fax Not Provided","Fax Provided")</f>
        <v>Fax Not Provided</v>
      </c>
    </row>
    <row r="48" spans="1:24">
      <c r="A48" t="s">
        <v>443</v>
      </c>
      <c r="B48" t="s">
        <v>444</v>
      </c>
      <c r="C48" t="s">
        <v>24</v>
      </c>
      <c r="D48" t="s">
        <v>24</v>
      </c>
      <c r="E48" t="s">
        <v>25</v>
      </c>
      <c r="F48" t="s">
        <v>26</v>
      </c>
      <c r="G48" t="b">
        <v>1</v>
      </c>
      <c r="H48" t="s">
        <v>445</v>
      </c>
      <c r="I48" t="s">
        <v>28</v>
      </c>
      <c r="J48" t="s">
        <v>446</v>
      </c>
      <c r="K48" t="s">
        <v>28</v>
      </c>
      <c r="L48" t="s">
        <v>447</v>
      </c>
      <c r="M48" t="s">
        <v>28</v>
      </c>
      <c r="N48" t="s">
        <v>448</v>
      </c>
      <c r="O48">
        <v>50.885372161865227</v>
      </c>
      <c r="P48">
        <v>0.56772208213806152</v>
      </c>
      <c r="Q48" t="s">
        <v>400</v>
      </c>
      <c r="R48" t="s">
        <v>401</v>
      </c>
      <c r="S48" t="s">
        <v>449</v>
      </c>
      <c r="T48" t="s">
        <v>450</v>
      </c>
      <c r="U48" t="s">
        <v>451</v>
      </c>
      <c r="V48" t="s">
        <v>452</v>
      </c>
      <c r="W48" t="str">
        <f>IF(Hospital[[#This Row],[County]]="","Unknown / Not Provided",Hospital[[#This Row],[County]])</f>
        <v>Unknown / Not Provided</v>
      </c>
      <c r="X48" t="str">
        <f>IF(Hospital[[#This Row],[Fax]]="","Fax Not Provided","Fax Provided")</f>
        <v>Fax Provided</v>
      </c>
    </row>
    <row r="49" spans="1:24">
      <c r="A49" t="s">
        <v>453</v>
      </c>
      <c r="B49" t="s">
        <v>454</v>
      </c>
      <c r="C49" t="s">
        <v>24</v>
      </c>
      <c r="D49" t="s">
        <v>24</v>
      </c>
      <c r="E49" t="s">
        <v>25</v>
      </c>
      <c r="F49" t="s">
        <v>26</v>
      </c>
      <c r="G49" t="b">
        <v>1</v>
      </c>
      <c r="H49" t="s">
        <v>455</v>
      </c>
      <c r="I49" t="s">
        <v>456</v>
      </c>
      <c r="J49" t="s">
        <v>457</v>
      </c>
      <c r="K49" t="s">
        <v>28</v>
      </c>
      <c r="L49" t="s">
        <v>361</v>
      </c>
      <c r="M49" t="s">
        <v>362</v>
      </c>
      <c r="N49" t="s">
        <v>458</v>
      </c>
      <c r="O49">
        <v>51.134513854980469</v>
      </c>
      <c r="P49">
        <v>0.1881597638130188</v>
      </c>
      <c r="Q49" t="s">
        <v>400</v>
      </c>
      <c r="R49" t="s">
        <v>401</v>
      </c>
      <c r="S49" t="s">
        <v>459</v>
      </c>
      <c r="T49" t="s">
        <v>460</v>
      </c>
      <c r="U49" t="s">
        <v>461</v>
      </c>
      <c r="V49" t="s">
        <v>462</v>
      </c>
      <c r="W49" t="str">
        <f>IF(Hospital[[#This Row],[County]]="","Unknown / Not Provided",Hospital[[#This Row],[County]])</f>
        <v>Kent</v>
      </c>
      <c r="X49" t="str">
        <f>IF(Hospital[[#This Row],[Fax]]="","Fax Not Provided","Fax Provided")</f>
        <v>Fax Provided</v>
      </c>
    </row>
    <row r="50" spans="1:24">
      <c r="A50" t="s">
        <v>463</v>
      </c>
      <c r="B50" t="s">
        <v>464</v>
      </c>
      <c r="C50" t="s">
        <v>24</v>
      </c>
      <c r="D50" t="s">
        <v>24</v>
      </c>
      <c r="E50" t="s">
        <v>25</v>
      </c>
      <c r="F50" t="s">
        <v>26</v>
      </c>
      <c r="G50" t="b">
        <v>1</v>
      </c>
      <c r="H50" t="s">
        <v>465</v>
      </c>
      <c r="I50" t="s">
        <v>466</v>
      </c>
      <c r="J50" t="s">
        <v>28</v>
      </c>
      <c r="K50" t="s">
        <v>28</v>
      </c>
      <c r="L50" t="s">
        <v>467</v>
      </c>
      <c r="M50" t="s">
        <v>362</v>
      </c>
      <c r="N50" t="s">
        <v>468</v>
      </c>
      <c r="O50">
        <v>51.327934265136719</v>
      </c>
      <c r="P50">
        <v>0.52654117345809937</v>
      </c>
      <c r="Q50" t="s">
        <v>400</v>
      </c>
      <c r="R50" t="s">
        <v>401</v>
      </c>
      <c r="S50" t="s">
        <v>469</v>
      </c>
      <c r="T50" t="s">
        <v>470</v>
      </c>
      <c r="U50" t="s">
        <v>471</v>
      </c>
      <c r="V50" t="s">
        <v>472</v>
      </c>
      <c r="W50" t="str">
        <f>IF(Hospital[[#This Row],[County]]="","Unknown / Not Provided",Hospital[[#This Row],[County]])</f>
        <v>Kent</v>
      </c>
      <c r="X50" t="str">
        <f>IF(Hospital[[#This Row],[Fax]]="","Fax Not Provided","Fax Provided")</f>
        <v>Fax Provided</v>
      </c>
    </row>
    <row r="51" spans="1:24">
      <c r="A51" t="s">
        <v>473</v>
      </c>
      <c r="B51" t="s">
        <v>474</v>
      </c>
      <c r="C51" t="s">
        <v>24</v>
      </c>
      <c r="D51" t="s">
        <v>24</v>
      </c>
      <c r="E51" t="s">
        <v>25</v>
      </c>
      <c r="F51" t="s">
        <v>26</v>
      </c>
      <c r="G51" t="b">
        <v>1</v>
      </c>
      <c r="H51" t="s">
        <v>475</v>
      </c>
      <c r="I51" t="s">
        <v>476</v>
      </c>
      <c r="J51" t="s">
        <v>28</v>
      </c>
      <c r="K51" t="s">
        <v>28</v>
      </c>
      <c r="L51" t="s">
        <v>477</v>
      </c>
      <c r="M51" t="s">
        <v>96</v>
      </c>
      <c r="N51" t="s">
        <v>478</v>
      </c>
      <c r="O51">
        <v>51.554393768310547</v>
      </c>
      <c r="P51">
        <v>0.72760307788848855</v>
      </c>
      <c r="Q51" t="s">
        <v>400</v>
      </c>
      <c r="R51" t="s">
        <v>401</v>
      </c>
      <c r="S51" t="s">
        <v>479</v>
      </c>
      <c r="T51" t="s">
        <v>480</v>
      </c>
      <c r="U51" t="s">
        <v>481</v>
      </c>
      <c r="V51" t="s">
        <v>482</v>
      </c>
      <c r="W51" t="str">
        <f>IF(Hospital[[#This Row],[County]]="","Unknown / Not Provided",Hospital[[#This Row],[County]])</f>
        <v>Essex</v>
      </c>
      <c r="X51" t="str">
        <f>IF(Hospital[[#This Row],[Fax]]="","Fax Not Provided","Fax Provided")</f>
        <v>Fax Provided</v>
      </c>
    </row>
    <row r="52" spans="1:24">
      <c r="A52" t="s">
        <v>483</v>
      </c>
      <c r="B52" t="s">
        <v>484</v>
      </c>
      <c r="C52" t="s">
        <v>24</v>
      </c>
      <c r="D52" t="s">
        <v>24</v>
      </c>
      <c r="E52" t="s">
        <v>25</v>
      </c>
      <c r="F52" t="s">
        <v>26</v>
      </c>
      <c r="G52" t="b">
        <v>1</v>
      </c>
      <c r="H52" t="s">
        <v>485</v>
      </c>
      <c r="I52" t="s">
        <v>486</v>
      </c>
      <c r="J52" t="s">
        <v>28</v>
      </c>
      <c r="K52" t="s">
        <v>28</v>
      </c>
      <c r="L52" t="s">
        <v>487</v>
      </c>
      <c r="M52" t="s">
        <v>96</v>
      </c>
      <c r="N52" t="s">
        <v>488</v>
      </c>
      <c r="O52">
        <v>51.587154388427727</v>
      </c>
      <c r="P52">
        <v>4.3077960610389709E-2</v>
      </c>
      <c r="Q52" t="s">
        <v>400</v>
      </c>
      <c r="R52" t="s">
        <v>401</v>
      </c>
      <c r="S52" t="s">
        <v>489</v>
      </c>
      <c r="T52" t="s">
        <v>490</v>
      </c>
      <c r="U52" t="s">
        <v>491</v>
      </c>
      <c r="V52" t="s">
        <v>492</v>
      </c>
      <c r="W52" t="str">
        <f>IF(Hospital[[#This Row],[County]]="","Unknown / Not Provided",Hospital[[#This Row],[County]])</f>
        <v>Essex</v>
      </c>
      <c r="X52" t="str">
        <f>IF(Hospital[[#This Row],[Fax]]="","Fax Not Provided","Fax Provided")</f>
        <v>Fax Provided</v>
      </c>
    </row>
    <row r="53" spans="1:24">
      <c r="A53" t="s">
        <v>493</v>
      </c>
      <c r="B53" t="s">
        <v>494</v>
      </c>
      <c r="C53" t="s">
        <v>24</v>
      </c>
      <c r="D53" t="s">
        <v>24</v>
      </c>
      <c r="E53" t="s">
        <v>25</v>
      </c>
      <c r="F53" t="s">
        <v>26</v>
      </c>
      <c r="G53" t="b">
        <v>1</v>
      </c>
      <c r="H53" t="s">
        <v>495</v>
      </c>
      <c r="I53" t="s">
        <v>496</v>
      </c>
      <c r="J53" t="s">
        <v>497</v>
      </c>
      <c r="K53" t="s">
        <v>28</v>
      </c>
      <c r="L53" t="s">
        <v>498</v>
      </c>
      <c r="M53" t="s">
        <v>499</v>
      </c>
      <c r="N53" t="s">
        <v>500</v>
      </c>
      <c r="O53">
        <v>51.637340545654297</v>
      </c>
      <c r="P53">
        <v>-0.33171781897544861</v>
      </c>
      <c r="Q53" t="s">
        <v>400</v>
      </c>
      <c r="R53" t="s">
        <v>401</v>
      </c>
      <c r="S53" t="s">
        <v>501</v>
      </c>
      <c r="T53" t="s">
        <v>502</v>
      </c>
      <c r="U53" t="s">
        <v>503</v>
      </c>
      <c r="V53" t="s">
        <v>504</v>
      </c>
      <c r="W53" t="str">
        <f>IF(Hospital[[#This Row],[County]]="","Unknown / Not Provided",Hospital[[#This Row],[County]])</f>
        <v>Hertfordshire</v>
      </c>
      <c r="X53" t="str">
        <f>IF(Hospital[[#This Row],[Fax]]="","Fax Not Provided","Fax Provided")</f>
        <v>Fax Provided</v>
      </c>
    </row>
    <row r="54" spans="1:24">
      <c r="A54" t="s">
        <v>505</v>
      </c>
      <c r="B54" t="s">
        <v>506</v>
      </c>
      <c r="C54" t="s">
        <v>24</v>
      </c>
      <c r="D54" t="s">
        <v>24</v>
      </c>
      <c r="E54" t="s">
        <v>25</v>
      </c>
      <c r="F54" t="s">
        <v>26</v>
      </c>
      <c r="G54" t="b">
        <v>1</v>
      </c>
      <c r="H54" t="s">
        <v>507</v>
      </c>
      <c r="I54" t="s">
        <v>507</v>
      </c>
      <c r="J54" t="s">
        <v>508</v>
      </c>
      <c r="K54" t="s">
        <v>28</v>
      </c>
      <c r="L54" t="s">
        <v>509</v>
      </c>
      <c r="M54" t="s">
        <v>28</v>
      </c>
      <c r="N54" t="s">
        <v>510</v>
      </c>
      <c r="O54">
        <v>51.828128814697273</v>
      </c>
      <c r="P54">
        <v>-0.36037746071815491</v>
      </c>
      <c r="Q54" t="s">
        <v>400</v>
      </c>
      <c r="R54" t="s">
        <v>401</v>
      </c>
      <c r="S54" t="s">
        <v>511</v>
      </c>
      <c r="T54" t="s">
        <v>512</v>
      </c>
      <c r="U54" t="s">
        <v>513</v>
      </c>
      <c r="V54" t="s">
        <v>514</v>
      </c>
      <c r="W54" t="str">
        <f>IF(Hospital[[#This Row],[County]]="","Unknown / Not Provided",Hospital[[#This Row],[County]])</f>
        <v>Unknown / Not Provided</v>
      </c>
      <c r="X54" t="str">
        <f>IF(Hospital[[#This Row],[Fax]]="","Fax Not Provided","Fax Provided")</f>
        <v>Fax Provided</v>
      </c>
    </row>
    <row r="55" spans="1:24">
      <c r="A55" t="s">
        <v>515</v>
      </c>
      <c r="B55" t="s">
        <v>516</v>
      </c>
      <c r="C55" t="s">
        <v>24</v>
      </c>
      <c r="D55" t="s">
        <v>24</v>
      </c>
      <c r="E55" t="s">
        <v>25</v>
      </c>
      <c r="F55" t="s">
        <v>26</v>
      </c>
      <c r="G55" t="b">
        <v>1</v>
      </c>
      <c r="H55" t="s">
        <v>517</v>
      </c>
      <c r="I55" t="s">
        <v>518</v>
      </c>
      <c r="J55" t="s">
        <v>519</v>
      </c>
      <c r="K55" t="s">
        <v>28</v>
      </c>
      <c r="L55" t="s">
        <v>191</v>
      </c>
      <c r="M55" t="s">
        <v>126</v>
      </c>
      <c r="N55" t="s">
        <v>520</v>
      </c>
      <c r="O55">
        <v>52.244762420654297</v>
      </c>
      <c r="P55">
        <v>0.11337850242853165</v>
      </c>
      <c r="Q55" t="s">
        <v>400</v>
      </c>
      <c r="R55" t="s">
        <v>401</v>
      </c>
      <c r="S55" t="s">
        <v>521</v>
      </c>
      <c r="T55" t="s">
        <v>522</v>
      </c>
      <c r="U55" t="s">
        <v>523</v>
      </c>
      <c r="V55" t="s">
        <v>524</v>
      </c>
      <c r="W55" t="str">
        <f>IF(Hospital[[#This Row],[County]]="","Unknown / Not Provided",Hospital[[#This Row],[County]])</f>
        <v>Cambridgeshire</v>
      </c>
      <c r="X55" t="str">
        <f>IF(Hospital[[#This Row],[Fax]]="","Fax Not Provided","Fax Provided")</f>
        <v>Fax Provided</v>
      </c>
    </row>
    <row r="56" spans="1:24">
      <c r="A56" t="s">
        <v>525</v>
      </c>
      <c r="B56" t="s">
        <v>526</v>
      </c>
      <c r="C56" t="s">
        <v>24</v>
      </c>
      <c r="D56" t="s">
        <v>24</v>
      </c>
      <c r="E56" t="s">
        <v>25</v>
      </c>
      <c r="F56" t="s">
        <v>26</v>
      </c>
      <c r="G56" t="b">
        <v>1</v>
      </c>
      <c r="H56" t="s">
        <v>527</v>
      </c>
      <c r="I56" t="s">
        <v>528</v>
      </c>
      <c r="J56" t="s">
        <v>28</v>
      </c>
      <c r="K56" t="s">
        <v>28</v>
      </c>
      <c r="L56" t="s">
        <v>529</v>
      </c>
      <c r="M56" t="s">
        <v>530</v>
      </c>
      <c r="N56" t="s">
        <v>531</v>
      </c>
      <c r="O56">
        <v>52.627120971679688</v>
      </c>
      <c r="P56">
        <v>1.2257657051086426</v>
      </c>
      <c r="Q56" t="s">
        <v>400</v>
      </c>
      <c r="R56" t="s">
        <v>401</v>
      </c>
      <c r="S56" t="s">
        <v>532</v>
      </c>
      <c r="T56" t="s">
        <v>533</v>
      </c>
      <c r="U56" t="s">
        <v>534</v>
      </c>
      <c r="V56" t="s">
        <v>28</v>
      </c>
      <c r="W56" t="str">
        <f>IF(Hospital[[#This Row],[County]]="","Unknown / Not Provided",Hospital[[#This Row],[County]])</f>
        <v>Norfolk</v>
      </c>
      <c r="X56" t="str">
        <f>IF(Hospital[[#This Row],[Fax]]="","Fax Not Provided","Fax Provided")</f>
        <v>Fax Not Provided</v>
      </c>
    </row>
    <row r="57" spans="1:24">
      <c r="A57" t="s">
        <v>535</v>
      </c>
      <c r="B57" t="s">
        <v>536</v>
      </c>
      <c r="C57" t="s">
        <v>24</v>
      </c>
      <c r="D57" t="s">
        <v>24</v>
      </c>
      <c r="E57" t="s">
        <v>25</v>
      </c>
      <c r="F57" t="s">
        <v>26</v>
      </c>
      <c r="G57" t="b">
        <v>1</v>
      </c>
      <c r="H57" t="s">
        <v>537</v>
      </c>
      <c r="I57" t="s">
        <v>538</v>
      </c>
      <c r="J57" t="s">
        <v>28</v>
      </c>
      <c r="K57" t="s">
        <v>28</v>
      </c>
      <c r="L57" t="s">
        <v>167</v>
      </c>
      <c r="M57" t="s">
        <v>96</v>
      </c>
      <c r="N57" t="s">
        <v>539</v>
      </c>
      <c r="O57">
        <v>51.600414276123047</v>
      </c>
      <c r="P57">
        <v>0.29304191470146174</v>
      </c>
      <c r="Q57" t="s">
        <v>400</v>
      </c>
      <c r="R57" t="s">
        <v>401</v>
      </c>
      <c r="S57" t="s">
        <v>540</v>
      </c>
      <c r="T57" t="s">
        <v>541</v>
      </c>
      <c r="U57" t="s">
        <v>542</v>
      </c>
      <c r="V57" t="s">
        <v>28</v>
      </c>
      <c r="W57" t="str">
        <f>IF(Hospital[[#This Row],[County]]="","Unknown / Not Provided",Hospital[[#This Row],[County]])</f>
        <v>Essex</v>
      </c>
      <c r="X57" t="str">
        <f>IF(Hospital[[#This Row],[Fax]]="","Fax Not Provided","Fax Provided")</f>
        <v>Fax Not Provided</v>
      </c>
    </row>
    <row r="58" spans="1:24">
      <c r="A58" t="s">
        <v>543</v>
      </c>
      <c r="B58" t="s">
        <v>544</v>
      </c>
      <c r="C58" t="s">
        <v>24</v>
      </c>
      <c r="D58" t="s">
        <v>24</v>
      </c>
      <c r="E58" t="s">
        <v>25</v>
      </c>
      <c r="F58" t="s">
        <v>26</v>
      </c>
      <c r="G58" t="b">
        <v>1</v>
      </c>
      <c r="H58" t="s">
        <v>545</v>
      </c>
      <c r="I58" t="s">
        <v>546</v>
      </c>
      <c r="J58" t="s">
        <v>28</v>
      </c>
      <c r="K58" t="s">
        <v>28</v>
      </c>
      <c r="L58" t="s">
        <v>547</v>
      </c>
      <c r="M58" t="s">
        <v>548</v>
      </c>
      <c r="N58" t="s">
        <v>549</v>
      </c>
      <c r="O58">
        <v>52.421886444091797</v>
      </c>
      <c r="P58">
        <v>-1.7631216049194336</v>
      </c>
      <c r="Q58" t="s">
        <v>400</v>
      </c>
      <c r="R58" t="s">
        <v>401</v>
      </c>
      <c r="S58" t="s">
        <v>550</v>
      </c>
      <c r="T58" t="s">
        <v>551</v>
      </c>
      <c r="U58" t="s">
        <v>552</v>
      </c>
      <c r="V58" t="s">
        <v>553</v>
      </c>
      <c r="W58" t="str">
        <f>IF(Hospital[[#This Row],[County]]="","Unknown / Not Provided",Hospital[[#This Row],[County]])</f>
        <v>West Midlands</v>
      </c>
      <c r="X58" t="str">
        <f>IF(Hospital[[#This Row],[Fax]]="","Fax Not Provided","Fax Provided")</f>
        <v>Fax Provided</v>
      </c>
    </row>
    <row r="59" spans="1:24">
      <c r="A59" t="s">
        <v>554</v>
      </c>
      <c r="B59" t="s">
        <v>555</v>
      </c>
      <c r="C59" t="s">
        <v>24</v>
      </c>
      <c r="D59" t="s">
        <v>24</v>
      </c>
      <c r="E59" t="s">
        <v>25</v>
      </c>
      <c r="F59" t="s">
        <v>26</v>
      </c>
      <c r="G59" t="b">
        <v>1</v>
      </c>
      <c r="H59" t="s">
        <v>556</v>
      </c>
      <c r="I59" t="s">
        <v>557</v>
      </c>
      <c r="J59" t="s">
        <v>558</v>
      </c>
      <c r="K59" t="s">
        <v>28</v>
      </c>
      <c r="L59" t="s">
        <v>559</v>
      </c>
      <c r="M59" t="s">
        <v>28</v>
      </c>
      <c r="N59" t="s">
        <v>560</v>
      </c>
      <c r="O59">
        <v>52.599609375</v>
      </c>
      <c r="P59">
        <v>-1.8755688667297363</v>
      </c>
      <c r="Q59" t="s">
        <v>400</v>
      </c>
      <c r="R59" t="s">
        <v>401</v>
      </c>
      <c r="S59" t="s">
        <v>561</v>
      </c>
      <c r="T59" t="s">
        <v>562</v>
      </c>
      <c r="U59" t="s">
        <v>563</v>
      </c>
      <c r="V59" t="s">
        <v>564</v>
      </c>
      <c r="W59" t="str">
        <f>IF(Hospital[[#This Row],[County]]="","Unknown / Not Provided",Hospital[[#This Row],[County]])</f>
        <v>Unknown / Not Provided</v>
      </c>
      <c r="X59" t="str">
        <f>IF(Hospital[[#This Row],[Fax]]="","Fax Not Provided","Fax Provided")</f>
        <v>Fax Provided</v>
      </c>
    </row>
    <row r="60" spans="1:24">
      <c r="A60" t="s">
        <v>565</v>
      </c>
      <c r="B60" t="s">
        <v>566</v>
      </c>
      <c r="C60" t="s">
        <v>24</v>
      </c>
      <c r="D60" t="s">
        <v>24</v>
      </c>
      <c r="E60" t="s">
        <v>25</v>
      </c>
      <c r="F60" t="s">
        <v>26</v>
      </c>
      <c r="G60" t="b">
        <v>1</v>
      </c>
      <c r="H60" t="s">
        <v>567</v>
      </c>
      <c r="I60" t="s">
        <v>28</v>
      </c>
      <c r="J60" t="s">
        <v>568</v>
      </c>
      <c r="K60" t="s">
        <v>28</v>
      </c>
      <c r="L60" t="s">
        <v>303</v>
      </c>
      <c r="M60" t="s">
        <v>304</v>
      </c>
      <c r="N60" t="s">
        <v>569</v>
      </c>
      <c r="O60">
        <v>52.614665985107422</v>
      </c>
      <c r="P60">
        <v>-1.0834567546844482</v>
      </c>
      <c r="Q60" t="s">
        <v>400</v>
      </c>
      <c r="R60" t="s">
        <v>401</v>
      </c>
      <c r="S60" t="s">
        <v>570</v>
      </c>
      <c r="T60" t="s">
        <v>571</v>
      </c>
      <c r="U60" t="s">
        <v>572</v>
      </c>
      <c r="V60" t="s">
        <v>573</v>
      </c>
      <c r="W60" t="str">
        <f>IF(Hospital[[#This Row],[County]]="","Unknown / Not Provided",Hospital[[#This Row],[County]])</f>
        <v>Leicestershire</v>
      </c>
      <c r="X60" t="str">
        <f>IF(Hospital[[#This Row],[Fax]]="","Fax Not Provided","Fax Provided")</f>
        <v>Fax Provided</v>
      </c>
    </row>
    <row r="61" spans="1:24">
      <c r="A61" t="s">
        <v>574</v>
      </c>
      <c r="B61" t="s">
        <v>575</v>
      </c>
      <c r="C61" t="s">
        <v>24</v>
      </c>
      <c r="D61" t="s">
        <v>24</v>
      </c>
      <c r="E61" t="s">
        <v>25</v>
      </c>
      <c r="F61" t="s">
        <v>26</v>
      </c>
      <c r="G61" t="b">
        <v>1</v>
      </c>
      <c r="H61" t="s">
        <v>576</v>
      </c>
      <c r="I61" t="s">
        <v>28</v>
      </c>
      <c r="J61" t="s">
        <v>577</v>
      </c>
      <c r="K61" t="s">
        <v>578</v>
      </c>
      <c r="L61" t="s">
        <v>579</v>
      </c>
      <c r="M61" t="s">
        <v>200</v>
      </c>
      <c r="N61" t="s">
        <v>580</v>
      </c>
      <c r="O61">
        <v>53.337474822998047</v>
      </c>
      <c r="P61">
        <v>-2.5763297080993648</v>
      </c>
      <c r="Q61" t="s">
        <v>400</v>
      </c>
      <c r="R61" t="s">
        <v>401</v>
      </c>
      <c r="S61" t="s">
        <v>581</v>
      </c>
      <c r="T61" t="s">
        <v>582</v>
      </c>
      <c r="U61" t="s">
        <v>583</v>
      </c>
      <c r="V61" t="s">
        <v>584</v>
      </c>
      <c r="W61" t="str">
        <f>IF(Hospital[[#This Row],[County]]="","Unknown / Not Provided",Hospital[[#This Row],[County]])</f>
        <v>Cheshire</v>
      </c>
      <c r="X61" t="str">
        <f>IF(Hospital[[#This Row],[Fax]]="","Fax Not Provided","Fax Provided")</f>
        <v>Fax Provided</v>
      </c>
    </row>
    <row r="62" spans="1:24">
      <c r="A62" t="s">
        <v>585</v>
      </c>
      <c r="B62" t="s">
        <v>586</v>
      </c>
      <c r="C62" t="s">
        <v>24</v>
      </c>
      <c r="D62" t="s">
        <v>24</v>
      </c>
      <c r="E62" t="s">
        <v>25</v>
      </c>
      <c r="F62" t="s">
        <v>26</v>
      </c>
      <c r="G62" t="b">
        <v>1</v>
      </c>
      <c r="H62" t="s">
        <v>587</v>
      </c>
      <c r="I62" t="s">
        <v>588</v>
      </c>
      <c r="J62" t="s">
        <v>589</v>
      </c>
      <c r="K62" t="s">
        <v>28</v>
      </c>
      <c r="L62" t="s">
        <v>590</v>
      </c>
      <c r="M62" t="s">
        <v>591</v>
      </c>
      <c r="N62" t="s">
        <v>592</v>
      </c>
      <c r="O62">
        <v>53.349277496337891</v>
      </c>
      <c r="P62">
        <v>-3.0800986289978027</v>
      </c>
      <c r="Q62" t="s">
        <v>400</v>
      </c>
      <c r="R62" t="s">
        <v>401</v>
      </c>
      <c r="S62" t="s">
        <v>593</v>
      </c>
      <c r="T62" t="s">
        <v>594</v>
      </c>
      <c r="U62" t="s">
        <v>595</v>
      </c>
      <c r="V62" t="s">
        <v>596</v>
      </c>
      <c r="W62" t="str">
        <f>IF(Hospital[[#This Row],[County]]="","Unknown / Not Provided",Hospital[[#This Row],[County]])</f>
        <v>Merseyside</v>
      </c>
      <c r="X62" t="str">
        <f>IF(Hospital[[#This Row],[Fax]]="","Fax Not Provided","Fax Provided")</f>
        <v>Fax Provided</v>
      </c>
    </row>
    <row r="63" spans="1:24">
      <c r="A63" t="s">
        <v>597</v>
      </c>
      <c r="B63" t="s">
        <v>598</v>
      </c>
      <c r="C63" t="s">
        <v>24</v>
      </c>
      <c r="D63" t="s">
        <v>24</v>
      </c>
      <c r="E63" t="s">
        <v>25</v>
      </c>
      <c r="F63" t="s">
        <v>26</v>
      </c>
      <c r="G63" t="b">
        <v>1</v>
      </c>
      <c r="H63" t="s">
        <v>599</v>
      </c>
      <c r="I63" t="s">
        <v>600</v>
      </c>
      <c r="J63" t="s">
        <v>601</v>
      </c>
      <c r="K63" t="s">
        <v>28</v>
      </c>
      <c r="L63" t="s">
        <v>60</v>
      </c>
      <c r="M63" t="s">
        <v>61</v>
      </c>
      <c r="N63" t="s">
        <v>602</v>
      </c>
      <c r="O63">
        <v>53.42523193359375</v>
      </c>
      <c r="P63">
        <v>-2.2536649703979488</v>
      </c>
      <c r="Q63" t="s">
        <v>400</v>
      </c>
      <c r="R63" t="s">
        <v>401</v>
      </c>
      <c r="S63" t="s">
        <v>603</v>
      </c>
      <c r="T63" t="s">
        <v>604</v>
      </c>
      <c r="U63" t="s">
        <v>605</v>
      </c>
      <c r="V63" t="s">
        <v>606</v>
      </c>
      <c r="W63" t="str">
        <f>IF(Hospital[[#This Row],[County]]="","Unknown / Not Provided",Hospital[[#This Row],[County]])</f>
        <v>Greater Manchester</v>
      </c>
      <c r="X63" t="str">
        <f>IF(Hospital[[#This Row],[Fax]]="","Fax Not Provided","Fax Provided")</f>
        <v>Fax Provided</v>
      </c>
    </row>
    <row r="64" spans="1:24">
      <c r="A64" t="s">
        <v>607</v>
      </c>
      <c r="B64" t="s">
        <v>608</v>
      </c>
      <c r="C64" t="s">
        <v>24</v>
      </c>
      <c r="D64" t="s">
        <v>24</v>
      </c>
      <c r="E64" t="s">
        <v>25</v>
      </c>
      <c r="F64" t="s">
        <v>26</v>
      </c>
      <c r="G64" t="b">
        <v>1</v>
      </c>
      <c r="H64" t="s">
        <v>609</v>
      </c>
      <c r="I64" t="s">
        <v>28</v>
      </c>
      <c r="J64" t="s">
        <v>610</v>
      </c>
      <c r="K64" t="s">
        <v>28</v>
      </c>
      <c r="L64" t="s">
        <v>292</v>
      </c>
      <c r="M64" t="s">
        <v>293</v>
      </c>
      <c r="N64" t="s">
        <v>611</v>
      </c>
      <c r="O64">
        <v>53.83246994018554</v>
      </c>
      <c r="P64">
        <v>-1.5139130353927612</v>
      </c>
      <c r="Q64" t="s">
        <v>400</v>
      </c>
      <c r="R64" t="s">
        <v>401</v>
      </c>
      <c r="S64" t="s">
        <v>612</v>
      </c>
      <c r="T64" t="s">
        <v>613</v>
      </c>
      <c r="U64" t="s">
        <v>614</v>
      </c>
      <c r="V64" t="s">
        <v>615</v>
      </c>
      <c r="W64" t="str">
        <f>IF(Hospital[[#This Row],[County]]="","Unknown / Not Provided",Hospital[[#This Row],[County]])</f>
        <v>West Yorkshire</v>
      </c>
      <c r="X64" t="str">
        <f>IF(Hospital[[#This Row],[Fax]]="","Fax Not Provided","Fax Provided")</f>
        <v>Fax Provided</v>
      </c>
    </row>
    <row r="65" spans="1:24">
      <c r="A65" t="s">
        <v>616</v>
      </c>
      <c r="B65" t="s">
        <v>617</v>
      </c>
      <c r="C65" t="s">
        <v>24</v>
      </c>
      <c r="D65" t="s">
        <v>24</v>
      </c>
      <c r="E65" t="s">
        <v>25</v>
      </c>
      <c r="F65" t="s">
        <v>26</v>
      </c>
      <c r="G65" t="b">
        <v>1</v>
      </c>
      <c r="H65" t="s">
        <v>618</v>
      </c>
      <c r="I65" t="s">
        <v>619</v>
      </c>
      <c r="J65" t="s">
        <v>28</v>
      </c>
      <c r="K65" t="s">
        <v>28</v>
      </c>
      <c r="L65" t="s">
        <v>620</v>
      </c>
      <c r="M65" t="s">
        <v>621</v>
      </c>
      <c r="N65" t="s">
        <v>622</v>
      </c>
      <c r="O65">
        <v>54.879367828369141</v>
      </c>
      <c r="P65">
        <v>-1.5591007471084597</v>
      </c>
      <c r="Q65" t="s">
        <v>400</v>
      </c>
      <c r="R65" t="s">
        <v>401</v>
      </c>
      <c r="S65" t="s">
        <v>623</v>
      </c>
      <c r="T65" t="s">
        <v>624</v>
      </c>
      <c r="U65" t="s">
        <v>625</v>
      </c>
      <c r="V65" t="s">
        <v>626</v>
      </c>
      <c r="W65" t="str">
        <f>IF(Hospital[[#This Row],[County]]="","Unknown / Not Provided",Hospital[[#This Row],[County]])</f>
        <v>Tyne and Wear</v>
      </c>
      <c r="X65" t="str">
        <f>IF(Hospital[[#This Row],[Fax]]="","Fax Not Provided","Fax Provided")</f>
        <v>Fax Provided</v>
      </c>
    </row>
    <row r="66" spans="1:24">
      <c r="A66" t="s">
        <v>627</v>
      </c>
      <c r="B66" t="s">
        <v>628</v>
      </c>
      <c r="C66" t="s">
        <v>24</v>
      </c>
      <c r="D66" t="s">
        <v>24</v>
      </c>
      <c r="E66" t="s">
        <v>25</v>
      </c>
      <c r="F66" t="s">
        <v>26</v>
      </c>
      <c r="G66" t="b">
        <v>1</v>
      </c>
      <c r="H66" t="s">
        <v>629</v>
      </c>
      <c r="I66" t="s">
        <v>629</v>
      </c>
      <c r="J66" t="s">
        <v>630</v>
      </c>
      <c r="K66" t="s">
        <v>28</v>
      </c>
      <c r="L66" t="s">
        <v>631</v>
      </c>
      <c r="M66" t="s">
        <v>28</v>
      </c>
      <c r="N66" t="s">
        <v>632</v>
      </c>
      <c r="O66">
        <v>53.385276794433601</v>
      </c>
      <c r="P66">
        <v>-2.9241023063659668</v>
      </c>
      <c r="Q66" t="s">
        <v>400</v>
      </c>
      <c r="R66" t="s">
        <v>401</v>
      </c>
      <c r="S66" t="s">
        <v>633</v>
      </c>
      <c r="T66" t="s">
        <v>634</v>
      </c>
      <c r="U66" t="s">
        <v>635</v>
      </c>
      <c r="V66" t="s">
        <v>636</v>
      </c>
      <c r="W66" t="str">
        <f>IF(Hospital[[#This Row],[County]]="","Unknown / Not Provided",Hospital[[#This Row],[County]])</f>
        <v>Unknown / Not Provided</v>
      </c>
      <c r="X66" t="str">
        <f>IF(Hospital[[#This Row],[Fax]]="","Fax Not Provided","Fax Provided")</f>
        <v>Fax Provided</v>
      </c>
    </row>
    <row r="67" spans="1:24">
      <c r="A67" t="s">
        <v>637</v>
      </c>
      <c r="B67" t="s">
        <v>638</v>
      </c>
      <c r="C67" t="s">
        <v>24</v>
      </c>
      <c r="D67" t="s">
        <v>24</v>
      </c>
      <c r="E67" t="s">
        <v>25</v>
      </c>
      <c r="F67" t="s">
        <v>26</v>
      </c>
      <c r="G67" t="b">
        <v>1</v>
      </c>
      <c r="H67" t="s">
        <v>639</v>
      </c>
      <c r="I67" t="s">
        <v>640</v>
      </c>
      <c r="J67" t="s">
        <v>28</v>
      </c>
      <c r="K67" t="s">
        <v>28</v>
      </c>
      <c r="L67" t="s">
        <v>641</v>
      </c>
      <c r="M67" t="s">
        <v>200</v>
      </c>
      <c r="N67" t="s">
        <v>642</v>
      </c>
      <c r="O67">
        <v>53.260128021240241</v>
      </c>
      <c r="P67">
        <v>-2.1377995014190674</v>
      </c>
      <c r="Q67" t="s">
        <v>400</v>
      </c>
      <c r="R67" t="s">
        <v>401</v>
      </c>
      <c r="S67" t="s">
        <v>643</v>
      </c>
      <c r="T67" t="s">
        <v>644</v>
      </c>
      <c r="U67" t="s">
        <v>645</v>
      </c>
      <c r="V67" t="s">
        <v>646</v>
      </c>
      <c r="W67" t="str">
        <f>IF(Hospital[[#This Row],[County]]="","Unknown / Not Provided",Hospital[[#This Row],[County]])</f>
        <v>Cheshire</v>
      </c>
      <c r="X67" t="str">
        <f>IF(Hospital[[#This Row],[Fax]]="","Fax Not Provided","Fax Provided")</f>
        <v>Fax Provided</v>
      </c>
    </row>
    <row r="68" spans="1:24">
      <c r="A68" t="s">
        <v>647</v>
      </c>
      <c r="B68" t="s">
        <v>648</v>
      </c>
      <c r="C68" t="s">
        <v>24</v>
      </c>
      <c r="D68" t="s">
        <v>24</v>
      </c>
      <c r="E68" t="s">
        <v>25</v>
      </c>
      <c r="F68" t="s">
        <v>26</v>
      </c>
      <c r="G68" t="b">
        <v>1</v>
      </c>
      <c r="H68" t="s">
        <v>649</v>
      </c>
      <c r="I68" t="s">
        <v>650</v>
      </c>
      <c r="J68" t="s">
        <v>651</v>
      </c>
      <c r="K68" t="s">
        <v>28</v>
      </c>
      <c r="L68" t="s">
        <v>652</v>
      </c>
      <c r="M68" t="s">
        <v>653</v>
      </c>
      <c r="N68" t="s">
        <v>654</v>
      </c>
      <c r="O68">
        <v>51.542789459228523</v>
      </c>
      <c r="P68">
        <v>-0.57240080833435059</v>
      </c>
      <c r="Q68" t="s">
        <v>400</v>
      </c>
      <c r="R68" t="s">
        <v>401</v>
      </c>
      <c r="S68" t="s">
        <v>655</v>
      </c>
      <c r="T68" t="s">
        <v>656</v>
      </c>
      <c r="U68" t="s">
        <v>657</v>
      </c>
      <c r="V68" t="s">
        <v>28</v>
      </c>
      <c r="W68" t="str">
        <f>IF(Hospital[[#This Row],[County]]="","Unknown / Not Provided",Hospital[[#This Row],[County]])</f>
        <v>Berkshire</v>
      </c>
      <c r="X68" t="str">
        <f>IF(Hospital[[#This Row],[Fax]]="","Fax Not Provided","Fax Provided")</f>
        <v>Fax Not Provided</v>
      </c>
    </row>
    <row r="69" spans="1:24">
      <c r="A69" t="s">
        <v>658</v>
      </c>
      <c r="B69" t="s">
        <v>659</v>
      </c>
      <c r="C69" t="s">
        <v>24</v>
      </c>
      <c r="D69" t="s">
        <v>24</v>
      </c>
      <c r="E69" t="s">
        <v>25</v>
      </c>
      <c r="F69" t="s">
        <v>26</v>
      </c>
      <c r="G69" t="b">
        <v>1</v>
      </c>
      <c r="H69" t="s">
        <v>660</v>
      </c>
      <c r="I69" t="s">
        <v>661</v>
      </c>
      <c r="J69" t="s">
        <v>28</v>
      </c>
      <c r="K69" t="s">
        <v>28</v>
      </c>
      <c r="L69" t="s">
        <v>662</v>
      </c>
      <c r="M69" t="s">
        <v>653</v>
      </c>
      <c r="N69" t="s">
        <v>663</v>
      </c>
      <c r="O69">
        <v>51.450222015380859</v>
      </c>
      <c r="P69">
        <v>-0.98680639266967762</v>
      </c>
      <c r="Q69" t="s">
        <v>400</v>
      </c>
      <c r="R69" t="s">
        <v>401</v>
      </c>
      <c r="S69" t="s">
        <v>664</v>
      </c>
      <c r="T69" t="s">
        <v>665</v>
      </c>
      <c r="U69" t="s">
        <v>666</v>
      </c>
      <c r="V69" t="s">
        <v>667</v>
      </c>
      <c r="W69" t="str">
        <f>IF(Hospital[[#This Row],[County]]="","Unknown / Not Provided",Hospital[[#This Row],[County]])</f>
        <v>Berkshire</v>
      </c>
      <c r="X69" t="str">
        <f>IF(Hospital[[#This Row],[Fax]]="","Fax Not Provided","Fax Provided")</f>
        <v>Fax Provided</v>
      </c>
    </row>
    <row r="70" spans="1:24">
      <c r="A70" t="s">
        <v>668</v>
      </c>
      <c r="B70" t="s">
        <v>669</v>
      </c>
      <c r="C70" t="s">
        <v>24</v>
      </c>
      <c r="D70" t="s">
        <v>24</v>
      </c>
      <c r="E70" t="s">
        <v>25</v>
      </c>
      <c r="F70" t="s">
        <v>26</v>
      </c>
      <c r="G70" t="b">
        <v>1</v>
      </c>
      <c r="H70" t="s">
        <v>670</v>
      </c>
      <c r="I70" t="s">
        <v>671</v>
      </c>
      <c r="J70" t="s">
        <v>28</v>
      </c>
      <c r="K70" t="s">
        <v>28</v>
      </c>
      <c r="L70" t="s">
        <v>672</v>
      </c>
      <c r="M70" t="s">
        <v>31</v>
      </c>
      <c r="N70" t="s">
        <v>673</v>
      </c>
      <c r="O70">
        <v>51.225128173828132</v>
      </c>
      <c r="P70">
        <v>-0.84747415781021118</v>
      </c>
      <c r="Q70" t="s">
        <v>400</v>
      </c>
      <c r="R70" t="s">
        <v>401</v>
      </c>
      <c r="S70" t="s">
        <v>674</v>
      </c>
      <c r="T70" t="s">
        <v>675</v>
      </c>
      <c r="U70" t="s">
        <v>676</v>
      </c>
      <c r="V70" t="s">
        <v>28</v>
      </c>
      <c r="W70" t="str">
        <f>IF(Hospital[[#This Row],[County]]="","Unknown / Not Provided",Hospital[[#This Row],[County]])</f>
        <v>Surrey</v>
      </c>
      <c r="X70" t="str">
        <f>IF(Hospital[[#This Row],[Fax]]="","Fax Not Provided","Fax Provided")</f>
        <v>Fax Not Provided</v>
      </c>
    </row>
    <row r="71" spans="1:24">
      <c r="A71" t="s">
        <v>677</v>
      </c>
      <c r="B71" t="s">
        <v>678</v>
      </c>
      <c r="C71" t="s">
        <v>24</v>
      </c>
      <c r="D71" t="s">
        <v>24</v>
      </c>
      <c r="E71" t="s">
        <v>25</v>
      </c>
      <c r="F71" t="s">
        <v>26</v>
      </c>
      <c r="G71" t="b">
        <v>1</v>
      </c>
      <c r="H71" t="s">
        <v>679</v>
      </c>
      <c r="I71" t="s">
        <v>28</v>
      </c>
      <c r="J71" t="s">
        <v>9432</v>
      </c>
      <c r="K71" t="s">
        <v>28</v>
      </c>
      <c r="L71" t="s">
        <v>680</v>
      </c>
      <c r="M71" t="s">
        <v>681</v>
      </c>
      <c r="N71" t="s">
        <v>682</v>
      </c>
      <c r="O71">
        <v>53.826057434082031</v>
      </c>
      <c r="P71">
        <v>-3.0195705890655522</v>
      </c>
      <c r="Q71" t="s">
        <v>400</v>
      </c>
      <c r="R71" t="s">
        <v>401</v>
      </c>
      <c r="S71" t="s">
        <v>683</v>
      </c>
      <c r="T71" t="s">
        <v>684</v>
      </c>
      <c r="U71" t="s">
        <v>685</v>
      </c>
      <c r="V71" t="s">
        <v>686</v>
      </c>
      <c r="W71" t="str">
        <f>IF(Hospital[[#This Row],[County]]="","Unknown / Not Provided",Hospital[[#This Row],[County]])</f>
        <v>Lancashire</v>
      </c>
      <c r="X71" t="str">
        <f>IF(Hospital[[#This Row],[Fax]]="","Fax Not Provided","Fax Provided")</f>
        <v>Fax Provided</v>
      </c>
    </row>
    <row r="72" spans="1:24">
      <c r="A72" t="s">
        <v>687</v>
      </c>
      <c r="B72" t="s">
        <v>688</v>
      </c>
      <c r="C72" t="s">
        <v>24</v>
      </c>
      <c r="D72" t="s">
        <v>24</v>
      </c>
      <c r="E72" t="s">
        <v>25</v>
      </c>
      <c r="F72" t="s">
        <v>26</v>
      </c>
      <c r="G72" t="b">
        <v>1</v>
      </c>
      <c r="H72" t="s">
        <v>689</v>
      </c>
      <c r="I72" t="s">
        <v>690</v>
      </c>
      <c r="J72" t="s">
        <v>28</v>
      </c>
      <c r="K72" t="s">
        <v>28</v>
      </c>
      <c r="L72" t="s">
        <v>691</v>
      </c>
      <c r="M72" t="s">
        <v>293</v>
      </c>
      <c r="N72" t="s">
        <v>692</v>
      </c>
      <c r="O72">
        <v>53.688777923583977</v>
      </c>
      <c r="P72">
        <v>-1.8289133310317995</v>
      </c>
      <c r="Q72" t="s">
        <v>400</v>
      </c>
      <c r="R72" t="s">
        <v>401</v>
      </c>
      <c r="S72" t="s">
        <v>693</v>
      </c>
      <c r="T72" t="s">
        <v>694</v>
      </c>
      <c r="U72" t="s">
        <v>695</v>
      </c>
      <c r="V72" t="s">
        <v>696</v>
      </c>
      <c r="W72" t="str">
        <f>IF(Hospital[[#This Row],[County]]="","Unknown / Not Provided",Hospital[[#This Row],[County]])</f>
        <v>West Yorkshire</v>
      </c>
      <c r="X72" t="str">
        <f>IF(Hospital[[#This Row],[Fax]]="","Fax Not Provided","Fax Provided")</f>
        <v>Fax Provided</v>
      </c>
    </row>
    <row r="73" spans="1:24">
      <c r="A73" t="s">
        <v>697</v>
      </c>
      <c r="B73" t="s">
        <v>698</v>
      </c>
      <c r="C73" t="s">
        <v>24</v>
      </c>
      <c r="D73" t="s">
        <v>24</v>
      </c>
      <c r="E73" t="s">
        <v>25</v>
      </c>
      <c r="F73" t="s">
        <v>26</v>
      </c>
      <c r="G73" t="b">
        <v>1</v>
      </c>
      <c r="H73" t="s">
        <v>699</v>
      </c>
      <c r="I73" t="s">
        <v>700</v>
      </c>
      <c r="J73" t="s">
        <v>701</v>
      </c>
      <c r="K73" t="s">
        <v>28</v>
      </c>
      <c r="L73" t="s">
        <v>292</v>
      </c>
      <c r="M73" t="s">
        <v>293</v>
      </c>
      <c r="N73" t="s">
        <v>702</v>
      </c>
      <c r="O73">
        <v>53.740444183349609</v>
      </c>
      <c r="P73">
        <v>-1.4233101606369021</v>
      </c>
      <c r="Q73" t="s">
        <v>400</v>
      </c>
      <c r="R73" t="s">
        <v>401</v>
      </c>
      <c r="S73" t="s">
        <v>703</v>
      </c>
      <c r="T73" t="s">
        <v>704</v>
      </c>
      <c r="U73" t="s">
        <v>705</v>
      </c>
      <c r="V73" t="s">
        <v>28</v>
      </c>
      <c r="W73" t="str">
        <f>IF(Hospital[[#This Row],[County]]="","Unknown / Not Provided",Hospital[[#This Row],[County]])</f>
        <v>West Yorkshire</v>
      </c>
      <c r="X73" t="str">
        <f>IF(Hospital[[#This Row],[Fax]]="","Fax Not Provided","Fax Provided")</f>
        <v>Fax Not Provided</v>
      </c>
    </row>
    <row r="74" spans="1:24">
      <c r="A74" t="s">
        <v>706</v>
      </c>
      <c r="B74" t="s">
        <v>707</v>
      </c>
      <c r="C74" t="s">
        <v>24</v>
      </c>
      <c r="D74" t="s">
        <v>24</v>
      </c>
      <c r="E74" t="s">
        <v>25</v>
      </c>
      <c r="F74" t="s">
        <v>26</v>
      </c>
      <c r="G74" t="b">
        <v>1</v>
      </c>
      <c r="H74" t="s">
        <v>708</v>
      </c>
      <c r="I74" t="s">
        <v>709</v>
      </c>
      <c r="J74" t="s">
        <v>710</v>
      </c>
      <c r="K74" t="s">
        <v>28</v>
      </c>
      <c r="L74" t="s">
        <v>711</v>
      </c>
      <c r="M74" t="s">
        <v>28</v>
      </c>
      <c r="N74" t="s">
        <v>712</v>
      </c>
      <c r="O74">
        <v>53.739253997802741</v>
      </c>
      <c r="P74">
        <v>-0.43501201272010798</v>
      </c>
      <c r="Q74" t="s">
        <v>400</v>
      </c>
      <c r="R74" t="s">
        <v>401</v>
      </c>
      <c r="S74" t="s">
        <v>713</v>
      </c>
      <c r="T74" t="s">
        <v>714</v>
      </c>
      <c r="U74" t="s">
        <v>715</v>
      </c>
      <c r="V74" t="s">
        <v>716</v>
      </c>
      <c r="W74" t="str">
        <f>IF(Hospital[[#This Row],[County]]="","Unknown / Not Provided",Hospital[[#This Row],[County]])</f>
        <v>Unknown / Not Provided</v>
      </c>
      <c r="X74" t="str">
        <f>IF(Hospital[[#This Row],[Fax]]="","Fax Not Provided","Fax Provided")</f>
        <v>Fax Provided</v>
      </c>
    </row>
    <row r="75" spans="1:24">
      <c r="A75" t="s">
        <v>717</v>
      </c>
      <c r="B75" t="s">
        <v>718</v>
      </c>
      <c r="C75" t="s">
        <v>24</v>
      </c>
      <c r="D75" t="s">
        <v>24</v>
      </c>
      <c r="E75" t="s">
        <v>25</v>
      </c>
      <c r="F75" t="s">
        <v>26</v>
      </c>
      <c r="G75" t="b">
        <v>1</v>
      </c>
      <c r="H75" t="s">
        <v>719</v>
      </c>
      <c r="I75" t="s">
        <v>28</v>
      </c>
      <c r="J75" t="s">
        <v>720</v>
      </c>
      <c r="K75" t="s">
        <v>28</v>
      </c>
      <c r="L75" t="s">
        <v>721</v>
      </c>
      <c r="M75" t="s">
        <v>722</v>
      </c>
      <c r="N75" t="s">
        <v>723</v>
      </c>
      <c r="O75">
        <v>50.831855773925781</v>
      </c>
      <c r="P75">
        <v>-0.15488527715206146</v>
      </c>
      <c r="Q75" t="s">
        <v>400</v>
      </c>
      <c r="R75" t="s">
        <v>401</v>
      </c>
      <c r="S75" t="s">
        <v>724</v>
      </c>
      <c r="T75" t="s">
        <v>725</v>
      </c>
      <c r="U75" t="s">
        <v>726</v>
      </c>
      <c r="V75" t="s">
        <v>727</v>
      </c>
      <c r="W75" t="str">
        <f>IF(Hospital[[#This Row],[County]]="","Unknown / Not Provided",Hospital[[#This Row],[County]])</f>
        <v>East Sussex</v>
      </c>
      <c r="X75" t="str">
        <f>IF(Hospital[[#This Row],[Fax]]="","Fax Not Provided","Fax Provided")</f>
        <v>Fax Provided</v>
      </c>
    </row>
    <row r="76" spans="1:24">
      <c r="A76" t="s">
        <v>728</v>
      </c>
      <c r="B76" t="s">
        <v>729</v>
      </c>
      <c r="C76" t="s">
        <v>24</v>
      </c>
      <c r="D76" t="s">
        <v>24</v>
      </c>
      <c r="E76" t="s">
        <v>25</v>
      </c>
      <c r="F76" t="s">
        <v>26</v>
      </c>
      <c r="G76" t="b">
        <v>1</v>
      </c>
      <c r="H76" t="s">
        <v>730</v>
      </c>
      <c r="I76" t="s">
        <v>731</v>
      </c>
      <c r="J76" t="s">
        <v>732</v>
      </c>
      <c r="K76" t="s">
        <v>28</v>
      </c>
      <c r="L76" t="s">
        <v>733</v>
      </c>
      <c r="M76" t="s">
        <v>200</v>
      </c>
      <c r="N76" t="s">
        <v>734</v>
      </c>
      <c r="O76">
        <v>53.397266387939453</v>
      </c>
      <c r="P76">
        <v>-2.215813159942627</v>
      </c>
      <c r="Q76" t="s">
        <v>735</v>
      </c>
      <c r="R76" t="s">
        <v>736</v>
      </c>
      <c r="S76" t="s">
        <v>737</v>
      </c>
      <c r="T76" t="s">
        <v>738</v>
      </c>
      <c r="U76" t="s">
        <v>739</v>
      </c>
      <c r="V76" t="s">
        <v>740</v>
      </c>
      <c r="W76" t="str">
        <f>IF(Hospital[[#This Row],[County]]="","Unknown / Not Provided",Hospital[[#This Row],[County]])</f>
        <v>Cheshire</v>
      </c>
      <c r="X76" t="str">
        <f>IF(Hospital[[#This Row],[Fax]]="","Fax Not Provided","Fax Provided")</f>
        <v>Fax Provided</v>
      </c>
    </row>
    <row r="77" spans="1:24">
      <c r="A77" t="s">
        <v>741</v>
      </c>
      <c r="B77" t="s">
        <v>742</v>
      </c>
      <c r="C77" t="s">
        <v>24</v>
      </c>
      <c r="D77" t="s">
        <v>24</v>
      </c>
      <c r="E77" t="s">
        <v>25</v>
      </c>
      <c r="F77" t="s">
        <v>26</v>
      </c>
      <c r="G77" t="b">
        <v>1</v>
      </c>
      <c r="H77" t="s">
        <v>743</v>
      </c>
      <c r="I77" t="s">
        <v>744</v>
      </c>
      <c r="J77" t="s">
        <v>745</v>
      </c>
      <c r="K77" t="s">
        <v>746</v>
      </c>
      <c r="L77" t="s">
        <v>747</v>
      </c>
      <c r="M77" t="s">
        <v>28</v>
      </c>
      <c r="N77" t="s">
        <v>748</v>
      </c>
      <c r="O77">
        <v>51.364284515380859</v>
      </c>
      <c r="P77">
        <v>-2.332021951675415</v>
      </c>
      <c r="Q77" t="s">
        <v>735</v>
      </c>
      <c r="R77" t="s">
        <v>736</v>
      </c>
      <c r="S77" t="s">
        <v>749</v>
      </c>
      <c r="T77" t="s">
        <v>750</v>
      </c>
      <c r="U77" t="s">
        <v>751</v>
      </c>
      <c r="V77" t="s">
        <v>752</v>
      </c>
      <c r="W77" t="str">
        <f>IF(Hospital[[#This Row],[County]]="","Unknown / Not Provided",Hospital[[#This Row],[County]])</f>
        <v>Unknown / Not Provided</v>
      </c>
      <c r="X77" t="str">
        <f>IF(Hospital[[#This Row],[Fax]]="","Fax Not Provided","Fax Provided")</f>
        <v>Fax Provided</v>
      </c>
    </row>
    <row r="78" spans="1:24">
      <c r="A78" t="s">
        <v>753</v>
      </c>
      <c r="B78" t="s">
        <v>754</v>
      </c>
      <c r="C78" t="s">
        <v>24</v>
      </c>
      <c r="D78" t="s">
        <v>24</v>
      </c>
      <c r="E78" t="s">
        <v>25</v>
      </c>
      <c r="F78" t="s">
        <v>26</v>
      </c>
      <c r="G78" t="b">
        <v>1</v>
      </c>
      <c r="H78" t="s">
        <v>755</v>
      </c>
      <c r="I78" t="s">
        <v>28</v>
      </c>
      <c r="J78" t="s">
        <v>756</v>
      </c>
      <c r="K78" t="s">
        <v>28</v>
      </c>
      <c r="L78" t="s">
        <v>757</v>
      </c>
      <c r="M78" t="s">
        <v>681</v>
      </c>
      <c r="N78" t="s">
        <v>758</v>
      </c>
      <c r="O78">
        <v>53.755043029785156</v>
      </c>
      <c r="P78">
        <v>-2.5131618976593018</v>
      </c>
      <c r="Q78" t="s">
        <v>735</v>
      </c>
      <c r="R78" t="s">
        <v>736</v>
      </c>
      <c r="S78" t="s">
        <v>759</v>
      </c>
      <c r="T78" t="s">
        <v>760</v>
      </c>
      <c r="U78" t="s">
        <v>761</v>
      </c>
      <c r="V78" t="s">
        <v>762</v>
      </c>
      <c r="W78" t="str">
        <f>IF(Hospital[[#This Row],[County]]="","Unknown / Not Provided",Hospital[[#This Row],[County]])</f>
        <v>Lancashire</v>
      </c>
      <c r="X78" t="str">
        <f>IF(Hospital[[#This Row],[Fax]]="","Fax Not Provided","Fax Provided")</f>
        <v>Fax Provided</v>
      </c>
    </row>
    <row r="79" spans="1:24">
      <c r="A79" t="s">
        <v>763</v>
      </c>
      <c r="B79" t="s">
        <v>764</v>
      </c>
      <c r="C79" t="s">
        <v>24</v>
      </c>
      <c r="D79" t="s">
        <v>24</v>
      </c>
      <c r="E79" t="s">
        <v>25</v>
      </c>
      <c r="F79" t="s">
        <v>26</v>
      </c>
      <c r="G79" t="b">
        <v>1</v>
      </c>
      <c r="H79" t="s">
        <v>765</v>
      </c>
      <c r="I79" t="s">
        <v>766</v>
      </c>
      <c r="J79" t="s">
        <v>767</v>
      </c>
      <c r="K79" t="s">
        <v>28</v>
      </c>
      <c r="L79" t="s">
        <v>768</v>
      </c>
      <c r="M79" t="s">
        <v>681</v>
      </c>
      <c r="N79" t="s">
        <v>769</v>
      </c>
      <c r="O79">
        <v>53.58149337768554</v>
      </c>
      <c r="P79">
        <v>-2.4992904663085938</v>
      </c>
      <c r="Q79" t="s">
        <v>735</v>
      </c>
      <c r="R79" t="s">
        <v>736</v>
      </c>
      <c r="S79" t="s">
        <v>770</v>
      </c>
      <c r="T79" t="s">
        <v>771</v>
      </c>
      <c r="U79" t="s">
        <v>772</v>
      </c>
      <c r="V79" t="s">
        <v>773</v>
      </c>
      <c r="W79" t="str">
        <f>IF(Hospital[[#This Row],[County]]="","Unknown / Not Provided",Hospital[[#This Row],[County]])</f>
        <v>Lancashire</v>
      </c>
      <c r="X79" t="str">
        <f>IF(Hospital[[#This Row],[Fax]]="","Fax Not Provided","Fax Provided")</f>
        <v>Fax Provided</v>
      </c>
    </row>
    <row r="80" spans="1:24">
      <c r="A80" t="s">
        <v>774</v>
      </c>
      <c r="B80" t="s">
        <v>775</v>
      </c>
      <c r="C80" t="s">
        <v>24</v>
      </c>
      <c r="D80" t="s">
        <v>24</v>
      </c>
      <c r="E80" t="s">
        <v>25</v>
      </c>
      <c r="F80" t="s">
        <v>26</v>
      </c>
      <c r="G80" t="b">
        <v>1</v>
      </c>
      <c r="H80" t="s">
        <v>776</v>
      </c>
      <c r="I80" t="s">
        <v>28</v>
      </c>
      <c r="J80" t="s">
        <v>777</v>
      </c>
      <c r="K80" t="s">
        <v>28</v>
      </c>
      <c r="L80" t="s">
        <v>778</v>
      </c>
      <c r="M80" t="s">
        <v>779</v>
      </c>
      <c r="N80" t="s">
        <v>780</v>
      </c>
      <c r="O80">
        <v>51.616451263427727</v>
      </c>
      <c r="P80">
        <v>-0.44650706648826599</v>
      </c>
      <c r="Q80" t="s">
        <v>735</v>
      </c>
      <c r="R80" t="s">
        <v>736</v>
      </c>
      <c r="S80" t="s">
        <v>781</v>
      </c>
      <c r="T80" t="s">
        <v>738</v>
      </c>
      <c r="U80" t="s">
        <v>782</v>
      </c>
      <c r="V80" t="s">
        <v>783</v>
      </c>
      <c r="W80" t="str">
        <f>IF(Hospital[[#This Row],[County]]="","Unknown / Not Provided",Hospital[[#This Row],[County]])</f>
        <v>Middlesex</v>
      </c>
      <c r="X80" t="str">
        <f>IF(Hospital[[#This Row],[Fax]]="","Fax Not Provided","Fax Provided")</f>
        <v>Fax Provided</v>
      </c>
    </row>
    <row r="81" spans="1:24">
      <c r="A81" t="s">
        <v>784</v>
      </c>
      <c r="B81" t="s">
        <v>785</v>
      </c>
      <c r="C81" t="s">
        <v>24</v>
      </c>
      <c r="D81" t="s">
        <v>24</v>
      </c>
      <c r="E81" t="s">
        <v>25</v>
      </c>
      <c r="F81" t="s">
        <v>26</v>
      </c>
      <c r="G81" t="b">
        <v>1</v>
      </c>
      <c r="H81" t="s">
        <v>786</v>
      </c>
      <c r="I81" t="s">
        <v>28</v>
      </c>
      <c r="J81" t="s">
        <v>787</v>
      </c>
      <c r="K81" t="s">
        <v>28</v>
      </c>
      <c r="L81" t="s">
        <v>788</v>
      </c>
      <c r="M81" t="s">
        <v>28</v>
      </c>
      <c r="N81" t="s">
        <v>789</v>
      </c>
      <c r="O81">
        <v>51.463474273681641</v>
      </c>
      <c r="P81">
        <v>6.2793414108455181E-3</v>
      </c>
      <c r="Q81" t="s">
        <v>735</v>
      </c>
      <c r="R81" t="s">
        <v>736</v>
      </c>
      <c r="S81" t="s">
        <v>790</v>
      </c>
      <c r="T81" t="s">
        <v>738</v>
      </c>
      <c r="U81" t="s">
        <v>791</v>
      </c>
      <c r="V81" t="s">
        <v>792</v>
      </c>
      <c r="W81" t="str">
        <f>IF(Hospital[[#This Row],[County]]="","Unknown / Not Provided",Hospital[[#This Row],[County]])</f>
        <v>Unknown / Not Provided</v>
      </c>
      <c r="X81" t="str">
        <f>IF(Hospital[[#This Row],[Fax]]="","Fax Not Provided","Fax Provided")</f>
        <v>Fax Provided</v>
      </c>
    </row>
    <row r="82" spans="1:24">
      <c r="A82" t="s">
        <v>793</v>
      </c>
      <c r="B82" t="s">
        <v>794</v>
      </c>
      <c r="C82" t="s">
        <v>24</v>
      </c>
      <c r="D82" t="s">
        <v>24</v>
      </c>
      <c r="E82" t="s">
        <v>25</v>
      </c>
      <c r="F82" t="s">
        <v>26</v>
      </c>
      <c r="G82" t="b">
        <v>1</v>
      </c>
      <c r="H82" t="s">
        <v>795</v>
      </c>
      <c r="I82" t="s">
        <v>28</v>
      </c>
      <c r="J82" t="s">
        <v>796</v>
      </c>
      <c r="K82" t="s">
        <v>28</v>
      </c>
      <c r="L82" t="s">
        <v>797</v>
      </c>
      <c r="M82" t="s">
        <v>362</v>
      </c>
      <c r="N82" t="s">
        <v>798</v>
      </c>
      <c r="O82">
        <v>51.26171875</v>
      </c>
      <c r="P82">
        <v>1.0874593257904053</v>
      </c>
      <c r="Q82" t="s">
        <v>735</v>
      </c>
      <c r="R82" t="s">
        <v>736</v>
      </c>
      <c r="S82" t="s">
        <v>799</v>
      </c>
      <c r="T82" t="s">
        <v>800</v>
      </c>
      <c r="U82" t="s">
        <v>801</v>
      </c>
      <c r="V82" t="s">
        <v>802</v>
      </c>
      <c r="W82" t="str">
        <f>IF(Hospital[[#This Row],[County]]="","Unknown / Not Provided",Hospital[[#This Row],[County]])</f>
        <v>Kent</v>
      </c>
      <c r="X82" t="str">
        <f>IF(Hospital[[#This Row],[Fax]]="","Fax Not Provided","Fax Provided")</f>
        <v>Fax Provided</v>
      </c>
    </row>
    <row r="83" spans="1:24">
      <c r="A83" t="s">
        <v>803</v>
      </c>
      <c r="B83" t="s">
        <v>804</v>
      </c>
      <c r="C83" t="s">
        <v>24</v>
      </c>
      <c r="D83" t="s">
        <v>24</v>
      </c>
      <c r="E83" t="s">
        <v>25</v>
      </c>
      <c r="F83" t="s">
        <v>26</v>
      </c>
      <c r="G83" t="b">
        <v>1</v>
      </c>
      <c r="H83" t="s">
        <v>805</v>
      </c>
      <c r="I83" t="s">
        <v>28</v>
      </c>
      <c r="J83" t="s">
        <v>806</v>
      </c>
      <c r="K83" t="s">
        <v>807</v>
      </c>
      <c r="L83" t="s">
        <v>808</v>
      </c>
      <c r="M83" t="s">
        <v>362</v>
      </c>
      <c r="N83" t="s">
        <v>809</v>
      </c>
      <c r="O83">
        <v>51.358467102050781</v>
      </c>
      <c r="P83">
        <v>0.13086095452308655</v>
      </c>
      <c r="Q83" t="s">
        <v>735</v>
      </c>
      <c r="R83" t="s">
        <v>736</v>
      </c>
      <c r="S83" t="s">
        <v>810</v>
      </c>
      <c r="T83" t="s">
        <v>28</v>
      </c>
      <c r="U83" t="s">
        <v>811</v>
      </c>
      <c r="V83" t="s">
        <v>812</v>
      </c>
      <c r="W83" t="str">
        <f>IF(Hospital[[#This Row],[County]]="","Unknown / Not Provided",Hospital[[#This Row],[County]])</f>
        <v>Kent</v>
      </c>
      <c r="X83" t="str">
        <f>IF(Hospital[[#This Row],[Fax]]="","Fax Not Provided","Fax Provided")</f>
        <v>Fax Provided</v>
      </c>
    </row>
    <row r="84" spans="1:24">
      <c r="A84" t="s">
        <v>813</v>
      </c>
      <c r="B84" t="s">
        <v>814</v>
      </c>
      <c r="C84" t="s">
        <v>24</v>
      </c>
      <c r="D84" t="s">
        <v>24</v>
      </c>
      <c r="E84" t="s">
        <v>25</v>
      </c>
      <c r="F84" t="s">
        <v>26</v>
      </c>
      <c r="G84" t="b">
        <v>1</v>
      </c>
      <c r="H84" t="s">
        <v>815</v>
      </c>
      <c r="I84" t="s">
        <v>28</v>
      </c>
      <c r="J84" t="s">
        <v>816</v>
      </c>
      <c r="K84" t="s">
        <v>28</v>
      </c>
      <c r="L84" t="s">
        <v>817</v>
      </c>
      <c r="M84" t="s">
        <v>818</v>
      </c>
      <c r="N84" t="s">
        <v>819</v>
      </c>
      <c r="O84">
        <v>51.690532684326172</v>
      </c>
      <c r="P84">
        <v>-0.69365417957305908</v>
      </c>
      <c r="Q84" t="s">
        <v>735</v>
      </c>
      <c r="R84" t="s">
        <v>736</v>
      </c>
      <c r="S84" t="s">
        <v>820</v>
      </c>
      <c r="T84" t="s">
        <v>821</v>
      </c>
      <c r="U84" t="s">
        <v>822</v>
      </c>
      <c r="V84" t="s">
        <v>823</v>
      </c>
      <c r="W84" t="str">
        <f>IF(Hospital[[#This Row],[County]]="","Unknown / Not Provided",Hospital[[#This Row],[County]])</f>
        <v>Buckinghamshire</v>
      </c>
      <c r="X84" t="str">
        <f>IF(Hospital[[#This Row],[Fax]]="","Fax Not Provided","Fax Provided")</f>
        <v>Fax Provided</v>
      </c>
    </row>
    <row r="85" spans="1:24">
      <c r="A85" t="s">
        <v>824</v>
      </c>
      <c r="B85" t="s">
        <v>825</v>
      </c>
      <c r="C85" t="s">
        <v>24</v>
      </c>
      <c r="D85" t="s">
        <v>24</v>
      </c>
      <c r="E85" t="s">
        <v>25</v>
      </c>
      <c r="F85" t="s">
        <v>26</v>
      </c>
      <c r="G85" t="b">
        <v>1</v>
      </c>
      <c r="H85" t="s">
        <v>826</v>
      </c>
      <c r="I85" t="s">
        <v>28</v>
      </c>
      <c r="J85" t="s">
        <v>827</v>
      </c>
      <c r="K85" t="s">
        <v>28</v>
      </c>
      <c r="L85" t="s">
        <v>828</v>
      </c>
      <c r="M85" t="s">
        <v>779</v>
      </c>
      <c r="N85" t="s">
        <v>829</v>
      </c>
      <c r="O85">
        <v>51.564968109130859</v>
      </c>
      <c r="P85">
        <v>-0.33269432187080383</v>
      </c>
      <c r="Q85" t="s">
        <v>735</v>
      </c>
      <c r="R85" t="s">
        <v>736</v>
      </c>
      <c r="S85" t="s">
        <v>830</v>
      </c>
      <c r="T85" t="s">
        <v>831</v>
      </c>
      <c r="U85" t="s">
        <v>832</v>
      </c>
      <c r="V85" t="s">
        <v>28</v>
      </c>
      <c r="W85" t="str">
        <f>IF(Hospital[[#This Row],[County]]="","Unknown / Not Provided",Hospital[[#This Row],[County]])</f>
        <v>Middlesex</v>
      </c>
      <c r="X85" t="str">
        <f>IF(Hospital[[#This Row],[Fax]]="","Fax Not Provided","Fax Provided")</f>
        <v>Fax Not Provided</v>
      </c>
    </row>
    <row r="86" spans="1:24">
      <c r="A86" t="s">
        <v>833</v>
      </c>
      <c r="B86" t="s">
        <v>834</v>
      </c>
      <c r="C86" t="s">
        <v>24</v>
      </c>
      <c r="D86" t="s">
        <v>24</v>
      </c>
      <c r="E86" t="s">
        <v>25</v>
      </c>
      <c r="F86" t="s">
        <v>26</v>
      </c>
      <c r="G86" t="b">
        <v>1</v>
      </c>
      <c r="H86" t="s">
        <v>835</v>
      </c>
      <c r="I86" t="s">
        <v>28</v>
      </c>
      <c r="J86" t="s">
        <v>836</v>
      </c>
      <c r="K86" t="s">
        <v>28</v>
      </c>
      <c r="L86" t="s">
        <v>837</v>
      </c>
      <c r="M86" t="s">
        <v>398</v>
      </c>
      <c r="N86" t="s">
        <v>838</v>
      </c>
      <c r="O86">
        <v>52.265537261962891</v>
      </c>
      <c r="P86">
        <v>-2.1508662700653081</v>
      </c>
      <c r="Q86" t="s">
        <v>735</v>
      </c>
      <c r="R86" t="s">
        <v>736</v>
      </c>
      <c r="S86" t="s">
        <v>839</v>
      </c>
      <c r="T86" t="s">
        <v>840</v>
      </c>
      <c r="U86" t="s">
        <v>841</v>
      </c>
      <c r="V86" t="s">
        <v>842</v>
      </c>
      <c r="W86" t="str">
        <f>IF(Hospital[[#This Row],[County]]="","Unknown / Not Provided",Hospital[[#This Row],[County]])</f>
        <v>Worcestershire</v>
      </c>
      <c r="X86" t="str">
        <f>IF(Hospital[[#This Row],[Fax]]="","Fax Not Provided","Fax Provided")</f>
        <v>Fax Provided</v>
      </c>
    </row>
    <row r="87" spans="1:24">
      <c r="A87" t="s">
        <v>843</v>
      </c>
      <c r="B87" t="s">
        <v>844</v>
      </c>
      <c r="C87" t="s">
        <v>24</v>
      </c>
      <c r="D87" t="s">
        <v>24</v>
      </c>
      <c r="E87" t="s">
        <v>25</v>
      </c>
      <c r="F87" t="s">
        <v>26</v>
      </c>
      <c r="G87" t="b">
        <v>1</v>
      </c>
      <c r="H87" t="s">
        <v>845</v>
      </c>
      <c r="I87" t="s">
        <v>845</v>
      </c>
      <c r="J87" t="s">
        <v>846</v>
      </c>
      <c r="K87" t="s">
        <v>847</v>
      </c>
      <c r="L87" t="s">
        <v>788</v>
      </c>
      <c r="M87" t="s">
        <v>28</v>
      </c>
      <c r="N87" t="s">
        <v>848</v>
      </c>
      <c r="O87">
        <v>51.593711853027344</v>
      </c>
      <c r="P87">
        <v>-0.22458970546722407</v>
      </c>
      <c r="Q87" t="s">
        <v>735</v>
      </c>
      <c r="R87" t="s">
        <v>736</v>
      </c>
      <c r="S87" t="s">
        <v>849</v>
      </c>
      <c r="T87" t="s">
        <v>850</v>
      </c>
      <c r="U87" t="s">
        <v>851</v>
      </c>
      <c r="V87" t="s">
        <v>852</v>
      </c>
      <c r="W87" t="str">
        <f>IF(Hospital[[#This Row],[County]]="","Unknown / Not Provided",Hospital[[#This Row],[County]])</f>
        <v>Unknown / Not Provided</v>
      </c>
      <c r="X87" t="str">
        <f>IF(Hospital[[#This Row],[Fax]]="","Fax Not Provided","Fax Provided")</f>
        <v>Fax Provided</v>
      </c>
    </row>
    <row r="88" spans="1:24">
      <c r="A88" t="s">
        <v>853</v>
      </c>
      <c r="B88" t="s">
        <v>854</v>
      </c>
      <c r="C88" t="s">
        <v>24</v>
      </c>
      <c r="D88" t="s">
        <v>24</v>
      </c>
      <c r="E88" t="s">
        <v>25</v>
      </c>
      <c r="F88" t="s">
        <v>26</v>
      </c>
      <c r="G88" t="b">
        <v>1</v>
      </c>
      <c r="H88" t="s">
        <v>855</v>
      </c>
      <c r="I88" t="s">
        <v>856</v>
      </c>
      <c r="J88" t="s">
        <v>857</v>
      </c>
      <c r="K88" t="s">
        <v>28</v>
      </c>
      <c r="L88" t="s">
        <v>858</v>
      </c>
      <c r="M88" t="s">
        <v>859</v>
      </c>
      <c r="N88" t="s">
        <v>860</v>
      </c>
      <c r="O88">
        <v>50.811389923095703</v>
      </c>
      <c r="P88">
        <v>-0.43181869387626648</v>
      </c>
      <c r="Q88" t="s">
        <v>735</v>
      </c>
      <c r="R88" t="s">
        <v>736</v>
      </c>
      <c r="S88" t="s">
        <v>861</v>
      </c>
      <c r="T88" t="s">
        <v>738</v>
      </c>
      <c r="U88" t="s">
        <v>862</v>
      </c>
      <c r="V88" t="s">
        <v>863</v>
      </c>
      <c r="W88" t="str">
        <f>IF(Hospital[[#This Row],[County]]="","Unknown / Not Provided",Hospital[[#This Row],[County]])</f>
        <v>West Sussex</v>
      </c>
      <c r="X88" t="str">
        <f>IF(Hospital[[#This Row],[Fax]]="","Fax Not Provided","Fax Provided")</f>
        <v>Fax Provided</v>
      </c>
    </row>
    <row r="89" spans="1:24">
      <c r="A89" t="s">
        <v>864</v>
      </c>
      <c r="B89" t="s">
        <v>865</v>
      </c>
      <c r="C89" t="s">
        <v>24</v>
      </c>
      <c r="D89" t="s">
        <v>24</v>
      </c>
      <c r="E89" t="s">
        <v>25</v>
      </c>
      <c r="F89" t="s">
        <v>26</v>
      </c>
      <c r="G89" t="b">
        <v>1</v>
      </c>
      <c r="H89" t="s">
        <v>866</v>
      </c>
      <c r="I89" t="s">
        <v>28</v>
      </c>
      <c r="J89" t="s">
        <v>867</v>
      </c>
      <c r="K89" t="s">
        <v>28</v>
      </c>
      <c r="L89" t="s">
        <v>868</v>
      </c>
      <c r="M89" t="s">
        <v>156</v>
      </c>
      <c r="N89" t="s">
        <v>869</v>
      </c>
      <c r="O89">
        <v>50.722007751464851</v>
      </c>
      <c r="P89">
        <v>-1.9756811857223513</v>
      </c>
      <c r="Q89" t="s">
        <v>735</v>
      </c>
      <c r="R89" t="s">
        <v>736</v>
      </c>
      <c r="S89" t="s">
        <v>870</v>
      </c>
      <c r="T89" t="s">
        <v>738</v>
      </c>
      <c r="U89" t="s">
        <v>871</v>
      </c>
      <c r="V89" t="s">
        <v>872</v>
      </c>
      <c r="W89" t="str">
        <f>IF(Hospital[[#This Row],[County]]="","Unknown / Not Provided",Hospital[[#This Row],[County]])</f>
        <v>Dorset</v>
      </c>
      <c r="X89" t="str">
        <f>IF(Hospital[[#This Row],[Fax]]="","Fax Not Provided","Fax Provided")</f>
        <v>Fax Provided</v>
      </c>
    </row>
    <row r="90" spans="1:24">
      <c r="A90" t="s">
        <v>873</v>
      </c>
      <c r="B90" t="s">
        <v>874</v>
      </c>
      <c r="C90" t="s">
        <v>24</v>
      </c>
      <c r="D90" t="s">
        <v>24</v>
      </c>
      <c r="E90" t="s">
        <v>25</v>
      </c>
      <c r="F90" t="s">
        <v>26</v>
      </c>
      <c r="G90" t="b">
        <v>1</v>
      </c>
      <c r="H90" t="s">
        <v>875</v>
      </c>
      <c r="I90" t="s">
        <v>28</v>
      </c>
      <c r="J90" t="s">
        <v>876</v>
      </c>
      <c r="K90" t="s">
        <v>28</v>
      </c>
      <c r="L90" t="s">
        <v>877</v>
      </c>
      <c r="M90" t="s">
        <v>681</v>
      </c>
      <c r="N90" t="s">
        <v>878</v>
      </c>
      <c r="O90">
        <v>53.60650634765625</v>
      </c>
      <c r="P90">
        <v>-2.1674902439117432</v>
      </c>
      <c r="Q90" t="s">
        <v>735</v>
      </c>
      <c r="R90" t="s">
        <v>736</v>
      </c>
      <c r="S90" t="s">
        <v>879</v>
      </c>
      <c r="T90" t="s">
        <v>880</v>
      </c>
      <c r="U90" t="s">
        <v>881</v>
      </c>
      <c r="V90" t="s">
        <v>882</v>
      </c>
      <c r="W90" t="str">
        <f>IF(Hospital[[#This Row],[County]]="","Unknown / Not Provided",Hospital[[#This Row],[County]])</f>
        <v>Lancashire</v>
      </c>
      <c r="X90" t="str">
        <f>IF(Hospital[[#This Row],[Fax]]="","Fax Not Provided","Fax Provided")</f>
        <v>Fax Provided</v>
      </c>
    </row>
    <row r="91" spans="1:24">
      <c r="A91" t="s">
        <v>883</v>
      </c>
      <c r="B91" t="s">
        <v>884</v>
      </c>
      <c r="C91" t="s">
        <v>24</v>
      </c>
      <c r="D91" t="s">
        <v>24</v>
      </c>
      <c r="E91" t="s">
        <v>25</v>
      </c>
      <c r="F91" t="s">
        <v>26</v>
      </c>
      <c r="G91" t="b">
        <v>1</v>
      </c>
      <c r="H91" t="s">
        <v>885</v>
      </c>
      <c r="I91" t="s">
        <v>28</v>
      </c>
      <c r="J91" t="s">
        <v>886</v>
      </c>
      <c r="K91" t="s">
        <v>28</v>
      </c>
      <c r="L91" t="s">
        <v>887</v>
      </c>
      <c r="M91" t="s">
        <v>779</v>
      </c>
      <c r="N91" t="s">
        <v>888</v>
      </c>
      <c r="O91">
        <v>51.667900085449219</v>
      </c>
      <c r="P91">
        <v>-0.10555405169725418</v>
      </c>
      <c r="Q91" t="s">
        <v>735</v>
      </c>
      <c r="R91" t="s">
        <v>736</v>
      </c>
      <c r="S91" t="s">
        <v>889</v>
      </c>
      <c r="T91" t="s">
        <v>890</v>
      </c>
      <c r="U91" t="s">
        <v>891</v>
      </c>
      <c r="V91" t="s">
        <v>892</v>
      </c>
      <c r="W91" t="str">
        <f>IF(Hospital[[#This Row],[County]]="","Unknown / Not Provided",Hospital[[#This Row],[County]])</f>
        <v>Middlesex</v>
      </c>
      <c r="X91" t="str">
        <f>IF(Hospital[[#This Row],[Fax]]="","Fax Not Provided","Fax Provided")</f>
        <v>Fax Provided</v>
      </c>
    </row>
    <row r="92" spans="1:24">
      <c r="A92" t="s">
        <v>893</v>
      </c>
      <c r="B92" t="s">
        <v>894</v>
      </c>
      <c r="C92" t="s">
        <v>24</v>
      </c>
      <c r="D92" t="s">
        <v>24</v>
      </c>
      <c r="E92" t="s">
        <v>25</v>
      </c>
      <c r="F92" t="s">
        <v>26</v>
      </c>
      <c r="G92" t="b">
        <v>1</v>
      </c>
      <c r="H92" t="s">
        <v>895</v>
      </c>
      <c r="I92" t="s">
        <v>28</v>
      </c>
      <c r="J92" t="s">
        <v>896</v>
      </c>
      <c r="K92" t="s">
        <v>897</v>
      </c>
      <c r="L92" t="s">
        <v>788</v>
      </c>
      <c r="M92" t="s">
        <v>28</v>
      </c>
      <c r="N92" t="s">
        <v>898</v>
      </c>
      <c r="O92">
        <v>51.520401000976563</v>
      </c>
      <c r="P92">
        <v>-4.6729955822229378E-2</v>
      </c>
      <c r="Q92" t="s">
        <v>735</v>
      </c>
      <c r="R92" t="s">
        <v>736</v>
      </c>
      <c r="S92" t="s">
        <v>899</v>
      </c>
      <c r="T92" t="s">
        <v>900</v>
      </c>
      <c r="U92" t="s">
        <v>901</v>
      </c>
      <c r="V92" t="s">
        <v>902</v>
      </c>
      <c r="W92" t="str">
        <f>IF(Hospital[[#This Row],[County]]="","Unknown / Not Provided",Hospital[[#This Row],[County]])</f>
        <v>Unknown / Not Provided</v>
      </c>
      <c r="X92" t="str">
        <f>IF(Hospital[[#This Row],[Fax]]="","Fax Not Provided","Fax Provided")</f>
        <v>Fax Provided</v>
      </c>
    </row>
    <row r="93" spans="1:24">
      <c r="A93" t="s">
        <v>903</v>
      </c>
      <c r="B93" t="s">
        <v>904</v>
      </c>
      <c r="C93" t="s">
        <v>24</v>
      </c>
      <c r="D93" t="s">
        <v>24</v>
      </c>
      <c r="E93" t="s">
        <v>25</v>
      </c>
      <c r="F93" t="s">
        <v>26</v>
      </c>
      <c r="G93" t="b">
        <v>1</v>
      </c>
      <c r="H93" t="s">
        <v>905</v>
      </c>
      <c r="I93" t="s">
        <v>28</v>
      </c>
      <c r="J93" t="s">
        <v>906</v>
      </c>
      <c r="K93" t="s">
        <v>28</v>
      </c>
      <c r="L93" t="s">
        <v>907</v>
      </c>
      <c r="M93" t="s">
        <v>116</v>
      </c>
      <c r="N93" t="s">
        <v>908</v>
      </c>
      <c r="O93">
        <v>52.138385772705078</v>
      </c>
      <c r="P93">
        <v>-0.51313674449920665</v>
      </c>
      <c r="Q93" t="s">
        <v>735</v>
      </c>
      <c r="R93" t="s">
        <v>736</v>
      </c>
      <c r="S93" t="s">
        <v>909</v>
      </c>
      <c r="T93" t="s">
        <v>910</v>
      </c>
      <c r="U93" t="s">
        <v>911</v>
      </c>
      <c r="V93" t="s">
        <v>912</v>
      </c>
      <c r="W93" t="str">
        <f>IF(Hospital[[#This Row],[County]]="","Unknown / Not Provided",Hospital[[#This Row],[County]])</f>
        <v>Bedfordshire</v>
      </c>
      <c r="X93" t="str">
        <f>IF(Hospital[[#This Row],[Fax]]="","Fax Not Provided","Fax Provided")</f>
        <v>Fax Provided</v>
      </c>
    </row>
    <row r="94" spans="1:24">
      <c r="A94" t="s">
        <v>913</v>
      </c>
      <c r="B94" t="s">
        <v>914</v>
      </c>
      <c r="C94" t="s">
        <v>24</v>
      </c>
      <c r="D94" t="s">
        <v>24</v>
      </c>
      <c r="E94" t="s">
        <v>25</v>
      </c>
      <c r="F94" t="s">
        <v>26</v>
      </c>
      <c r="G94" t="b">
        <v>1</v>
      </c>
      <c r="H94" t="s">
        <v>915</v>
      </c>
      <c r="I94" t="s">
        <v>916</v>
      </c>
      <c r="J94" t="s">
        <v>917</v>
      </c>
      <c r="K94" t="s">
        <v>28</v>
      </c>
      <c r="L94" t="s">
        <v>918</v>
      </c>
      <c r="M94" t="s">
        <v>284</v>
      </c>
      <c r="N94" t="s">
        <v>919</v>
      </c>
      <c r="O94">
        <v>52.421215057373047</v>
      </c>
      <c r="P94">
        <v>-1.4383885860443115</v>
      </c>
      <c r="Q94" t="s">
        <v>735</v>
      </c>
      <c r="R94" t="s">
        <v>736</v>
      </c>
      <c r="S94" t="s">
        <v>920</v>
      </c>
      <c r="T94" t="s">
        <v>921</v>
      </c>
      <c r="U94" t="s">
        <v>922</v>
      </c>
      <c r="V94" t="s">
        <v>923</v>
      </c>
      <c r="W94" t="str">
        <f>IF(Hospital[[#This Row],[County]]="","Unknown / Not Provided",Hospital[[#This Row],[County]])</f>
        <v>Warwickshire</v>
      </c>
      <c r="X94" t="str">
        <f>IF(Hospital[[#This Row],[Fax]]="","Fax Not Provided","Fax Provided")</f>
        <v>Fax Provided</v>
      </c>
    </row>
    <row r="95" spans="1:24">
      <c r="A95" t="s">
        <v>924</v>
      </c>
      <c r="B95" t="s">
        <v>925</v>
      </c>
      <c r="C95" t="s">
        <v>24</v>
      </c>
      <c r="D95" t="s">
        <v>24</v>
      </c>
      <c r="E95" t="s">
        <v>25</v>
      </c>
      <c r="F95" t="s">
        <v>26</v>
      </c>
      <c r="G95" t="b">
        <v>1</v>
      </c>
      <c r="H95" t="s">
        <v>926</v>
      </c>
      <c r="I95" t="s">
        <v>927</v>
      </c>
      <c r="J95" t="s">
        <v>928</v>
      </c>
      <c r="K95" t="s">
        <v>28</v>
      </c>
      <c r="L95" t="s">
        <v>929</v>
      </c>
      <c r="M95" t="s">
        <v>930</v>
      </c>
      <c r="N95" t="s">
        <v>931</v>
      </c>
      <c r="O95">
        <v>53.05009460449218</v>
      </c>
      <c r="P95">
        <v>-1.1428712606430054</v>
      </c>
      <c r="Q95" t="s">
        <v>735</v>
      </c>
      <c r="R95" t="s">
        <v>736</v>
      </c>
      <c r="S95" t="s">
        <v>932</v>
      </c>
      <c r="T95" t="s">
        <v>28</v>
      </c>
      <c r="U95" t="s">
        <v>933</v>
      </c>
      <c r="V95" t="s">
        <v>934</v>
      </c>
      <c r="W95" t="str">
        <f>IF(Hospital[[#This Row],[County]]="","Unknown / Not Provided",Hospital[[#This Row],[County]])</f>
        <v>Nottinghamshire</v>
      </c>
      <c r="X95" t="str">
        <f>IF(Hospital[[#This Row],[Fax]]="","Fax Not Provided","Fax Provided")</f>
        <v>Fax Provided</v>
      </c>
    </row>
    <row r="96" spans="1:24">
      <c r="A96" t="s">
        <v>935</v>
      </c>
      <c r="B96" t="s">
        <v>936</v>
      </c>
      <c r="C96" t="s">
        <v>24</v>
      </c>
      <c r="D96" t="s">
        <v>24</v>
      </c>
      <c r="E96" t="s">
        <v>25</v>
      </c>
      <c r="F96" t="s">
        <v>26</v>
      </c>
      <c r="G96" t="b">
        <v>1</v>
      </c>
      <c r="H96" t="s">
        <v>937</v>
      </c>
      <c r="I96" t="s">
        <v>28</v>
      </c>
      <c r="J96" t="s">
        <v>938</v>
      </c>
      <c r="K96" t="s">
        <v>28</v>
      </c>
      <c r="L96" t="s">
        <v>939</v>
      </c>
      <c r="M96" t="s">
        <v>653</v>
      </c>
      <c r="N96" t="s">
        <v>940</v>
      </c>
      <c r="O96">
        <v>51.474697113037109</v>
      </c>
      <c r="P96">
        <v>-0.61026597023010265</v>
      </c>
      <c r="Q96" t="s">
        <v>735</v>
      </c>
      <c r="R96" t="s">
        <v>736</v>
      </c>
      <c r="S96" t="s">
        <v>941</v>
      </c>
      <c r="T96" t="s">
        <v>738</v>
      </c>
      <c r="U96" t="s">
        <v>942</v>
      </c>
      <c r="V96" t="s">
        <v>943</v>
      </c>
      <c r="W96" t="str">
        <f>IF(Hospital[[#This Row],[County]]="","Unknown / Not Provided",Hospital[[#This Row],[County]])</f>
        <v>Berkshire</v>
      </c>
      <c r="X96" t="str">
        <f>IF(Hospital[[#This Row],[Fax]]="","Fax Not Provided","Fax Provided")</f>
        <v>Fax Provided</v>
      </c>
    </row>
    <row r="97" spans="1:24">
      <c r="A97" t="s">
        <v>944</v>
      </c>
      <c r="B97" t="s">
        <v>945</v>
      </c>
      <c r="C97" t="s">
        <v>24</v>
      </c>
      <c r="D97" t="s">
        <v>24</v>
      </c>
      <c r="E97" t="s">
        <v>25</v>
      </c>
      <c r="F97" t="s">
        <v>26</v>
      </c>
      <c r="G97" t="b">
        <v>1</v>
      </c>
      <c r="H97" t="s">
        <v>946</v>
      </c>
      <c r="I97" t="s">
        <v>947</v>
      </c>
      <c r="J97" t="s">
        <v>948</v>
      </c>
      <c r="K97" t="s">
        <v>28</v>
      </c>
      <c r="L97" t="s">
        <v>949</v>
      </c>
      <c r="M97" t="s">
        <v>548</v>
      </c>
      <c r="N97" t="s">
        <v>950</v>
      </c>
      <c r="O97">
        <v>52.456432342529297</v>
      </c>
      <c r="P97">
        <v>-1.9114086627960205</v>
      </c>
      <c r="Q97" t="s">
        <v>735</v>
      </c>
      <c r="R97" t="s">
        <v>736</v>
      </c>
      <c r="S97" t="s">
        <v>951</v>
      </c>
      <c r="T97" t="s">
        <v>952</v>
      </c>
      <c r="U97" t="s">
        <v>953</v>
      </c>
      <c r="V97" t="s">
        <v>954</v>
      </c>
      <c r="W97" t="str">
        <f>IF(Hospital[[#This Row],[County]]="","Unknown / Not Provided",Hospital[[#This Row],[County]])</f>
        <v>West Midlands</v>
      </c>
      <c r="X97" t="str">
        <f>IF(Hospital[[#This Row],[Fax]]="","Fax Not Provided","Fax Provided")</f>
        <v>Fax Provided</v>
      </c>
    </row>
    <row r="98" spans="1:24">
      <c r="A98" t="s">
        <v>955</v>
      </c>
      <c r="B98" t="s">
        <v>956</v>
      </c>
      <c r="C98" t="s">
        <v>24</v>
      </c>
      <c r="D98" t="s">
        <v>24</v>
      </c>
      <c r="E98" t="s">
        <v>25</v>
      </c>
      <c r="F98" t="s">
        <v>26</v>
      </c>
      <c r="G98" t="b">
        <v>1</v>
      </c>
      <c r="H98" t="s">
        <v>957</v>
      </c>
      <c r="I98" t="s">
        <v>958</v>
      </c>
      <c r="J98" t="s">
        <v>959</v>
      </c>
      <c r="K98" t="s">
        <v>28</v>
      </c>
      <c r="L98" t="s">
        <v>960</v>
      </c>
      <c r="M98" t="s">
        <v>961</v>
      </c>
      <c r="N98" t="s">
        <v>962</v>
      </c>
      <c r="O98">
        <v>51.52532958984375</v>
      </c>
      <c r="P98">
        <v>-1.7861466407775879</v>
      </c>
      <c r="Q98" t="s">
        <v>735</v>
      </c>
      <c r="R98" t="s">
        <v>736</v>
      </c>
      <c r="S98" t="s">
        <v>963</v>
      </c>
      <c r="T98" t="s">
        <v>964</v>
      </c>
      <c r="U98" t="s">
        <v>965</v>
      </c>
      <c r="V98" t="s">
        <v>966</v>
      </c>
      <c r="W98" t="str">
        <f>IF(Hospital[[#This Row],[County]]="","Unknown / Not Provided",Hospital[[#This Row],[County]])</f>
        <v>Wiltshire</v>
      </c>
      <c r="X98" t="str">
        <f>IF(Hospital[[#This Row],[Fax]]="","Fax Not Provided","Fax Provided")</f>
        <v>Fax Provided</v>
      </c>
    </row>
    <row r="99" spans="1:24">
      <c r="A99" t="s">
        <v>967</v>
      </c>
      <c r="B99" t="s">
        <v>968</v>
      </c>
      <c r="C99" t="s">
        <v>24</v>
      </c>
      <c r="D99" t="s">
        <v>24</v>
      </c>
      <c r="E99" t="s">
        <v>25</v>
      </c>
      <c r="F99" t="s">
        <v>26</v>
      </c>
      <c r="G99" t="b">
        <v>1</v>
      </c>
      <c r="H99" t="s">
        <v>969</v>
      </c>
      <c r="I99" t="s">
        <v>970</v>
      </c>
      <c r="J99" t="s">
        <v>971</v>
      </c>
      <c r="K99" t="s">
        <v>28</v>
      </c>
      <c r="L99" t="s">
        <v>972</v>
      </c>
      <c r="M99" t="s">
        <v>31</v>
      </c>
      <c r="N99" t="s">
        <v>973</v>
      </c>
      <c r="O99">
        <v>51.377975463867188</v>
      </c>
      <c r="P99">
        <v>-0.52411019802093506</v>
      </c>
      <c r="Q99" t="s">
        <v>735</v>
      </c>
      <c r="R99" t="s">
        <v>736</v>
      </c>
      <c r="S99" t="s">
        <v>974</v>
      </c>
      <c r="T99" t="s">
        <v>975</v>
      </c>
      <c r="U99" t="s">
        <v>976</v>
      </c>
      <c r="V99" t="s">
        <v>977</v>
      </c>
      <c r="W99" t="str">
        <f>IF(Hospital[[#This Row],[County]]="","Unknown / Not Provided",Hospital[[#This Row],[County]])</f>
        <v>Surrey</v>
      </c>
      <c r="X99" t="str">
        <f>IF(Hospital[[#This Row],[Fax]]="","Fax Not Provided","Fax Provided")</f>
        <v>Fax Provided</v>
      </c>
    </row>
    <row r="100" spans="1:24">
      <c r="A100" t="s">
        <v>978</v>
      </c>
      <c r="B100" t="s">
        <v>979</v>
      </c>
      <c r="C100" t="s">
        <v>24</v>
      </c>
      <c r="D100" t="s">
        <v>24</v>
      </c>
      <c r="E100" t="s">
        <v>25</v>
      </c>
      <c r="F100" t="s">
        <v>26</v>
      </c>
      <c r="G100" t="b">
        <v>1</v>
      </c>
      <c r="H100" t="s">
        <v>980</v>
      </c>
      <c r="I100" t="s">
        <v>28</v>
      </c>
      <c r="J100" t="s">
        <v>981</v>
      </c>
      <c r="K100" t="s">
        <v>28</v>
      </c>
      <c r="L100" t="s">
        <v>982</v>
      </c>
      <c r="M100" t="s">
        <v>234</v>
      </c>
      <c r="N100" t="s">
        <v>983</v>
      </c>
      <c r="O100">
        <v>51.061302185058594</v>
      </c>
      <c r="P100">
        <v>-1.3384943008422852</v>
      </c>
      <c r="Q100" t="s">
        <v>735</v>
      </c>
      <c r="R100" t="s">
        <v>736</v>
      </c>
      <c r="S100" t="s">
        <v>984</v>
      </c>
      <c r="T100" t="s">
        <v>985</v>
      </c>
      <c r="U100" t="s">
        <v>986</v>
      </c>
      <c r="V100" t="s">
        <v>987</v>
      </c>
      <c r="W100" t="str">
        <f>IF(Hospital[[#This Row],[County]]="","Unknown / Not Provided",Hospital[[#This Row],[County]])</f>
        <v>Hampshire</v>
      </c>
      <c r="X100" t="str">
        <f>IF(Hospital[[#This Row],[Fax]]="","Fax Not Provided","Fax Provided")</f>
        <v>Fax Provided</v>
      </c>
    </row>
    <row r="101" spans="1:24">
      <c r="A101" t="s">
        <v>988</v>
      </c>
      <c r="B101" t="s">
        <v>989</v>
      </c>
      <c r="C101" t="s">
        <v>24</v>
      </c>
      <c r="D101" t="s">
        <v>24</v>
      </c>
      <c r="E101" t="s">
        <v>25</v>
      </c>
      <c r="F101" t="s">
        <v>26</v>
      </c>
      <c r="G101" t="b">
        <v>1</v>
      </c>
      <c r="H101" t="s">
        <v>990</v>
      </c>
      <c r="I101" t="s">
        <v>991</v>
      </c>
      <c r="J101" t="s">
        <v>992</v>
      </c>
      <c r="K101" t="s">
        <v>28</v>
      </c>
      <c r="L101" t="s">
        <v>993</v>
      </c>
      <c r="M101" t="s">
        <v>818</v>
      </c>
      <c r="N101" t="s">
        <v>994</v>
      </c>
      <c r="O101">
        <v>52.025615692138672</v>
      </c>
      <c r="P101">
        <v>-0.74035000801086415</v>
      </c>
      <c r="Q101" t="s">
        <v>735</v>
      </c>
      <c r="R101" t="s">
        <v>736</v>
      </c>
      <c r="S101" t="s">
        <v>995</v>
      </c>
      <c r="T101" t="s">
        <v>996</v>
      </c>
      <c r="U101" t="s">
        <v>997</v>
      </c>
      <c r="V101" t="s">
        <v>998</v>
      </c>
      <c r="W101" t="str">
        <f>IF(Hospital[[#This Row],[County]]="","Unknown / Not Provided",Hospital[[#This Row],[County]])</f>
        <v>Buckinghamshire</v>
      </c>
      <c r="X101" t="str">
        <f>IF(Hospital[[#This Row],[Fax]]="","Fax Not Provided","Fax Provided")</f>
        <v>Fax Provided</v>
      </c>
    </row>
    <row r="102" spans="1:24">
      <c r="A102" t="s">
        <v>999</v>
      </c>
      <c r="B102" t="s">
        <v>1000</v>
      </c>
      <c r="C102" t="s">
        <v>24</v>
      </c>
      <c r="D102" t="s">
        <v>24</v>
      </c>
      <c r="E102" t="s">
        <v>25</v>
      </c>
      <c r="F102" t="s">
        <v>26</v>
      </c>
      <c r="G102" t="b">
        <v>1</v>
      </c>
      <c r="H102" t="s">
        <v>1001</v>
      </c>
      <c r="I102" t="s">
        <v>28</v>
      </c>
      <c r="J102" t="s">
        <v>1002</v>
      </c>
      <c r="K102" t="s">
        <v>28</v>
      </c>
      <c r="L102" t="s">
        <v>1003</v>
      </c>
      <c r="M102" t="s">
        <v>818</v>
      </c>
      <c r="N102" t="s">
        <v>1004</v>
      </c>
      <c r="O102">
        <v>51.62603759765625</v>
      </c>
      <c r="P102">
        <v>-0.75502818822860696</v>
      </c>
      <c r="Q102" t="s">
        <v>735</v>
      </c>
      <c r="R102" t="s">
        <v>736</v>
      </c>
      <c r="S102" t="s">
        <v>1005</v>
      </c>
      <c r="T102" t="s">
        <v>1006</v>
      </c>
      <c r="U102" t="s">
        <v>1007</v>
      </c>
      <c r="V102" t="s">
        <v>1008</v>
      </c>
      <c r="W102" t="str">
        <f>IF(Hospital[[#This Row],[County]]="","Unknown / Not Provided",Hospital[[#This Row],[County]])</f>
        <v>Buckinghamshire</v>
      </c>
      <c r="X102" t="str">
        <f>IF(Hospital[[#This Row],[Fax]]="","Fax Not Provided","Fax Provided")</f>
        <v>Fax Provided</v>
      </c>
    </row>
    <row r="103" spans="1:24">
      <c r="A103" t="s">
        <v>1009</v>
      </c>
      <c r="B103" t="s">
        <v>1010</v>
      </c>
      <c r="C103" t="s">
        <v>24</v>
      </c>
      <c r="D103" t="s">
        <v>24</v>
      </c>
      <c r="E103" t="s">
        <v>25</v>
      </c>
      <c r="F103" t="s">
        <v>26</v>
      </c>
      <c r="G103" t="b">
        <v>1</v>
      </c>
      <c r="H103" t="s">
        <v>1011</v>
      </c>
      <c r="I103" t="s">
        <v>28</v>
      </c>
      <c r="J103" t="s">
        <v>1012</v>
      </c>
      <c r="K103" t="s">
        <v>28</v>
      </c>
      <c r="L103" t="s">
        <v>1013</v>
      </c>
      <c r="M103" t="s">
        <v>31</v>
      </c>
      <c r="N103" t="s">
        <v>1014</v>
      </c>
      <c r="O103">
        <v>51.382301330566406</v>
      </c>
      <c r="P103">
        <v>-5.6337729096412652E-2</v>
      </c>
      <c r="Q103" t="s">
        <v>735</v>
      </c>
      <c r="R103" t="s">
        <v>736</v>
      </c>
      <c r="S103" t="s">
        <v>1015</v>
      </c>
      <c r="T103" t="s">
        <v>738</v>
      </c>
      <c r="U103" t="s">
        <v>1016</v>
      </c>
      <c r="V103" t="s">
        <v>1017</v>
      </c>
      <c r="W103" t="str">
        <f>IF(Hospital[[#This Row],[County]]="","Unknown / Not Provided",Hospital[[#This Row],[County]])</f>
        <v>Surrey</v>
      </c>
      <c r="X103" t="str">
        <f>IF(Hospital[[#This Row],[Fax]]="","Fax Not Provided","Fax Provided")</f>
        <v>Fax Provided</v>
      </c>
    </row>
    <row r="104" spans="1:24">
      <c r="A104" t="s">
        <v>1018</v>
      </c>
      <c r="B104" t="s">
        <v>1019</v>
      </c>
      <c r="C104" t="s">
        <v>24</v>
      </c>
      <c r="D104" t="s">
        <v>24</v>
      </c>
      <c r="E104" t="s">
        <v>25</v>
      </c>
      <c r="F104" t="s">
        <v>26</v>
      </c>
      <c r="G104" t="b">
        <v>1</v>
      </c>
      <c r="H104" t="s">
        <v>1020</v>
      </c>
      <c r="I104" t="s">
        <v>28</v>
      </c>
      <c r="J104" t="s">
        <v>1021</v>
      </c>
      <c r="K104" t="s">
        <v>28</v>
      </c>
      <c r="L104" t="s">
        <v>1022</v>
      </c>
      <c r="M104" t="s">
        <v>362</v>
      </c>
      <c r="N104" t="s">
        <v>1023</v>
      </c>
      <c r="O104">
        <v>51.408332824707031</v>
      </c>
      <c r="P104">
        <v>-4.345958586782217E-3</v>
      </c>
      <c r="Q104" t="s">
        <v>735</v>
      </c>
      <c r="R104" t="s">
        <v>736</v>
      </c>
      <c r="S104" t="s">
        <v>1024</v>
      </c>
      <c r="T104" t="s">
        <v>28</v>
      </c>
      <c r="U104" t="s">
        <v>1025</v>
      </c>
      <c r="V104" t="s">
        <v>1026</v>
      </c>
      <c r="W104" t="str">
        <f>IF(Hospital[[#This Row],[County]]="","Unknown / Not Provided",Hospital[[#This Row],[County]])</f>
        <v>Kent</v>
      </c>
      <c r="X104" t="str">
        <f>IF(Hospital[[#This Row],[Fax]]="","Fax Not Provided","Fax Provided")</f>
        <v>Fax Provided</v>
      </c>
    </row>
    <row r="105" spans="1:24">
      <c r="A105" t="s">
        <v>1027</v>
      </c>
      <c r="B105" t="s">
        <v>1028</v>
      </c>
      <c r="C105" t="s">
        <v>24</v>
      </c>
      <c r="D105" t="s">
        <v>24</v>
      </c>
      <c r="E105" t="s">
        <v>25</v>
      </c>
      <c r="F105" t="s">
        <v>26</v>
      </c>
      <c r="G105" t="b">
        <v>1</v>
      </c>
      <c r="H105" t="s">
        <v>1029</v>
      </c>
      <c r="I105" t="s">
        <v>28</v>
      </c>
      <c r="J105" t="s">
        <v>1030</v>
      </c>
      <c r="K105" t="s">
        <v>28</v>
      </c>
      <c r="L105" t="s">
        <v>1031</v>
      </c>
      <c r="M105" t="s">
        <v>28</v>
      </c>
      <c r="N105" t="s">
        <v>1032</v>
      </c>
      <c r="O105">
        <v>53.374519348144531</v>
      </c>
      <c r="P105">
        <v>-1.5172610282897947</v>
      </c>
      <c r="Q105" t="s">
        <v>735</v>
      </c>
      <c r="R105" t="s">
        <v>736</v>
      </c>
      <c r="S105" t="s">
        <v>1033</v>
      </c>
      <c r="T105" t="s">
        <v>738</v>
      </c>
      <c r="U105" t="s">
        <v>1034</v>
      </c>
      <c r="V105" t="s">
        <v>1035</v>
      </c>
      <c r="W105" t="str">
        <f>IF(Hospital[[#This Row],[County]]="","Unknown / Not Provided",Hospital[[#This Row],[County]])</f>
        <v>Unknown / Not Provided</v>
      </c>
      <c r="X105" t="str">
        <f>IF(Hospital[[#This Row],[Fax]]="","Fax Not Provided","Fax Provided")</f>
        <v>Fax Provided</v>
      </c>
    </row>
    <row r="106" spans="1:24">
      <c r="A106" t="s">
        <v>1036</v>
      </c>
      <c r="B106" t="s">
        <v>1037</v>
      </c>
      <c r="C106" t="s">
        <v>24</v>
      </c>
      <c r="D106" t="s">
        <v>24</v>
      </c>
      <c r="E106" t="s">
        <v>25</v>
      </c>
      <c r="F106" t="s">
        <v>26</v>
      </c>
      <c r="G106" t="b">
        <v>1</v>
      </c>
      <c r="H106" t="s">
        <v>1038</v>
      </c>
      <c r="I106" t="s">
        <v>1039</v>
      </c>
      <c r="J106" t="s">
        <v>1040</v>
      </c>
      <c r="K106" t="s">
        <v>28</v>
      </c>
      <c r="L106" t="s">
        <v>1041</v>
      </c>
      <c r="M106" t="s">
        <v>1042</v>
      </c>
      <c r="N106" t="s">
        <v>1043</v>
      </c>
      <c r="O106">
        <v>52.23614501953125</v>
      </c>
      <c r="P106">
        <v>-0.87430864572525024</v>
      </c>
      <c r="Q106" t="s">
        <v>735</v>
      </c>
      <c r="R106" t="s">
        <v>736</v>
      </c>
      <c r="S106" t="s">
        <v>1044</v>
      </c>
      <c r="T106" t="s">
        <v>28</v>
      </c>
      <c r="U106" t="s">
        <v>1045</v>
      </c>
      <c r="V106" t="s">
        <v>1046</v>
      </c>
      <c r="W106" t="str">
        <f>IF(Hospital[[#This Row],[County]]="","Unknown / Not Provided",Hospital[[#This Row],[County]])</f>
        <v>Northamptonshire</v>
      </c>
      <c r="X106" t="str">
        <f>IF(Hospital[[#This Row],[Fax]]="","Fax Not Provided","Fax Provided")</f>
        <v>Fax Provided</v>
      </c>
    </row>
    <row r="107" spans="1:24">
      <c r="A107" t="s">
        <v>1047</v>
      </c>
      <c r="B107" t="s">
        <v>1048</v>
      </c>
      <c r="C107" t="s">
        <v>24</v>
      </c>
      <c r="D107" t="s">
        <v>24</v>
      </c>
      <c r="E107" t="s">
        <v>25</v>
      </c>
      <c r="F107" t="s">
        <v>26</v>
      </c>
      <c r="G107" t="b">
        <v>1</v>
      </c>
      <c r="H107" t="s">
        <v>1049</v>
      </c>
      <c r="I107" t="s">
        <v>28</v>
      </c>
      <c r="J107" t="s">
        <v>1050</v>
      </c>
      <c r="K107" t="s">
        <v>28</v>
      </c>
      <c r="L107" t="s">
        <v>1051</v>
      </c>
      <c r="M107" t="s">
        <v>156</v>
      </c>
      <c r="N107" t="s">
        <v>1052</v>
      </c>
      <c r="O107">
        <v>50.701023101806641</v>
      </c>
      <c r="P107">
        <v>-2.4418530464172363</v>
      </c>
      <c r="Q107" t="s">
        <v>735</v>
      </c>
      <c r="R107" t="s">
        <v>736</v>
      </c>
      <c r="S107" t="s">
        <v>1053</v>
      </c>
      <c r="T107" t="s">
        <v>1054</v>
      </c>
      <c r="U107" t="s">
        <v>1055</v>
      </c>
      <c r="V107" t="s">
        <v>1056</v>
      </c>
      <c r="W107" t="str">
        <f>IF(Hospital[[#This Row],[County]]="","Unknown / Not Provided",Hospital[[#This Row],[County]])</f>
        <v>Dorset</v>
      </c>
      <c r="X107" t="str">
        <f>IF(Hospital[[#This Row],[Fax]]="","Fax Not Provided","Fax Provided")</f>
        <v>Fax Provided</v>
      </c>
    </row>
    <row r="108" spans="1:24">
      <c r="A108" t="s">
        <v>1057</v>
      </c>
      <c r="B108" t="s">
        <v>1058</v>
      </c>
      <c r="C108" t="s">
        <v>24</v>
      </c>
      <c r="D108" t="s">
        <v>24</v>
      </c>
      <c r="E108" t="s">
        <v>25</v>
      </c>
      <c r="F108" t="s">
        <v>26</v>
      </c>
      <c r="G108" t="b">
        <v>1</v>
      </c>
      <c r="H108" t="s">
        <v>1059</v>
      </c>
      <c r="I108" t="s">
        <v>1060</v>
      </c>
      <c r="J108" t="s">
        <v>948</v>
      </c>
      <c r="K108" t="s">
        <v>28</v>
      </c>
      <c r="L108" t="s">
        <v>949</v>
      </c>
      <c r="M108" t="s">
        <v>548</v>
      </c>
      <c r="N108" t="s">
        <v>1061</v>
      </c>
      <c r="O108">
        <v>52.457588195800781</v>
      </c>
      <c r="P108">
        <v>-1.9328780174255369</v>
      </c>
      <c r="Q108" t="s">
        <v>735</v>
      </c>
      <c r="R108" t="s">
        <v>736</v>
      </c>
      <c r="S108" t="s">
        <v>1062</v>
      </c>
      <c r="T108" t="s">
        <v>1063</v>
      </c>
      <c r="U108" t="s">
        <v>1064</v>
      </c>
      <c r="V108" t="s">
        <v>1065</v>
      </c>
      <c r="W108" t="str">
        <f>IF(Hospital[[#This Row],[County]]="","Unknown / Not Provided",Hospital[[#This Row],[County]])</f>
        <v>West Midlands</v>
      </c>
      <c r="X108" t="str">
        <f>IF(Hospital[[#This Row],[Fax]]="","Fax Not Provided","Fax Provided")</f>
        <v>Fax Provided</v>
      </c>
    </row>
    <row r="109" spans="1:24">
      <c r="A109" t="s">
        <v>1066</v>
      </c>
      <c r="B109" t="s">
        <v>1067</v>
      </c>
      <c r="C109" t="s">
        <v>24</v>
      </c>
      <c r="D109" t="s">
        <v>24</v>
      </c>
      <c r="E109" t="s">
        <v>25</v>
      </c>
      <c r="F109" t="s">
        <v>26</v>
      </c>
      <c r="G109" t="b">
        <v>1</v>
      </c>
      <c r="H109" t="s">
        <v>1068</v>
      </c>
      <c r="I109" t="s">
        <v>28</v>
      </c>
      <c r="J109" t="s">
        <v>9433</v>
      </c>
      <c r="K109" t="s">
        <v>28</v>
      </c>
      <c r="L109" t="s">
        <v>1069</v>
      </c>
      <c r="M109" t="s">
        <v>275</v>
      </c>
      <c r="N109" t="s">
        <v>1070</v>
      </c>
      <c r="O109">
        <v>52.240077972412102</v>
      </c>
      <c r="P109">
        <v>0.71940040588378895</v>
      </c>
      <c r="Q109" t="s">
        <v>735</v>
      </c>
      <c r="R109" t="s">
        <v>736</v>
      </c>
      <c r="S109" t="s">
        <v>1071</v>
      </c>
      <c r="T109" t="s">
        <v>1072</v>
      </c>
      <c r="U109" t="s">
        <v>1073</v>
      </c>
      <c r="V109" t="s">
        <v>28</v>
      </c>
      <c r="W109" t="str">
        <f>IF(Hospital[[#This Row],[County]]="","Unknown / Not Provided",Hospital[[#This Row],[County]])</f>
        <v>Suffolk</v>
      </c>
      <c r="X109" t="str">
        <f>IF(Hospital[[#This Row],[Fax]]="","Fax Not Provided","Fax Provided")</f>
        <v>Fax Not Provided</v>
      </c>
    </row>
    <row r="110" spans="1:24">
      <c r="A110" t="s">
        <v>1074</v>
      </c>
      <c r="B110" t="s">
        <v>1075</v>
      </c>
      <c r="C110" t="s">
        <v>24</v>
      </c>
      <c r="D110" t="s">
        <v>24</v>
      </c>
      <c r="E110" t="s">
        <v>25</v>
      </c>
      <c r="F110" t="s">
        <v>26</v>
      </c>
      <c r="G110" t="b">
        <v>1</v>
      </c>
      <c r="H110" t="s">
        <v>1076</v>
      </c>
      <c r="I110" t="s">
        <v>28</v>
      </c>
      <c r="J110" t="s">
        <v>1077</v>
      </c>
      <c r="K110" t="s">
        <v>28</v>
      </c>
      <c r="L110" t="s">
        <v>1078</v>
      </c>
      <c r="M110" t="s">
        <v>86</v>
      </c>
      <c r="N110" t="s">
        <v>1079</v>
      </c>
      <c r="O110">
        <v>53.987571716308594</v>
      </c>
      <c r="P110">
        <v>-1.5477964878082275</v>
      </c>
      <c r="Q110" t="s">
        <v>735</v>
      </c>
      <c r="R110" t="s">
        <v>736</v>
      </c>
      <c r="S110" t="s">
        <v>1080</v>
      </c>
      <c r="T110" t="s">
        <v>738</v>
      </c>
      <c r="U110" t="s">
        <v>1081</v>
      </c>
      <c r="V110" t="s">
        <v>1082</v>
      </c>
      <c r="W110" t="str">
        <f>IF(Hospital[[#This Row],[County]]="","Unknown / Not Provided",Hospital[[#This Row],[County]])</f>
        <v>North Yorkshire</v>
      </c>
      <c r="X110" t="str">
        <f>IF(Hospital[[#This Row],[Fax]]="","Fax Not Provided","Fax Provided")</f>
        <v>Fax Provided</v>
      </c>
    </row>
    <row r="111" spans="1:24">
      <c r="A111" t="s">
        <v>1083</v>
      </c>
      <c r="B111" t="s">
        <v>1084</v>
      </c>
      <c r="C111" t="s">
        <v>24</v>
      </c>
      <c r="D111" t="s">
        <v>24</v>
      </c>
      <c r="E111" t="s">
        <v>25</v>
      </c>
      <c r="F111" t="s">
        <v>26</v>
      </c>
      <c r="G111" t="b">
        <v>1</v>
      </c>
      <c r="H111" t="s">
        <v>1085</v>
      </c>
      <c r="I111" t="s">
        <v>28</v>
      </c>
      <c r="J111" t="s">
        <v>1086</v>
      </c>
      <c r="K111" t="s">
        <v>28</v>
      </c>
      <c r="L111" t="s">
        <v>1087</v>
      </c>
      <c r="M111" t="s">
        <v>293</v>
      </c>
      <c r="N111" t="s">
        <v>1088</v>
      </c>
      <c r="O111">
        <v>53.658351898193359</v>
      </c>
      <c r="P111">
        <v>-1.7987277507781982</v>
      </c>
      <c r="Q111" t="s">
        <v>735</v>
      </c>
      <c r="R111" t="s">
        <v>736</v>
      </c>
      <c r="S111" t="s">
        <v>1089</v>
      </c>
      <c r="T111" t="s">
        <v>738</v>
      </c>
      <c r="U111" t="s">
        <v>1090</v>
      </c>
      <c r="V111" t="s">
        <v>1091</v>
      </c>
      <c r="W111" t="str">
        <f>IF(Hospital[[#This Row],[County]]="","Unknown / Not Provided",Hospital[[#This Row],[County]])</f>
        <v>West Yorkshire</v>
      </c>
      <c r="X111" t="str">
        <f>IF(Hospital[[#This Row],[Fax]]="","Fax Not Provided","Fax Provided")</f>
        <v>Fax Provided</v>
      </c>
    </row>
    <row r="112" spans="1:24">
      <c r="A112" t="s">
        <v>1092</v>
      </c>
      <c r="B112" t="s">
        <v>1093</v>
      </c>
      <c r="C112" t="s">
        <v>24</v>
      </c>
      <c r="D112" t="s">
        <v>24</v>
      </c>
      <c r="E112" t="s">
        <v>25</v>
      </c>
      <c r="F112" t="s">
        <v>26</v>
      </c>
      <c r="G112" t="b">
        <v>1</v>
      </c>
      <c r="H112" t="s">
        <v>1094</v>
      </c>
      <c r="I112" t="s">
        <v>28</v>
      </c>
      <c r="J112" t="s">
        <v>1095</v>
      </c>
      <c r="K112" t="s">
        <v>28</v>
      </c>
      <c r="L112" t="s">
        <v>1096</v>
      </c>
      <c r="M112" t="s">
        <v>681</v>
      </c>
      <c r="N112" t="s">
        <v>1097</v>
      </c>
      <c r="O112">
        <v>54.043197631835938</v>
      </c>
      <c r="P112">
        <v>-2.7953932285308838</v>
      </c>
      <c r="Q112" t="s">
        <v>735</v>
      </c>
      <c r="R112" t="s">
        <v>736</v>
      </c>
      <c r="S112" t="s">
        <v>1098</v>
      </c>
      <c r="T112" t="s">
        <v>738</v>
      </c>
      <c r="U112" t="s">
        <v>1099</v>
      </c>
      <c r="V112" t="s">
        <v>1100</v>
      </c>
      <c r="W112" t="str">
        <f>IF(Hospital[[#This Row],[County]]="","Unknown / Not Provided",Hospital[[#This Row],[County]])</f>
        <v>Lancashire</v>
      </c>
      <c r="X112" t="str">
        <f>IF(Hospital[[#This Row],[Fax]]="","Fax Not Provided","Fax Provided")</f>
        <v>Fax Provided</v>
      </c>
    </row>
    <row r="113" spans="1:24">
      <c r="A113" t="s">
        <v>1101</v>
      </c>
      <c r="B113" t="s">
        <v>1102</v>
      </c>
      <c r="C113" t="s">
        <v>24</v>
      </c>
      <c r="D113" t="s">
        <v>24</v>
      </c>
      <c r="E113" t="s">
        <v>25</v>
      </c>
      <c r="F113" t="s">
        <v>26</v>
      </c>
      <c r="G113" t="b">
        <v>1</v>
      </c>
      <c r="H113" t="s">
        <v>1103</v>
      </c>
      <c r="I113" t="s">
        <v>28</v>
      </c>
      <c r="J113" t="s">
        <v>1104</v>
      </c>
      <c r="K113" t="s">
        <v>28</v>
      </c>
      <c r="L113" t="s">
        <v>1105</v>
      </c>
      <c r="M113" t="s">
        <v>1106</v>
      </c>
      <c r="N113" t="s">
        <v>1107</v>
      </c>
      <c r="O113">
        <v>53.23808288574218</v>
      </c>
      <c r="P113">
        <v>-0.5330854058265686</v>
      </c>
      <c r="Q113" t="s">
        <v>735</v>
      </c>
      <c r="R113" t="s">
        <v>736</v>
      </c>
      <c r="S113" t="s">
        <v>1108</v>
      </c>
      <c r="T113" t="s">
        <v>28</v>
      </c>
      <c r="U113" t="s">
        <v>1109</v>
      </c>
      <c r="V113" t="s">
        <v>1110</v>
      </c>
      <c r="W113" t="str">
        <f>IF(Hospital[[#This Row],[County]]="","Unknown / Not Provided",Hospital[[#This Row],[County]])</f>
        <v>Lincolnshire</v>
      </c>
      <c r="X113" t="str">
        <f>IF(Hospital[[#This Row],[Fax]]="","Fax Not Provided","Fax Provided")</f>
        <v>Fax Provided</v>
      </c>
    </row>
    <row r="114" spans="1:24">
      <c r="A114" t="s">
        <v>1111</v>
      </c>
      <c r="B114" t="s">
        <v>1112</v>
      </c>
      <c r="C114" t="s">
        <v>24</v>
      </c>
      <c r="D114" t="s">
        <v>24</v>
      </c>
      <c r="E114" t="s">
        <v>25</v>
      </c>
      <c r="F114" t="s">
        <v>26</v>
      </c>
      <c r="G114" t="b">
        <v>1</v>
      </c>
      <c r="H114" t="s">
        <v>1113</v>
      </c>
      <c r="I114" t="s">
        <v>1114</v>
      </c>
      <c r="J114" t="s">
        <v>1115</v>
      </c>
      <c r="K114" t="s">
        <v>28</v>
      </c>
      <c r="L114" t="s">
        <v>887</v>
      </c>
      <c r="M114" t="s">
        <v>779</v>
      </c>
      <c r="N114" t="s">
        <v>1116</v>
      </c>
      <c r="O114">
        <v>51.659225463867188</v>
      </c>
      <c r="P114">
        <v>-0.1013469621539116</v>
      </c>
      <c r="Q114" t="s">
        <v>735</v>
      </c>
      <c r="R114" t="s">
        <v>736</v>
      </c>
      <c r="S114" t="s">
        <v>1117</v>
      </c>
      <c r="T114" t="s">
        <v>738</v>
      </c>
      <c r="U114" t="s">
        <v>1118</v>
      </c>
      <c r="V114" t="s">
        <v>1119</v>
      </c>
      <c r="W114" t="str">
        <f>IF(Hospital[[#This Row],[County]]="","Unknown / Not Provided",Hospital[[#This Row],[County]])</f>
        <v>Middlesex</v>
      </c>
      <c r="X114" t="str">
        <f>IF(Hospital[[#This Row],[Fax]]="","Fax Not Provided","Fax Provided")</f>
        <v>Fax Provided</v>
      </c>
    </row>
    <row r="115" spans="1:24">
      <c r="A115" t="s">
        <v>1120</v>
      </c>
      <c r="B115" t="s">
        <v>1121</v>
      </c>
      <c r="C115" t="s">
        <v>24</v>
      </c>
      <c r="D115" t="s">
        <v>24</v>
      </c>
      <c r="E115" t="s">
        <v>25</v>
      </c>
      <c r="F115" t="s">
        <v>26</v>
      </c>
      <c r="G115" t="b">
        <v>1</v>
      </c>
      <c r="H115" t="s">
        <v>1122</v>
      </c>
      <c r="I115" t="s">
        <v>1123</v>
      </c>
      <c r="J115" t="s">
        <v>28</v>
      </c>
      <c r="K115" t="s">
        <v>28</v>
      </c>
      <c r="L115" t="s">
        <v>249</v>
      </c>
      <c r="M115" t="s">
        <v>31</v>
      </c>
      <c r="N115" t="s">
        <v>1124</v>
      </c>
      <c r="O115">
        <v>51.235748291015618</v>
      </c>
      <c r="P115">
        <v>-0.56420445442199696</v>
      </c>
      <c r="Q115" t="s">
        <v>735</v>
      </c>
      <c r="R115" t="s">
        <v>736</v>
      </c>
      <c r="S115" t="s">
        <v>1125</v>
      </c>
      <c r="T115" t="s">
        <v>738</v>
      </c>
      <c r="U115" t="s">
        <v>1126</v>
      </c>
      <c r="V115" t="s">
        <v>1127</v>
      </c>
      <c r="W115" t="str">
        <f>IF(Hospital[[#This Row],[County]]="","Unknown / Not Provided",Hospital[[#This Row],[County]])</f>
        <v>Surrey</v>
      </c>
      <c r="X115" t="str">
        <f>IF(Hospital[[#This Row],[Fax]]="","Fax Not Provided","Fax Provided")</f>
        <v>Fax Provided</v>
      </c>
    </row>
    <row r="116" spans="1:24">
      <c r="A116" t="s">
        <v>1128</v>
      </c>
      <c r="B116" t="s">
        <v>1129</v>
      </c>
      <c r="C116" t="s">
        <v>24</v>
      </c>
      <c r="D116" t="s">
        <v>24</v>
      </c>
      <c r="E116" t="s">
        <v>25</v>
      </c>
      <c r="F116" t="s">
        <v>26</v>
      </c>
      <c r="G116" t="b">
        <v>1</v>
      </c>
      <c r="H116" t="s">
        <v>1130</v>
      </c>
      <c r="I116" t="s">
        <v>28</v>
      </c>
      <c r="J116" t="s">
        <v>1131</v>
      </c>
      <c r="K116" t="s">
        <v>28</v>
      </c>
      <c r="L116" t="s">
        <v>1132</v>
      </c>
      <c r="M116" t="s">
        <v>96</v>
      </c>
      <c r="N116" t="s">
        <v>1133</v>
      </c>
      <c r="O116">
        <v>51.550029754638672</v>
      </c>
      <c r="P116">
        <v>0.6997600793838501</v>
      </c>
      <c r="Q116" t="s">
        <v>735</v>
      </c>
      <c r="R116" t="s">
        <v>736</v>
      </c>
      <c r="S116" t="s">
        <v>1134</v>
      </c>
      <c r="T116" t="s">
        <v>1135</v>
      </c>
      <c r="U116" t="s">
        <v>1136</v>
      </c>
      <c r="V116" t="s">
        <v>28</v>
      </c>
      <c r="W116" t="str">
        <f>IF(Hospital[[#This Row],[County]]="","Unknown / Not Provided",Hospital[[#This Row],[County]])</f>
        <v>Essex</v>
      </c>
      <c r="X116" t="str">
        <f>IF(Hospital[[#This Row],[Fax]]="","Fax Not Provided","Fax Provided")</f>
        <v>Fax Not Provided</v>
      </c>
    </row>
    <row r="117" spans="1:24">
      <c r="A117" t="s">
        <v>1137</v>
      </c>
      <c r="B117" t="s">
        <v>1138</v>
      </c>
      <c r="C117" t="s">
        <v>24</v>
      </c>
      <c r="D117" t="s">
        <v>24</v>
      </c>
      <c r="E117" t="s">
        <v>25</v>
      </c>
      <c r="F117" t="s">
        <v>26</v>
      </c>
      <c r="G117" t="b">
        <v>1</v>
      </c>
      <c r="H117" t="s">
        <v>1139</v>
      </c>
      <c r="I117" t="s">
        <v>1140</v>
      </c>
      <c r="J117" t="s">
        <v>1141</v>
      </c>
      <c r="K117" t="s">
        <v>28</v>
      </c>
      <c r="L117" t="s">
        <v>1142</v>
      </c>
      <c r="M117" t="s">
        <v>681</v>
      </c>
      <c r="N117" t="s">
        <v>1143</v>
      </c>
      <c r="O117">
        <v>53.943328857421882</v>
      </c>
      <c r="P117">
        <v>-2.2675430774688721</v>
      </c>
      <c r="Q117" t="s">
        <v>735</v>
      </c>
      <c r="R117" t="s">
        <v>736</v>
      </c>
      <c r="S117" t="s">
        <v>1144</v>
      </c>
      <c r="T117" t="s">
        <v>28</v>
      </c>
      <c r="U117" t="s">
        <v>1145</v>
      </c>
      <c r="V117" t="s">
        <v>1146</v>
      </c>
      <c r="W117" t="str">
        <f>IF(Hospital[[#This Row],[County]]="","Unknown / Not Provided",Hospital[[#This Row],[County]])</f>
        <v>Lancashire</v>
      </c>
      <c r="X117" t="str">
        <f>IF(Hospital[[#This Row],[Fax]]="","Fax Not Provided","Fax Provided")</f>
        <v>Fax Provided</v>
      </c>
    </row>
    <row r="118" spans="1:24">
      <c r="A118" t="s">
        <v>1147</v>
      </c>
      <c r="B118" t="s">
        <v>1148</v>
      </c>
      <c r="C118" t="s">
        <v>24</v>
      </c>
      <c r="D118" t="s">
        <v>24</v>
      </c>
      <c r="E118" t="s">
        <v>25</v>
      </c>
      <c r="F118" t="s">
        <v>26</v>
      </c>
      <c r="G118" t="b">
        <v>0</v>
      </c>
      <c r="H118" t="s">
        <v>1149</v>
      </c>
      <c r="I118" t="s">
        <v>1150</v>
      </c>
      <c r="J118" t="s">
        <v>28</v>
      </c>
      <c r="K118" t="s">
        <v>28</v>
      </c>
      <c r="L118" t="s">
        <v>1151</v>
      </c>
      <c r="M118" t="s">
        <v>234</v>
      </c>
      <c r="N118" t="s">
        <v>1152</v>
      </c>
      <c r="O118">
        <v>50.786018371582031</v>
      </c>
      <c r="P118">
        <v>-1.1246318817138672</v>
      </c>
      <c r="Q118" t="s">
        <v>1153</v>
      </c>
      <c r="R118" t="s">
        <v>1154</v>
      </c>
      <c r="S118" t="s">
        <v>28</v>
      </c>
      <c r="T118" t="s">
        <v>28</v>
      </c>
      <c r="U118" t="s">
        <v>28</v>
      </c>
      <c r="V118" t="s">
        <v>28</v>
      </c>
      <c r="W118" t="str">
        <f>IF(Hospital[[#This Row],[County]]="","Unknown / Not Provided",Hospital[[#This Row],[County]])</f>
        <v>Hampshire</v>
      </c>
      <c r="X118" t="str">
        <f>IF(Hospital[[#This Row],[Fax]]="","Fax Not Provided","Fax Provided")</f>
        <v>Fax Not Provided</v>
      </c>
    </row>
    <row r="119" spans="1:24">
      <c r="A119" t="s">
        <v>1155</v>
      </c>
      <c r="B119" t="s">
        <v>1156</v>
      </c>
      <c r="C119" t="s">
        <v>24</v>
      </c>
      <c r="D119" t="s">
        <v>24</v>
      </c>
      <c r="E119" t="s">
        <v>25</v>
      </c>
      <c r="F119" t="s">
        <v>26</v>
      </c>
      <c r="G119" t="b">
        <v>1</v>
      </c>
      <c r="H119" t="s">
        <v>1157</v>
      </c>
      <c r="I119" t="s">
        <v>1158</v>
      </c>
      <c r="J119" t="s">
        <v>28</v>
      </c>
      <c r="K119" t="s">
        <v>28</v>
      </c>
      <c r="L119" t="s">
        <v>1159</v>
      </c>
      <c r="M119" t="s">
        <v>1160</v>
      </c>
      <c r="N119" t="s">
        <v>1161</v>
      </c>
      <c r="O119">
        <v>53.551052093505859</v>
      </c>
      <c r="P119">
        <v>-7.3805078864097581E-2</v>
      </c>
      <c r="Q119" t="s">
        <v>1162</v>
      </c>
      <c r="R119" t="s">
        <v>1163</v>
      </c>
      <c r="S119" t="s">
        <v>1164</v>
      </c>
      <c r="T119" t="s">
        <v>1165</v>
      </c>
      <c r="U119" t="s">
        <v>1166</v>
      </c>
      <c r="V119" t="s">
        <v>1167</v>
      </c>
      <c r="W119" t="str">
        <f>IF(Hospital[[#This Row],[County]]="","Unknown / Not Provided",Hospital[[#This Row],[County]])</f>
        <v>South Humberside</v>
      </c>
      <c r="X119" t="str">
        <f>IF(Hospital[[#This Row],[Fax]]="","Fax Not Provided","Fax Provided")</f>
        <v>Fax Provided</v>
      </c>
    </row>
    <row r="120" spans="1:24">
      <c r="A120" t="s">
        <v>1168</v>
      </c>
      <c r="B120" t="s">
        <v>1169</v>
      </c>
      <c r="C120" t="s">
        <v>24</v>
      </c>
      <c r="D120" t="s">
        <v>24</v>
      </c>
      <c r="E120" t="s">
        <v>25</v>
      </c>
      <c r="F120" t="s">
        <v>26</v>
      </c>
      <c r="G120" t="b">
        <v>1</v>
      </c>
      <c r="H120" t="s">
        <v>1170</v>
      </c>
      <c r="I120" t="s">
        <v>1171</v>
      </c>
      <c r="J120" t="s">
        <v>1172</v>
      </c>
      <c r="K120" t="s">
        <v>28</v>
      </c>
      <c r="L120" t="s">
        <v>1173</v>
      </c>
      <c r="M120" t="s">
        <v>499</v>
      </c>
      <c r="N120" t="s">
        <v>1174</v>
      </c>
      <c r="O120">
        <v>51.732410430908203</v>
      </c>
      <c r="P120">
        <v>-0.49806976318359381</v>
      </c>
      <c r="Q120" t="s">
        <v>1175</v>
      </c>
      <c r="R120" t="s">
        <v>1176</v>
      </c>
      <c r="S120" t="s">
        <v>1177</v>
      </c>
      <c r="T120" t="s">
        <v>1178</v>
      </c>
      <c r="U120" t="s">
        <v>1179</v>
      </c>
      <c r="V120" t="s">
        <v>1180</v>
      </c>
      <c r="W120" t="str">
        <f>IF(Hospital[[#This Row],[County]]="","Unknown / Not Provided",Hospital[[#This Row],[County]])</f>
        <v>Hertfordshire</v>
      </c>
      <c r="X120" t="str">
        <f>IF(Hospital[[#This Row],[Fax]]="","Fax Not Provided","Fax Provided")</f>
        <v>Fax Provided</v>
      </c>
    </row>
    <row r="121" spans="1:24">
      <c r="A121" t="s">
        <v>1181</v>
      </c>
      <c r="B121" t="s">
        <v>1182</v>
      </c>
      <c r="C121" t="s">
        <v>24</v>
      </c>
      <c r="D121" t="s">
        <v>24</v>
      </c>
      <c r="E121" t="s">
        <v>25</v>
      </c>
      <c r="F121" t="s">
        <v>26</v>
      </c>
      <c r="G121" t="b">
        <v>1</v>
      </c>
      <c r="H121" t="s">
        <v>1183</v>
      </c>
      <c r="I121" t="s">
        <v>1184</v>
      </c>
      <c r="J121" t="s">
        <v>1185</v>
      </c>
      <c r="K121" t="s">
        <v>28</v>
      </c>
      <c r="L121" t="s">
        <v>1183</v>
      </c>
      <c r="M121" t="s">
        <v>722</v>
      </c>
      <c r="N121" t="s">
        <v>1186</v>
      </c>
      <c r="O121">
        <v>50.981925964355462</v>
      </c>
      <c r="P121">
        <v>0.30659705400466919</v>
      </c>
      <c r="Q121" t="s">
        <v>1175</v>
      </c>
      <c r="R121" t="s">
        <v>1176</v>
      </c>
      <c r="S121" t="s">
        <v>1187</v>
      </c>
      <c r="T121" t="s">
        <v>1188</v>
      </c>
      <c r="U121" t="s">
        <v>1189</v>
      </c>
      <c r="V121" t="s">
        <v>1190</v>
      </c>
      <c r="W121" t="str">
        <f>IF(Hospital[[#This Row],[County]]="","Unknown / Not Provided",Hospital[[#This Row],[County]])</f>
        <v>East Sussex</v>
      </c>
      <c r="X121" t="str">
        <f>IF(Hospital[[#This Row],[Fax]]="","Fax Not Provided","Fax Provided")</f>
        <v>Fax Provided</v>
      </c>
    </row>
    <row r="122" spans="1:24">
      <c r="A122" t="s">
        <v>1191</v>
      </c>
      <c r="B122" t="s">
        <v>1192</v>
      </c>
      <c r="C122" t="s">
        <v>24</v>
      </c>
      <c r="D122" t="s">
        <v>24</v>
      </c>
      <c r="E122" t="s">
        <v>25</v>
      </c>
      <c r="F122" t="s">
        <v>26</v>
      </c>
      <c r="G122" t="b">
        <v>1</v>
      </c>
      <c r="H122" t="s">
        <v>1193</v>
      </c>
      <c r="I122" t="s">
        <v>28</v>
      </c>
      <c r="J122" t="s">
        <v>1194</v>
      </c>
      <c r="K122" t="s">
        <v>28</v>
      </c>
      <c r="L122" t="s">
        <v>1195</v>
      </c>
      <c r="M122" t="s">
        <v>722</v>
      </c>
      <c r="N122" t="s">
        <v>1196</v>
      </c>
      <c r="O122">
        <v>51.049552917480469</v>
      </c>
      <c r="P122">
        <v>0.39839199185371399</v>
      </c>
      <c r="Q122" t="s">
        <v>1175</v>
      </c>
      <c r="R122" t="s">
        <v>1176</v>
      </c>
      <c r="S122" t="s">
        <v>1197</v>
      </c>
      <c r="T122" t="s">
        <v>1198</v>
      </c>
      <c r="U122" t="s">
        <v>1199</v>
      </c>
      <c r="V122" t="s">
        <v>1200</v>
      </c>
      <c r="W122" t="str">
        <f>IF(Hospital[[#This Row],[County]]="","Unknown / Not Provided",Hospital[[#This Row],[County]])</f>
        <v>East Sussex</v>
      </c>
      <c r="X122" t="str">
        <f>IF(Hospital[[#This Row],[Fax]]="","Fax Not Provided","Fax Provided")</f>
        <v>Fax Provided</v>
      </c>
    </row>
    <row r="123" spans="1:24">
      <c r="A123" t="s">
        <v>1201</v>
      </c>
      <c r="B123" t="s">
        <v>1202</v>
      </c>
      <c r="C123" t="s">
        <v>24</v>
      </c>
      <c r="D123" t="s">
        <v>24</v>
      </c>
      <c r="E123" t="s">
        <v>25</v>
      </c>
      <c r="F123" t="s">
        <v>26</v>
      </c>
      <c r="G123" t="b">
        <v>1</v>
      </c>
      <c r="H123" t="s">
        <v>1203</v>
      </c>
      <c r="I123" t="s">
        <v>1204</v>
      </c>
      <c r="J123" t="s">
        <v>1205</v>
      </c>
      <c r="K123" t="s">
        <v>28</v>
      </c>
      <c r="L123" t="s">
        <v>1206</v>
      </c>
      <c r="M123" t="s">
        <v>96</v>
      </c>
      <c r="N123" t="s">
        <v>1207</v>
      </c>
      <c r="O123">
        <v>51.743179321289063</v>
      </c>
      <c r="P123">
        <v>0.48777571320533752</v>
      </c>
      <c r="Q123" t="s">
        <v>1175</v>
      </c>
      <c r="R123" t="s">
        <v>1176</v>
      </c>
      <c r="S123" t="s">
        <v>1208</v>
      </c>
      <c r="T123" t="s">
        <v>1209</v>
      </c>
      <c r="U123" t="s">
        <v>1210</v>
      </c>
      <c r="V123" t="s">
        <v>1211</v>
      </c>
      <c r="W123" t="str">
        <f>IF(Hospital[[#This Row],[County]]="","Unknown / Not Provided",Hospital[[#This Row],[County]])</f>
        <v>Essex</v>
      </c>
      <c r="X123" t="str">
        <f>IF(Hospital[[#This Row],[Fax]]="","Fax Not Provided","Fax Provided")</f>
        <v>Fax Provided</v>
      </c>
    </row>
    <row r="124" spans="1:24">
      <c r="A124" t="s">
        <v>1212</v>
      </c>
      <c r="B124" t="s">
        <v>1213</v>
      </c>
      <c r="C124" t="s">
        <v>24</v>
      </c>
      <c r="D124" t="s">
        <v>24</v>
      </c>
      <c r="E124" t="s">
        <v>25</v>
      </c>
      <c r="F124" t="s">
        <v>26</v>
      </c>
      <c r="G124" t="b">
        <v>1</v>
      </c>
      <c r="H124" t="s">
        <v>1214</v>
      </c>
      <c r="I124" t="s">
        <v>1215</v>
      </c>
      <c r="J124" t="s">
        <v>948</v>
      </c>
      <c r="K124" t="s">
        <v>28</v>
      </c>
      <c r="L124" t="s">
        <v>949</v>
      </c>
      <c r="M124" t="s">
        <v>548</v>
      </c>
      <c r="N124" t="s">
        <v>1216</v>
      </c>
      <c r="O124">
        <v>52.471694946289063</v>
      </c>
      <c r="P124">
        <v>-1.955807089805603</v>
      </c>
      <c r="Q124" t="s">
        <v>1175</v>
      </c>
      <c r="R124" t="s">
        <v>1176</v>
      </c>
      <c r="S124" t="s">
        <v>1217</v>
      </c>
      <c r="T124" t="s">
        <v>1218</v>
      </c>
      <c r="U124" t="s">
        <v>1219</v>
      </c>
      <c r="V124" t="s">
        <v>1220</v>
      </c>
      <c r="W124" t="str">
        <f>IF(Hospital[[#This Row],[County]]="","Unknown / Not Provided",Hospital[[#This Row],[County]])</f>
        <v>West Midlands</v>
      </c>
      <c r="X124" t="str">
        <f>IF(Hospital[[#This Row],[Fax]]="","Fax Not Provided","Fax Provided")</f>
        <v>Fax Provided</v>
      </c>
    </row>
    <row r="125" spans="1:24">
      <c r="A125" t="s">
        <v>1221</v>
      </c>
      <c r="B125" t="s">
        <v>1222</v>
      </c>
      <c r="C125" t="s">
        <v>24</v>
      </c>
      <c r="D125" t="s">
        <v>24</v>
      </c>
      <c r="E125" t="s">
        <v>25</v>
      </c>
      <c r="F125" t="s">
        <v>26</v>
      </c>
      <c r="G125" t="b">
        <v>1</v>
      </c>
      <c r="H125" t="s">
        <v>1223</v>
      </c>
      <c r="I125" t="s">
        <v>1224</v>
      </c>
      <c r="J125" t="s">
        <v>1225</v>
      </c>
      <c r="K125" t="s">
        <v>28</v>
      </c>
      <c r="L125" t="s">
        <v>1226</v>
      </c>
      <c r="M125" t="s">
        <v>362</v>
      </c>
      <c r="N125" t="s">
        <v>1227</v>
      </c>
      <c r="O125">
        <v>51.373081207275391</v>
      </c>
      <c r="P125">
        <v>1.4595352113246919E-2</v>
      </c>
      <c r="Q125" t="s">
        <v>1175</v>
      </c>
      <c r="R125" t="s">
        <v>1176</v>
      </c>
      <c r="S125" t="s">
        <v>1228</v>
      </c>
      <c r="T125" t="s">
        <v>1229</v>
      </c>
      <c r="U125" t="s">
        <v>1230</v>
      </c>
      <c r="V125" t="s">
        <v>1231</v>
      </c>
      <c r="W125" t="str">
        <f>IF(Hospital[[#This Row],[County]]="","Unknown / Not Provided",Hospital[[#This Row],[County]])</f>
        <v>Kent</v>
      </c>
      <c r="X125" t="str">
        <f>IF(Hospital[[#This Row],[Fax]]="","Fax Not Provided","Fax Provided")</f>
        <v>Fax Provided</v>
      </c>
    </row>
    <row r="126" spans="1:24">
      <c r="A126" t="s">
        <v>1232</v>
      </c>
      <c r="B126" t="s">
        <v>1233</v>
      </c>
      <c r="C126" t="s">
        <v>24</v>
      </c>
      <c r="D126" t="s">
        <v>24</v>
      </c>
      <c r="E126" t="s">
        <v>25</v>
      </c>
      <c r="F126" t="s">
        <v>26</v>
      </c>
      <c r="G126" t="b">
        <v>1</v>
      </c>
      <c r="H126" t="s">
        <v>1234</v>
      </c>
      <c r="I126" t="s">
        <v>1235</v>
      </c>
      <c r="J126" t="s">
        <v>1236</v>
      </c>
      <c r="K126" t="s">
        <v>28</v>
      </c>
      <c r="L126" t="s">
        <v>788</v>
      </c>
      <c r="M126" t="s">
        <v>28</v>
      </c>
      <c r="N126" t="s">
        <v>1237</v>
      </c>
      <c r="O126">
        <v>51.462539672851563</v>
      </c>
      <c r="P126">
        <v>-0.25149470567703253</v>
      </c>
      <c r="Q126" t="s">
        <v>1175</v>
      </c>
      <c r="R126" t="s">
        <v>1176</v>
      </c>
      <c r="S126" t="s">
        <v>1238</v>
      </c>
      <c r="T126" t="s">
        <v>1239</v>
      </c>
      <c r="U126" t="s">
        <v>1240</v>
      </c>
      <c r="V126" t="s">
        <v>1241</v>
      </c>
      <c r="W126" t="str">
        <f>IF(Hospital[[#This Row],[County]]="","Unknown / Not Provided",Hospital[[#This Row],[County]])</f>
        <v>Unknown / Not Provided</v>
      </c>
      <c r="X126" t="str">
        <f>IF(Hospital[[#This Row],[Fax]]="","Fax Not Provided","Fax Provided")</f>
        <v>Fax Provided</v>
      </c>
    </row>
    <row r="127" spans="1:24">
      <c r="A127" t="s">
        <v>1242</v>
      </c>
      <c r="B127" t="s">
        <v>1243</v>
      </c>
      <c r="C127" t="s">
        <v>24</v>
      </c>
      <c r="D127" t="s">
        <v>24</v>
      </c>
      <c r="E127" t="s">
        <v>25</v>
      </c>
      <c r="F127" t="s">
        <v>26</v>
      </c>
      <c r="G127" t="b">
        <v>1</v>
      </c>
      <c r="H127" t="s">
        <v>1244</v>
      </c>
      <c r="I127" t="s">
        <v>28</v>
      </c>
      <c r="J127" t="s">
        <v>1245</v>
      </c>
      <c r="K127" t="s">
        <v>1246</v>
      </c>
      <c r="L127" t="s">
        <v>41</v>
      </c>
      <c r="M127" t="s">
        <v>31</v>
      </c>
      <c r="N127" t="s">
        <v>1247</v>
      </c>
      <c r="O127">
        <v>51.31982421875</v>
      </c>
      <c r="P127">
        <v>-0.62261414527893055</v>
      </c>
      <c r="Q127" t="s">
        <v>1175</v>
      </c>
      <c r="R127" t="s">
        <v>1176</v>
      </c>
      <c r="S127" t="s">
        <v>1248</v>
      </c>
      <c r="T127" t="s">
        <v>1249</v>
      </c>
      <c r="U127" t="s">
        <v>1250</v>
      </c>
      <c r="V127" t="s">
        <v>1251</v>
      </c>
      <c r="W127" t="str">
        <f>IF(Hospital[[#This Row],[County]]="","Unknown / Not Provided",Hospital[[#This Row],[County]])</f>
        <v>Surrey</v>
      </c>
      <c r="X127" t="str">
        <f>IF(Hospital[[#This Row],[Fax]]="","Fax Not Provided","Fax Provided")</f>
        <v>Fax Provided</v>
      </c>
    </row>
    <row r="128" spans="1:24">
      <c r="A128" t="s">
        <v>1252</v>
      </c>
      <c r="B128" t="s">
        <v>1253</v>
      </c>
      <c r="C128" t="s">
        <v>24</v>
      </c>
      <c r="D128" t="s">
        <v>24</v>
      </c>
      <c r="E128" t="s">
        <v>25</v>
      </c>
      <c r="F128" t="s">
        <v>26</v>
      </c>
      <c r="G128" t="b">
        <v>1</v>
      </c>
      <c r="H128" t="s">
        <v>1254</v>
      </c>
      <c r="I128" t="s">
        <v>1254</v>
      </c>
      <c r="J128" t="s">
        <v>1255</v>
      </c>
      <c r="K128" t="s">
        <v>1256</v>
      </c>
      <c r="L128" t="s">
        <v>420</v>
      </c>
      <c r="M128" t="s">
        <v>234</v>
      </c>
      <c r="N128" t="s">
        <v>1257</v>
      </c>
      <c r="O128">
        <v>50.879631042480469</v>
      </c>
      <c r="P128">
        <v>-1.4476076364517212</v>
      </c>
      <c r="Q128" t="s">
        <v>1175</v>
      </c>
      <c r="R128" t="s">
        <v>1176</v>
      </c>
      <c r="S128" t="s">
        <v>1258</v>
      </c>
      <c r="T128" t="s">
        <v>1259</v>
      </c>
      <c r="U128" t="s">
        <v>1260</v>
      </c>
      <c r="V128" t="s">
        <v>1261</v>
      </c>
      <c r="W128" t="str">
        <f>IF(Hospital[[#This Row],[County]]="","Unknown / Not Provided",Hospital[[#This Row],[County]])</f>
        <v>Hampshire</v>
      </c>
      <c r="X128" t="str">
        <f>IF(Hospital[[#This Row],[Fax]]="","Fax Not Provided","Fax Provided")</f>
        <v>Fax Provided</v>
      </c>
    </row>
    <row r="129" spans="1:24">
      <c r="A129" t="s">
        <v>1262</v>
      </c>
      <c r="B129" t="s">
        <v>1263</v>
      </c>
      <c r="C129" t="s">
        <v>24</v>
      </c>
      <c r="D129" t="s">
        <v>24</v>
      </c>
      <c r="E129" t="s">
        <v>25</v>
      </c>
      <c r="F129" t="s">
        <v>26</v>
      </c>
      <c r="G129" t="b">
        <v>1</v>
      </c>
      <c r="H129" t="s">
        <v>1264</v>
      </c>
      <c r="I129" t="s">
        <v>28</v>
      </c>
      <c r="J129" t="s">
        <v>1265</v>
      </c>
      <c r="K129" t="s">
        <v>1266</v>
      </c>
      <c r="L129" t="s">
        <v>1267</v>
      </c>
      <c r="M129" t="s">
        <v>200</v>
      </c>
      <c r="N129" t="s">
        <v>1268</v>
      </c>
      <c r="O129">
        <v>53.365577697753906</v>
      </c>
      <c r="P129">
        <v>-2.3319518566131592</v>
      </c>
      <c r="Q129" t="s">
        <v>1175</v>
      </c>
      <c r="R129" t="s">
        <v>1176</v>
      </c>
      <c r="S129" t="s">
        <v>1269</v>
      </c>
      <c r="T129" t="s">
        <v>1270</v>
      </c>
      <c r="U129" t="s">
        <v>1271</v>
      </c>
      <c r="V129" t="s">
        <v>1272</v>
      </c>
      <c r="W129" t="str">
        <f>IF(Hospital[[#This Row],[County]]="","Unknown / Not Provided",Hospital[[#This Row],[County]])</f>
        <v>Cheshire</v>
      </c>
      <c r="X129" t="str">
        <f>IF(Hospital[[#This Row],[Fax]]="","Fax Not Provided","Fax Provided")</f>
        <v>Fax Provided</v>
      </c>
    </row>
    <row r="130" spans="1:24">
      <c r="A130" t="s">
        <v>1273</v>
      </c>
      <c r="B130" t="s">
        <v>1274</v>
      </c>
      <c r="C130" t="s">
        <v>24</v>
      </c>
      <c r="D130" t="s">
        <v>24</v>
      </c>
      <c r="E130" t="s">
        <v>25</v>
      </c>
      <c r="F130" t="s">
        <v>26</v>
      </c>
      <c r="G130" t="b">
        <v>1</v>
      </c>
      <c r="H130" t="s">
        <v>1275</v>
      </c>
      <c r="I130" t="s">
        <v>1276</v>
      </c>
      <c r="J130" t="s">
        <v>1277</v>
      </c>
      <c r="K130" t="s">
        <v>28</v>
      </c>
      <c r="L130" t="s">
        <v>1278</v>
      </c>
      <c r="M130" t="s">
        <v>681</v>
      </c>
      <c r="N130" t="s">
        <v>1279</v>
      </c>
      <c r="O130">
        <v>53.800765991210938</v>
      </c>
      <c r="P130">
        <v>-2.7838425636291504</v>
      </c>
      <c r="Q130" t="s">
        <v>1175</v>
      </c>
      <c r="R130" t="s">
        <v>1176</v>
      </c>
      <c r="S130" t="s">
        <v>1280</v>
      </c>
      <c r="T130" t="s">
        <v>1281</v>
      </c>
      <c r="U130" t="s">
        <v>1282</v>
      </c>
      <c r="V130" t="s">
        <v>1283</v>
      </c>
      <c r="W130" t="str">
        <f>IF(Hospital[[#This Row],[County]]="","Unknown / Not Provided",Hospital[[#This Row],[County]])</f>
        <v>Lancashire</v>
      </c>
      <c r="X130" t="str">
        <f>IF(Hospital[[#This Row],[Fax]]="","Fax Not Provided","Fax Provided")</f>
        <v>Fax Provided</v>
      </c>
    </row>
    <row r="131" spans="1:24">
      <c r="A131" t="s">
        <v>1284</v>
      </c>
      <c r="B131" t="s">
        <v>1285</v>
      </c>
      <c r="C131" t="s">
        <v>24</v>
      </c>
      <c r="D131" t="s">
        <v>24</v>
      </c>
      <c r="E131" t="s">
        <v>25</v>
      </c>
      <c r="F131" t="s">
        <v>26</v>
      </c>
      <c r="G131" t="b">
        <v>1</v>
      </c>
      <c r="H131" t="s">
        <v>1286</v>
      </c>
      <c r="I131" t="s">
        <v>1287</v>
      </c>
      <c r="J131" t="s">
        <v>1288</v>
      </c>
      <c r="K131" t="s">
        <v>1289</v>
      </c>
      <c r="L131" t="s">
        <v>788</v>
      </c>
      <c r="M131" t="s">
        <v>28</v>
      </c>
      <c r="N131" t="s">
        <v>1290</v>
      </c>
      <c r="O131">
        <v>51.630271911621094</v>
      </c>
      <c r="P131">
        <v>-0.12033462524414065</v>
      </c>
      <c r="Q131" t="s">
        <v>1175</v>
      </c>
      <c r="R131" t="s">
        <v>1176</v>
      </c>
      <c r="S131" t="s">
        <v>1291</v>
      </c>
      <c r="T131" t="s">
        <v>1292</v>
      </c>
      <c r="U131" t="s">
        <v>1293</v>
      </c>
      <c r="V131" t="s">
        <v>1294</v>
      </c>
      <c r="W131" t="str">
        <f>IF(Hospital[[#This Row],[County]]="","Unknown / Not Provided",Hospital[[#This Row],[County]])</f>
        <v>Unknown / Not Provided</v>
      </c>
      <c r="X131" t="str">
        <f>IF(Hospital[[#This Row],[Fax]]="","Fax Not Provided","Fax Provided")</f>
        <v>Fax Provided</v>
      </c>
    </row>
    <row r="132" spans="1:24">
      <c r="A132" t="s">
        <v>1295</v>
      </c>
      <c r="B132" t="s">
        <v>1296</v>
      </c>
      <c r="C132" t="s">
        <v>24</v>
      </c>
      <c r="D132" t="s">
        <v>24</v>
      </c>
      <c r="E132" t="s">
        <v>25</v>
      </c>
      <c r="F132" t="s">
        <v>26</v>
      </c>
      <c r="G132" t="b">
        <v>1</v>
      </c>
      <c r="H132" t="s">
        <v>1297</v>
      </c>
      <c r="I132" t="s">
        <v>28</v>
      </c>
      <c r="J132" t="s">
        <v>1298</v>
      </c>
      <c r="K132" t="s">
        <v>28</v>
      </c>
      <c r="L132" t="s">
        <v>733</v>
      </c>
      <c r="M132" t="s">
        <v>200</v>
      </c>
      <c r="N132" t="s">
        <v>1299</v>
      </c>
      <c r="O132">
        <v>53.37493896484375</v>
      </c>
      <c r="P132">
        <v>-2.2214720249176025</v>
      </c>
      <c r="Q132" t="s">
        <v>1175</v>
      </c>
      <c r="R132" t="s">
        <v>1176</v>
      </c>
      <c r="S132" t="s">
        <v>1300</v>
      </c>
      <c r="T132" t="s">
        <v>1301</v>
      </c>
      <c r="U132" t="s">
        <v>1302</v>
      </c>
      <c r="V132" t="s">
        <v>1303</v>
      </c>
      <c r="W132" t="str">
        <f>IF(Hospital[[#This Row],[County]]="","Unknown / Not Provided",Hospital[[#This Row],[County]])</f>
        <v>Cheshire</v>
      </c>
      <c r="X132" t="str">
        <f>IF(Hospital[[#This Row],[Fax]]="","Fax Not Provided","Fax Provided")</f>
        <v>Fax Provided</v>
      </c>
    </row>
    <row r="133" spans="1:24">
      <c r="A133" t="s">
        <v>1304</v>
      </c>
      <c r="B133" t="s">
        <v>1305</v>
      </c>
      <c r="C133" t="s">
        <v>24</v>
      </c>
      <c r="D133" t="s">
        <v>24</v>
      </c>
      <c r="E133" t="s">
        <v>25</v>
      </c>
      <c r="F133" t="s">
        <v>26</v>
      </c>
      <c r="G133" t="b">
        <v>1</v>
      </c>
      <c r="H133" t="s">
        <v>1306</v>
      </c>
      <c r="I133" t="s">
        <v>28</v>
      </c>
      <c r="J133" t="s">
        <v>1307</v>
      </c>
      <c r="K133" t="s">
        <v>28</v>
      </c>
      <c r="L133" t="s">
        <v>1308</v>
      </c>
      <c r="M133" t="s">
        <v>1309</v>
      </c>
      <c r="N133" t="s">
        <v>1310</v>
      </c>
      <c r="O133">
        <v>54.517108917236328</v>
      </c>
      <c r="P133">
        <v>-1.4331424236297607</v>
      </c>
      <c r="Q133" t="s">
        <v>1175</v>
      </c>
      <c r="R133" t="s">
        <v>1176</v>
      </c>
      <c r="S133" t="s">
        <v>1311</v>
      </c>
      <c r="T133" t="s">
        <v>1312</v>
      </c>
      <c r="U133" t="s">
        <v>1313</v>
      </c>
      <c r="V133" t="s">
        <v>1314</v>
      </c>
      <c r="W133" t="str">
        <f>IF(Hospital[[#This Row],[County]]="","Unknown / Not Provided",Hospital[[#This Row],[County]])</f>
        <v>Durham</v>
      </c>
      <c r="X133" t="str">
        <f>IF(Hospital[[#This Row],[Fax]]="","Fax Not Provided","Fax Provided")</f>
        <v>Fax Provided</v>
      </c>
    </row>
    <row r="134" spans="1:24">
      <c r="A134" t="s">
        <v>1315</v>
      </c>
      <c r="B134" t="s">
        <v>1316</v>
      </c>
      <c r="C134" t="s">
        <v>24</v>
      </c>
      <c r="D134" t="s">
        <v>24</v>
      </c>
      <c r="E134" t="s">
        <v>25</v>
      </c>
      <c r="F134" t="s">
        <v>26</v>
      </c>
      <c r="G134" t="b">
        <v>1</v>
      </c>
      <c r="H134" t="s">
        <v>1317</v>
      </c>
      <c r="I134" t="s">
        <v>28</v>
      </c>
      <c r="J134" t="s">
        <v>1318</v>
      </c>
      <c r="K134" t="s">
        <v>1319</v>
      </c>
      <c r="L134" t="s">
        <v>183</v>
      </c>
      <c r="M134" t="s">
        <v>50</v>
      </c>
      <c r="N134" t="s">
        <v>1320</v>
      </c>
      <c r="O134">
        <v>51.479736328125</v>
      </c>
      <c r="P134">
        <v>-2.5667574405670166</v>
      </c>
      <c r="Q134" t="s">
        <v>1175</v>
      </c>
      <c r="R134" t="s">
        <v>1176</v>
      </c>
      <c r="S134" t="s">
        <v>1321</v>
      </c>
      <c r="T134" t="s">
        <v>1322</v>
      </c>
      <c r="U134" t="s">
        <v>1323</v>
      </c>
      <c r="V134" t="s">
        <v>1324</v>
      </c>
      <c r="W134" t="str">
        <f>IF(Hospital[[#This Row],[County]]="","Unknown / Not Provided",Hospital[[#This Row],[County]])</f>
        <v>Avon</v>
      </c>
      <c r="X134" t="str">
        <f>IF(Hospital[[#This Row],[Fax]]="","Fax Not Provided","Fax Provided")</f>
        <v>Fax Provided</v>
      </c>
    </row>
    <row r="135" spans="1:24">
      <c r="A135" t="s">
        <v>1325</v>
      </c>
      <c r="B135" t="s">
        <v>1326</v>
      </c>
      <c r="C135" t="s">
        <v>24</v>
      </c>
      <c r="D135" t="s">
        <v>24</v>
      </c>
      <c r="E135" t="s">
        <v>25</v>
      </c>
      <c r="F135" t="s">
        <v>26</v>
      </c>
      <c r="G135" t="b">
        <v>1</v>
      </c>
      <c r="H135" t="s">
        <v>1327</v>
      </c>
      <c r="I135" t="s">
        <v>1328</v>
      </c>
      <c r="J135" t="s">
        <v>1327</v>
      </c>
      <c r="K135" t="s">
        <v>1329</v>
      </c>
      <c r="L135" t="s">
        <v>420</v>
      </c>
      <c r="M135" t="s">
        <v>234</v>
      </c>
      <c r="N135" t="s">
        <v>1330</v>
      </c>
      <c r="O135">
        <v>50.912391662597656</v>
      </c>
      <c r="P135">
        <v>-1.3970624208450315</v>
      </c>
      <c r="Q135" t="s">
        <v>1331</v>
      </c>
      <c r="R135" t="s">
        <v>1332</v>
      </c>
      <c r="S135" t="s">
        <v>1333</v>
      </c>
      <c r="T135" t="s">
        <v>28</v>
      </c>
      <c r="U135" t="s">
        <v>1334</v>
      </c>
      <c r="V135" t="s">
        <v>1335</v>
      </c>
      <c r="W135" t="str">
        <f>IF(Hospital[[#This Row],[County]]="","Unknown / Not Provided",Hospital[[#This Row],[County]])</f>
        <v>Hampshire</v>
      </c>
      <c r="X135" t="str">
        <f>IF(Hospital[[#This Row],[Fax]]="","Fax Not Provided","Fax Provided")</f>
        <v>Fax Provided</v>
      </c>
    </row>
    <row r="136" spans="1:24">
      <c r="A136" t="s">
        <v>1336</v>
      </c>
      <c r="B136" t="s">
        <v>1337</v>
      </c>
      <c r="C136" t="s">
        <v>24</v>
      </c>
      <c r="D136" t="s">
        <v>24</v>
      </c>
      <c r="E136" t="s">
        <v>25</v>
      </c>
      <c r="F136" t="s">
        <v>26</v>
      </c>
      <c r="G136" t="b">
        <v>1</v>
      </c>
      <c r="H136" t="s">
        <v>1338</v>
      </c>
      <c r="I136" t="s">
        <v>1339</v>
      </c>
      <c r="J136" t="s">
        <v>1340</v>
      </c>
      <c r="K136" t="s">
        <v>1341</v>
      </c>
      <c r="L136" t="s">
        <v>487</v>
      </c>
      <c r="M136" t="s">
        <v>96</v>
      </c>
      <c r="N136" t="s">
        <v>1342</v>
      </c>
      <c r="O136">
        <v>51.580543518066406</v>
      </c>
      <c r="P136">
        <v>0.11212128400802612</v>
      </c>
      <c r="Q136" t="s">
        <v>1331</v>
      </c>
      <c r="R136" t="s">
        <v>1332</v>
      </c>
      <c r="S136" t="s">
        <v>1343</v>
      </c>
      <c r="T136" t="s">
        <v>1344</v>
      </c>
      <c r="U136" t="s">
        <v>1345</v>
      </c>
      <c r="V136" t="s">
        <v>1346</v>
      </c>
      <c r="W136" t="str">
        <f>IF(Hospital[[#This Row],[County]]="","Unknown / Not Provided",Hospital[[#This Row],[County]])</f>
        <v>Essex</v>
      </c>
      <c r="X136" t="str">
        <f>IF(Hospital[[#This Row],[Fax]]="","Fax Not Provided","Fax Provided")</f>
        <v>Fax Provided</v>
      </c>
    </row>
    <row r="137" spans="1:24">
      <c r="A137" t="s">
        <v>1347</v>
      </c>
      <c r="B137" t="s">
        <v>1348</v>
      </c>
      <c r="C137" t="s">
        <v>24</v>
      </c>
      <c r="D137" t="s">
        <v>24</v>
      </c>
      <c r="E137" t="s">
        <v>25</v>
      </c>
      <c r="F137" t="s">
        <v>26</v>
      </c>
      <c r="G137" t="b">
        <v>1</v>
      </c>
      <c r="H137" t="s">
        <v>1349</v>
      </c>
      <c r="I137" t="s">
        <v>1350</v>
      </c>
      <c r="J137" t="s">
        <v>28</v>
      </c>
      <c r="K137" t="s">
        <v>28</v>
      </c>
      <c r="L137" t="s">
        <v>1351</v>
      </c>
      <c r="M137" t="s">
        <v>200</v>
      </c>
      <c r="N137" t="s">
        <v>1352</v>
      </c>
      <c r="O137">
        <v>53.159221649169922</v>
      </c>
      <c r="P137">
        <v>-2.6667234897613525</v>
      </c>
      <c r="Q137" t="s">
        <v>1353</v>
      </c>
      <c r="R137" t="s">
        <v>1354</v>
      </c>
      <c r="S137" t="s">
        <v>1355</v>
      </c>
      <c r="T137" t="s">
        <v>28</v>
      </c>
      <c r="U137" t="s">
        <v>28</v>
      </c>
      <c r="V137" t="s">
        <v>28</v>
      </c>
      <c r="W137" t="str">
        <f>IF(Hospital[[#This Row],[County]]="","Unknown / Not Provided",Hospital[[#This Row],[County]])</f>
        <v>Cheshire</v>
      </c>
      <c r="X137" t="str">
        <f>IF(Hospital[[#This Row],[Fax]]="","Fax Not Provided","Fax Provided")</f>
        <v>Fax Not Provided</v>
      </c>
    </row>
    <row r="138" spans="1:24">
      <c r="A138" t="s">
        <v>1356</v>
      </c>
      <c r="B138" t="s">
        <v>1357</v>
      </c>
      <c r="C138" t="s">
        <v>24</v>
      </c>
      <c r="D138" t="s">
        <v>24</v>
      </c>
      <c r="E138" t="s">
        <v>25</v>
      </c>
      <c r="F138" t="s">
        <v>26</v>
      </c>
      <c r="G138" t="b">
        <v>1</v>
      </c>
      <c r="H138" t="s">
        <v>1358</v>
      </c>
      <c r="I138" t="s">
        <v>28</v>
      </c>
      <c r="J138" t="s">
        <v>1359</v>
      </c>
      <c r="K138" t="s">
        <v>28</v>
      </c>
      <c r="L138" t="s">
        <v>1308</v>
      </c>
      <c r="M138" t="s">
        <v>1309</v>
      </c>
      <c r="N138" t="s">
        <v>1360</v>
      </c>
      <c r="O138">
        <v>54.520362854003906</v>
      </c>
      <c r="P138">
        <v>-1.5046557188034058</v>
      </c>
      <c r="Q138" t="s">
        <v>735</v>
      </c>
      <c r="R138" t="s">
        <v>736</v>
      </c>
      <c r="S138" t="s">
        <v>1361</v>
      </c>
      <c r="T138" t="s">
        <v>1362</v>
      </c>
      <c r="U138" t="s">
        <v>1363</v>
      </c>
      <c r="V138" t="s">
        <v>1364</v>
      </c>
      <c r="W138" t="str">
        <f>IF(Hospital[[#This Row],[County]]="","Unknown / Not Provided",Hospital[[#This Row],[County]])</f>
        <v>Durham</v>
      </c>
      <c r="X138" t="str">
        <f>IF(Hospital[[#This Row],[Fax]]="","Fax Not Provided","Fax Provided")</f>
        <v>Fax Provided</v>
      </c>
    </row>
    <row r="139" spans="1:24">
      <c r="A139" t="s">
        <v>1365</v>
      </c>
      <c r="B139" t="s">
        <v>1366</v>
      </c>
      <c r="C139" t="s">
        <v>24</v>
      </c>
      <c r="D139" t="s">
        <v>24</v>
      </c>
      <c r="E139" t="s">
        <v>25</v>
      </c>
      <c r="F139" t="s">
        <v>26</v>
      </c>
      <c r="G139" t="b">
        <v>1</v>
      </c>
      <c r="H139" t="s">
        <v>1367</v>
      </c>
      <c r="I139" t="s">
        <v>28</v>
      </c>
      <c r="J139" t="s">
        <v>1368</v>
      </c>
      <c r="K139" t="s">
        <v>28</v>
      </c>
      <c r="L139" t="s">
        <v>949</v>
      </c>
      <c r="M139" t="s">
        <v>548</v>
      </c>
      <c r="N139" t="s">
        <v>1369</v>
      </c>
      <c r="O139">
        <v>52.486640930175781</v>
      </c>
      <c r="P139">
        <v>-1.8909375667572019</v>
      </c>
      <c r="Q139" t="s">
        <v>1370</v>
      </c>
      <c r="R139" t="s">
        <v>1371</v>
      </c>
      <c r="S139" t="s">
        <v>1372</v>
      </c>
      <c r="T139" t="s">
        <v>1373</v>
      </c>
      <c r="U139" t="s">
        <v>1374</v>
      </c>
      <c r="V139" t="s">
        <v>1375</v>
      </c>
      <c r="W139" t="str">
        <f>IF(Hospital[[#This Row],[County]]="","Unknown / Not Provided",Hospital[[#This Row],[County]])</f>
        <v>West Midlands</v>
      </c>
      <c r="X139" t="str">
        <f>IF(Hospital[[#This Row],[Fax]]="","Fax Not Provided","Fax Provided")</f>
        <v>Fax Provided</v>
      </c>
    </row>
    <row r="140" spans="1:24">
      <c r="A140" t="s">
        <v>1376</v>
      </c>
      <c r="B140" t="s">
        <v>1377</v>
      </c>
      <c r="C140" t="s">
        <v>24</v>
      </c>
      <c r="D140" t="s">
        <v>24</v>
      </c>
      <c r="E140" t="s">
        <v>25</v>
      </c>
      <c r="F140" t="s">
        <v>26</v>
      </c>
      <c r="G140" t="b">
        <v>1</v>
      </c>
      <c r="H140" t="s">
        <v>1378</v>
      </c>
      <c r="I140" t="s">
        <v>1379</v>
      </c>
      <c r="J140" t="s">
        <v>1380</v>
      </c>
      <c r="K140" t="s">
        <v>28</v>
      </c>
      <c r="L140" t="s">
        <v>1381</v>
      </c>
      <c r="M140" t="s">
        <v>653</v>
      </c>
      <c r="N140" t="s">
        <v>1382</v>
      </c>
      <c r="O140">
        <v>51.518795013427727</v>
      </c>
      <c r="P140">
        <v>-0.65909594297409058</v>
      </c>
      <c r="Q140" t="s">
        <v>1383</v>
      </c>
      <c r="R140" t="s">
        <v>1384</v>
      </c>
      <c r="S140" t="s">
        <v>1385</v>
      </c>
      <c r="T140" t="s">
        <v>1386</v>
      </c>
      <c r="U140" t="s">
        <v>1387</v>
      </c>
      <c r="V140" t="s">
        <v>28</v>
      </c>
      <c r="W140" t="str">
        <f>IF(Hospital[[#This Row],[County]]="","Unknown / Not Provided",Hospital[[#This Row],[County]])</f>
        <v>Berkshire</v>
      </c>
      <c r="X140" t="str">
        <f>IF(Hospital[[#This Row],[Fax]]="","Fax Not Provided","Fax Provided")</f>
        <v>Fax Not Provided</v>
      </c>
    </row>
    <row r="141" spans="1:24">
      <c r="A141" t="s">
        <v>1388</v>
      </c>
      <c r="B141" t="s">
        <v>1389</v>
      </c>
      <c r="C141" t="s">
        <v>24</v>
      </c>
      <c r="D141" t="s">
        <v>24</v>
      </c>
      <c r="E141" t="s">
        <v>25</v>
      </c>
      <c r="F141" t="s">
        <v>26</v>
      </c>
      <c r="G141" t="b">
        <v>1</v>
      </c>
      <c r="H141" t="s">
        <v>1390</v>
      </c>
      <c r="I141" t="s">
        <v>1391</v>
      </c>
      <c r="J141" t="s">
        <v>1392</v>
      </c>
      <c r="K141" t="s">
        <v>28</v>
      </c>
      <c r="L141" t="s">
        <v>1393</v>
      </c>
      <c r="M141" t="s">
        <v>319</v>
      </c>
      <c r="N141" t="s">
        <v>1394</v>
      </c>
      <c r="O141">
        <v>52.694412231445313</v>
      </c>
      <c r="P141">
        <v>-2.2332630157470703</v>
      </c>
      <c r="Q141" t="s">
        <v>1383</v>
      </c>
      <c r="R141" t="s">
        <v>1384</v>
      </c>
      <c r="S141" t="s">
        <v>1395</v>
      </c>
      <c r="T141" t="s">
        <v>1396</v>
      </c>
      <c r="U141" t="s">
        <v>1397</v>
      </c>
      <c r="V141" t="s">
        <v>28</v>
      </c>
      <c r="W141" t="str">
        <f>IF(Hospital[[#This Row],[County]]="","Unknown / Not Provided",Hospital[[#This Row],[County]])</f>
        <v>Staffordshire</v>
      </c>
      <c r="X141" t="str">
        <f>IF(Hospital[[#This Row],[Fax]]="","Fax Not Provided","Fax Provided")</f>
        <v>Fax Not Provided</v>
      </c>
    </row>
    <row r="142" spans="1:24">
      <c r="A142" t="s">
        <v>1398</v>
      </c>
      <c r="B142" t="s">
        <v>1399</v>
      </c>
      <c r="C142" t="s">
        <v>24</v>
      </c>
      <c r="D142" t="s">
        <v>24</v>
      </c>
      <c r="E142" t="s">
        <v>25</v>
      </c>
      <c r="F142" t="s">
        <v>26</v>
      </c>
      <c r="G142" t="b">
        <v>1</v>
      </c>
      <c r="H142" t="s">
        <v>1400</v>
      </c>
      <c r="I142" t="s">
        <v>1401</v>
      </c>
      <c r="J142" t="s">
        <v>1402</v>
      </c>
      <c r="K142" t="s">
        <v>28</v>
      </c>
      <c r="L142" t="s">
        <v>747</v>
      </c>
      <c r="M142" t="s">
        <v>28</v>
      </c>
      <c r="N142" t="s">
        <v>1403</v>
      </c>
      <c r="O142">
        <v>51.311710357666023</v>
      </c>
      <c r="P142">
        <v>-2.4173340797424321</v>
      </c>
      <c r="Q142" t="s">
        <v>1404</v>
      </c>
      <c r="R142" t="s">
        <v>1405</v>
      </c>
      <c r="S142" t="s">
        <v>1406</v>
      </c>
      <c r="T142" t="s">
        <v>28</v>
      </c>
      <c r="U142" t="s">
        <v>1407</v>
      </c>
      <c r="V142" t="s">
        <v>28</v>
      </c>
      <c r="W142" t="str">
        <f>IF(Hospital[[#This Row],[County]]="","Unknown / Not Provided",Hospital[[#This Row],[County]])</f>
        <v>Unknown / Not Provided</v>
      </c>
      <c r="X142" t="str">
        <f>IF(Hospital[[#This Row],[Fax]]="","Fax Not Provided","Fax Provided")</f>
        <v>Fax Not Provided</v>
      </c>
    </row>
    <row r="143" spans="1:24">
      <c r="A143" t="s">
        <v>1408</v>
      </c>
      <c r="B143" t="s">
        <v>1409</v>
      </c>
      <c r="C143" t="s">
        <v>24</v>
      </c>
      <c r="D143" t="s">
        <v>24</v>
      </c>
      <c r="E143" t="s">
        <v>25</v>
      </c>
      <c r="F143" t="s">
        <v>26</v>
      </c>
      <c r="G143" t="b">
        <v>1</v>
      </c>
      <c r="H143" t="s">
        <v>1410</v>
      </c>
      <c r="I143" t="s">
        <v>28</v>
      </c>
      <c r="J143" t="s">
        <v>1411</v>
      </c>
      <c r="K143" t="s">
        <v>28</v>
      </c>
      <c r="L143" t="s">
        <v>662</v>
      </c>
      <c r="M143" t="s">
        <v>28</v>
      </c>
      <c r="N143" t="s">
        <v>1412</v>
      </c>
      <c r="O143">
        <v>51.429332733154297</v>
      </c>
      <c r="P143">
        <v>-0.97639375925064076</v>
      </c>
      <c r="Q143" t="s">
        <v>1404</v>
      </c>
      <c r="R143" t="s">
        <v>1405</v>
      </c>
      <c r="S143" t="s">
        <v>1413</v>
      </c>
      <c r="T143" t="s">
        <v>1414</v>
      </c>
      <c r="U143" t="s">
        <v>1415</v>
      </c>
      <c r="V143" t="s">
        <v>28</v>
      </c>
      <c r="W143" t="str">
        <f>IF(Hospital[[#This Row],[County]]="","Unknown / Not Provided",Hospital[[#This Row],[County]])</f>
        <v>Unknown / Not Provided</v>
      </c>
      <c r="X143" t="str">
        <f>IF(Hospital[[#This Row],[Fax]]="","Fax Not Provided","Fax Provided")</f>
        <v>Fax Not Provided</v>
      </c>
    </row>
    <row r="144" spans="1:24">
      <c r="A144" t="s">
        <v>1416</v>
      </c>
      <c r="B144" t="s">
        <v>1417</v>
      </c>
      <c r="C144" t="s">
        <v>24</v>
      </c>
      <c r="D144" t="s">
        <v>24</v>
      </c>
      <c r="E144" t="s">
        <v>25</v>
      </c>
      <c r="F144" t="s">
        <v>26</v>
      </c>
      <c r="G144" t="b">
        <v>1</v>
      </c>
      <c r="H144" t="s">
        <v>1418</v>
      </c>
      <c r="I144" t="s">
        <v>1419</v>
      </c>
      <c r="J144" t="s">
        <v>28</v>
      </c>
      <c r="K144" t="s">
        <v>28</v>
      </c>
      <c r="L144" t="s">
        <v>788</v>
      </c>
      <c r="M144" t="s">
        <v>28</v>
      </c>
      <c r="N144" t="s">
        <v>1420</v>
      </c>
      <c r="O144">
        <v>51.495105743408203</v>
      </c>
      <c r="P144">
        <v>-0.19137082993984225</v>
      </c>
      <c r="Q144" t="s">
        <v>1421</v>
      </c>
      <c r="R144" t="s">
        <v>1422</v>
      </c>
      <c r="S144" t="s">
        <v>1423</v>
      </c>
      <c r="T144" t="s">
        <v>1424</v>
      </c>
      <c r="U144" t="s">
        <v>1425</v>
      </c>
      <c r="V144" t="s">
        <v>28</v>
      </c>
      <c r="W144" t="str">
        <f>IF(Hospital[[#This Row],[County]]="","Unknown / Not Provided",Hospital[[#This Row],[County]])</f>
        <v>Unknown / Not Provided</v>
      </c>
      <c r="X144" t="str">
        <f>IF(Hospital[[#This Row],[Fax]]="","Fax Not Provided","Fax Provided")</f>
        <v>Fax Not Provided</v>
      </c>
    </row>
    <row r="145" spans="1:24">
      <c r="A145" t="s">
        <v>1426</v>
      </c>
      <c r="B145" t="s">
        <v>1427</v>
      </c>
      <c r="C145" t="s">
        <v>24</v>
      </c>
      <c r="D145" t="s">
        <v>24</v>
      </c>
      <c r="E145" t="s">
        <v>25</v>
      </c>
      <c r="F145" t="s">
        <v>26</v>
      </c>
      <c r="G145" t="b">
        <v>1</v>
      </c>
      <c r="H145" t="s">
        <v>1428</v>
      </c>
      <c r="I145" t="s">
        <v>1429</v>
      </c>
      <c r="J145" t="s">
        <v>28</v>
      </c>
      <c r="K145" t="s">
        <v>28</v>
      </c>
      <c r="L145" t="s">
        <v>1430</v>
      </c>
      <c r="M145" t="s">
        <v>31</v>
      </c>
      <c r="N145" t="s">
        <v>1431</v>
      </c>
      <c r="O145">
        <v>51.304340362548821</v>
      </c>
      <c r="P145">
        <v>-0.30327796936035162</v>
      </c>
      <c r="Q145" t="s">
        <v>1432</v>
      </c>
      <c r="R145" t="s">
        <v>1433</v>
      </c>
      <c r="S145" t="s">
        <v>1434</v>
      </c>
      <c r="T145" t="s">
        <v>1435</v>
      </c>
      <c r="U145" t="s">
        <v>1436</v>
      </c>
      <c r="V145" t="s">
        <v>1437</v>
      </c>
      <c r="W145" t="str">
        <f>IF(Hospital[[#This Row],[County]]="","Unknown / Not Provided",Hospital[[#This Row],[County]])</f>
        <v>Surrey</v>
      </c>
      <c r="X145" t="str">
        <f>IF(Hospital[[#This Row],[Fax]]="","Fax Not Provided","Fax Provided")</f>
        <v>Fax Provided</v>
      </c>
    </row>
    <row r="146" spans="1:24">
      <c r="A146" t="s">
        <v>1438</v>
      </c>
      <c r="B146" t="s">
        <v>1439</v>
      </c>
      <c r="C146" t="s">
        <v>24</v>
      </c>
      <c r="D146" t="s">
        <v>24</v>
      </c>
      <c r="E146" t="s">
        <v>25</v>
      </c>
      <c r="F146" t="s">
        <v>26</v>
      </c>
      <c r="G146" t="b">
        <v>1</v>
      </c>
      <c r="H146" t="s">
        <v>1440</v>
      </c>
      <c r="I146" t="s">
        <v>1441</v>
      </c>
      <c r="J146" t="s">
        <v>1442</v>
      </c>
      <c r="K146" t="s">
        <v>28</v>
      </c>
      <c r="L146" t="s">
        <v>662</v>
      </c>
      <c r="M146" t="s">
        <v>653</v>
      </c>
      <c r="N146" t="s">
        <v>1443</v>
      </c>
      <c r="O146">
        <v>51.444549560546882</v>
      </c>
      <c r="P146">
        <v>-0.98829883337020885</v>
      </c>
      <c r="Q146" t="s">
        <v>1432</v>
      </c>
      <c r="R146" t="s">
        <v>1433</v>
      </c>
      <c r="S146" t="s">
        <v>1444</v>
      </c>
      <c r="T146" t="s">
        <v>1445</v>
      </c>
      <c r="U146" t="s">
        <v>1446</v>
      </c>
      <c r="V146" t="s">
        <v>1447</v>
      </c>
      <c r="W146" t="str">
        <f>IF(Hospital[[#This Row],[County]]="","Unknown / Not Provided",Hospital[[#This Row],[County]])</f>
        <v>Berkshire</v>
      </c>
      <c r="X146" t="str">
        <f>IF(Hospital[[#This Row],[Fax]]="","Fax Not Provided","Fax Provided")</f>
        <v>Fax Provided</v>
      </c>
    </row>
    <row r="147" spans="1:24">
      <c r="A147" t="s">
        <v>1448</v>
      </c>
      <c r="B147" t="s">
        <v>1449</v>
      </c>
      <c r="C147" t="s">
        <v>24</v>
      </c>
      <c r="D147" t="s">
        <v>24</v>
      </c>
      <c r="E147" t="s">
        <v>25</v>
      </c>
      <c r="F147" t="s">
        <v>26</v>
      </c>
      <c r="G147" t="b">
        <v>1</v>
      </c>
      <c r="H147" t="s">
        <v>1450</v>
      </c>
      <c r="I147" t="s">
        <v>1451</v>
      </c>
      <c r="J147" t="s">
        <v>28</v>
      </c>
      <c r="K147" t="s">
        <v>28</v>
      </c>
      <c r="L147" t="s">
        <v>1452</v>
      </c>
      <c r="M147" t="s">
        <v>1453</v>
      </c>
      <c r="N147" t="s">
        <v>1454</v>
      </c>
      <c r="O147">
        <v>50.2679443359375</v>
      </c>
      <c r="P147">
        <v>-5.0935535430908203</v>
      </c>
      <c r="Q147" t="s">
        <v>1432</v>
      </c>
      <c r="R147" t="s">
        <v>1433</v>
      </c>
      <c r="S147" t="s">
        <v>1455</v>
      </c>
      <c r="T147" t="s">
        <v>1456</v>
      </c>
      <c r="U147" t="s">
        <v>1457</v>
      </c>
      <c r="V147" t="s">
        <v>1458</v>
      </c>
      <c r="W147" t="str">
        <f>IF(Hospital[[#This Row],[County]]="","Unknown / Not Provided",Hospital[[#This Row],[County]])</f>
        <v>Cornwall</v>
      </c>
      <c r="X147" t="str">
        <f>IF(Hospital[[#This Row],[Fax]]="","Fax Not Provided","Fax Provided")</f>
        <v>Fax Provided</v>
      </c>
    </row>
    <row r="148" spans="1:24">
      <c r="A148" t="s">
        <v>1459</v>
      </c>
      <c r="B148" t="s">
        <v>1460</v>
      </c>
      <c r="C148" t="s">
        <v>24</v>
      </c>
      <c r="D148" t="s">
        <v>24</v>
      </c>
      <c r="E148" t="s">
        <v>25</v>
      </c>
      <c r="F148" t="s">
        <v>26</v>
      </c>
      <c r="G148" t="b">
        <v>1</v>
      </c>
      <c r="H148" t="s">
        <v>1461</v>
      </c>
      <c r="I148" t="s">
        <v>1462</v>
      </c>
      <c r="J148" t="s">
        <v>1463</v>
      </c>
      <c r="K148" t="s">
        <v>28</v>
      </c>
      <c r="L148" t="s">
        <v>1464</v>
      </c>
      <c r="M148" t="s">
        <v>681</v>
      </c>
      <c r="N148" t="s">
        <v>1465</v>
      </c>
      <c r="O148">
        <v>53.660953521728523</v>
      </c>
      <c r="P148">
        <v>-2.676298856735229</v>
      </c>
      <c r="Q148" t="s">
        <v>1432</v>
      </c>
      <c r="R148" t="s">
        <v>1433</v>
      </c>
      <c r="S148" t="s">
        <v>1466</v>
      </c>
      <c r="T148" t="s">
        <v>1467</v>
      </c>
      <c r="U148" t="s">
        <v>1468</v>
      </c>
      <c r="V148" t="s">
        <v>1469</v>
      </c>
      <c r="W148" t="str">
        <f>IF(Hospital[[#This Row],[County]]="","Unknown / Not Provided",Hospital[[#This Row],[County]])</f>
        <v>Lancashire</v>
      </c>
      <c r="X148" t="str">
        <f>IF(Hospital[[#This Row],[Fax]]="","Fax Not Provided","Fax Provided")</f>
        <v>Fax Provided</v>
      </c>
    </row>
    <row r="149" spans="1:24">
      <c r="A149" t="s">
        <v>1470</v>
      </c>
      <c r="B149" t="s">
        <v>1471</v>
      </c>
      <c r="C149" t="s">
        <v>24</v>
      </c>
      <c r="D149" t="s">
        <v>24</v>
      </c>
      <c r="E149" t="s">
        <v>25</v>
      </c>
      <c r="F149" t="s">
        <v>26</v>
      </c>
      <c r="G149" t="b">
        <v>1</v>
      </c>
      <c r="H149" t="s">
        <v>1472</v>
      </c>
      <c r="I149" t="s">
        <v>1473</v>
      </c>
      <c r="J149" t="s">
        <v>124</v>
      </c>
      <c r="K149" t="s">
        <v>28</v>
      </c>
      <c r="L149" t="s">
        <v>125</v>
      </c>
      <c r="M149" t="s">
        <v>126</v>
      </c>
      <c r="N149" t="s">
        <v>1474</v>
      </c>
      <c r="O149">
        <v>52.576469421386719</v>
      </c>
      <c r="P149">
        <v>-0.2975347638130188</v>
      </c>
      <c r="Q149" t="s">
        <v>1432</v>
      </c>
      <c r="R149" t="s">
        <v>1433</v>
      </c>
      <c r="S149" t="s">
        <v>1475</v>
      </c>
      <c r="T149" t="s">
        <v>1476</v>
      </c>
      <c r="U149" t="s">
        <v>1477</v>
      </c>
      <c r="V149" t="s">
        <v>1478</v>
      </c>
      <c r="W149" t="str">
        <f>IF(Hospital[[#This Row],[County]]="","Unknown / Not Provided",Hospital[[#This Row],[County]])</f>
        <v>Cambridgeshire</v>
      </c>
      <c r="X149" t="str">
        <f>IF(Hospital[[#This Row],[Fax]]="","Fax Not Provided","Fax Provided")</f>
        <v>Fax Provided</v>
      </c>
    </row>
    <row r="150" spans="1:24">
      <c r="A150" t="s">
        <v>1479</v>
      </c>
      <c r="B150" t="s">
        <v>1480</v>
      </c>
      <c r="C150" t="s">
        <v>24</v>
      </c>
      <c r="D150" t="s">
        <v>24</v>
      </c>
      <c r="E150" t="s">
        <v>25</v>
      </c>
      <c r="F150" t="s">
        <v>26</v>
      </c>
      <c r="G150" t="b">
        <v>1</v>
      </c>
      <c r="H150" t="s">
        <v>1481</v>
      </c>
      <c r="I150" t="s">
        <v>1482</v>
      </c>
      <c r="J150" t="s">
        <v>1483</v>
      </c>
      <c r="K150" t="s">
        <v>28</v>
      </c>
      <c r="L150" t="s">
        <v>1278</v>
      </c>
      <c r="M150" t="s">
        <v>681</v>
      </c>
      <c r="N150" t="s">
        <v>1484</v>
      </c>
      <c r="O150">
        <v>53.786323547363281</v>
      </c>
      <c r="P150">
        <v>-2.68402099609375</v>
      </c>
      <c r="Q150" t="s">
        <v>1432</v>
      </c>
      <c r="R150" t="s">
        <v>1433</v>
      </c>
      <c r="S150" t="s">
        <v>1485</v>
      </c>
      <c r="T150" t="s">
        <v>1486</v>
      </c>
      <c r="U150" t="s">
        <v>1487</v>
      </c>
      <c r="V150" t="s">
        <v>1488</v>
      </c>
      <c r="W150" t="str">
        <f>IF(Hospital[[#This Row],[County]]="","Unknown / Not Provided",Hospital[[#This Row],[County]])</f>
        <v>Lancashire</v>
      </c>
      <c r="X150" t="str">
        <f>IF(Hospital[[#This Row],[Fax]]="","Fax Not Provided","Fax Provided")</f>
        <v>Fax Provided</v>
      </c>
    </row>
    <row r="151" spans="1:24">
      <c r="A151" t="s">
        <v>1489</v>
      </c>
      <c r="B151" t="s">
        <v>1490</v>
      </c>
      <c r="C151" t="s">
        <v>24</v>
      </c>
      <c r="D151" t="s">
        <v>24</v>
      </c>
      <c r="E151" t="s">
        <v>25</v>
      </c>
      <c r="F151" t="s">
        <v>26</v>
      </c>
      <c r="G151" t="b">
        <v>1</v>
      </c>
      <c r="H151" t="s">
        <v>1491</v>
      </c>
      <c r="I151" t="s">
        <v>1492</v>
      </c>
      <c r="J151" t="s">
        <v>28</v>
      </c>
      <c r="K151" t="s">
        <v>28</v>
      </c>
      <c r="L151" t="s">
        <v>1493</v>
      </c>
      <c r="M151" t="s">
        <v>138</v>
      </c>
      <c r="N151" t="s">
        <v>1494</v>
      </c>
      <c r="O151">
        <v>50.47509765625</v>
      </c>
      <c r="P151">
        <v>-3.5417435169219966</v>
      </c>
      <c r="Q151" t="s">
        <v>1432</v>
      </c>
      <c r="R151" t="s">
        <v>1433</v>
      </c>
      <c r="S151" t="s">
        <v>1495</v>
      </c>
      <c r="T151" t="s">
        <v>1496</v>
      </c>
      <c r="U151" t="s">
        <v>1497</v>
      </c>
      <c r="V151" t="s">
        <v>1498</v>
      </c>
      <c r="W151" t="str">
        <f>IF(Hospital[[#This Row],[County]]="","Unknown / Not Provided",Hospital[[#This Row],[County]])</f>
        <v>Devon</v>
      </c>
      <c r="X151" t="str">
        <f>IF(Hospital[[#This Row],[Fax]]="","Fax Not Provided","Fax Provided")</f>
        <v>Fax Provided</v>
      </c>
    </row>
    <row r="152" spans="1:24">
      <c r="A152" t="s">
        <v>1499</v>
      </c>
      <c r="B152" t="s">
        <v>1500</v>
      </c>
      <c r="C152" t="s">
        <v>24</v>
      </c>
      <c r="D152" t="s">
        <v>24</v>
      </c>
      <c r="E152" t="s">
        <v>25</v>
      </c>
      <c r="F152" t="s">
        <v>26</v>
      </c>
      <c r="G152" t="b">
        <v>1</v>
      </c>
      <c r="H152" t="s">
        <v>1501</v>
      </c>
      <c r="I152" t="s">
        <v>1502</v>
      </c>
      <c r="J152" t="s">
        <v>28</v>
      </c>
      <c r="K152" t="s">
        <v>28</v>
      </c>
      <c r="L152" t="s">
        <v>1503</v>
      </c>
      <c r="M152" t="s">
        <v>961</v>
      </c>
      <c r="N152" t="s">
        <v>1504</v>
      </c>
      <c r="O152">
        <v>51.032741546630859</v>
      </c>
      <c r="P152">
        <v>-1.7634338140487671</v>
      </c>
      <c r="Q152" t="s">
        <v>1432</v>
      </c>
      <c r="R152" t="s">
        <v>1433</v>
      </c>
      <c r="S152" t="s">
        <v>1505</v>
      </c>
      <c r="T152" t="s">
        <v>1506</v>
      </c>
      <c r="U152" t="s">
        <v>1507</v>
      </c>
      <c r="V152" t="s">
        <v>1508</v>
      </c>
      <c r="W152" t="str">
        <f>IF(Hospital[[#This Row],[County]]="","Unknown / Not Provided",Hospital[[#This Row],[County]])</f>
        <v>Wiltshire</v>
      </c>
      <c r="X152" t="str">
        <f>IF(Hospital[[#This Row],[Fax]]="","Fax Not Provided","Fax Provided")</f>
        <v>Fax Provided</v>
      </c>
    </row>
    <row r="153" spans="1:24">
      <c r="A153" t="s">
        <v>1509</v>
      </c>
      <c r="B153" t="s">
        <v>1510</v>
      </c>
      <c r="C153" t="s">
        <v>24</v>
      </c>
      <c r="D153" t="s">
        <v>24</v>
      </c>
      <c r="E153" t="s">
        <v>25</v>
      </c>
      <c r="F153" t="s">
        <v>26</v>
      </c>
      <c r="G153" t="b">
        <v>1</v>
      </c>
      <c r="H153" t="s">
        <v>1511</v>
      </c>
      <c r="I153" t="s">
        <v>1512</v>
      </c>
      <c r="J153" t="s">
        <v>28</v>
      </c>
      <c r="K153" t="s">
        <v>28</v>
      </c>
      <c r="L153" t="s">
        <v>1513</v>
      </c>
      <c r="M153" t="s">
        <v>31</v>
      </c>
      <c r="N153" t="s">
        <v>1514</v>
      </c>
      <c r="O153">
        <v>51.273555755615227</v>
      </c>
      <c r="P153">
        <v>-7.9138405621051774E-2</v>
      </c>
      <c r="Q153" t="s">
        <v>1432</v>
      </c>
      <c r="R153" t="s">
        <v>1433</v>
      </c>
      <c r="S153" t="s">
        <v>1515</v>
      </c>
      <c r="T153" t="s">
        <v>1516</v>
      </c>
      <c r="U153" t="s">
        <v>1517</v>
      </c>
      <c r="V153" t="s">
        <v>1518</v>
      </c>
      <c r="W153" t="str">
        <f>IF(Hospital[[#This Row],[County]]="","Unknown / Not Provided",Hospital[[#This Row],[County]])</f>
        <v>Surrey</v>
      </c>
      <c r="X153" t="str">
        <f>IF(Hospital[[#This Row],[Fax]]="","Fax Not Provided","Fax Provided")</f>
        <v>Fax Provided</v>
      </c>
    </row>
    <row r="154" spans="1:24">
      <c r="A154" t="s">
        <v>1519</v>
      </c>
      <c r="B154" t="s">
        <v>1520</v>
      </c>
      <c r="C154" t="s">
        <v>24</v>
      </c>
      <c r="D154" t="s">
        <v>24</v>
      </c>
      <c r="E154" t="s">
        <v>25</v>
      </c>
      <c r="F154" t="s">
        <v>26</v>
      </c>
      <c r="G154" t="b">
        <v>1</v>
      </c>
      <c r="H154" t="s">
        <v>1521</v>
      </c>
      <c r="I154" t="s">
        <v>1522</v>
      </c>
      <c r="J154" t="s">
        <v>28</v>
      </c>
      <c r="K154" t="s">
        <v>28</v>
      </c>
      <c r="L154" t="s">
        <v>1523</v>
      </c>
      <c r="M154" t="s">
        <v>61</v>
      </c>
      <c r="N154" t="s">
        <v>1524</v>
      </c>
      <c r="O154">
        <v>53.492301940917969</v>
      </c>
      <c r="P154">
        <v>-2.3210492134094238</v>
      </c>
      <c r="Q154" t="s">
        <v>1432</v>
      </c>
      <c r="R154" t="s">
        <v>1433</v>
      </c>
      <c r="S154" t="s">
        <v>1525</v>
      </c>
      <c r="T154" t="s">
        <v>1526</v>
      </c>
      <c r="U154" t="s">
        <v>1527</v>
      </c>
      <c r="V154" t="s">
        <v>1528</v>
      </c>
      <c r="W154" t="str">
        <f>IF(Hospital[[#This Row],[County]]="","Unknown / Not Provided",Hospital[[#This Row],[County]])</f>
        <v>Greater Manchester</v>
      </c>
      <c r="X154" t="str">
        <f>IF(Hospital[[#This Row],[Fax]]="","Fax Not Provided","Fax Provided")</f>
        <v>Fax Provided</v>
      </c>
    </row>
    <row r="155" spans="1:24">
      <c r="A155" t="s">
        <v>1529</v>
      </c>
      <c r="B155" t="s">
        <v>1530</v>
      </c>
      <c r="C155" t="s">
        <v>24</v>
      </c>
      <c r="D155" t="s">
        <v>24</v>
      </c>
      <c r="E155" t="s">
        <v>25</v>
      </c>
      <c r="F155" t="s">
        <v>26</v>
      </c>
      <c r="G155" t="b">
        <v>1</v>
      </c>
      <c r="H155" t="s">
        <v>1531</v>
      </c>
      <c r="I155" t="s">
        <v>1532</v>
      </c>
      <c r="J155" t="s">
        <v>1533</v>
      </c>
      <c r="K155" t="s">
        <v>28</v>
      </c>
      <c r="L155" t="s">
        <v>1534</v>
      </c>
      <c r="M155" t="s">
        <v>96</v>
      </c>
      <c r="N155" t="s">
        <v>1535</v>
      </c>
      <c r="O155">
        <v>51.906299591064453</v>
      </c>
      <c r="P155">
        <v>0.89499294757843006</v>
      </c>
      <c r="Q155" t="s">
        <v>1432</v>
      </c>
      <c r="R155" t="s">
        <v>1433</v>
      </c>
      <c r="S155" t="s">
        <v>1536</v>
      </c>
      <c r="T155" t="s">
        <v>1537</v>
      </c>
      <c r="U155" t="s">
        <v>1538</v>
      </c>
      <c r="V155" t="s">
        <v>1539</v>
      </c>
      <c r="W155" t="str">
        <f>IF(Hospital[[#This Row],[County]]="","Unknown / Not Provided",Hospital[[#This Row],[County]])</f>
        <v>Essex</v>
      </c>
      <c r="X155" t="str">
        <f>IF(Hospital[[#This Row],[Fax]]="","Fax Not Provided","Fax Provided")</f>
        <v>Fax Provided</v>
      </c>
    </row>
    <row r="156" spans="1:24">
      <c r="A156" t="s">
        <v>1540</v>
      </c>
      <c r="B156" t="s">
        <v>1541</v>
      </c>
      <c r="C156" t="s">
        <v>24</v>
      </c>
      <c r="D156" t="s">
        <v>24</v>
      </c>
      <c r="E156" t="s">
        <v>25</v>
      </c>
      <c r="F156" t="s">
        <v>26</v>
      </c>
      <c r="G156" t="b">
        <v>1</v>
      </c>
      <c r="H156" t="s">
        <v>1542</v>
      </c>
      <c r="I156" t="s">
        <v>1543</v>
      </c>
      <c r="J156" t="s">
        <v>28</v>
      </c>
      <c r="K156" t="s">
        <v>28</v>
      </c>
      <c r="L156" t="s">
        <v>1544</v>
      </c>
      <c r="M156" t="s">
        <v>1545</v>
      </c>
      <c r="N156" t="s">
        <v>1546</v>
      </c>
      <c r="O156">
        <v>53.530364990234382</v>
      </c>
      <c r="P156">
        <v>-1.1116031408309937</v>
      </c>
      <c r="Q156" t="s">
        <v>1432</v>
      </c>
      <c r="R156" t="s">
        <v>1433</v>
      </c>
      <c r="S156" t="s">
        <v>1547</v>
      </c>
      <c r="T156" t="s">
        <v>1548</v>
      </c>
      <c r="U156" t="s">
        <v>1549</v>
      </c>
      <c r="V156" t="s">
        <v>1550</v>
      </c>
      <c r="W156" t="str">
        <f>IF(Hospital[[#This Row],[County]]="","Unknown / Not Provided",Hospital[[#This Row],[County]])</f>
        <v>South Yorkshire</v>
      </c>
      <c r="X156" t="str">
        <f>IF(Hospital[[#This Row],[Fax]]="","Fax Not Provided","Fax Provided")</f>
        <v>Fax Provided</v>
      </c>
    </row>
    <row r="157" spans="1:24">
      <c r="A157" t="s">
        <v>1551</v>
      </c>
      <c r="B157" t="s">
        <v>1552</v>
      </c>
      <c r="C157" t="s">
        <v>24</v>
      </c>
      <c r="D157" t="s">
        <v>24</v>
      </c>
      <c r="E157" t="s">
        <v>25</v>
      </c>
      <c r="F157" t="s">
        <v>26</v>
      </c>
      <c r="G157" t="b">
        <v>1</v>
      </c>
      <c r="H157" t="s">
        <v>1553</v>
      </c>
      <c r="I157" t="s">
        <v>28</v>
      </c>
      <c r="J157" t="s">
        <v>1554</v>
      </c>
      <c r="K157" t="s">
        <v>28</v>
      </c>
      <c r="L157" t="s">
        <v>1555</v>
      </c>
      <c r="M157" t="s">
        <v>499</v>
      </c>
      <c r="N157" t="s">
        <v>1556</v>
      </c>
      <c r="O157">
        <v>51.950298309326172</v>
      </c>
      <c r="P157">
        <v>-0.26298493146896362</v>
      </c>
      <c r="Q157" t="s">
        <v>1432</v>
      </c>
      <c r="R157" t="s">
        <v>1433</v>
      </c>
      <c r="S157" t="s">
        <v>1557</v>
      </c>
      <c r="T157" t="s">
        <v>1558</v>
      </c>
      <c r="U157" t="s">
        <v>1559</v>
      </c>
      <c r="V157" t="s">
        <v>1560</v>
      </c>
      <c r="W157" t="str">
        <f>IF(Hospital[[#This Row],[County]]="","Unknown / Not Provided",Hospital[[#This Row],[County]])</f>
        <v>Hertfordshire</v>
      </c>
      <c r="X157" t="str">
        <f>IF(Hospital[[#This Row],[Fax]]="","Fax Not Provided","Fax Provided")</f>
        <v>Fax Provided</v>
      </c>
    </row>
    <row r="158" spans="1:24">
      <c r="A158" t="s">
        <v>1561</v>
      </c>
      <c r="B158" t="s">
        <v>1562</v>
      </c>
      <c r="C158" t="s">
        <v>24</v>
      </c>
      <c r="D158" t="s">
        <v>24</v>
      </c>
      <c r="E158" t="s">
        <v>25</v>
      </c>
      <c r="F158" t="s">
        <v>26</v>
      </c>
      <c r="G158" t="b">
        <v>1</v>
      </c>
      <c r="H158" t="s">
        <v>1563</v>
      </c>
      <c r="I158" t="s">
        <v>1564</v>
      </c>
      <c r="J158" t="s">
        <v>1565</v>
      </c>
      <c r="K158" t="s">
        <v>28</v>
      </c>
      <c r="L158" t="s">
        <v>1566</v>
      </c>
      <c r="M158" t="s">
        <v>681</v>
      </c>
      <c r="N158" t="s">
        <v>1567</v>
      </c>
      <c r="O158">
        <v>53.600131988525391</v>
      </c>
      <c r="P158">
        <v>-2.9506828784942627</v>
      </c>
      <c r="Q158" t="s">
        <v>1432</v>
      </c>
      <c r="R158" t="s">
        <v>1433</v>
      </c>
      <c r="S158" t="s">
        <v>1568</v>
      </c>
      <c r="T158" t="s">
        <v>1569</v>
      </c>
      <c r="U158" t="s">
        <v>1570</v>
      </c>
      <c r="V158" t="s">
        <v>1571</v>
      </c>
      <c r="W158" t="str">
        <f>IF(Hospital[[#This Row],[County]]="","Unknown / Not Provided",Hospital[[#This Row],[County]])</f>
        <v>Lancashire</v>
      </c>
      <c r="X158" t="str">
        <f>IF(Hospital[[#This Row],[Fax]]="","Fax Not Provided","Fax Provided")</f>
        <v>Fax Provided</v>
      </c>
    </row>
    <row r="159" spans="1:24">
      <c r="A159" t="s">
        <v>1572</v>
      </c>
      <c r="B159" t="s">
        <v>1573</v>
      </c>
      <c r="C159" t="s">
        <v>24</v>
      </c>
      <c r="D159" t="s">
        <v>24</v>
      </c>
      <c r="E159" t="s">
        <v>25</v>
      </c>
      <c r="F159" t="s">
        <v>26</v>
      </c>
      <c r="G159" t="b">
        <v>1</v>
      </c>
      <c r="H159" t="s">
        <v>1574</v>
      </c>
      <c r="I159" t="s">
        <v>1575</v>
      </c>
      <c r="J159" t="s">
        <v>28</v>
      </c>
      <c r="K159" t="s">
        <v>28</v>
      </c>
      <c r="L159" t="s">
        <v>1393</v>
      </c>
      <c r="M159" t="s">
        <v>319</v>
      </c>
      <c r="N159" t="s">
        <v>1576</v>
      </c>
      <c r="O159">
        <v>52.794780731201172</v>
      </c>
      <c r="P159">
        <v>-2.1262667179107666</v>
      </c>
      <c r="Q159" t="s">
        <v>1432</v>
      </c>
      <c r="R159" t="s">
        <v>1433</v>
      </c>
      <c r="S159" t="s">
        <v>1577</v>
      </c>
      <c r="T159" t="s">
        <v>1578</v>
      </c>
      <c r="U159" t="s">
        <v>1579</v>
      </c>
      <c r="V159" t="s">
        <v>1580</v>
      </c>
      <c r="W159" t="str">
        <f>IF(Hospital[[#This Row],[County]]="","Unknown / Not Provided",Hospital[[#This Row],[County]])</f>
        <v>Staffordshire</v>
      </c>
      <c r="X159" t="str">
        <f>IF(Hospital[[#This Row],[Fax]]="","Fax Not Provided","Fax Provided")</f>
        <v>Fax Provided</v>
      </c>
    </row>
    <row r="160" spans="1:24">
      <c r="A160" t="s">
        <v>1581</v>
      </c>
      <c r="B160" t="s">
        <v>1582</v>
      </c>
      <c r="C160" t="s">
        <v>24</v>
      </c>
      <c r="D160" t="s">
        <v>24</v>
      </c>
      <c r="E160" t="s">
        <v>25</v>
      </c>
      <c r="F160" t="s">
        <v>26</v>
      </c>
      <c r="G160" t="b">
        <v>1</v>
      </c>
      <c r="H160" t="s">
        <v>1583</v>
      </c>
      <c r="I160" t="s">
        <v>1584</v>
      </c>
      <c r="J160" t="s">
        <v>28</v>
      </c>
      <c r="K160" t="s">
        <v>28</v>
      </c>
      <c r="L160" t="s">
        <v>1206</v>
      </c>
      <c r="M160" t="s">
        <v>96</v>
      </c>
      <c r="N160" t="s">
        <v>1585</v>
      </c>
      <c r="O160">
        <v>51.753372192382813</v>
      </c>
      <c r="P160">
        <v>0.48461213707923889</v>
      </c>
      <c r="Q160" t="s">
        <v>1432</v>
      </c>
      <c r="R160" t="s">
        <v>1433</v>
      </c>
      <c r="S160" t="s">
        <v>1586</v>
      </c>
      <c r="T160" t="s">
        <v>1587</v>
      </c>
      <c r="U160" t="s">
        <v>1588</v>
      </c>
      <c r="V160" t="s">
        <v>1589</v>
      </c>
      <c r="W160" t="str">
        <f>IF(Hospital[[#This Row],[County]]="","Unknown / Not Provided",Hospital[[#This Row],[County]])</f>
        <v>Essex</v>
      </c>
      <c r="X160" t="str">
        <f>IF(Hospital[[#This Row],[Fax]]="","Fax Not Provided","Fax Provided")</f>
        <v>Fax Provided</v>
      </c>
    </row>
    <row r="161" spans="1:24">
      <c r="A161" t="s">
        <v>1590</v>
      </c>
      <c r="B161" t="s">
        <v>1591</v>
      </c>
      <c r="C161" t="s">
        <v>24</v>
      </c>
      <c r="D161" t="s">
        <v>24</v>
      </c>
      <c r="E161" t="s">
        <v>25</v>
      </c>
      <c r="F161" t="s">
        <v>26</v>
      </c>
      <c r="G161" t="b">
        <v>1</v>
      </c>
      <c r="H161" t="s">
        <v>1592</v>
      </c>
      <c r="I161" t="s">
        <v>1593</v>
      </c>
      <c r="J161" t="s">
        <v>28</v>
      </c>
      <c r="K161" t="s">
        <v>28</v>
      </c>
      <c r="L161" t="s">
        <v>1594</v>
      </c>
      <c r="M161" t="s">
        <v>499</v>
      </c>
      <c r="N161" t="s">
        <v>1595</v>
      </c>
      <c r="O161">
        <v>51.807094573974609</v>
      </c>
      <c r="P161">
        <v>0.13047158718109134</v>
      </c>
      <c r="Q161" t="s">
        <v>1432</v>
      </c>
      <c r="R161" t="s">
        <v>1433</v>
      </c>
      <c r="S161" t="s">
        <v>1596</v>
      </c>
      <c r="T161" t="s">
        <v>1597</v>
      </c>
      <c r="U161" t="s">
        <v>1598</v>
      </c>
      <c r="V161" t="s">
        <v>1599</v>
      </c>
      <c r="W161" t="str">
        <f>IF(Hospital[[#This Row],[County]]="","Unknown / Not Provided",Hospital[[#This Row],[County]])</f>
        <v>Hertfordshire</v>
      </c>
      <c r="X161" t="str">
        <f>IF(Hospital[[#This Row],[Fax]]="","Fax Not Provided","Fax Provided")</f>
        <v>Fax Provided</v>
      </c>
    </row>
    <row r="162" spans="1:24">
      <c r="A162" t="s">
        <v>1600</v>
      </c>
      <c r="B162" t="s">
        <v>1601</v>
      </c>
      <c r="C162" t="s">
        <v>24</v>
      </c>
      <c r="D162" t="s">
        <v>24</v>
      </c>
      <c r="E162" t="s">
        <v>25</v>
      </c>
      <c r="F162" t="s">
        <v>26</v>
      </c>
      <c r="G162" t="b">
        <v>1</v>
      </c>
      <c r="H162" t="s">
        <v>1602</v>
      </c>
      <c r="I162" t="s">
        <v>1603</v>
      </c>
      <c r="J162" t="s">
        <v>1604</v>
      </c>
      <c r="K162" t="s">
        <v>28</v>
      </c>
      <c r="L162" t="s">
        <v>1605</v>
      </c>
      <c r="M162" t="s">
        <v>548</v>
      </c>
      <c r="N162" t="s">
        <v>1606</v>
      </c>
      <c r="O162">
        <v>52.457817077636719</v>
      </c>
      <c r="P162">
        <v>-2.0766596794128418</v>
      </c>
      <c r="Q162" t="s">
        <v>1432</v>
      </c>
      <c r="R162" t="s">
        <v>1433</v>
      </c>
      <c r="S162" t="s">
        <v>1607</v>
      </c>
      <c r="T162" t="s">
        <v>1608</v>
      </c>
      <c r="U162" t="s">
        <v>1609</v>
      </c>
      <c r="V162" t="s">
        <v>1610</v>
      </c>
      <c r="W162" t="str">
        <f>IF(Hospital[[#This Row],[County]]="","Unknown / Not Provided",Hospital[[#This Row],[County]])</f>
        <v>West Midlands</v>
      </c>
      <c r="X162" t="str">
        <f>IF(Hospital[[#This Row],[Fax]]="","Fax Not Provided","Fax Provided")</f>
        <v>Fax Provided</v>
      </c>
    </row>
    <row r="163" spans="1:24">
      <c r="A163" t="s">
        <v>1611</v>
      </c>
      <c r="B163" t="s">
        <v>1612</v>
      </c>
      <c r="C163" t="s">
        <v>24</v>
      </c>
      <c r="D163" t="s">
        <v>24</v>
      </c>
      <c r="E163" t="s">
        <v>25</v>
      </c>
      <c r="F163" t="s">
        <v>26</v>
      </c>
      <c r="G163" t="b">
        <v>1</v>
      </c>
      <c r="H163" t="s">
        <v>1613</v>
      </c>
      <c r="I163" t="s">
        <v>1614</v>
      </c>
      <c r="J163" t="s">
        <v>1615</v>
      </c>
      <c r="K163" t="s">
        <v>28</v>
      </c>
      <c r="L163" t="s">
        <v>1616</v>
      </c>
      <c r="M163" t="s">
        <v>208</v>
      </c>
      <c r="N163" t="s">
        <v>1617</v>
      </c>
      <c r="O163">
        <v>51.880443572998047</v>
      </c>
      <c r="P163">
        <v>-2.2424166202545166</v>
      </c>
      <c r="Q163" t="s">
        <v>1432</v>
      </c>
      <c r="R163" t="s">
        <v>1433</v>
      </c>
      <c r="S163" t="s">
        <v>1618</v>
      </c>
      <c r="T163" t="s">
        <v>1619</v>
      </c>
      <c r="U163" t="s">
        <v>1620</v>
      </c>
      <c r="V163" t="s">
        <v>28</v>
      </c>
      <c r="W163" t="str">
        <f>IF(Hospital[[#This Row],[County]]="","Unknown / Not Provided",Hospital[[#This Row],[County]])</f>
        <v>Gloucestershire</v>
      </c>
      <c r="X163" t="str">
        <f>IF(Hospital[[#This Row],[Fax]]="","Fax Not Provided","Fax Provided")</f>
        <v>Fax Not Provided</v>
      </c>
    </row>
    <row r="164" spans="1:24">
      <c r="A164" t="s">
        <v>1621</v>
      </c>
      <c r="B164" t="s">
        <v>1622</v>
      </c>
      <c r="C164" t="s">
        <v>24</v>
      </c>
      <c r="D164" t="s">
        <v>24</v>
      </c>
      <c r="E164" t="s">
        <v>25</v>
      </c>
      <c r="F164" t="s">
        <v>26</v>
      </c>
      <c r="G164" t="b">
        <v>1</v>
      </c>
      <c r="H164" t="s">
        <v>1623</v>
      </c>
      <c r="I164" t="s">
        <v>1623</v>
      </c>
      <c r="J164" t="s">
        <v>1624</v>
      </c>
      <c r="K164" t="s">
        <v>28</v>
      </c>
      <c r="L164" t="s">
        <v>1625</v>
      </c>
      <c r="M164" t="s">
        <v>1042</v>
      </c>
      <c r="N164" t="s">
        <v>1626</v>
      </c>
      <c r="O164">
        <v>52.411628723144531</v>
      </c>
      <c r="P164">
        <v>-0.76849061250686646</v>
      </c>
      <c r="Q164" t="s">
        <v>1432</v>
      </c>
      <c r="R164" t="s">
        <v>1433</v>
      </c>
      <c r="S164" t="s">
        <v>1627</v>
      </c>
      <c r="T164" t="s">
        <v>1628</v>
      </c>
      <c r="U164" t="s">
        <v>1629</v>
      </c>
      <c r="V164" t="s">
        <v>1630</v>
      </c>
      <c r="W164" t="str">
        <f>IF(Hospital[[#This Row],[County]]="","Unknown / Not Provided",Hospital[[#This Row],[County]])</f>
        <v>Northamptonshire</v>
      </c>
      <c r="X164" t="str">
        <f>IF(Hospital[[#This Row],[Fax]]="","Fax Not Provided","Fax Provided")</f>
        <v>Fax Provided</v>
      </c>
    </row>
    <row r="165" spans="1:24">
      <c r="A165" t="s">
        <v>1631</v>
      </c>
      <c r="B165" t="s">
        <v>1632</v>
      </c>
      <c r="C165" t="s">
        <v>24</v>
      </c>
      <c r="D165" t="s">
        <v>24</v>
      </c>
      <c r="E165" t="s">
        <v>25</v>
      </c>
      <c r="F165" t="s">
        <v>26</v>
      </c>
      <c r="G165" t="b">
        <v>1</v>
      </c>
      <c r="H165" t="s">
        <v>1633</v>
      </c>
      <c r="I165" t="s">
        <v>28</v>
      </c>
      <c r="J165" t="s">
        <v>1634</v>
      </c>
      <c r="K165" t="s">
        <v>28</v>
      </c>
      <c r="L165" t="s">
        <v>1635</v>
      </c>
      <c r="M165" t="s">
        <v>384</v>
      </c>
      <c r="N165" t="s">
        <v>1636</v>
      </c>
      <c r="O165">
        <v>52.053524017333977</v>
      </c>
      <c r="P165">
        <v>-1.3366494178771973</v>
      </c>
      <c r="Q165" t="s">
        <v>1432</v>
      </c>
      <c r="R165" t="s">
        <v>1433</v>
      </c>
      <c r="S165" t="s">
        <v>1637</v>
      </c>
      <c r="T165" t="s">
        <v>1638</v>
      </c>
      <c r="U165" t="s">
        <v>1639</v>
      </c>
      <c r="V165" t="s">
        <v>1640</v>
      </c>
      <c r="W165" t="str">
        <f>IF(Hospital[[#This Row],[County]]="","Unknown / Not Provided",Hospital[[#This Row],[County]])</f>
        <v>Oxfordshire</v>
      </c>
      <c r="X165" t="str">
        <f>IF(Hospital[[#This Row],[Fax]]="","Fax Not Provided","Fax Provided")</f>
        <v>Fax Provided</v>
      </c>
    </row>
    <row r="166" spans="1:24">
      <c r="A166" t="s">
        <v>1641</v>
      </c>
      <c r="B166" t="s">
        <v>1642</v>
      </c>
      <c r="C166" t="s">
        <v>24</v>
      </c>
      <c r="D166" t="s">
        <v>24</v>
      </c>
      <c r="E166" t="s">
        <v>25</v>
      </c>
      <c r="F166" t="s">
        <v>26</v>
      </c>
      <c r="G166" t="b">
        <v>1</v>
      </c>
      <c r="H166" t="s">
        <v>1643</v>
      </c>
      <c r="I166" t="s">
        <v>28</v>
      </c>
      <c r="J166" t="s">
        <v>1644</v>
      </c>
      <c r="K166" t="s">
        <v>1645</v>
      </c>
      <c r="L166" t="s">
        <v>1646</v>
      </c>
      <c r="M166" t="s">
        <v>1106</v>
      </c>
      <c r="N166" t="s">
        <v>1647</v>
      </c>
      <c r="O166">
        <v>52.975917816162102</v>
      </c>
      <c r="P166">
        <v>-3.3514805138111121E-2</v>
      </c>
      <c r="Q166" t="s">
        <v>1432</v>
      </c>
      <c r="R166" t="s">
        <v>1433</v>
      </c>
      <c r="S166" t="s">
        <v>1648</v>
      </c>
      <c r="T166" t="s">
        <v>1649</v>
      </c>
      <c r="U166" t="s">
        <v>1650</v>
      </c>
      <c r="V166" t="s">
        <v>1651</v>
      </c>
      <c r="W166" t="str">
        <f>IF(Hospital[[#This Row],[County]]="","Unknown / Not Provided",Hospital[[#This Row],[County]])</f>
        <v>Lincolnshire</v>
      </c>
      <c r="X166" t="str">
        <f>IF(Hospital[[#This Row],[Fax]]="","Fax Not Provided","Fax Provided")</f>
        <v>Fax Provided</v>
      </c>
    </row>
    <row r="167" spans="1:24">
      <c r="A167" t="s">
        <v>1652</v>
      </c>
      <c r="B167" t="s">
        <v>1653</v>
      </c>
      <c r="C167" t="s">
        <v>24</v>
      </c>
      <c r="D167" t="s">
        <v>24</v>
      </c>
      <c r="E167" t="s">
        <v>25</v>
      </c>
      <c r="F167" t="s">
        <v>26</v>
      </c>
      <c r="G167" t="b">
        <v>1</v>
      </c>
      <c r="H167" t="s">
        <v>1654</v>
      </c>
      <c r="I167" t="s">
        <v>1655</v>
      </c>
      <c r="J167" t="s">
        <v>1656</v>
      </c>
      <c r="K167" t="s">
        <v>28</v>
      </c>
      <c r="L167" t="s">
        <v>85</v>
      </c>
      <c r="M167" t="s">
        <v>86</v>
      </c>
      <c r="N167" t="s">
        <v>1657</v>
      </c>
      <c r="O167">
        <v>53.977859497070313</v>
      </c>
      <c r="P167">
        <v>-1.1139293909072876</v>
      </c>
      <c r="Q167" t="s">
        <v>1432</v>
      </c>
      <c r="R167" t="s">
        <v>1433</v>
      </c>
      <c r="S167" t="s">
        <v>1658</v>
      </c>
      <c r="T167" t="s">
        <v>1659</v>
      </c>
      <c r="U167" t="s">
        <v>1660</v>
      </c>
      <c r="V167" t="s">
        <v>1661</v>
      </c>
      <c r="W167" t="str">
        <f>IF(Hospital[[#This Row],[County]]="","Unknown / Not Provided",Hospital[[#This Row],[County]])</f>
        <v>North Yorkshire</v>
      </c>
      <c r="X167" t="str">
        <f>IF(Hospital[[#This Row],[Fax]]="","Fax Not Provided","Fax Provided")</f>
        <v>Fax Provided</v>
      </c>
    </row>
    <row r="168" spans="1:24">
      <c r="A168" t="s">
        <v>1662</v>
      </c>
      <c r="B168" t="s">
        <v>1663</v>
      </c>
      <c r="C168" t="s">
        <v>24</v>
      </c>
      <c r="D168" t="s">
        <v>24</v>
      </c>
      <c r="E168" t="s">
        <v>25</v>
      </c>
      <c r="F168" t="s">
        <v>26</v>
      </c>
      <c r="G168" t="b">
        <v>1</v>
      </c>
      <c r="H168" t="s">
        <v>1664</v>
      </c>
      <c r="I168" t="s">
        <v>28</v>
      </c>
      <c r="J168" t="s">
        <v>1665</v>
      </c>
      <c r="K168" t="s">
        <v>28</v>
      </c>
      <c r="L168" t="s">
        <v>312</v>
      </c>
      <c r="M168" t="s">
        <v>28</v>
      </c>
      <c r="N168" t="s">
        <v>1666</v>
      </c>
      <c r="O168">
        <v>55.024059295654297</v>
      </c>
      <c r="P168">
        <v>-1.5104490518569946</v>
      </c>
      <c r="Q168" t="s">
        <v>1432</v>
      </c>
      <c r="R168" t="s">
        <v>1433</v>
      </c>
      <c r="S168" t="s">
        <v>1667</v>
      </c>
      <c r="T168" t="s">
        <v>1668</v>
      </c>
      <c r="U168" t="s">
        <v>1669</v>
      </c>
      <c r="V168" t="s">
        <v>1670</v>
      </c>
      <c r="W168" t="str">
        <f>IF(Hospital[[#This Row],[County]]="","Unknown / Not Provided",Hospital[[#This Row],[County]])</f>
        <v>Unknown / Not Provided</v>
      </c>
      <c r="X168" t="str">
        <f>IF(Hospital[[#This Row],[Fax]]="","Fax Not Provided","Fax Provided")</f>
        <v>Fax Provided</v>
      </c>
    </row>
    <row r="169" spans="1:24">
      <c r="A169" t="s">
        <v>1671</v>
      </c>
      <c r="B169" t="s">
        <v>1672</v>
      </c>
      <c r="C169" t="s">
        <v>24</v>
      </c>
      <c r="D169" t="s">
        <v>24</v>
      </c>
      <c r="E169" t="s">
        <v>25</v>
      </c>
      <c r="F169" t="s">
        <v>26</v>
      </c>
      <c r="G169" t="b">
        <v>1</v>
      </c>
      <c r="H169" t="s">
        <v>1673</v>
      </c>
      <c r="I169" t="s">
        <v>1674</v>
      </c>
      <c r="J169" t="s">
        <v>1675</v>
      </c>
      <c r="K169" t="s">
        <v>28</v>
      </c>
      <c r="L169" t="s">
        <v>993</v>
      </c>
      <c r="M169" t="s">
        <v>818</v>
      </c>
      <c r="N169" t="s">
        <v>1676</v>
      </c>
      <c r="O169">
        <v>52.074424743652344</v>
      </c>
      <c r="P169">
        <v>-0.74268299341201782</v>
      </c>
      <c r="Q169" t="s">
        <v>1432</v>
      </c>
      <c r="R169" t="s">
        <v>1433</v>
      </c>
      <c r="S169" t="s">
        <v>1677</v>
      </c>
      <c r="T169" t="s">
        <v>1678</v>
      </c>
      <c r="U169" t="s">
        <v>1679</v>
      </c>
      <c r="V169" t="s">
        <v>1680</v>
      </c>
      <c r="W169" t="str">
        <f>IF(Hospital[[#This Row],[County]]="","Unknown / Not Provided",Hospital[[#This Row],[County]])</f>
        <v>Buckinghamshire</v>
      </c>
      <c r="X169" t="str">
        <f>IF(Hospital[[#This Row],[Fax]]="","Fax Not Provided","Fax Provided")</f>
        <v>Fax Provided</v>
      </c>
    </row>
    <row r="170" spans="1:24">
      <c r="A170" t="s">
        <v>1681</v>
      </c>
      <c r="B170" t="s">
        <v>1682</v>
      </c>
      <c r="C170" t="s">
        <v>24</v>
      </c>
      <c r="D170" t="s">
        <v>24</v>
      </c>
      <c r="E170" t="s">
        <v>25</v>
      </c>
      <c r="F170" t="s">
        <v>26</v>
      </c>
      <c r="G170" t="b">
        <v>1</v>
      </c>
      <c r="H170" t="s">
        <v>1683</v>
      </c>
      <c r="I170" t="s">
        <v>1140</v>
      </c>
      <c r="J170" t="s">
        <v>1141</v>
      </c>
      <c r="K170" t="s">
        <v>28</v>
      </c>
      <c r="L170" t="s">
        <v>1142</v>
      </c>
      <c r="M170" t="s">
        <v>681</v>
      </c>
      <c r="N170" t="s">
        <v>1143</v>
      </c>
      <c r="O170">
        <v>53.943328857421882</v>
      </c>
      <c r="P170">
        <v>-2.2675430774688721</v>
      </c>
      <c r="Q170" t="s">
        <v>1432</v>
      </c>
      <c r="R170" t="s">
        <v>1433</v>
      </c>
      <c r="S170" t="s">
        <v>1144</v>
      </c>
      <c r="T170" t="s">
        <v>1684</v>
      </c>
      <c r="U170" t="s">
        <v>1685</v>
      </c>
      <c r="V170" t="s">
        <v>1146</v>
      </c>
      <c r="W170" t="str">
        <f>IF(Hospital[[#This Row],[County]]="","Unknown / Not Provided",Hospital[[#This Row],[County]])</f>
        <v>Lancashire</v>
      </c>
      <c r="X170" t="str">
        <f>IF(Hospital[[#This Row],[Fax]]="","Fax Not Provided","Fax Provided")</f>
        <v>Fax Provided</v>
      </c>
    </row>
    <row r="171" spans="1:24">
      <c r="A171" t="s">
        <v>1686</v>
      </c>
      <c r="B171" t="s">
        <v>1687</v>
      </c>
      <c r="C171" t="s">
        <v>24</v>
      </c>
      <c r="D171" t="s">
        <v>24</v>
      </c>
      <c r="E171" t="s">
        <v>25</v>
      </c>
      <c r="F171" t="s">
        <v>26</v>
      </c>
      <c r="G171" t="b">
        <v>1</v>
      </c>
      <c r="H171" t="s">
        <v>1688</v>
      </c>
      <c r="I171" t="s">
        <v>1688</v>
      </c>
      <c r="J171" t="s">
        <v>1689</v>
      </c>
      <c r="K171" t="s">
        <v>1690</v>
      </c>
      <c r="L171" t="s">
        <v>1691</v>
      </c>
      <c r="M171" t="s">
        <v>930</v>
      </c>
      <c r="N171" t="s">
        <v>1692</v>
      </c>
      <c r="O171">
        <v>52.990482330322259</v>
      </c>
      <c r="P171">
        <v>-1.1386139392852783</v>
      </c>
      <c r="Q171" t="s">
        <v>1432</v>
      </c>
      <c r="R171" t="s">
        <v>1433</v>
      </c>
      <c r="S171" t="s">
        <v>1693</v>
      </c>
      <c r="T171" t="s">
        <v>1694</v>
      </c>
      <c r="U171" t="s">
        <v>1695</v>
      </c>
      <c r="V171" t="s">
        <v>1696</v>
      </c>
      <c r="W171" t="str">
        <f>IF(Hospital[[#This Row],[County]]="","Unknown / Not Provided",Hospital[[#This Row],[County]])</f>
        <v>Nottinghamshire</v>
      </c>
      <c r="X171" t="str">
        <f>IF(Hospital[[#This Row],[Fax]]="","Fax Not Provided","Fax Provided")</f>
        <v>Fax Provided</v>
      </c>
    </row>
    <row r="172" spans="1:24">
      <c r="A172" t="s">
        <v>1697</v>
      </c>
      <c r="B172" t="s">
        <v>1698</v>
      </c>
      <c r="C172" t="s">
        <v>24</v>
      </c>
      <c r="D172" t="s">
        <v>24</v>
      </c>
      <c r="E172" t="s">
        <v>25</v>
      </c>
      <c r="F172" t="s">
        <v>26</v>
      </c>
      <c r="G172" t="b">
        <v>1</v>
      </c>
      <c r="H172" t="s">
        <v>1699</v>
      </c>
      <c r="I172" t="s">
        <v>28</v>
      </c>
      <c r="J172" t="s">
        <v>1700</v>
      </c>
      <c r="K172" t="s">
        <v>948</v>
      </c>
      <c r="L172" t="s">
        <v>949</v>
      </c>
      <c r="M172" t="s">
        <v>28</v>
      </c>
      <c r="N172" t="s">
        <v>1701</v>
      </c>
      <c r="O172">
        <v>52.467079162597656</v>
      </c>
      <c r="P172">
        <v>-1.9225816726684568</v>
      </c>
      <c r="Q172" t="s">
        <v>1432</v>
      </c>
      <c r="R172" t="s">
        <v>1433</v>
      </c>
      <c r="S172" t="s">
        <v>1702</v>
      </c>
      <c r="T172" t="s">
        <v>1703</v>
      </c>
      <c r="U172" t="s">
        <v>1704</v>
      </c>
      <c r="V172" t="s">
        <v>1705</v>
      </c>
      <c r="W172" t="str">
        <f>IF(Hospital[[#This Row],[County]]="","Unknown / Not Provided",Hospital[[#This Row],[County]])</f>
        <v>Unknown / Not Provided</v>
      </c>
      <c r="X172" t="str">
        <f>IF(Hospital[[#This Row],[Fax]]="","Fax Not Provided","Fax Provided")</f>
        <v>Fax Provided</v>
      </c>
    </row>
    <row r="173" spans="1:24">
      <c r="A173" t="s">
        <v>1706</v>
      </c>
      <c r="B173" t="s">
        <v>1707</v>
      </c>
      <c r="C173" t="s">
        <v>24</v>
      </c>
      <c r="D173" t="s">
        <v>24</v>
      </c>
      <c r="E173" t="s">
        <v>25</v>
      </c>
      <c r="F173" t="s">
        <v>26</v>
      </c>
      <c r="G173" t="b">
        <v>1</v>
      </c>
      <c r="H173" t="s">
        <v>1708</v>
      </c>
      <c r="I173" t="s">
        <v>1709</v>
      </c>
      <c r="J173" t="s">
        <v>1710</v>
      </c>
      <c r="K173" t="s">
        <v>28</v>
      </c>
      <c r="L173" t="s">
        <v>1711</v>
      </c>
      <c r="M173" t="s">
        <v>591</v>
      </c>
      <c r="N173" t="s">
        <v>1712</v>
      </c>
      <c r="O173">
        <v>53.484554290771491</v>
      </c>
      <c r="P173">
        <v>-2.7500593662261963</v>
      </c>
      <c r="Q173" t="s">
        <v>1713</v>
      </c>
      <c r="R173" t="s">
        <v>1714</v>
      </c>
      <c r="S173" t="s">
        <v>1715</v>
      </c>
      <c r="T173" t="s">
        <v>1716</v>
      </c>
      <c r="U173" t="s">
        <v>1717</v>
      </c>
      <c r="V173" t="s">
        <v>1718</v>
      </c>
      <c r="W173" t="str">
        <f>IF(Hospital[[#This Row],[County]]="","Unknown / Not Provided",Hospital[[#This Row],[County]])</f>
        <v>Merseyside</v>
      </c>
      <c r="X173" t="str">
        <f>IF(Hospital[[#This Row],[Fax]]="","Fax Not Provided","Fax Provided")</f>
        <v>Fax Provided</v>
      </c>
    </row>
    <row r="174" spans="1:24">
      <c r="A174" t="s">
        <v>1719</v>
      </c>
      <c r="B174" t="s">
        <v>1720</v>
      </c>
      <c r="C174" t="s">
        <v>24</v>
      </c>
      <c r="D174" t="s">
        <v>24</v>
      </c>
      <c r="E174" t="s">
        <v>25</v>
      </c>
      <c r="F174" t="s">
        <v>26</v>
      </c>
      <c r="G174" t="b">
        <v>1</v>
      </c>
      <c r="H174" t="s">
        <v>1721</v>
      </c>
      <c r="I174" t="s">
        <v>1722</v>
      </c>
      <c r="J174" t="s">
        <v>28</v>
      </c>
      <c r="K174" t="s">
        <v>28</v>
      </c>
      <c r="L174" t="s">
        <v>788</v>
      </c>
      <c r="M174" t="s">
        <v>28</v>
      </c>
      <c r="N174" t="s">
        <v>1723</v>
      </c>
      <c r="O174">
        <v>51.506328582763672</v>
      </c>
      <c r="P174">
        <v>-8.5878700017929077E-2</v>
      </c>
      <c r="Q174" t="s">
        <v>1724</v>
      </c>
      <c r="R174" t="s">
        <v>1725</v>
      </c>
      <c r="S174" t="s">
        <v>1726</v>
      </c>
      <c r="T174" t="s">
        <v>1727</v>
      </c>
      <c r="U174" t="s">
        <v>1728</v>
      </c>
      <c r="V174" t="s">
        <v>1729</v>
      </c>
      <c r="W174" t="str">
        <f>IF(Hospital[[#This Row],[County]]="","Unknown / Not Provided",Hospital[[#This Row],[County]])</f>
        <v>Unknown / Not Provided</v>
      </c>
      <c r="X174" t="str">
        <f>IF(Hospital[[#This Row],[Fax]]="","Fax Not Provided","Fax Provided")</f>
        <v>Fax Provided</v>
      </c>
    </row>
    <row r="175" spans="1:24">
      <c r="A175" t="s">
        <v>1730</v>
      </c>
      <c r="B175" t="s">
        <v>1731</v>
      </c>
      <c r="C175" t="s">
        <v>24</v>
      </c>
      <c r="D175" t="s">
        <v>24</v>
      </c>
      <c r="E175" t="s">
        <v>25</v>
      </c>
      <c r="F175" t="s">
        <v>26</v>
      </c>
      <c r="G175" t="b">
        <v>1</v>
      </c>
      <c r="H175" t="s">
        <v>1732</v>
      </c>
      <c r="I175" t="s">
        <v>1733</v>
      </c>
      <c r="J175" t="s">
        <v>1734</v>
      </c>
      <c r="K175" t="s">
        <v>28</v>
      </c>
      <c r="L175" t="s">
        <v>1735</v>
      </c>
      <c r="M175" t="s">
        <v>362</v>
      </c>
      <c r="N175" t="s">
        <v>1736</v>
      </c>
      <c r="O175">
        <v>51.086647033691406</v>
      </c>
      <c r="P175">
        <v>0.61611402034759521</v>
      </c>
      <c r="Q175" t="s">
        <v>1737</v>
      </c>
      <c r="R175" t="s">
        <v>1732</v>
      </c>
      <c r="S175" t="s">
        <v>1738</v>
      </c>
      <c r="T175" t="s">
        <v>28</v>
      </c>
      <c r="U175" t="s">
        <v>1739</v>
      </c>
      <c r="V175" t="s">
        <v>28</v>
      </c>
      <c r="W175" t="str">
        <f>IF(Hospital[[#This Row],[County]]="","Unknown / Not Provided",Hospital[[#This Row],[County]])</f>
        <v>Kent</v>
      </c>
      <c r="X175" t="str">
        <f>IF(Hospital[[#This Row],[Fax]]="","Fax Not Provided","Fax Provided")</f>
        <v>Fax Not Provided</v>
      </c>
    </row>
    <row r="176" spans="1:24">
      <c r="A176" t="s">
        <v>1740</v>
      </c>
      <c r="B176" t="s">
        <v>1741</v>
      </c>
      <c r="C176" t="s">
        <v>24</v>
      </c>
      <c r="D176" t="s">
        <v>24</v>
      </c>
      <c r="E176" t="s">
        <v>25</v>
      </c>
      <c r="F176" t="s">
        <v>26</v>
      </c>
      <c r="G176" t="b">
        <v>1</v>
      </c>
      <c r="H176" t="s">
        <v>1742</v>
      </c>
      <c r="I176" t="s">
        <v>1742</v>
      </c>
      <c r="J176" t="s">
        <v>9434</v>
      </c>
      <c r="K176" t="s">
        <v>28</v>
      </c>
      <c r="L176" t="s">
        <v>1743</v>
      </c>
      <c r="M176" t="s">
        <v>722</v>
      </c>
      <c r="N176" t="s">
        <v>1744</v>
      </c>
      <c r="O176">
        <v>51.063674926757813</v>
      </c>
      <c r="P176">
        <v>0.14279931783676147</v>
      </c>
      <c r="Q176" t="s">
        <v>1745</v>
      </c>
      <c r="R176" t="s">
        <v>1742</v>
      </c>
      <c r="S176" t="s">
        <v>1746</v>
      </c>
      <c r="T176" t="s">
        <v>1747</v>
      </c>
      <c r="U176" t="s">
        <v>1748</v>
      </c>
      <c r="V176" t="s">
        <v>1749</v>
      </c>
      <c r="W176" t="str">
        <f>IF(Hospital[[#This Row],[County]]="","Unknown / Not Provided",Hospital[[#This Row],[County]])</f>
        <v>East Sussex</v>
      </c>
      <c r="X176" t="str">
        <f>IF(Hospital[[#This Row],[Fax]]="","Fax Not Provided","Fax Provided")</f>
        <v>Fax Provided</v>
      </c>
    </row>
    <row r="177" spans="1:24">
      <c r="A177" t="s">
        <v>1750</v>
      </c>
      <c r="B177" t="s">
        <v>1751</v>
      </c>
      <c r="C177" t="s">
        <v>24</v>
      </c>
      <c r="D177" t="s">
        <v>24</v>
      </c>
      <c r="E177" t="s">
        <v>46</v>
      </c>
      <c r="F177" t="s">
        <v>26</v>
      </c>
      <c r="G177" t="b">
        <v>1</v>
      </c>
      <c r="H177" t="s">
        <v>1752</v>
      </c>
      <c r="I177" t="s">
        <v>1752</v>
      </c>
      <c r="J177" t="s">
        <v>1753</v>
      </c>
      <c r="K177" t="s">
        <v>28</v>
      </c>
      <c r="L177" t="s">
        <v>1754</v>
      </c>
      <c r="M177" t="s">
        <v>398</v>
      </c>
      <c r="N177" t="s">
        <v>1755</v>
      </c>
      <c r="O177">
        <v>52.086261749267578</v>
      </c>
      <c r="P177">
        <v>-1.9486706256866453</v>
      </c>
      <c r="Q177" t="s">
        <v>1756</v>
      </c>
      <c r="R177" t="s">
        <v>1757</v>
      </c>
      <c r="S177" t="s">
        <v>1758</v>
      </c>
      <c r="T177" t="s">
        <v>28</v>
      </c>
      <c r="U177" t="s">
        <v>1759</v>
      </c>
      <c r="V177" t="s">
        <v>28</v>
      </c>
      <c r="W177" t="str">
        <f>IF(Hospital[[#This Row],[County]]="","Unknown / Not Provided",Hospital[[#This Row],[County]])</f>
        <v>Worcestershire</v>
      </c>
      <c r="X177" t="str">
        <f>IF(Hospital[[#This Row],[Fax]]="","Fax Not Provided","Fax Provided")</f>
        <v>Fax Not Provided</v>
      </c>
    </row>
    <row r="178" spans="1:24">
      <c r="A178" t="s">
        <v>1760</v>
      </c>
      <c r="B178" t="s">
        <v>1761</v>
      </c>
      <c r="C178" t="s">
        <v>24</v>
      </c>
      <c r="D178" t="s">
        <v>24</v>
      </c>
      <c r="E178" t="s">
        <v>46</v>
      </c>
      <c r="F178" t="s">
        <v>26</v>
      </c>
      <c r="G178" t="b">
        <v>1</v>
      </c>
      <c r="H178" t="s">
        <v>1762</v>
      </c>
      <c r="I178" t="s">
        <v>1762</v>
      </c>
      <c r="J178" t="s">
        <v>1763</v>
      </c>
      <c r="K178" t="s">
        <v>28</v>
      </c>
      <c r="L178" t="s">
        <v>1764</v>
      </c>
      <c r="M178" t="s">
        <v>398</v>
      </c>
      <c r="N178" t="s">
        <v>1765</v>
      </c>
      <c r="O178">
        <v>52.123851776123047</v>
      </c>
      <c r="P178">
        <v>-2.3228452205657959</v>
      </c>
      <c r="Q178" t="s">
        <v>1756</v>
      </c>
      <c r="R178" t="s">
        <v>1757</v>
      </c>
      <c r="S178" t="s">
        <v>1766</v>
      </c>
      <c r="T178" t="s">
        <v>28</v>
      </c>
      <c r="U178" t="s">
        <v>1767</v>
      </c>
      <c r="V178" t="s">
        <v>28</v>
      </c>
      <c r="W178" t="str">
        <f>IF(Hospital[[#This Row],[County]]="","Unknown / Not Provided",Hospital[[#This Row],[County]])</f>
        <v>Worcestershire</v>
      </c>
      <c r="X178" t="str">
        <f>IF(Hospital[[#This Row],[Fax]]="","Fax Not Provided","Fax Provided")</f>
        <v>Fax Not Provided</v>
      </c>
    </row>
    <row r="179" spans="1:24">
      <c r="A179" t="s">
        <v>1768</v>
      </c>
      <c r="B179" t="s">
        <v>1769</v>
      </c>
      <c r="C179" t="s">
        <v>24</v>
      </c>
      <c r="D179" t="s">
        <v>24</v>
      </c>
      <c r="E179" t="s">
        <v>46</v>
      </c>
      <c r="F179" t="s">
        <v>26</v>
      </c>
      <c r="G179" t="b">
        <v>1</v>
      </c>
      <c r="H179" t="s">
        <v>1770</v>
      </c>
      <c r="I179" t="s">
        <v>1771</v>
      </c>
      <c r="J179" t="s">
        <v>1772</v>
      </c>
      <c r="K179" t="s">
        <v>28</v>
      </c>
      <c r="L179" t="s">
        <v>1773</v>
      </c>
      <c r="M179" t="s">
        <v>398</v>
      </c>
      <c r="N179" t="s">
        <v>1774</v>
      </c>
      <c r="O179">
        <v>52.344139099121094</v>
      </c>
      <c r="P179">
        <v>-2.055647611618042</v>
      </c>
      <c r="Q179" t="s">
        <v>1756</v>
      </c>
      <c r="R179" t="s">
        <v>1757</v>
      </c>
      <c r="S179" t="s">
        <v>1775</v>
      </c>
      <c r="T179" t="s">
        <v>28</v>
      </c>
      <c r="U179" t="s">
        <v>1776</v>
      </c>
      <c r="V179" t="s">
        <v>28</v>
      </c>
      <c r="W179" t="str">
        <f>IF(Hospital[[#This Row],[County]]="","Unknown / Not Provided",Hospital[[#This Row],[County]])</f>
        <v>Worcestershire</v>
      </c>
      <c r="X179" t="str">
        <f>IF(Hospital[[#This Row],[Fax]]="","Fax Not Provided","Fax Provided")</f>
        <v>Fax Not Provided</v>
      </c>
    </row>
    <row r="180" spans="1:24">
      <c r="A180" t="s">
        <v>1777</v>
      </c>
      <c r="B180" t="s">
        <v>1778</v>
      </c>
      <c r="C180" t="s">
        <v>24</v>
      </c>
      <c r="D180" t="s">
        <v>24</v>
      </c>
      <c r="E180" t="s">
        <v>46</v>
      </c>
      <c r="F180" t="s">
        <v>26</v>
      </c>
      <c r="G180" t="b">
        <v>1</v>
      </c>
      <c r="H180" t="s">
        <v>1779</v>
      </c>
      <c r="I180" t="s">
        <v>28</v>
      </c>
      <c r="J180" t="s">
        <v>1780</v>
      </c>
      <c r="K180" t="s">
        <v>28</v>
      </c>
      <c r="L180" t="s">
        <v>1781</v>
      </c>
      <c r="M180" t="s">
        <v>335</v>
      </c>
      <c r="N180" t="s">
        <v>1782</v>
      </c>
      <c r="O180">
        <v>52.3736572265625</v>
      </c>
      <c r="P180">
        <v>-2.7144341468811035</v>
      </c>
      <c r="Q180" t="s">
        <v>1783</v>
      </c>
      <c r="R180" t="s">
        <v>1784</v>
      </c>
      <c r="S180" t="s">
        <v>1785</v>
      </c>
      <c r="T180" t="s">
        <v>1786</v>
      </c>
      <c r="U180" t="s">
        <v>1787</v>
      </c>
      <c r="V180" t="s">
        <v>1788</v>
      </c>
      <c r="W180" t="str">
        <f>IF(Hospital[[#This Row],[County]]="","Unknown / Not Provided",Hospital[[#This Row],[County]])</f>
        <v>Shropshire</v>
      </c>
      <c r="X180" t="str">
        <f>IF(Hospital[[#This Row],[Fax]]="","Fax Not Provided","Fax Provided")</f>
        <v>Fax Provided</v>
      </c>
    </row>
    <row r="181" spans="1:24">
      <c r="A181" t="s">
        <v>1789</v>
      </c>
      <c r="B181" t="s">
        <v>1790</v>
      </c>
      <c r="C181" t="s">
        <v>24</v>
      </c>
      <c r="D181" t="s">
        <v>24</v>
      </c>
      <c r="E181" t="s">
        <v>46</v>
      </c>
      <c r="F181" t="s">
        <v>26</v>
      </c>
      <c r="G181" t="b">
        <v>1</v>
      </c>
      <c r="H181" t="s">
        <v>1791</v>
      </c>
      <c r="I181" t="s">
        <v>28</v>
      </c>
      <c r="J181" t="s">
        <v>1792</v>
      </c>
      <c r="K181" t="s">
        <v>28</v>
      </c>
      <c r="L181" t="s">
        <v>1793</v>
      </c>
      <c r="M181" t="s">
        <v>335</v>
      </c>
      <c r="N181" t="s">
        <v>1794</v>
      </c>
      <c r="O181">
        <v>52.53790283203125</v>
      </c>
      <c r="P181">
        <v>-2.4214880466461186</v>
      </c>
      <c r="Q181" t="s">
        <v>1783</v>
      </c>
      <c r="R181" t="s">
        <v>1784</v>
      </c>
      <c r="S181" t="s">
        <v>1795</v>
      </c>
      <c r="T181" t="s">
        <v>1796</v>
      </c>
      <c r="U181" t="s">
        <v>1787</v>
      </c>
      <c r="V181" t="s">
        <v>1797</v>
      </c>
      <c r="W181" t="str">
        <f>IF(Hospital[[#This Row],[County]]="","Unknown / Not Provided",Hospital[[#This Row],[County]])</f>
        <v>Shropshire</v>
      </c>
      <c r="X181" t="str">
        <f>IF(Hospital[[#This Row],[Fax]]="","Fax Not Provided","Fax Provided")</f>
        <v>Fax Provided</v>
      </c>
    </row>
    <row r="182" spans="1:24">
      <c r="A182" t="s">
        <v>1798</v>
      </c>
      <c r="B182" t="s">
        <v>1799</v>
      </c>
      <c r="C182" t="s">
        <v>24</v>
      </c>
      <c r="D182" t="s">
        <v>24</v>
      </c>
      <c r="E182" t="s">
        <v>46</v>
      </c>
      <c r="F182" t="s">
        <v>26</v>
      </c>
      <c r="G182" t="b">
        <v>1</v>
      </c>
      <c r="H182" t="s">
        <v>1800</v>
      </c>
      <c r="I182" t="s">
        <v>1801</v>
      </c>
      <c r="J182" t="s">
        <v>28</v>
      </c>
      <c r="K182" t="s">
        <v>28</v>
      </c>
      <c r="L182" t="s">
        <v>1802</v>
      </c>
      <c r="M182" t="s">
        <v>335</v>
      </c>
      <c r="N182" t="s">
        <v>1803</v>
      </c>
      <c r="O182">
        <v>52.493095397949219</v>
      </c>
      <c r="P182">
        <v>-2.9995911121368408</v>
      </c>
      <c r="Q182" t="s">
        <v>1783</v>
      </c>
      <c r="R182" t="s">
        <v>1784</v>
      </c>
      <c r="S182" t="s">
        <v>1804</v>
      </c>
      <c r="T182" t="s">
        <v>1805</v>
      </c>
      <c r="U182" t="s">
        <v>1787</v>
      </c>
      <c r="V182" t="s">
        <v>1806</v>
      </c>
      <c r="W182" t="str">
        <f>IF(Hospital[[#This Row],[County]]="","Unknown / Not Provided",Hospital[[#This Row],[County]])</f>
        <v>Shropshire</v>
      </c>
      <c r="X182" t="str">
        <f>IF(Hospital[[#This Row],[Fax]]="","Fax Not Provided","Fax Provided")</f>
        <v>Fax Provided</v>
      </c>
    </row>
    <row r="183" spans="1:24">
      <c r="A183" t="s">
        <v>1807</v>
      </c>
      <c r="B183" t="s">
        <v>1808</v>
      </c>
      <c r="C183" t="s">
        <v>24</v>
      </c>
      <c r="D183" t="s">
        <v>24</v>
      </c>
      <c r="E183" t="s">
        <v>46</v>
      </c>
      <c r="F183" t="s">
        <v>26</v>
      </c>
      <c r="G183" t="b">
        <v>1</v>
      </c>
      <c r="H183" t="s">
        <v>1809</v>
      </c>
      <c r="I183" t="s">
        <v>28</v>
      </c>
      <c r="J183" t="s">
        <v>1810</v>
      </c>
      <c r="K183" t="s">
        <v>28</v>
      </c>
      <c r="L183" t="s">
        <v>1811</v>
      </c>
      <c r="M183" t="s">
        <v>335</v>
      </c>
      <c r="N183" t="s">
        <v>1812</v>
      </c>
      <c r="O183">
        <v>52.972740173339844</v>
      </c>
      <c r="P183">
        <v>-2.6792018413543701</v>
      </c>
      <c r="Q183" t="s">
        <v>1783</v>
      </c>
      <c r="R183" t="s">
        <v>1784</v>
      </c>
      <c r="S183" t="s">
        <v>1813</v>
      </c>
      <c r="T183" t="s">
        <v>1814</v>
      </c>
      <c r="U183" t="s">
        <v>1787</v>
      </c>
      <c r="V183" t="s">
        <v>1815</v>
      </c>
      <c r="W183" t="str">
        <f>IF(Hospital[[#This Row],[County]]="","Unknown / Not Provided",Hospital[[#This Row],[County]])</f>
        <v>Shropshire</v>
      </c>
      <c r="X183" t="str">
        <f>IF(Hospital[[#This Row],[Fax]]="","Fax Not Provided","Fax Provided")</f>
        <v>Fax Provided</v>
      </c>
    </row>
    <row r="184" spans="1:24">
      <c r="A184" t="s">
        <v>1816</v>
      </c>
      <c r="B184" t="s">
        <v>1817</v>
      </c>
      <c r="C184" t="s">
        <v>24</v>
      </c>
      <c r="D184" t="s">
        <v>24</v>
      </c>
      <c r="E184" t="s">
        <v>46</v>
      </c>
      <c r="F184" t="s">
        <v>26</v>
      </c>
      <c r="G184" t="b">
        <v>1</v>
      </c>
      <c r="H184" t="s">
        <v>1818</v>
      </c>
      <c r="I184" t="s">
        <v>1819</v>
      </c>
      <c r="J184" t="s">
        <v>1820</v>
      </c>
      <c r="K184" t="s">
        <v>28</v>
      </c>
      <c r="L184" t="s">
        <v>788</v>
      </c>
      <c r="M184" t="s">
        <v>28</v>
      </c>
      <c r="N184" t="s">
        <v>1821</v>
      </c>
      <c r="O184">
        <v>51.522777557373047</v>
      </c>
      <c r="P184">
        <v>3.4731604158878326E-2</v>
      </c>
      <c r="Q184" t="s">
        <v>1822</v>
      </c>
      <c r="R184" t="s">
        <v>1823</v>
      </c>
      <c r="S184" t="s">
        <v>1824</v>
      </c>
      <c r="T184" t="s">
        <v>28</v>
      </c>
      <c r="U184" t="s">
        <v>1825</v>
      </c>
      <c r="V184" t="s">
        <v>1826</v>
      </c>
      <c r="W184" t="str">
        <f>IF(Hospital[[#This Row],[County]]="","Unknown / Not Provided",Hospital[[#This Row],[County]])</f>
        <v>Unknown / Not Provided</v>
      </c>
      <c r="X184" t="str">
        <f>IF(Hospital[[#This Row],[Fax]]="","Fax Not Provided","Fax Provided")</f>
        <v>Fax Provided</v>
      </c>
    </row>
    <row r="185" spans="1:24">
      <c r="A185" t="s">
        <v>1827</v>
      </c>
      <c r="B185" t="s">
        <v>1828</v>
      </c>
      <c r="C185" t="s">
        <v>24</v>
      </c>
      <c r="D185" t="s">
        <v>24</v>
      </c>
      <c r="E185" t="s">
        <v>46</v>
      </c>
      <c r="F185" t="s">
        <v>26</v>
      </c>
      <c r="G185" t="b">
        <v>1</v>
      </c>
      <c r="H185" t="s">
        <v>1829</v>
      </c>
      <c r="I185" t="s">
        <v>28</v>
      </c>
      <c r="J185" t="s">
        <v>1830</v>
      </c>
      <c r="K185" t="s">
        <v>1831</v>
      </c>
      <c r="L185" t="s">
        <v>788</v>
      </c>
      <c r="M185" t="s">
        <v>28</v>
      </c>
      <c r="N185" t="s">
        <v>1832</v>
      </c>
      <c r="O185">
        <v>51.518699645996101</v>
      </c>
      <c r="P185">
        <v>-6.0150060802698135E-2</v>
      </c>
      <c r="Q185" t="s">
        <v>1822</v>
      </c>
      <c r="R185" t="s">
        <v>1823</v>
      </c>
      <c r="S185" t="s">
        <v>1833</v>
      </c>
      <c r="T185" t="s">
        <v>1834</v>
      </c>
      <c r="U185" t="s">
        <v>1835</v>
      </c>
      <c r="V185" t="s">
        <v>28</v>
      </c>
      <c r="W185" t="str">
        <f>IF(Hospital[[#This Row],[County]]="","Unknown / Not Provided",Hospital[[#This Row],[County]])</f>
        <v>Unknown / Not Provided</v>
      </c>
      <c r="X185" t="str">
        <f>IF(Hospital[[#This Row],[Fax]]="","Fax Not Provided","Fax Provided")</f>
        <v>Fax Not Provided</v>
      </c>
    </row>
    <row r="186" spans="1:24">
      <c r="A186" t="s">
        <v>1836</v>
      </c>
      <c r="B186" t="s">
        <v>1837</v>
      </c>
      <c r="C186" t="s">
        <v>24</v>
      </c>
      <c r="D186" t="s">
        <v>24</v>
      </c>
      <c r="E186" t="s">
        <v>46</v>
      </c>
      <c r="F186" t="s">
        <v>26</v>
      </c>
      <c r="G186" t="b">
        <v>1</v>
      </c>
      <c r="H186" t="s">
        <v>1838</v>
      </c>
      <c r="I186" t="s">
        <v>1839</v>
      </c>
      <c r="J186" t="s">
        <v>28</v>
      </c>
      <c r="K186" t="s">
        <v>28</v>
      </c>
      <c r="L186" t="s">
        <v>788</v>
      </c>
      <c r="M186" t="s">
        <v>28</v>
      </c>
      <c r="N186" t="s">
        <v>1840</v>
      </c>
      <c r="O186">
        <v>51.525047302246101</v>
      </c>
      <c r="P186">
        <v>-4.2191959917545319E-2</v>
      </c>
      <c r="Q186" t="s">
        <v>1822</v>
      </c>
      <c r="R186" t="s">
        <v>1823</v>
      </c>
      <c r="S186" t="s">
        <v>1833</v>
      </c>
      <c r="T186" t="s">
        <v>1841</v>
      </c>
      <c r="U186" t="s">
        <v>1842</v>
      </c>
      <c r="V186" t="s">
        <v>28</v>
      </c>
      <c r="W186" t="str">
        <f>IF(Hospital[[#This Row],[County]]="","Unknown / Not Provided",Hospital[[#This Row],[County]])</f>
        <v>Unknown / Not Provided</v>
      </c>
      <c r="X186" t="str">
        <f>IF(Hospital[[#This Row],[Fax]]="","Fax Not Provided","Fax Provided")</f>
        <v>Fax Not Provided</v>
      </c>
    </row>
    <row r="187" spans="1:24">
      <c r="A187" t="s">
        <v>1843</v>
      </c>
      <c r="B187" t="s">
        <v>1844</v>
      </c>
      <c r="C187" t="s">
        <v>24</v>
      </c>
      <c r="D187" t="s">
        <v>24</v>
      </c>
      <c r="E187" t="s">
        <v>46</v>
      </c>
      <c r="F187" t="s">
        <v>26</v>
      </c>
      <c r="G187" t="b">
        <v>1</v>
      </c>
      <c r="H187" t="s">
        <v>1845</v>
      </c>
      <c r="I187" t="s">
        <v>1846</v>
      </c>
      <c r="J187" t="s">
        <v>28</v>
      </c>
      <c r="K187" t="s">
        <v>28</v>
      </c>
      <c r="L187" t="s">
        <v>788</v>
      </c>
      <c r="M187" t="s">
        <v>28</v>
      </c>
      <c r="N187" t="s">
        <v>1847</v>
      </c>
      <c r="O187">
        <v>51.578830718994141</v>
      </c>
      <c r="P187">
        <v>2.6527873706072569E-3</v>
      </c>
      <c r="Q187" t="s">
        <v>1822</v>
      </c>
      <c r="R187" t="s">
        <v>1823</v>
      </c>
      <c r="S187" t="s">
        <v>1848</v>
      </c>
      <c r="T187" t="s">
        <v>1849</v>
      </c>
      <c r="U187" t="s">
        <v>1835</v>
      </c>
      <c r="V187" t="s">
        <v>28</v>
      </c>
      <c r="W187" t="str">
        <f>IF(Hospital[[#This Row],[County]]="","Unknown / Not Provided",Hospital[[#This Row],[County]])</f>
        <v>Unknown / Not Provided</v>
      </c>
      <c r="X187" t="str">
        <f>IF(Hospital[[#This Row],[Fax]]="","Fax Not Provided","Fax Provided")</f>
        <v>Fax Not Provided</v>
      </c>
    </row>
    <row r="188" spans="1:24">
      <c r="A188" t="s">
        <v>1850</v>
      </c>
      <c r="B188" t="s">
        <v>1851</v>
      </c>
      <c r="C188" t="s">
        <v>24</v>
      </c>
      <c r="D188" t="s">
        <v>24</v>
      </c>
      <c r="E188" t="s">
        <v>46</v>
      </c>
      <c r="F188" t="s">
        <v>26</v>
      </c>
      <c r="G188" t="b">
        <v>1</v>
      </c>
      <c r="H188" t="s">
        <v>1852</v>
      </c>
      <c r="I188" t="s">
        <v>1853</v>
      </c>
      <c r="J188" t="s">
        <v>1854</v>
      </c>
      <c r="K188" t="s">
        <v>28</v>
      </c>
      <c r="L188" t="s">
        <v>1855</v>
      </c>
      <c r="M188" t="s">
        <v>28</v>
      </c>
      <c r="N188" t="s">
        <v>1856</v>
      </c>
      <c r="O188">
        <v>51.517749786376953</v>
      </c>
      <c r="P188">
        <v>-0.10038992017507553</v>
      </c>
      <c r="Q188" t="s">
        <v>1822</v>
      </c>
      <c r="R188" t="s">
        <v>1823</v>
      </c>
      <c r="S188" t="s">
        <v>1833</v>
      </c>
      <c r="T188" t="s">
        <v>1857</v>
      </c>
      <c r="U188" t="s">
        <v>1858</v>
      </c>
      <c r="V188" t="s">
        <v>28</v>
      </c>
      <c r="W188" t="str">
        <f>IF(Hospital[[#This Row],[County]]="","Unknown / Not Provided",Hospital[[#This Row],[County]])</f>
        <v>Unknown / Not Provided</v>
      </c>
      <c r="X188" t="str">
        <f>IF(Hospital[[#This Row],[Fax]]="","Fax Not Provided","Fax Provided")</f>
        <v>Fax Not Provided</v>
      </c>
    </row>
    <row r="189" spans="1:24">
      <c r="A189" t="s">
        <v>1859</v>
      </c>
      <c r="B189" t="s">
        <v>1860</v>
      </c>
      <c r="C189" t="s">
        <v>24</v>
      </c>
      <c r="D189" t="s">
        <v>24</v>
      </c>
      <c r="E189" t="s">
        <v>46</v>
      </c>
      <c r="F189" t="s">
        <v>26</v>
      </c>
      <c r="G189" t="b">
        <v>1</v>
      </c>
      <c r="H189" t="s">
        <v>1861</v>
      </c>
      <c r="I189" t="s">
        <v>1819</v>
      </c>
      <c r="J189" t="s">
        <v>1820</v>
      </c>
      <c r="K189" t="s">
        <v>28</v>
      </c>
      <c r="L189" t="s">
        <v>788</v>
      </c>
      <c r="M189" t="s">
        <v>28</v>
      </c>
      <c r="N189" t="s">
        <v>1821</v>
      </c>
      <c r="O189">
        <v>51.522777557373047</v>
      </c>
      <c r="P189">
        <v>3.4731604158878326E-2</v>
      </c>
      <c r="Q189" t="s">
        <v>1822</v>
      </c>
      <c r="R189" t="s">
        <v>1823</v>
      </c>
      <c r="S189" t="s">
        <v>1862</v>
      </c>
      <c r="T189" t="s">
        <v>1863</v>
      </c>
      <c r="U189" t="s">
        <v>1842</v>
      </c>
      <c r="V189" t="s">
        <v>1864</v>
      </c>
      <c r="W189" t="str">
        <f>IF(Hospital[[#This Row],[County]]="","Unknown / Not Provided",Hospital[[#This Row],[County]])</f>
        <v>Unknown / Not Provided</v>
      </c>
      <c r="X189" t="str">
        <f>IF(Hospital[[#This Row],[Fax]]="","Fax Not Provided","Fax Provided")</f>
        <v>Fax Provided</v>
      </c>
    </row>
    <row r="190" spans="1:24">
      <c r="A190" t="s">
        <v>1865</v>
      </c>
      <c r="B190" t="s">
        <v>1866</v>
      </c>
      <c r="C190" t="s">
        <v>24</v>
      </c>
      <c r="D190" t="s">
        <v>24</v>
      </c>
      <c r="E190" t="s">
        <v>46</v>
      </c>
      <c r="F190" t="s">
        <v>26</v>
      </c>
      <c r="G190" t="b">
        <v>1</v>
      </c>
      <c r="H190" t="s">
        <v>1867</v>
      </c>
      <c r="I190" t="s">
        <v>1867</v>
      </c>
      <c r="J190" t="s">
        <v>1868</v>
      </c>
      <c r="K190" t="s">
        <v>28</v>
      </c>
      <c r="L190" t="s">
        <v>249</v>
      </c>
      <c r="M190" t="s">
        <v>31</v>
      </c>
      <c r="N190" t="s">
        <v>1869</v>
      </c>
      <c r="O190">
        <v>51.241016387939453</v>
      </c>
      <c r="P190">
        <v>-0.6074482798576355</v>
      </c>
      <c r="Q190" t="s">
        <v>1870</v>
      </c>
      <c r="R190" t="s">
        <v>1871</v>
      </c>
      <c r="S190" t="s">
        <v>1872</v>
      </c>
      <c r="T190" t="s">
        <v>28</v>
      </c>
      <c r="U190" t="s">
        <v>1873</v>
      </c>
      <c r="V190" t="s">
        <v>1874</v>
      </c>
      <c r="W190" t="str">
        <f>IF(Hospital[[#This Row],[County]]="","Unknown / Not Provided",Hospital[[#This Row],[County]])</f>
        <v>Surrey</v>
      </c>
      <c r="X190" t="str">
        <f>IF(Hospital[[#This Row],[Fax]]="","Fax Not Provided","Fax Provided")</f>
        <v>Fax Provided</v>
      </c>
    </row>
    <row r="191" spans="1:24">
      <c r="A191" t="s">
        <v>1875</v>
      </c>
      <c r="B191" t="s">
        <v>1876</v>
      </c>
      <c r="C191" t="s">
        <v>24</v>
      </c>
      <c r="D191" t="s">
        <v>24</v>
      </c>
      <c r="E191" t="s">
        <v>46</v>
      </c>
      <c r="F191" t="s">
        <v>26</v>
      </c>
      <c r="G191" t="b">
        <v>1</v>
      </c>
      <c r="H191" t="s">
        <v>1877</v>
      </c>
      <c r="I191" t="s">
        <v>1878</v>
      </c>
      <c r="J191" t="s">
        <v>28</v>
      </c>
      <c r="K191" t="s">
        <v>28</v>
      </c>
      <c r="L191" t="s">
        <v>1879</v>
      </c>
      <c r="M191" t="s">
        <v>354</v>
      </c>
      <c r="N191" t="s">
        <v>1880</v>
      </c>
      <c r="O191">
        <v>50.944847106933601</v>
      </c>
      <c r="P191">
        <v>-2.6346983909606934</v>
      </c>
      <c r="Q191" t="s">
        <v>1881</v>
      </c>
      <c r="R191" t="s">
        <v>1882</v>
      </c>
      <c r="S191" t="s">
        <v>1883</v>
      </c>
      <c r="T191" t="s">
        <v>1884</v>
      </c>
      <c r="U191" t="s">
        <v>1885</v>
      </c>
      <c r="V191" t="s">
        <v>1886</v>
      </c>
      <c r="W191" t="str">
        <f>IF(Hospital[[#This Row],[County]]="","Unknown / Not Provided",Hospital[[#This Row],[County]])</f>
        <v>Somerset</v>
      </c>
      <c r="X191" t="str">
        <f>IF(Hospital[[#This Row],[Fax]]="","Fax Not Provided","Fax Provided")</f>
        <v>Fax Provided</v>
      </c>
    </row>
    <row r="192" spans="1:24">
      <c r="A192" t="s">
        <v>1887</v>
      </c>
      <c r="B192" t="s">
        <v>1888</v>
      </c>
      <c r="C192" t="s">
        <v>24</v>
      </c>
      <c r="D192" t="s">
        <v>24</v>
      </c>
      <c r="E192" t="s">
        <v>46</v>
      </c>
      <c r="F192" t="s">
        <v>26</v>
      </c>
      <c r="G192" t="b">
        <v>1</v>
      </c>
      <c r="H192" t="s">
        <v>1889</v>
      </c>
      <c r="I192" t="s">
        <v>1890</v>
      </c>
      <c r="J192" t="s">
        <v>28</v>
      </c>
      <c r="K192" t="s">
        <v>28</v>
      </c>
      <c r="L192" t="s">
        <v>183</v>
      </c>
      <c r="M192" t="s">
        <v>50</v>
      </c>
      <c r="N192" t="s">
        <v>1891</v>
      </c>
      <c r="O192">
        <v>51.459186553955078</v>
      </c>
      <c r="P192">
        <v>-2.596124649047852</v>
      </c>
      <c r="Q192" t="s">
        <v>1892</v>
      </c>
      <c r="R192" t="s">
        <v>1893</v>
      </c>
      <c r="S192" t="s">
        <v>1894</v>
      </c>
      <c r="T192" t="s">
        <v>28</v>
      </c>
      <c r="U192" t="s">
        <v>1895</v>
      </c>
      <c r="V192" t="s">
        <v>28</v>
      </c>
      <c r="W192" t="str">
        <f>IF(Hospital[[#This Row],[County]]="","Unknown / Not Provided",Hospital[[#This Row],[County]])</f>
        <v>Avon</v>
      </c>
      <c r="X192" t="str">
        <f>IF(Hospital[[#This Row],[Fax]]="","Fax Not Provided","Fax Provided")</f>
        <v>Fax Not Provided</v>
      </c>
    </row>
    <row r="193" spans="1:24">
      <c r="A193" t="s">
        <v>1896</v>
      </c>
      <c r="B193" t="s">
        <v>1897</v>
      </c>
      <c r="C193" t="s">
        <v>24</v>
      </c>
      <c r="D193" t="s">
        <v>24</v>
      </c>
      <c r="E193" t="s">
        <v>46</v>
      </c>
      <c r="F193" t="s">
        <v>26</v>
      </c>
      <c r="G193" t="b">
        <v>1</v>
      </c>
      <c r="H193" t="s">
        <v>1898</v>
      </c>
      <c r="I193" t="s">
        <v>1899</v>
      </c>
      <c r="J193" t="s">
        <v>28</v>
      </c>
      <c r="K193" t="s">
        <v>28</v>
      </c>
      <c r="L193" t="s">
        <v>183</v>
      </c>
      <c r="M193" t="s">
        <v>50</v>
      </c>
      <c r="N193" t="s">
        <v>1900</v>
      </c>
      <c r="O193">
        <v>51.459136962890632</v>
      </c>
      <c r="P193">
        <v>-2.599376916885376</v>
      </c>
      <c r="Q193" t="s">
        <v>1892</v>
      </c>
      <c r="R193" t="s">
        <v>1893</v>
      </c>
      <c r="S193" t="s">
        <v>1901</v>
      </c>
      <c r="T193" t="s">
        <v>28</v>
      </c>
      <c r="U193" t="s">
        <v>1902</v>
      </c>
      <c r="V193" t="s">
        <v>28</v>
      </c>
      <c r="W193" t="str">
        <f>IF(Hospital[[#This Row],[County]]="","Unknown / Not Provided",Hospital[[#This Row],[County]])</f>
        <v>Avon</v>
      </c>
      <c r="X193" t="str">
        <f>IF(Hospital[[#This Row],[Fax]]="","Fax Not Provided","Fax Provided")</f>
        <v>Fax Not Provided</v>
      </c>
    </row>
    <row r="194" spans="1:24">
      <c r="A194" t="s">
        <v>1903</v>
      </c>
      <c r="B194" t="s">
        <v>1904</v>
      </c>
      <c r="C194" t="s">
        <v>24</v>
      </c>
      <c r="D194" t="s">
        <v>24</v>
      </c>
      <c r="E194" t="s">
        <v>46</v>
      </c>
      <c r="F194" t="s">
        <v>26</v>
      </c>
      <c r="G194" t="b">
        <v>1</v>
      </c>
      <c r="H194" t="s">
        <v>1905</v>
      </c>
      <c r="I194" t="s">
        <v>1906</v>
      </c>
      <c r="J194" t="s">
        <v>28</v>
      </c>
      <c r="K194" t="s">
        <v>28</v>
      </c>
      <c r="L194" t="s">
        <v>183</v>
      </c>
      <c r="M194" t="s">
        <v>50</v>
      </c>
      <c r="N194" t="s">
        <v>1907</v>
      </c>
      <c r="O194">
        <v>51.458438873291023</v>
      </c>
      <c r="P194">
        <v>-2.5945315361022949</v>
      </c>
      <c r="Q194" t="s">
        <v>1892</v>
      </c>
      <c r="R194" t="s">
        <v>1893</v>
      </c>
      <c r="S194" t="s">
        <v>1908</v>
      </c>
      <c r="T194" t="s">
        <v>28</v>
      </c>
      <c r="U194" t="s">
        <v>1909</v>
      </c>
      <c r="V194" t="s">
        <v>1910</v>
      </c>
      <c r="W194" t="str">
        <f>IF(Hospital[[#This Row],[County]]="","Unknown / Not Provided",Hospital[[#This Row],[County]])</f>
        <v>Avon</v>
      </c>
      <c r="X194" t="str">
        <f>IF(Hospital[[#This Row],[Fax]]="","Fax Not Provided","Fax Provided")</f>
        <v>Fax Provided</v>
      </c>
    </row>
    <row r="195" spans="1:24">
      <c r="A195" t="s">
        <v>1911</v>
      </c>
      <c r="B195" t="s">
        <v>1912</v>
      </c>
      <c r="C195" t="s">
        <v>24</v>
      </c>
      <c r="D195" t="s">
        <v>24</v>
      </c>
      <c r="E195" t="s">
        <v>46</v>
      </c>
      <c r="F195" t="s">
        <v>26</v>
      </c>
      <c r="G195" t="b">
        <v>1</v>
      </c>
      <c r="H195" t="s">
        <v>1913</v>
      </c>
      <c r="I195" t="s">
        <v>1906</v>
      </c>
      <c r="J195" t="s">
        <v>28</v>
      </c>
      <c r="K195" t="s">
        <v>28</v>
      </c>
      <c r="L195" t="s">
        <v>183</v>
      </c>
      <c r="M195" t="s">
        <v>50</v>
      </c>
      <c r="N195" t="s">
        <v>1914</v>
      </c>
      <c r="O195">
        <v>51.4586181640625</v>
      </c>
      <c r="P195">
        <v>-2.5951817035675049</v>
      </c>
      <c r="Q195" t="s">
        <v>1892</v>
      </c>
      <c r="R195" t="s">
        <v>1893</v>
      </c>
      <c r="S195" t="s">
        <v>1915</v>
      </c>
      <c r="T195" t="s">
        <v>28</v>
      </c>
      <c r="U195" t="s">
        <v>1916</v>
      </c>
      <c r="V195" t="s">
        <v>28</v>
      </c>
      <c r="W195" t="str">
        <f>IF(Hospital[[#This Row],[County]]="","Unknown / Not Provided",Hospital[[#This Row],[County]])</f>
        <v>Avon</v>
      </c>
      <c r="X195" t="str">
        <f>IF(Hospital[[#This Row],[Fax]]="","Fax Not Provided","Fax Provided")</f>
        <v>Fax Not Provided</v>
      </c>
    </row>
    <row r="196" spans="1:24">
      <c r="A196" t="s">
        <v>1917</v>
      </c>
      <c r="B196" t="s">
        <v>1918</v>
      </c>
      <c r="C196" t="s">
        <v>24</v>
      </c>
      <c r="D196" t="s">
        <v>24</v>
      </c>
      <c r="E196" t="s">
        <v>46</v>
      </c>
      <c r="F196" t="s">
        <v>26</v>
      </c>
      <c r="G196" t="b">
        <v>1</v>
      </c>
      <c r="H196" t="s">
        <v>1919</v>
      </c>
      <c r="I196" t="s">
        <v>1920</v>
      </c>
      <c r="J196" t="s">
        <v>28</v>
      </c>
      <c r="K196" t="s">
        <v>28</v>
      </c>
      <c r="L196" t="s">
        <v>183</v>
      </c>
      <c r="M196" t="s">
        <v>50</v>
      </c>
      <c r="N196" t="s">
        <v>1921</v>
      </c>
      <c r="O196">
        <v>51.457752227783203</v>
      </c>
      <c r="P196">
        <v>-2.5973148345947266</v>
      </c>
      <c r="Q196" t="s">
        <v>1892</v>
      </c>
      <c r="R196" t="s">
        <v>1893</v>
      </c>
      <c r="S196" t="s">
        <v>1922</v>
      </c>
      <c r="T196" t="s">
        <v>28</v>
      </c>
      <c r="U196" t="s">
        <v>1923</v>
      </c>
      <c r="V196" t="s">
        <v>28</v>
      </c>
      <c r="W196" t="str">
        <f>IF(Hospital[[#This Row],[County]]="","Unknown / Not Provided",Hospital[[#This Row],[County]])</f>
        <v>Avon</v>
      </c>
      <c r="X196" t="str">
        <f>IF(Hospital[[#This Row],[Fax]]="","Fax Not Provided","Fax Provided")</f>
        <v>Fax Not Provided</v>
      </c>
    </row>
    <row r="197" spans="1:24">
      <c r="A197" t="s">
        <v>1924</v>
      </c>
      <c r="B197" t="s">
        <v>1925</v>
      </c>
      <c r="C197" t="s">
        <v>24</v>
      </c>
      <c r="D197" t="s">
        <v>24</v>
      </c>
      <c r="E197" t="s">
        <v>46</v>
      </c>
      <c r="F197" t="s">
        <v>26</v>
      </c>
      <c r="G197" t="b">
        <v>1</v>
      </c>
      <c r="H197" t="s">
        <v>1926</v>
      </c>
      <c r="I197" t="s">
        <v>1927</v>
      </c>
      <c r="J197" t="s">
        <v>1928</v>
      </c>
      <c r="K197" t="s">
        <v>28</v>
      </c>
      <c r="L197" t="s">
        <v>183</v>
      </c>
      <c r="M197" t="s">
        <v>28</v>
      </c>
      <c r="N197" t="s">
        <v>1929</v>
      </c>
      <c r="O197">
        <v>51.410995483398438</v>
      </c>
      <c r="P197">
        <v>-2.5849292278289795</v>
      </c>
      <c r="Q197" t="s">
        <v>1892</v>
      </c>
      <c r="R197" t="s">
        <v>1893</v>
      </c>
      <c r="S197" t="s">
        <v>1894</v>
      </c>
      <c r="T197" t="s">
        <v>28</v>
      </c>
      <c r="U197" t="s">
        <v>1930</v>
      </c>
      <c r="V197" t="s">
        <v>28</v>
      </c>
      <c r="W197" t="str">
        <f>IF(Hospital[[#This Row],[County]]="","Unknown / Not Provided",Hospital[[#This Row],[County]])</f>
        <v>Unknown / Not Provided</v>
      </c>
      <c r="X197" t="str">
        <f>IF(Hospital[[#This Row],[Fax]]="","Fax Not Provided","Fax Provided")</f>
        <v>Fax Not Provided</v>
      </c>
    </row>
    <row r="198" spans="1:24">
      <c r="A198" t="s">
        <v>1931</v>
      </c>
      <c r="B198" t="s">
        <v>1932</v>
      </c>
      <c r="C198" t="s">
        <v>24</v>
      </c>
      <c r="D198" t="s">
        <v>24</v>
      </c>
      <c r="E198" t="s">
        <v>46</v>
      </c>
      <c r="F198" t="s">
        <v>26</v>
      </c>
      <c r="G198" t="b">
        <v>1</v>
      </c>
      <c r="H198" t="s">
        <v>1933</v>
      </c>
      <c r="I198" t="s">
        <v>1934</v>
      </c>
      <c r="J198" t="s">
        <v>28</v>
      </c>
      <c r="K198" t="s">
        <v>28</v>
      </c>
      <c r="L198" t="s">
        <v>1935</v>
      </c>
      <c r="M198" t="s">
        <v>50</v>
      </c>
      <c r="N198" t="s">
        <v>1936</v>
      </c>
      <c r="O198">
        <v>51.322341918945313</v>
      </c>
      <c r="P198">
        <v>-2.9713847637176518</v>
      </c>
      <c r="Q198" t="s">
        <v>1892</v>
      </c>
      <c r="R198" t="s">
        <v>1893</v>
      </c>
      <c r="S198" t="s">
        <v>28</v>
      </c>
      <c r="T198" t="s">
        <v>28</v>
      </c>
      <c r="U198" t="s">
        <v>28</v>
      </c>
      <c r="V198" t="s">
        <v>28</v>
      </c>
      <c r="W198" t="str">
        <f>IF(Hospital[[#This Row],[County]]="","Unknown / Not Provided",Hospital[[#This Row],[County]])</f>
        <v>Avon</v>
      </c>
      <c r="X198" t="str">
        <f>IF(Hospital[[#This Row],[Fax]]="","Fax Not Provided","Fax Provided")</f>
        <v>Fax Not Provided</v>
      </c>
    </row>
    <row r="199" spans="1:24">
      <c r="A199" t="s">
        <v>1937</v>
      </c>
      <c r="B199" t="s">
        <v>1938</v>
      </c>
      <c r="C199" t="s">
        <v>24</v>
      </c>
      <c r="D199" t="s">
        <v>24</v>
      </c>
      <c r="E199" t="s">
        <v>46</v>
      </c>
      <c r="F199" t="s">
        <v>26</v>
      </c>
      <c r="G199" t="b">
        <v>1</v>
      </c>
      <c r="H199" t="s">
        <v>1939</v>
      </c>
      <c r="I199" t="s">
        <v>1940</v>
      </c>
      <c r="J199" t="s">
        <v>28</v>
      </c>
      <c r="K199" t="s">
        <v>28</v>
      </c>
      <c r="L199" t="s">
        <v>1493</v>
      </c>
      <c r="M199" t="s">
        <v>138</v>
      </c>
      <c r="N199" t="s">
        <v>1941</v>
      </c>
      <c r="O199">
        <v>50.482322692871094</v>
      </c>
      <c r="P199">
        <v>-3.5537905693054199</v>
      </c>
      <c r="Q199" t="s">
        <v>1942</v>
      </c>
      <c r="R199" t="s">
        <v>1943</v>
      </c>
      <c r="S199" t="s">
        <v>1944</v>
      </c>
      <c r="T199" t="s">
        <v>1945</v>
      </c>
      <c r="U199" t="s">
        <v>1946</v>
      </c>
      <c r="V199" t="s">
        <v>1947</v>
      </c>
      <c r="W199" t="str">
        <f>IF(Hospital[[#This Row],[County]]="","Unknown / Not Provided",Hospital[[#This Row],[County]])</f>
        <v>Devon</v>
      </c>
      <c r="X199" t="str">
        <f>IF(Hospital[[#This Row],[Fax]]="","Fax Not Provided","Fax Provided")</f>
        <v>Fax Provided</v>
      </c>
    </row>
    <row r="200" spans="1:24">
      <c r="A200" t="s">
        <v>1948</v>
      </c>
      <c r="B200" t="s">
        <v>1949</v>
      </c>
      <c r="C200" t="s">
        <v>24</v>
      </c>
      <c r="D200" t="s">
        <v>24</v>
      </c>
      <c r="E200" t="s">
        <v>46</v>
      </c>
      <c r="F200" t="s">
        <v>26</v>
      </c>
      <c r="G200" t="b">
        <v>1</v>
      </c>
      <c r="H200" t="s">
        <v>1950</v>
      </c>
      <c r="I200" t="s">
        <v>1951</v>
      </c>
      <c r="J200" t="s">
        <v>28</v>
      </c>
      <c r="K200" t="s">
        <v>28</v>
      </c>
      <c r="L200" t="s">
        <v>1952</v>
      </c>
      <c r="M200" t="s">
        <v>138</v>
      </c>
      <c r="N200" t="s">
        <v>1953</v>
      </c>
      <c r="O200">
        <v>50.38945007324218</v>
      </c>
      <c r="P200">
        <v>-3.5138099193572998</v>
      </c>
      <c r="Q200" t="s">
        <v>1942</v>
      </c>
      <c r="R200" t="s">
        <v>1943</v>
      </c>
      <c r="S200" t="s">
        <v>1954</v>
      </c>
      <c r="T200" t="s">
        <v>28</v>
      </c>
      <c r="U200" t="s">
        <v>1955</v>
      </c>
      <c r="V200" t="s">
        <v>28</v>
      </c>
      <c r="W200" t="str">
        <f>IF(Hospital[[#This Row],[County]]="","Unknown / Not Provided",Hospital[[#This Row],[County]])</f>
        <v>Devon</v>
      </c>
      <c r="X200" t="str">
        <f>IF(Hospital[[#This Row],[Fax]]="","Fax Not Provided","Fax Provided")</f>
        <v>Fax Not Provided</v>
      </c>
    </row>
    <row r="201" spans="1:24">
      <c r="A201" t="s">
        <v>1956</v>
      </c>
      <c r="B201" t="s">
        <v>1957</v>
      </c>
      <c r="C201" t="s">
        <v>24</v>
      </c>
      <c r="D201" t="s">
        <v>24</v>
      </c>
      <c r="E201" t="s">
        <v>46</v>
      </c>
      <c r="F201" t="s">
        <v>26</v>
      </c>
      <c r="G201" t="b">
        <v>1</v>
      </c>
      <c r="H201" t="s">
        <v>1958</v>
      </c>
      <c r="I201" t="s">
        <v>1959</v>
      </c>
      <c r="J201" t="s">
        <v>28</v>
      </c>
      <c r="K201" t="s">
        <v>28</v>
      </c>
      <c r="L201" t="s">
        <v>1960</v>
      </c>
      <c r="M201" t="s">
        <v>138</v>
      </c>
      <c r="N201" t="s">
        <v>1961</v>
      </c>
      <c r="O201">
        <v>50.580589294433601</v>
      </c>
      <c r="P201">
        <v>-3.4747741222381592</v>
      </c>
      <c r="Q201" t="s">
        <v>1942</v>
      </c>
      <c r="R201" t="s">
        <v>1943</v>
      </c>
      <c r="S201" t="s">
        <v>1962</v>
      </c>
      <c r="T201" t="s">
        <v>28</v>
      </c>
      <c r="U201" t="s">
        <v>1963</v>
      </c>
      <c r="V201" t="s">
        <v>28</v>
      </c>
      <c r="W201" t="str">
        <f>IF(Hospital[[#This Row],[County]]="","Unknown / Not Provided",Hospital[[#This Row],[County]])</f>
        <v>Devon</v>
      </c>
      <c r="X201" t="str">
        <f>IF(Hospital[[#This Row],[Fax]]="","Fax Not Provided","Fax Provided")</f>
        <v>Fax Not Provided</v>
      </c>
    </row>
    <row r="202" spans="1:24">
      <c r="A202" t="s">
        <v>1964</v>
      </c>
      <c r="B202" t="s">
        <v>1965</v>
      </c>
      <c r="C202" t="s">
        <v>24</v>
      </c>
      <c r="D202" t="s">
        <v>24</v>
      </c>
      <c r="E202" t="s">
        <v>46</v>
      </c>
      <c r="F202" t="s">
        <v>26</v>
      </c>
      <c r="G202" t="b">
        <v>1</v>
      </c>
      <c r="H202" t="s">
        <v>1966</v>
      </c>
      <c r="I202" t="s">
        <v>1967</v>
      </c>
      <c r="J202" t="s">
        <v>28</v>
      </c>
      <c r="K202" t="s">
        <v>28</v>
      </c>
      <c r="L202" t="s">
        <v>1968</v>
      </c>
      <c r="M202" t="s">
        <v>138</v>
      </c>
      <c r="N202" t="s">
        <v>1969</v>
      </c>
      <c r="O202">
        <v>50.539363861083977</v>
      </c>
      <c r="P202">
        <v>-3.6122417449951167</v>
      </c>
      <c r="Q202" t="s">
        <v>1942</v>
      </c>
      <c r="R202" t="s">
        <v>1943</v>
      </c>
      <c r="S202" t="s">
        <v>1970</v>
      </c>
      <c r="T202" t="s">
        <v>28</v>
      </c>
      <c r="U202" t="s">
        <v>1971</v>
      </c>
      <c r="V202" t="s">
        <v>28</v>
      </c>
      <c r="W202" t="str">
        <f>IF(Hospital[[#This Row],[County]]="","Unknown / Not Provided",Hospital[[#This Row],[County]])</f>
        <v>Devon</v>
      </c>
      <c r="X202" t="str">
        <f>IF(Hospital[[#This Row],[Fax]]="","Fax Not Provided","Fax Provided")</f>
        <v>Fax Not Provided</v>
      </c>
    </row>
    <row r="203" spans="1:24">
      <c r="A203" t="s">
        <v>1972</v>
      </c>
      <c r="B203" t="s">
        <v>1973</v>
      </c>
      <c r="C203" t="s">
        <v>24</v>
      </c>
      <c r="D203" t="s">
        <v>24</v>
      </c>
      <c r="E203" t="s">
        <v>46</v>
      </c>
      <c r="F203" t="s">
        <v>26</v>
      </c>
      <c r="G203" t="b">
        <v>1</v>
      </c>
      <c r="H203" t="s">
        <v>1974</v>
      </c>
      <c r="I203" t="s">
        <v>1975</v>
      </c>
      <c r="J203" t="s">
        <v>28</v>
      </c>
      <c r="K203" t="s">
        <v>28</v>
      </c>
      <c r="L203" t="s">
        <v>1976</v>
      </c>
      <c r="M203" t="s">
        <v>138</v>
      </c>
      <c r="N203" t="s">
        <v>1977</v>
      </c>
      <c r="O203">
        <v>50.437145233154297</v>
      </c>
      <c r="P203">
        <v>-3.56878662109375</v>
      </c>
      <c r="Q203" t="s">
        <v>1942</v>
      </c>
      <c r="R203" t="s">
        <v>1943</v>
      </c>
      <c r="S203" t="s">
        <v>1978</v>
      </c>
      <c r="T203" t="s">
        <v>28</v>
      </c>
      <c r="U203" t="s">
        <v>1979</v>
      </c>
      <c r="V203" t="s">
        <v>28</v>
      </c>
      <c r="W203" t="str">
        <f>IF(Hospital[[#This Row],[County]]="","Unknown / Not Provided",Hospital[[#This Row],[County]])</f>
        <v>Devon</v>
      </c>
      <c r="X203" t="str">
        <f>IF(Hospital[[#This Row],[Fax]]="","Fax Not Provided","Fax Provided")</f>
        <v>Fax Not Provided</v>
      </c>
    </row>
    <row r="204" spans="1:24">
      <c r="A204" t="s">
        <v>1980</v>
      </c>
      <c r="B204" t="s">
        <v>1981</v>
      </c>
      <c r="C204" t="s">
        <v>24</v>
      </c>
      <c r="D204" t="s">
        <v>24</v>
      </c>
      <c r="E204" t="s">
        <v>46</v>
      </c>
      <c r="F204" t="s">
        <v>26</v>
      </c>
      <c r="G204" t="b">
        <v>1</v>
      </c>
      <c r="H204" t="s">
        <v>1982</v>
      </c>
      <c r="I204" t="s">
        <v>732</v>
      </c>
      <c r="J204" t="s">
        <v>28</v>
      </c>
      <c r="K204" t="s">
        <v>28</v>
      </c>
      <c r="L204" t="s">
        <v>1983</v>
      </c>
      <c r="M204" t="s">
        <v>138</v>
      </c>
      <c r="N204" t="s">
        <v>1984</v>
      </c>
      <c r="O204">
        <v>50.548374176025391</v>
      </c>
      <c r="P204">
        <v>-3.5111455917358398</v>
      </c>
      <c r="Q204" t="s">
        <v>1942</v>
      </c>
      <c r="R204" t="s">
        <v>1943</v>
      </c>
      <c r="S204" t="s">
        <v>1985</v>
      </c>
      <c r="T204" t="s">
        <v>28</v>
      </c>
      <c r="U204" t="s">
        <v>1986</v>
      </c>
      <c r="V204" t="s">
        <v>28</v>
      </c>
      <c r="W204" t="str">
        <f>IF(Hospital[[#This Row],[County]]="","Unknown / Not Provided",Hospital[[#This Row],[County]])</f>
        <v>Devon</v>
      </c>
      <c r="X204" t="str">
        <f>IF(Hospital[[#This Row],[Fax]]="","Fax Not Provided","Fax Provided")</f>
        <v>Fax Not Provided</v>
      </c>
    </row>
    <row r="205" spans="1:24">
      <c r="A205" t="s">
        <v>1987</v>
      </c>
      <c r="B205" t="s">
        <v>1988</v>
      </c>
      <c r="C205" t="s">
        <v>24</v>
      </c>
      <c r="D205" t="s">
        <v>24</v>
      </c>
      <c r="E205" t="s">
        <v>46</v>
      </c>
      <c r="F205" t="s">
        <v>26</v>
      </c>
      <c r="G205" t="b">
        <v>1</v>
      </c>
      <c r="H205" t="s">
        <v>1989</v>
      </c>
      <c r="I205" t="s">
        <v>1990</v>
      </c>
      <c r="J205" t="s">
        <v>28</v>
      </c>
      <c r="K205" t="s">
        <v>28</v>
      </c>
      <c r="L205" t="s">
        <v>1991</v>
      </c>
      <c r="M205" t="s">
        <v>138</v>
      </c>
      <c r="N205" t="s">
        <v>1992</v>
      </c>
      <c r="O205">
        <v>50.432777404785156</v>
      </c>
      <c r="P205">
        <v>-3.6841757297515865</v>
      </c>
      <c r="Q205" t="s">
        <v>1942</v>
      </c>
      <c r="R205" t="s">
        <v>1943</v>
      </c>
      <c r="S205" t="s">
        <v>1993</v>
      </c>
      <c r="T205" t="s">
        <v>28</v>
      </c>
      <c r="U205" t="s">
        <v>1994</v>
      </c>
      <c r="V205" t="s">
        <v>28</v>
      </c>
      <c r="W205" t="str">
        <f>IF(Hospital[[#This Row],[County]]="","Unknown / Not Provided",Hospital[[#This Row],[County]])</f>
        <v>Devon</v>
      </c>
      <c r="X205" t="str">
        <f>IF(Hospital[[#This Row],[Fax]]="","Fax Not Provided","Fax Provided")</f>
        <v>Fax Not Provided</v>
      </c>
    </row>
    <row r="206" spans="1:24">
      <c r="A206" t="s">
        <v>1995</v>
      </c>
      <c r="B206" t="s">
        <v>1996</v>
      </c>
      <c r="C206" t="s">
        <v>24</v>
      </c>
      <c r="D206" t="s">
        <v>24</v>
      </c>
      <c r="E206" t="s">
        <v>46</v>
      </c>
      <c r="F206" t="s">
        <v>26</v>
      </c>
      <c r="G206" t="b">
        <v>1</v>
      </c>
      <c r="H206" t="s">
        <v>1997</v>
      </c>
      <c r="I206" t="s">
        <v>28</v>
      </c>
      <c r="J206" t="s">
        <v>1998</v>
      </c>
      <c r="K206" t="s">
        <v>28</v>
      </c>
      <c r="L206" t="s">
        <v>1999</v>
      </c>
      <c r="M206" t="s">
        <v>293</v>
      </c>
      <c r="N206" t="s">
        <v>2000</v>
      </c>
      <c r="O206">
        <v>53.805984497070313</v>
      </c>
      <c r="P206">
        <v>-1.7946816682815552</v>
      </c>
      <c r="Q206" t="s">
        <v>2001</v>
      </c>
      <c r="R206" t="s">
        <v>2002</v>
      </c>
      <c r="S206" t="s">
        <v>2003</v>
      </c>
      <c r="T206" t="s">
        <v>28</v>
      </c>
      <c r="U206" t="s">
        <v>2004</v>
      </c>
      <c r="V206" t="s">
        <v>2005</v>
      </c>
      <c r="W206" t="str">
        <f>IF(Hospital[[#This Row],[County]]="","Unknown / Not Provided",Hospital[[#This Row],[County]])</f>
        <v>West Yorkshire</v>
      </c>
      <c r="X206" t="str">
        <f>IF(Hospital[[#This Row],[Fax]]="","Fax Not Provided","Fax Provided")</f>
        <v>Fax Provided</v>
      </c>
    </row>
    <row r="207" spans="1:24">
      <c r="A207" t="s">
        <v>2006</v>
      </c>
      <c r="B207" t="s">
        <v>2007</v>
      </c>
      <c r="C207" t="s">
        <v>24</v>
      </c>
      <c r="D207" t="s">
        <v>24</v>
      </c>
      <c r="E207" t="s">
        <v>46</v>
      </c>
      <c r="F207" t="s">
        <v>26</v>
      </c>
      <c r="G207" t="b">
        <v>1</v>
      </c>
      <c r="H207" t="s">
        <v>2008</v>
      </c>
      <c r="I207" t="s">
        <v>28</v>
      </c>
      <c r="J207" t="s">
        <v>2009</v>
      </c>
      <c r="K207" t="s">
        <v>28</v>
      </c>
      <c r="L207" t="s">
        <v>1999</v>
      </c>
      <c r="M207" t="s">
        <v>293</v>
      </c>
      <c r="N207" t="s">
        <v>2010</v>
      </c>
      <c r="O207">
        <v>53.783702850341797</v>
      </c>
      <c r="P207">
        <v>-1.7606884241104126</v>
      </c>
      <c r="Q207" t="s">
        <v>2001</v>
      </c>
      <c r="R207" t="s">
        <v>2002</v>
      </c>
      <c r="S207" t="s">
        <v>2011</v>
      </c>
      <c r="T207" t="s">
        <v>28</v>
      </c>
      <c r="U207" t="s">
        <v>2004</v>
      </c>
      <c r="V207" t="s">
        <v>28</v>
      </c>
      <c r="W207" t="str">
        <f>IF(Hospital[[#This Row],[County]]="","Unknown / Not Provided",Hospital[[#This Row],[County]])</f>
        <v>West Yorkshire</v>
      </c>
      <c r="X207" t="str">
        <f>IF(Hospital[[#This Row],[Fax]]="","Fax Not Provided","Fax Provided")</f>
        <v>Fax Not Provided</v>
      </c>
    </row>
    <row r="208" spans="1:24">
      <c r="A208" t="s">
        <v>2012</v>
      </c>
      <c r="B208" t="s">
        <v>2013</v>
      </c>
      <c r="C208" t="s">
        <v>24</v>
      </c>
      <c r="D208" t="s">
        <v>24</v>
      </c>
      <c r="E208" t="s">
        <v>46</v>
      </c>
      <c r="F208" t="s">
        <v>26</v>
      </c>
      <c r="G208" t="b">
        <v>1</v>
      </c>
      <c r="H208" t="s">
        <v>2014</v>
      </c>
      <c r="I208" t="s">
        <v>28</v>
      </c>
      <c r="J208" t="s">
        <v>2015</v>
      </c>
      <c r="K208" t="s">
        <v>28</v>
      </c>
      <c r="L208" t="s">
        <v>2016</v>
      </c>
      <c r="M208" t="s">
        <v>293</v>
      </c>
      <c r="N208" t="s">
        <v>2017</v>
      </c>
      <c r="O208">
        <v>53.83343505859375</v>
      </c>
      <c r="P208">
        <v>-1.786266565322876</v>
      </c>
      <c r="Q208" t="s">
        <v>2001</v>
      </c>
      <c r="R208" t="s">
        <v>2002</v>
      </c>
      <c r="S208" t="s">
        <v>2018</v>
      </c>
      <c r="T208" t="s">
        <v>28</v>
      </c>
      <c r="U208" t="s">
        <v>28</v>
      </c>
      <c r="V208" t="s">
        <v>28</v>
      </c>
      <c r="W208" t="str">
        <f>IF(Hospital[[#This Row],[County]]="","Unknown / Not Provided",Hospital[[#This Row],[County]])</f>
        <v>West Yorkshire</v>
      </c>
      <c r="X208" t="str">
        <f>IF(Hospital[[#This Row],[Fax]]="","Fax Not Provided","Fax Provided")</f>
        <v>Fax Not Provided</v>
      </c>
    </row>
    <row r="209" spans="1:24">
      <c r="A209" t="s">
        <v>2019</v>
      </c>
      <c r="B209" t="s">
        <v>2020</v>
      </c>
      <c r="C209" t="s">
        <v>24</v>
      </c>
      <c r="D209" t="s">
        <v>24</v>
      </c>
      <c r="E209" t="s">
        <v>46</v>
      </c>
      <c r="F209" t="s">
        <v>26</v>
      </c>
      <c r="G209" t="b">
        <v>1</v>
      </c>
      <c r="H209" t="s">
        <v>2021</v>
      </c>
      <c r="I209" t="s">
        <v>28</v>
      </c>
      <c r="J209" t="s">
        <v>2022</v>
      </c>
      <c r="K209" t="s">
        <v>2023</v>
      </c>
      <c r="L209" t="s">
        <v>1999</v>
      </c>
      <c r="M209" t="s">
        <v>293</v>
      </c>
      <c r="N209" t="s">
        <v>2024</v>
      </c>
      <c r="O209">
        <v>53.823078155517578</v>
      </c>
      <c r="P209">
        <v>-1.7121117115020752</v>
      </c>
      <c r="Q209" t="s">
        <v>2001</v>
      </c>
      <c r="R209" t="s">
        <v>2002</v>
      </c>
      <c r="S209" t="s">
        <v>2025</v>
      </c>
      <c r="T209" t="s">
        <v>28</v>
      </c>
      <c r="U209" t="s">
        <v>28</v>
      </c>
      <c r="V209" t="s">
        <v>28</v>
      </c>
      <c r="W209" t="str">
        <f>IF(Hospital[[#This Row],[County]]="","Unknown / Not Provided",Hospital[[#This Row],[County]])</f>
        <v>West Yorkshire</v>
      </c>
      <c r="X209" t="str">
        <f>IF(Hospital[[#This Row],[Fax]]="","Fax Not Provided","Fax Provided")</f>
        <v>Fax Not Provided</v>
      </c>
    </row>
    <row r="210" spans="1:24">
      <c r="A210" t="s">
        <v>2026</v>
      </c>
      <c r="B210" t="s">
        <v>2027</v>
      </c>
      <c r="C210" t="s">
        <v>24</v>
      </c>
      <c r="D210" t="s">
        <v>24</v>
      </c>
      <c r="E210" t="s">
        <v>46</v>
      </c>
      <c r="F210" t="s">
        <v>26</v>
      </c>
      <c r="G210" t="b">
        <v>1</v>
      </c>
      <c r="H210" t="s">
        <v>2028</v>
      </c>
      <c r="I210" t="s">
        <v>28</v>
      </c>
      <c r="J210" t="s">
        <v>2029</v>
      </c>
      <c r="K210" t="s">
        <v>28</v>
      </c>
      <c r="L210" t="s">
        <v>1132</v>
      </c>
      <c r="M210" t="s">
        <v>96</v>
      </c>
      <c r="N210" t="s">
        <v>2030</v>
      </c>
      <c r="O210">
        <v>51.553836822509773</v>
      </c>
      <c r="P210">
        <v>0.68863177299499512</v>
      </c>
      <c r="Q210" t="s">
        <v>2031</v>
      </c>
      <c r="R210" t="s">
        <v>2032</v>
      </c>
      <c r="S210" t="s">
        <v>2033</v>
      </c>
      <c r="T210" t="s">
        <v>28</v>
      </c>
      <c r="U210" t="s">
        <v>2034</v>
      </c>
      <c r="V210" t="s">
        <v>2035</v>
      </c>
      <c r="W210" t="str">
        <f>IF(Hospital[[#This Row],[County]]="","Unknown / Not Provided",Hospital[[#This Row],[County]])</f>
        <v>Essex</v>
      </c>
      <c r="X210" t="str">
        <f>IF(Hospital[[#This Row],[Fax]]="","Fax Not Provided","Fax Provided")</f>
        <v>Fax Provided</v>
      </c>
    </row>
    <row r="211" spans="1:24">
      <c r="A211" t="s">
        <v>2036</v>
      </c>
      <c r="B211" t="s">
        <v>2037</v>
      </c>
      <c r="C211" t="s">
        <v>24</v>
      </c>
      <c r="D211" t="s">
        <v>24</v>
      </c>
      <c r="E211" t="s">
        <v>46</v>
      </c>
      <c r="F211" t="s">
        <v>26</v>
      </c>
      <c r="G211" t="b">
        <v>1</v>
      </c>
      <c r="H211" t="s">
        <v>2038</v>
      </c>
      <c r="I211" t="s">
        <v>2039</v>
      </c>
      <c r="J211" t="s">
        <v>28</v>
      </c>
      <c r="K211" t="s">
        <v>28</v>
      </c>
      <c r="L211" t="s">
        <v>167</v>
      </c>
      <c r="M211" t="s">
        <v>96</v>
      </c>
      <c r="N211" t="s">
        <v>2040</v>
      </c>
      <c r="O211">
        <v>51.623550415039063</v>
      </c>
      <c r="P211">
        <v>0.31641498208045959</v>
      </c>
      <c r="Q211" t="s">
        <v>2031</v>
      </c>
      <c r="R211" t="s">
        <v>2032</v>
      </c>
      <c r="S211" t="s">
        <v>2041</v>
      </c>
      <c r="T211" t="s">
        <v>28</v>
      </c>
      <c r="U211" t="s">
        <v>28</v>
      </c>
      <c r="V211" t="s">
        <v>28</v>
      </c>
      <c r="W211" t="str">
        <f>IF(Hospital[[#This Row],[County]]="","Unknown / Not Provided",Hospital[[#This Row],[County]])</f>
        <v>Essex</v>
      </c>
      <c r="X211" t="str">
        <f>IF(Hospital[[#This Row],[Fax]]="","Fax Not Provided","Fax Provided")</f>
        <v>Fax Not Provided</v>
      </c>
    </row>
    <row r="212" spans="1:24">
      <c r="A212" t="s">
        <v>2042</v>
      </c>
      <c r="B212" t="s">
        <v>2043</v>
      </c>
      <c r="C212" t="s">
        <v>24</v>
      </c>
      <c r="D212" t="s">
        <v>24</v>
      </c>
      <c r="E212" t="s">
        <v>46</v>
      </c>
      <c r="F212" t="s">
        <v>26</v>
      </c>
      <c r="G212" t="b">
        <v>1</v>
      </c>
      <c r="H212" t="s">
        <v>2044</v>
      </c>
      <c r="I212" t="s">
        <v>28</v>
      </c>
      <c r="J212" t="s">
        <v>2045</v>
      </c>
      <c r="K212" t="s">
        <v>28</v>
      </c>
      <c r="L212" t="s">
        <v>788</v>
      </c>
      <c r="M212" t="s">
        <v>28</v>
      </c>
      <c r="N212" t="s">
        <v>2046</v>
      </c>
      <c r="O212">
        <v>51.55322265625</v>
      </c>
      <c r="P212">
        <v>-0.16530923545360565</v>
      </c>
      <c r="Q212" t="s">
        <v>2047</v>
      </c>
      <c r="R212" t="s">
        <v>2048</v>
      </c>
      <c r="S212" t="s">
        <v>2049</v>
      </c>
      <c r="T212" t="s">
        <v>2050</v>
      </c>
      <c r="U212" t="s">
        <v>2051</v>
      </c>
      <c r="V212" t="s">
        <v>2052</v>
      </c>
      <c r="W212" t="str">
        <f>IF(Hospital[[#This Row],[County]]="","Unknown / Not Provided",Hospital[[#This Row],[County]])</f>
        <v>Unknown / Not Provided</v>
      </c>
      <c r="X212" t="str">
        <f>IF(Hospital[[#This Row],[Fax]]="","Fax Not Provided","Fax Provided")</f>
        <v>Fax Provided</v>
      </c>
    </row>
    <row r="213" spans="1:24">
      <c r="A213" t="s">
        <v>2053</v>
      </c>
      <c r="B213" t="s">
        <v>2054</v>
      </c>
      <c r="C213" t="s">
        <v>24</v>
      </c>
      <c r="D213" t="s">
        <v>24</v>
      </c>
      <c r="E213" t="s">
        <v>46</v>
      </c>
      <c r="F213" t="s">
        <v>26</v>
      </c>
      <c r="G213" t="b">
        <v>1</v>
      </c>
      <c r="H213" t="s">
        <v>2055</v>
      </c>
      <c r="I213" t="s">
        <v>2056</v>
      </c>
      <c r="J213" t="s">
        <v>28</v>
      </c>
      <c r="K213" t="s">
        <v>28</v>
      </c>
      <c r="L213" t="s">
        <v>788</v>
      </c>
      <c r="M213" t="s">
        <v>2057</v>
      </c>
      <c r="N213" t="s">
        <v>2058</v>
      </c>
      <c r="O213">
        <v>51.605457305908203</v>
      </c>
      <c r="P213">
        <v>-0.17660582065582275</v>
      </c>
      <c r="Q213" t="s">
        <v>2047</v>
      </c>
      <c r="R213" t="s">
        <v>2048</v>
      </c>
      <c r="S213" t="s">
        <v>2059</v>
      </c>
      <c r="T213" t="s">
        <v>28</v>
      </c>
      <c r="U213" t="s">
        <v>28</v>
      </c>
      <c r="V213" t="s">
        <v>2060</v>
      </c>
      <c r="W213" t="str">
        <f>IF(Hospital[[#This Row],[County]]="","Unknown / Not Provided",Hospital[[#This Row],[County]])</f>
        <v>Greater London</v>
      </c>
      <c r="X213" t="str">
        <f>IF(Hospital[[#This Row],[Fax]]="","Fax Not Provided","Fax Provided")</f>
        <v>Fax Provided</v>
      </c>
    </row>
    <row r="214" spans="1:24">
      <c r="A214" t="s">
        <v>2061</v>
      </c>
      <c r="B214" t="s">
        <v>2062</v>
      </c>
      <c r="C214" t="s">
        <v>24</v>
      </c>
      <c r="D214" t="s">
        <v>24</v>
      </c>
      <c r="E214" t="s">
        <v>46</v>
      </c>
      <c r="F214" t="s">
        <v>26</v>
      </c>
      <c r="G214" t="b">
        <v>1</v>
      </c>
      <c r="H214" t="s">
        <v>2063</v>
      </c>
      <c r="I214" t="s">
        <v>2064</v>
      </c>
      <c r="J214" t="s">
        <v>28</v>
      </c>
      <c r="K214" t="s">
        <v>28</v>
      </c>
      <c r="L214" t="s">
        <v>2065</v>
      </c>
      <c r="M214" t="s">
        <v>779</v>
      </c>
      <c r="N214" t="s">
        <v>2066</v>
      </c>
      <c r="O214">
        <v>51.606494903564453</v>
      </c>
      <c r="P214">
        <v>-0.27122777700424194</v>
      </c>
      <c r="Q214" t="s">
        <v>2047</v>
      </c>
      <c r="R214" t="s">
        <v>2048</v>
      </c>
      <c r="S214" t="s">
        <v>2067</v>
      </c>
      <c r="T214" t="s">
        <v>28</v>
      </c>
      <c r="U214" t="s">
        <v>2068</v>
      </c>
      <c r="V214" t="s">
        <v>2069</v>
      </c>
      <c r="W214" t="str">
        <f>IF(Hospital[[#This Row],[County]]="","Unknown / Not Provided",Hospital[[#This Row],[County]])</f>
        <v>Middlesex</v>
      </c>
      <c r="X214" t="str">
        <f>IF(Hospital[[#This Row],[Fax]]="","Fax Not Provided","Fax Provided")</f>
        <v>Fax Provided</v>
      </c>
    </row>
    <row r="215" spans="1:24">
      <c r="A215" t="s">
        <v>2070</v>
      </c>
      <c r="B215" t="s">
        <v>2071</v>
      </c>
      <c r="C215" t="s">
        <v>24</v>
      </c>
      <c r="D215" t="s">
        <v>24</v>
      </c>
      <c r="E215" t="s">
        <v>46</v>
      </c>
      <c r="F215" t="s">
        <v>26</v>
      </c>
      <c r="G215" t="b">
        <v>1</v>
      </c>
      <c r="H215" t="s">
        <v>2072</v>
      </c>
      <c r="I215" t="s">
        <v>2073</v>
      </c>
      <c r="J215" t="s">
        <v>28</v>
      </c>
      <c r="K215" t="s">
        <v>28</v>
      </c>
      <c r="L215" t="s">
        <v>2074</v>
      </c>
      <c r="M215" t="s">
        <v>779</v>
      </c>
      <c r="N215" t="s">
        <v>2075</v>
      </c>
      <c r="O215">
        <v>51.632564544677727</v>
      </c>
      <c r="P215">
        <v>-0.31042096018791199</v>
      </c>
      <c r="Q215" t="s">
        <v>2076</v>
      </c>
      <c r="R215" t="s">
        <v>2077</v>
      </c>
      <c r="S215" t="s">
        <v>2078</v>
      </c>
      <c r="T215" t="s">
        <v>2079</v>
      </c>
      <c r="U215" t="s">
        <v>2080</v>
      </c>
      <c r="V215" t="s">
        <v>28</v>
      </c>
      <c r="W215" t="str">
        <f>IF(Hospital[[#This Row],[County]]="","Unknown / Not Provided",Hospital[[#This Row],[County]])</f>
        <v>Middlesex</v>
      </c>
      <c r="X215" t="str">
        <f>IF(Hospital[[#This Row],[Fax]]="","Fax Not Provided","Fax Provided")</f>
        <v>Fax Not Provided</v>
      </c>
    </row>
    <row r="216" spans="1:24">
      <c r="A216" t="s">
        <v>2081</v>
      </c>
      <c r="B216" t="s">
        <v>2082</v>
      </c>
      <c r="C216" t="s">
        <v>24</v>
      </c>
      <c r="D216" t="s">
        <v>24</v>
      </c>
      <c r="E216" t="s">
        <v>46</v>
      </c>
      <c r="F216" t="s">
        <v>26</v>
      </c>
      <c r="G216" t="b">
        <v>1</v>
      </c>
      <c r="H216" t="s">
        <v>2083</v>
      </c>
      <c r="I216" t="s">
        <v>2084</v>
      </c>
      <c r="J216" t="s">
        <v>28</v>
      </c>
      <c r="K216" t="s">
        <v>28</v>
      </c>
      <c r="L216" t="s">
        <v>788</v>
      </c>
      <c r="M216" t="s">
        <v>2057</v>
      </c>
      <c r="N216" t="s">
        <v>2085</v>
      </c>
      <c r="O216">
        <v>51.523311614990241</v>
      </c>
      <c r="P216">
        <v>-0.14327453076839447</v>
      </c>
      <c r="Q216" t="s">
        <v>2076</v>
      </c>
      <c r="R216" t="s">
        <v>2077</v>
      </c>
      <c r="S216" t="s">
        <v>2078</v>
      </c>
      <c r="T216" t="s">
        <v>2079</v>
      </c>
      <c r="U216" t="s">
        <v>2086</v>
      </c>
      <c r="V216" t="s">
        <v>28</v>
      </c>
      <c r="W216" t="str">
        <f>IF(Hospital[[#This Row],[County]]="","Unknown / Not Provided",Hospital[[#This Row],[County]])</f>
        <v>Greater London</v>
      </c>
      <c r="X216" t="str">
        <f>IF(Hospital[[#This Row],[Fax]]="","Fax Not Provided","Fax Provided")</f>
        <v>Fax Not Provided</v>
      </c>
    </row>
    <row r="217" spans="1:24">
      <c r="A217" t="s">
        <v>2087</v>
      </c>
      <c r="B217" t="s">
        <v>2088</v>
      </c>
      <c r="C217" t="s">
        <v>24</v>
      </c>
      <c r="D217" t="s">
        <v>24</v>
      </c>
      <c r="E217" t="s">
        <v>46</v>
      </c>
      <c r="F217" t="s">
        <v>26</v>
      </c>
      <c r="G217" t="b">
        <v>1</v>
      </c>
      <c r="H217" t="s">
        <v>2089</v>
      </c>
      <c r="I217" t="s">
        <v>28</v>
      </c>
      <c r="J217" t="s">
        <v>2090</v>
      </c>
      <c r="K217" t="s">
        <v>28</v>
      </c>
      <c r="L217" t="s">
        <v>788</v>
      </c>
      <c r="M217" t="s">
        <v>28</v>
      </c>
      <c r="N217" t="s">
        <v>2091</v>
      </c>
      <c r="O217">
        <v>51.613094329833977</v>
      </c>
      <c r="P217">
        <v>-7.3735140264034271E-2</v>
      </c>
      <c r="Q217" t="s">
        <v>2092</v>
      </c>
      <c r="R217" t="s">
        <v>2093</v>
      </c>
      <c r="S217" t="s">
        <v>2094</v>
      </c>
      <c r="T217" t="s">
        <v>28</v>
      </c>
      <c r="U217" t="s">
        <v>2095</v>
      </c>
      <c r="V217" t="s">
        <v>28</v>
      </c>
      <c r="W217" t="str">
        <f>IF(Hospital[[#This Row],[County]]="","Unknown / Not Provided",Hospital[[#This Row],[County]])</f>
        <v>Unknown / Not Provided</v>
      </c>
      <c r="X217" t="str">
        <f>IF(Hospital[[#This Row],[Fax]]="","Fax Not Provided","Fax Provided")</f>
        <v>Fax Not Provided</v>
      </c>
    </row>
    <row r="218" spans="1:24">
      <c r="A218" t="s">
        <v>2096</v>
      </c>
      <c r="B218" t="s">
        <v>2097</v>
      </c>
      <c r="C218" t="s">
        <v>24</v>
      </c>
      <c r="D218" t="s">
        <v>24</v>
      </c>
      <c r="E218" t="s">
        <v>46</v>
      </c>
      <c r="F218" t="s">
        <v>26</v>
      </c>
      <c r="G218" t="b">
        <v>1</v>
      </c>
      <c r="H218" t="s">
        <v>2098</v>
      </c>
      <c r="I218" t="s">
        <v>28</v>
      </c>
      <c r="J218" t="s">
        <v>2099</v>
      </c>
      <c r="K218" t="s">
        <v>28</v>
      </c>
      <c r="L218" t="s">
        <v>2100</v>
      </c>
      <c r="M218" t="s">
        <v>779</v>
      </c>
      <c r="N218" t="s">
        <v>2101</v>
      </c>
      <c r="O218">
        <v>51.526077270507813</v>
      </c>
      <c r="P218">
        <v>-0.46116036176681519</v>
      </c>
      <c r="Q218" t="s">
        <v>2102</v>
      </c>
      <c r="R218" t="s">
        <v>2103</v>
      </c>
      <c r="S218" t="s">
        <v>2104</v>
      </c>
      <c r="T218" t="s">
        <v>28</v>
      </c>
      <c r="U218" t="s">
        <v>2105</v>
      </c>
      <c r="V218" t="s">
        <v>28</v>
      </c>
      <c r="W218" t="str">
        <f>IF(Hospital[[#This Row],[County]]="","Unknown / Not Provided",Hospital[[#This Row],[County]])</f>
        <v>Middlesex</v>
      </c>
      <c r="X218" t="str">
        <f>IF(Hospital[[#This Row],[Fax]]="","Fax Not Provided","Fax Provided")</f>
        <v>Fax Not Provided</v>
      </c>
    </row>
    <row r="219" spans="1:24">
      <c r="A219" t="s">
        <v>2106</v>
      </c>
      <c r="B219" t="s">
        <v>2107</v>
      </c>
      <c r="C219" t="s">
        <v>24</v>
      </c>
      <c r="D219" t="s">
        <v>24</v>
      </c>
      <c r="E219" t="s">
        <v>46</v>
      </c>
      <c r="F219" t="s">
        <v>26</v>
      </c>
      <c r="G219" t="b">
        <v>1</v>
      </c>
      <c r="H219" t="s">
        <v>2108</v>
      </c>
      <c r="I219" t="s">
        <v>28</v>
      </c>
      <c r="J219" t="s">
        <v>777</v>
      </c>
      <c r="K219" t="s">
        <v>28</v>
      </c>
      <c r="L219" t="s">
        <v>778</v>
      </c>
      <c r="M219" t="s">
        <v>779</v>
      </c>
      <c r="N219" t="s">
        <v>2109</v>
      </c>
      <c r="O219">
        <v>51.614925384521491</v>
      </c>
      <c r="P219">
        <v>-0.44580820202827454</v>
      </c>
      <c r="Q219" t="s">
        <v>2102</v>
      </c>
      <c r="R219" t="s">
        <v>2103</v>
      </c>
      <c r="S219" t="s">
        <v>2110</v>
      </c>
      <c r="T219" t="s">
        <v>28</v>
      </c>
      <c r="U219" t="s">
        <v>2105</v>
      </c>
      <c r="V219" t="s">
        <v>28</v>
      </c>
      <c r="W219" t="str">
        <f>IF(Hospital[[#This Row],[County]]="","Unknown / Not Provided",Hospital[[#This Row],[County]])</f>
        <v>Middlesex</v>
      </c>
      <c r="X219" t="str">
        <f>IF(Hospital[[#This Row],[Fax]]="","Fax Not Provided","Fax Provided")</f>
        <v>Fax Not Provided</v>
      </c>
    </row>
    <row r="220" spans="1:24">
      <c r="A220" t="s">
        <v>2111</v>
      </c>
      <c r="B220" t="s">
        <v>2112</v>
      </c>
      <c r="C220" t="s">
        <v>24</v>
      </c>
      <c r="D220" t="s">
        <v>24</v>
      </c>
      <c r="E220" t="s">
        <v>46</v>
      </c>
      <c r="F220" t="s">
        <v>26</v>
      </c>
      <c r="G220" t="b">
        <v>1</v>
      </c>
      <c r="H220" t="s">
        <v>2113</v>
      </c>
      <c r="I220" t="s">
        <v>2114</v>
      </c>
      <c r="J220" t="s">
        <v>28</v>
      </c>
      <c r="K220" t="s">
        <v>28</v>
      </c>
      <c r="L220" t="s">
        <v>2115</v>
      </c>
      <c r="M220" t="s">
        <v>31</v>
      </c>
      <c r="N220" t="s">
        <v>2116</v>
      </c>
      <c r="O220">
        <v>51.414825439453132</v>
      </c>
      <c r="P220">
        <v>-0.2826094925403595</v>
      </c>
      <c r="Q220" t="s">
        <v>2117</v>
      </c>
      <c r="R220" t="s">
        <v>2118</v>
      </c>
      <c r="S220" t="s">
        <v>2119</v>
      </c>
      <c r="T220" t="s">
        <v>2120</v>
      </c>
      <c r="U220" t="s">
        <v>2121</v>
      </c>
      <c r="V220" t="s">
        <v>2122</v>
      </c>
      <c r="W220" t="str">
        <f>IF(Hospital[[#This Row],[County]]="","Unknown / Not Provided",Hospital[[#This Row],[County]])</f>
        <v>Surrey</v>
      </c>
      <c r="X220" t="str">
        <f>IF(Hospital[[#This Row],[Fax]]="","Fax Not Provided","Fax Provided")</f>
        <v>Fax Provided</v>
      </c>
    </row>
    <row r="221" spans="1:24">
      <c r="A221" t="s">
        <v>2123</v>
      </c>
      <c r="B221" t="s">
        <v>2124</v>
      </c>
      <c r="C221" t="s">
        <v>24</v>
      </c>
      <c r="D221" t="s">
        <v>24</v>
      </c>
      <c r="E221" t="s">
        <v>46</v>
      </c>
      <c r="F221" t="s">
        <v>26</v>
      </c>
      <c r="G221" t="b">
        <v>1</v>
      </c>
      <c r="H221" t="s">
        <v>2125</v>
      </c>
      <c r="I221" t="s">
        <v>28</v>
      </c>
      <c r="J221" t="s">
        <v>28</v>
      </c>
      <c r="K221" t="s">
        <v>2126</v>
      </c>
      <c r="L221" t="s">
        <v>353</v>
      </c>
      <c r="M221" t="s">
        <v>354</v>
      </c>
      <c r="N221" t="s">
        <v>2127</v>
      </c>
      <c r="O221">
        <v>51.011577606201172</v>
      </c>
      <c r="P221">
        <v>-3.1216795444488525</v>
      </c>
      <c r="Q221" t="s">
        <v>2128</v>
      </c>
      <c r="R221" t="s">
        <v>2129</v>
      </c>
      <c r="S221" t="s">
        <v>2130</v>
      </c>
      <c r="T221" t="s">
        <v>28</v>
      </c>
      <c r="U221" t="s">
        <v>2131</v>
      </c>
      <c r="V221" t="s">
        <v>28</v>
      </c>
      <c r="W221" t="str">
        <f>IF(Hospital[[#This Row],[County]]="","Unknown / Not Provided",Hospital[[#This Row],[County]])</f>
        <v>Somerset</v>
      </c>
      <c r="X221" t="str">
        <f>IF(Hospital[[#This Row],[Fax]]="","Fax Not Provided","Fax Provided")</f>
        <v>Fax Not Provided</v>
      </c>
    </row>
    <row r="222" spans="1:24">
      <c r="A222" t="s">
        <v>2132</v>
      </c>
      <c r="B222" t="s">
        <v>2133</v>
      </c>
      <c r="C222" t="s">
        <v>24</v>
      </c>
      <c r="D222" t="s">
        <v>24</v>
      </c>
      <c r="E222" t="s">
        <v>46</v>
      </c>
      <c r="F222" t="s">
        <v>26</v>
      </c>
      <c r="G222" t="b">
        <v>1</v>
      </c>
      <c r="H222" t="s">
        <v>2134</v>
      </c>
      <c r="I222" t="s">
        <v>2135</v>
      </c>
      <c r="J222" t="s">
        <v>28</v>
      </c>
      <c r="K222" t="s">
        <v>28</v>
      </c>
      <c r="L222" t="s">
        <v>1051</v>
      </c>
      <c r="M222" t="s">
        <v>156</v>
      </c>
      <c r="N222" t="s">
        <v>2136</v>
      </c>
      <c r="O222">
        <v>50.712944030761719</v>
      </c>
      <c r="P222">
        <v>-2.4469225406646729</v>
      </c>
      <c r="Q222" t="s">
        <v>2137</v>
      </c>
      <c r="R222" t="s">
        <v>2138</v>
      </c>
      <c r="S222" t="s">
        <v>2139</v>
      </c>
      <c r="T222" t="s">
        <v>2140</v>
      </c>
      <c r="U222" t="s">
        <v>2141</v>
      </c>
      <c r="V222" t="s">
        <v>2142</v>
      </c>
      <c r="W222" t="str">
        <f>IF(Hospital[[#This Row],[County]]="","Unknown / Not Provided",Hospital[[#This Row],[County]])</f>
        <v>Dorset</v>
      </c>
      <c r="X222" t="str">
        <f>IF(Hospital[[#This Row],[Fax]]="","Fax Not Provided","Fax Provided")</f>
        <v>Fax Provided</v>
      </c>
    </row>
    <row r="223" spans="1:24">
      <c r="A223" t="s">
        <v>2143</v>
      </c>
      <c r="B223" t="s">
        <v>2144</v>
      </c>
      <c r="C223" t="s">
        <v>24</v>
      </c>
      <c r="D223" t="s">
        <v>24</v>
      </c>
      <c r="E223" t="s">
        <v>46</v>
      </c>
      <c r="F223" t="s">
        <v>26</v>
      </c>
      <c r="G223" t="b">
        <v>1</v>
      </c>
      <c r="H223" t="s">
        <v>2145</v>
      </c>
      <c r="I223" t="s">
        <v>28</v>
      </c>
      <c r="J223" t="s">
        <v>2146</v>
      </c>
      <c r="K223" t="s">
        <v>28</v>
      </c>
      <c r="L223" t="s">
        <v>2147</v>
      </c>
      <c r="M223" t="s">
        <v>28</v>
      </c>
      <c r="N223" t="s">
        <v>2148</v>
      </c>
      <c r="O223">
        <v>52.582332611083977</v>
      </c>
      <c r="P223">
        <v>-1.9989091157913208</v>
      </c>
      <c r="Q223" t="s">
        <v>2149</v>
      </c>
      <c r="R223" t="s">
        <v>2150</v>
      </c>
      <c r="S223" t="s">
        <v>2151</v>
      </c>
      <c r="T223" t="s">
        <v>2152</v>
      </c>
      <c r="U223" t="s">
        <v>2153</v>
      </c>
      <c r="V223" t="s">
        <v>28</v>
      </c>
      <c r="W223" t="str">
        <f>IF(Hospital[[#This Row],[County]]="","Unknown / Not Provided",Hospital[[#This Row],[County]])</f>
        <v>Unknown / Not Provided</v>
      </c>
      <c r="X223" t="str">
        <f>IF(Hospital[[#This Row],[Fax]]="","Fax Not Provided","Fax Provided")</f>
        <v>Fax Not Provided</v>
      </c>
    </row>
    <row r="224" spans="1:24">
      <c r="A224" t="s">
        <v>2154</v>
      </c>
      <c r="B224" t="s">
        <v>2155</v>
      </c>
      <c r="C224" t="s">
        <v>24</v>
      </c>
      <c r="D224" t="s">
        <v>24</v>
      </c>
      <c r="E224" t="s">
        <v>46</v>
      </c>
      <c r="F224" t="s">
        <v>26</v>
      </c>
      <c r="G224" t="b">
        <v>1</v>
      </c>
      <c r="H224" t="s">
        <v>2156</v>
      </c>
      <c r="I224" t="s">
        <v>732</v>
      </c>
      <c r="J224" t="s">
        <v>28</v>
      </c>
      <c r="K224" t="s">
        <v>28</v>
      </c>
      <c r="L224" t="s">
        <v>2157</v>
      </c>
      <c r="M224" t="s">
        <v>591</v>
      </c>
      <c r="N224" t="s">
        <v>2158</v>
      </c>
      <c r="O224">
        <v>53.415660858154297</v>
      </c>
      <c r="P224">
        <v>-3.0458505153656006</v>
      </c>
      <c r="Q224" t="s">
        <v>2159</v>
      </c>
      <c r="R224" t="s">
        <v>2160</v>
      </c>
      <c r="S224" t="s">
        <v>2161</v>
      </c>
      <c r="T224" t="s">
        <v>2162</v>
      </c>
      <c r="U224" t="s">
        <v>2163</v>
      </c>
      <c r="V224" t="s">
        <v>28</v>
      </c>
      <c r="W224" t="str">
        <f>IF(Hospital[[#This Row],[County]]="","Unknown / Not Provided",Hospital[[#This Row],[County]])</f>
        <v>Merseyside</v>
      </c>
      <c r="X224" t="str">
        <f>IF(Hospital[[#This Row],[Fax]]="","Fax Not Provided","Fax Provided")</f>
        <v>Fax Not Provided</v>
      </c>
    </row>
    <row r="225" spans="1:24">
      <c r="A225" t="s">
        <v>2164</v>
      </c>
      <c r="B225" t="s">
        <v>2165</v>
      </c>
      <c r="C225" t="s">
        <v>24</v>
      </c>
      <c r="D225" t="s">
        <v>24</v>
      </c>
      <c r="E225" t="s">
        <v>46</v>
      </c>
      <c r="F225" t="s">
        <v>26</v>
      </c>
      <c r="G225" t="b">
        <v>1</v>
      </c>
      <c r="H225" t="s">
        <v>2166</v>
      </c>
      <c r="I225" t="s">
        <v>2167</v>
      </c>
      <c r="J225" t="s">
        <v>28</v>
      </c>
      <c r="K225" t="s">
        <v>2168</v>
      </c>
      <c r="L225" t="s">
        <v>590</v>
      </c>
      <c r="M225" t="s">
        <v>591</v>
      </c>
      <c r="N225" t="s">
        <v>2169</v>
      </c>
      <c r="O225">
        <v>53.36962890625</v>
      </c>
      <c r="P225">
        <v>-3.096800804138184</v>
      </c>
      <c r="Q225" t="s">
        <v>2159</v>
      </c>
      <c r="R225" t="s">
        <v>2160</v>
      </c>
      <c r="S225" t="s">
        <v>2161</v>
      </c>
      <c r="T225" t="s">
        <v>2170</v>
      </c>
      <c r="U225" t="s">
        <v>2163</v>
      </c>
      <c r="V225" t="s">
        <v>2171</v>
      </c>
      <c r="W225" t="str">
        <f>IF(Hospital[[#This Row],[County]]="","Unknown / Not Provided",Hospital[[#This Row],[County]])</f>
        <v>Merseyside</v>
      </c>
      <c r="X225" t="str">
        <f>IF(Hospital[[#This Row],[Fax]]="","Fax Not Provided","Fax Provided")</f>
        <v>Fax Provided</v>
      </c>
    </row>
    <row r="226" spans="1:24">
      <c r="A226" t="s">
        <v>2172</v>
      </c>
      <c r="B226" t="s">
        <v>2173</v>
      </c>
      <c r="C226" t="s">
        <v>24</v>
      </c>
      <c r="D226" t="s">
        <v>24</v>
      </c>
      <c r="E226" t="s">
        <v>46</v>
      </c>
      <c r="F226" t="s">
        <v>26</v>
      </c>
      <c r="G226" t="b">
        <v>1</v>
      </c>
      <c r="H226" t="s">
        <v>2174</v>
      </c>
      <c r="I226" t="s">
        <v>2175</v>
      </c>
      <c r="J226" t="s">
        <v>28</v>
      </c>
      <c r="K226" t="s">
        <v>2176</v>
      </c>
      <c r="L226" t="s">
        <v>590</v>
      </c>
      <c r="M226" t="s">
        <v>591</v>
      </c>
      <c r="N226" t="s">
        <v>2177</v>
      </c>
      <c r="O226">
        <v>53.332889556884773</v>
      </c>
      <c r="P226">
        <v>-3.0241219997406006</v>
      </c>
      <c r="Q226" t="s">
        <v>2159</v>
      </c>
      <c r="R226" t="s">
        <v>2160</v>
      </c>
      <c r="S226" t="s">
        <v>2178</v>
      </c>
      <c r="T226" t="s">
        <v>2162</v>
      </c>
      <c r="U226" t="s">
        <v>2163</v>
      </c>
      <c r="V226" t="s">
        <v>28</v>
      </c>
      <c r="W226" t="str">
        <f>IF(Hospital[[#This Row],[County]]="","Unknown / Not Provided",Hospital[[#This Row],[County]])</f>
        <v>Merseyside</v>
      </c>
      <c r="X226" t="str">
        <f>IF(Hospital[[#This Row],[Fax]]="","Fax Not Provided","Fax Provided")</f>
        <v>Fax Not Provided</v>
      </c>
    </row>
    <row r="227" spans="1:24">
      <c r="A227" t="s">
        <v>2179</v>
      </c>
      <c r="B227" t="s">
        <v>2180</v>
      </c>
      <c r="C227" t="s">
        <v>24</v>
      </c>
      <c r="D227" t="s">
        <v>24</v>
      </c>
      <c r="E227" t="s">
        <v>46</v>
      </c>
      <c r="F227" t="s">
        <v>26</v>
      </c>
      <c r="G227" t="b">
        <v>1</v>
      </c>
      <c r="H227" t="s">
        <v>2181</v>
      </c>
      <c r="I227" t="s">
        <v>2182</v>
      </c>
      <c r="J227" t="s">
        <v>28</v>
      </c>
      <c r="K227" t="s">
        <v>28</v>
      </c>
      <c r="L227" t="s">
        <v>2183</v>
      </c>
      <c r="M227" t="s">
        <v>591</v>
      </c>
      <c r="N227" t="s">
        <v>2184</v>
      </c>
      <c r="O227">
        <v>53.420475006103523</v>
      </c>
      <c r="P227">
        <v>-2.7849390506744385</v>
      </c>
      <c r="Q227" t="s">
        <v>2185</v>
      </c>
      <c r="R227" t="s">
        <v>2186</v>
      </c>
      <c r="S227" t="s">
        <v>2187</v>
      </c>
      <c r="T227" t="s">
        <v>2188</v>
      </c>
      <c r="U227" t="s">
        <v>2189</v>
      </c>
      <c r="V227" t="s">
        <v>28</v>
      </c>
      <c r="W227" t="str">
        <f>IF(Hospital[[#This Row],[County]]="","Unknown / Not Provided",Hospital[[#This Row],[County]])</f>
        <v>Merseyside</v>
      </c>
      <c r="X227" t="str">
        <f>IF(Hospital[[#This Row],[Fax]]="","Fax Not Provided","Fax Provided")</f>
        <v>Fax Not Provided</v>
      </c>
    </row>
    <row r="228" spans="1:24">
      <c r="A228" t="s">
        <v>2190</v>
      </c>
      <c r="B228" t="s">
        <v>2191</v>
      </c>
      <c r="C228" t="s">
        <v>24</v>
      </c>
      <c r="D228" t="s">
        <v>24</v>
      </c>
      <c r="E228" t="s">
        <v>46</v>
      </c>
      <c r="F228" t="s">
        <v>26</v>
      </c>
      <c r="G228" t="b">
        <v>1</v>
      </c>
      <c r="H228" t="s">
        <v>2192</v>
      </c>
      <c r="I228" t="s">
        <v>2193</v>
      </c>
      <c r="J228" t="s">
        <v>28</v>
      </c>
      <c r="K228" t="s">
        <v>28</v>
      </c>
      <c r="L228" t="s">
        <v>1711</v>
      </c>
      <c r="M228" t="s">
        <v>591</v>
      </c>
      <c r="N228" t="s">
        <v>2194</v>
      </c>
      <c r="O228">
        <v>53.439533233642578</v>
      </c>
      <c r="P228">
        <v>-2.7188868522644043</v>
      </c>
      <c r="Q228" t="s">
        <v>2185</v>
      </c>
      <c r="R228" t="s">
        <v>2186</v>
      </c>
      <c r="S228" t="s">
        <v>2187</v>
      </c>
      <c r="T228" t="s">
        <v>2188</v>
      </c>
      <c r="U228" t="s">
        <v>2189</v>
      </c>
      <c r="V228" t="s">
        <v>2195</v>
      </c>
      <c r="W228" t="str">
        <f>IF(Hospital[[#This Row],[County]]="","Unknown / Not Provided",Hospital[[#This Row],[County]])</f>
        <v>Merseyside</v>
      </c>
      <c r="X228" t="str">
        <f>IF(Hospital[[#This Row],[Fax]]="","Fax Not Provided","Fax Provided")</f>
        <v>Fax Provided</v>
      </c>
    </row>
    <row r="229" spans="1:24">
      <c r="A229" t="s">
        <v>2196</v>
      </c>
      <c r="B229" t="s">
        <v>2197</v>
      </c>
      <c r="C229" t="s">
        <v>24</v>
      </c>
      <c r="D229" t="s">
        <v>24</v>
      </c>
      <c r="E229" t="s">
        <v>46</v>
      </c>
      <c r="F229" t="s">
        <v>26</v>
      </c>
      <c r="G229" t="b">
        <v>1</v>
      </c>
      <c r="H229" t="s">
        <v>2198</v>
      </c>
      <c r="I229" t="s">
        <v>28</v>
      </c>
      <c r="J229" t="s">
        <v>2199</v>
      </c>
      <c r="K229" t="s">
        <v>28</v>
      </c>
      <c r="L229" t="s">
        <v>631</v>
      </c>
      <c r="M229" t="s">
        <v>28</v>
      </c>
      <c r="N229" t="s">
        <v>2200</v>
      </c>
      <c r="O229">
        <v>53.411155700683601</v>
      </c>
      <c r="P229">
        <v>-2.8979747295379639</v>
      </c>
      <c r="Q229" t="s">
        <v>2201</v>
      </c>
      <c r="R229" t="s">
        <v>2202</v>
      </c>
      <c r="S229" t="s">
        <v>2203</v>
      </c>
      <c r="T229" t="s">
        <v>28</v>
      </c>
      <c r="U229" t="s">
        <v>2204</v>
      </c>
      <c r="V229" t="s">
        <v>2205</v>
      </c>
      <c r="W229" t="str">
        <f>IF(Hospital[[#This Row],[County]]="","Unknown / Not Provided",Hospital[[#This Row],[County]])</f>
        <v>Unknown / Not Provided</v>
      </c>
      <c r="X229" t="str">
        <f>IF(Hospital[[#This Row],[Fax]]="","Fax Not Provided","Fax Provided")</f>
        <v>Fax Provided</v>
      </c>
    </row>
    <row r="230" spans="1:24">
      <c r="A230" t="s">
        <v>2206</v>
      </c>
      <c r="B230" t="s">
        <v>2207</v>
      </c>
      <c r="C230" t="s">
        <v>24</v>
      </c>
      <c r="D230" t="s">
        <v>24</v>
      </c>
      <c r="E230" t="s">
        <v>46</v>
      </c>
      <c r="F230" t="s">
        <v>26</v>
      </c>
      <c r="G230" t="b">
        <v>1</v>
      </c>
      <c r="H230" t="s">
        <v>2208</v>
      </c>
      <c r="I230" t="s">
        <v>2209</v>
      </c>
      <c r="J230" t="s">
        <v>2210</v>
      </c>
      <c r="K230" t="s">
        <v>28</v>
      </c>
      <c r="L230" t="s">
        <v>631</v>
      </c>
      <c r="M230" t="s">
        <v>28</v>
      </c>
      <c r="N230" t="s">
        <v>2211</v>
      </c>
      <c r="O230">
        <v>53.419303894042969</v>
      </c>
      <c r="P230">
        <v>-2.8977315425872803</v>
      </c>
      <c r="Q230" t="s">
        <v>2212</v>
      </c>
      <c r="R230" t="s">
        <v>2208</v>
      </c>
      <c r="S230" t="s">
        <v>2213</v>
      </c>
      <c r="T230" t="s">
        <v>28</v>
      </c>
      <c r="U230" t="s">
        <v>2214</v>
      </c>
      <c r="V230" t="s">
        <v>2215</v>
      </c>
      <c r="W230" t="str">
        <f>IF(Hospital[[#This Row],[County]]="","Unknown / Not Provided",Hospital[[#This Row],[County]])</f>
        <v>Unknown / Not Provided</v>
      </c>
      <c r="X230" t="str">
        <f>IF(Hospital[[#This Row],[Fax]]="","Fax Not Provided","Fax Provided")</f>
        <v>Fax Provided</v>
      </c>
    </row>
    <row r="231" spans="1:24">
      <c r="A231" t="s">
        <v>2216</v>
      </c>
      <c r="B231" t="s">
        <v>2217</v>
      </c>
      <c r="C231" t="s">
        <v>24</v>
      </c>
      <c r="D231" t="s">
        <v>24</v>
      </c>
      <c r="E231" t="s">
        <v>46</v>
      </c>
      <c r="F231" t="s">
        <v>26</v>
      </c>
      <c r="G231" t="b">
        <v>1</v>
      </c>
      <c r="H231" t="s">
        <v>2218</v>
      </c>
      <c r="I231" t="s">
        <v>2218</v>
      </c>
      <c r="J231" t="s">
        <v>2219</v>
      </c>
      <c r="K231" t="s">
        <v>28</v>
      </c>
      <c r="L231" t="s">
        <v>2220</v>
      </c>
      <c r="M231" t="s">
        <v>200</v>
      </c>
      <c r="N231" t="s">
        <v>2221</v>
      </c>
      <c r="O231">
        <v>53.117691040039063</v>
      </c>
      <c r="P231">
        <v>-2.4758484363555908</v>
      </c>
      <c r="Q231" t="s">
        <v>2222</v>
      </c>
      <c r="R231" t="s">
        <v>2223</v>
      </c>
      <c r="S231" t="s">
        <v>2224</v>
      </c>
      <c r="T231" t="s">
        <v>28</v>
      </c>
      <c r="U231" t="s">
        <v>2225</v>
      </c>
      <c r="V231" t="s">
        <v>2226</v>
      </c>
      <c r="W231" t="str">
        <f>IF(Hospital[[#This Row],[County]]="","Unknown / Not Provided",Hospital[[#This Row],[County]])</f>
        <v>Cheshire</v>
      </c>
      <c r="X231" t="str">
        <f>IF(Hospital[[#This Row],[Fax]]="","Fax Not Provided","Fax Provided")</f>
        <v>Fax Provided</v>
      </c>
    </row>
    <row r="232" spans="1:24">
      <c r="A232" t="s">
        <v>2227</v>
      </c>
      <c r="B232" t="s">
        <v>2228</v>
      </c>
      <c r="C232" t="s">
        <v>24</v>
      </c>
      <c r="D232" t="s">
        <v>24</v>
      </c>
      <c r="E232" t="s">
        <v>46</v>
      </c>
      <c r="F232" t="s">
        <v>26</v>
      </c>
      <c r="G232" t="b">
        <v>1</v>
      </c>
      <c r="H232" t="s">
        <v>2229</v>
      </c>
      <c r="I232" t="s">
        <v>2230</v>
      </c>
      <c r="J232" t="s">
        <v>2230</v>
      </c>
      <c r="K232" t="s">
        <v>28</v>
      </c>
      <c r="L232" t="s">
        <v>2231</v>
      </c>
      <c r="M232" t="s">
        <v>200</v>
      </c>
      <c r="N232" t="s">
        <v>2232</v>
      </c>
      <c r="O232">
        <v>53.261894226074219</v>
      </c>
      <c r="P232">
        <v>-2.5197844505310054</v>
      </c>
      <c r="Q232" t="s">
        <v>2222</v>
      </c>
      <c r="R232" t="s">
        <v>2223</v>
      </c>
      <c r="S232" t="s">
        <v>2233</v>
      </c>
      <c r="T232" t="s">
        <v>28</v>
      </c>
      <c r="U232" t="s">
        <v>2234</v>
      </c>
      <c r="V232" t="s">
        <v>2235</v>
      </c>
      <c r="W232" t="str">
        <f>IF(Hospital[[#This Row],[County]]="","Unknown / Not Provided",Hospital[[#This Row],[County]])</f>
        <v>Cheshire</v>
      </c>
      <c r="X232" t="str">
        <f>IF(Hospital[[#This Row],[Fax]]="","Fax Not Provided","Fax Provided")</f>
        <v>Fax Provided</v>
      </c>
    </row>
    <row r="233" spans="1:24">
      <c r="A233" t="s">
        <v>2236</v>
      </c>
      <c r="B233" t="s">
        <v>2237</v>
      </c>
      <c r="C233" t="s">
        <v>24</v>
      </c>
      <c r="D233" t="s">
        <v>24</v>
      </c>
      <c r="E233" t="s">
        <v>46</v>
      </c>
      <c r="F233" t="s">
        <v>26</v>
      </c>
      <c r="G233" t="b">
        <v>1</v>
      </c>
      <c r="H233" t="s">
        <v>2238</v>
      </c>
      <c r="I233" t="s">
        <v>2239</v>
      </c>
      <c r="J233" t="s">
        <v>2240</v>
      </c>
      <c r="K233" t="s">
        <v>28</v>
      </c>
      <c r="L233" t="s">
        <v>60</v>
      </c>
      <c r="M233" t="s">
        <v>61</v>
      </c>
      <c r="N233" t="s">
        <v>2241</v>
      </c>
      <c r="O233">
        <v>53.429771423339844</v>
      </c>
      <c r="P233">
        <v>-2.2301101684570317</v>
      </c>
      <c r="Q233" t="s">
        <v>2242</v>
      </c>
      <c r="R233" t="s">
        <v>2243</v>
      </c>
      <c r="S233" t="s">
        <v>2244</v>
      </c>
      <c r="T233" t="s">
        <v>2245</v>
      </c>
      <c r="U233" t="s">
        <v>2246</v>
      </c>
      <c r="V233" t="s">
        <v>2247</v>
      </c>
      <c r="W233" t="str">
        <f>IF(Hospital[[#This Row],[County]]="","Unknown / Not Provided",Hospital[[#This Row],[County]])</f>
        <v>Greater Manchester</v>
      </c>
      <c r="X233" t="str">
        <f>IF(Hospital[[#This Row],[Fax]]="","Fax Not Provided","Fax Provided")</f>
        <v>Fax Provided</v>
      </c>
    </row>
    <row r="234" spans="1:24">
      <c r="A234" t="s">
        <v>2248</v>
      </c>
      <c r="B234" t="s">
        <v>2249</v>
      </c>
      <c r="C234" t="s">
        <v>24</v>
      </c>
      <c r="D234" t="s">
        <v>24</v>
      </c>
      <c r="E234" t="s">
        <v>46</v>
      </c>
      <c r="F234" t="s">
        <v>26</v>
      </c>
      <c r="G234" t="b">
        <v>1</v>
      </c>
      <c r="H234" t="s">
        <v>2250</v>
      </c>
      <c r="I234" t="s">
        <v>2251</v>
      </c>
      <c r="J234" t="s">
        <v>28</v>
      </c>
      <c r="K234" t="s">
        <v>28</v>
      </c>
      <c r="L234" t="s">
        <v>2252</v>
      </c>
      <c r="M234" t="s">
        <v>138</v>
      </c>
      <c r="N234" t="s">
        <v>2253</v>
      </c>
      <c r="O234">
        <v>51.092174530029297</v>
      </c>
      <c r="P234">
        <v>-4.0504179000854492</v>
      </c>
      <c r="Q234" t="s">
        <v>2254</v>
      </c>
      <c r="R234" t="s">
        <v>2255</v>
      </c>
      <c r="S234" t="s">
        <v>2256</v>
      </c>
      <c r="T234" t="s">
        <v>2257</v>
      </c>
      <c r="U234" t="s">
        <v>2258</v>
      </c>
      <c r="V234" t="s">
        <v>2259</v>
      </c>
      <c r="W234" t="str">
        <f>IF(Hospital[[#This Row],[County]]="","Unknown / Not Provided",Hospital[[#This Row],[County]])</f>
        <v>Devon</v>
      </c>
      <c r="X234" t="str">
        <f>IF(Hospital[[#This Row],[Fax]]="","Fax Not Provided","Fax Provided")</f>
        <v>Fax Provided</v>
      </c>
    </row>
    <row r="235" spans="1:24">
      <c r="A235" t="s">
        <v>2260</v>
      </c>
      <c r="B235" t="s">
        <v>2261</v>
      </c>
      <c r="C235" t="s">
        <v>24</v>
      </c>
      <c r="D235" t="s">
        <v>24</v>
      </c>
      <c r="E235" t="s">
        <v>46</v>
      </c>
      <c r="F235" t="s">
        <v>26</v>
      </c>
      <c r="G235" t="b">
        <v>1</v>
      </c>
      <c r="H235" t="s">
        <v>2262</v>
      </c>
      <c r="I235" t="s">
        <v>28</v>
      </c>
      <c r="J235" t="s">
        <v>9435</v>
      </c>
      <c r="K235" t="s">
        <v>28</v>
      </c>
      <c r="L235" t="s">
        <v>2263</v>
      </c>
      <c r="M235" t="s">
        <v>138</v>
      </c>
      <c r="N235" t="s">
        <v>2264</v>
      </c>
      <c r="O235">
        <v>51.204521179199219</v>
      </c>
      <c r="P235">
        <v>-4.1244072914123535</v>
      </c>
      <c r="Q235" t="s">
        <v>2254</v>
      </c>
      <c r="R235" t="s">
        <v>2255</v>
      </c>
      <c r="S235" t="s">
        <v>2265</v>
      </c>
      <c r="T235" t="s">
        <v>28</v>
      </c>
      <c r="U235" t="s">
        <v>2266</v>
      </c>
      <c r="V235" t="s">
        <v>2267</v>
      </c>
      <c r="W235" t="str">
        <f>IF(Hospital[[#This Row],[County]]="","Unknown / Not Provided",Hospital[[#This Row],[County]])</f>
        <v>Devon</v>
      </c>
      <c r="X235" t="str">
        <f>IF(Hospital[[#This Row],[Fax]]="","Fax Not Provided","Fax Provided")</f>
        <v>Fax Provided</v>
      </c>
    </row>
    <row r="236" spans="1:24">
      <c r="A236" t="s">
        <v>2268</v>
      </c>
      <c r="B236" t="s">
        <v>2269</v>
      </c>
      <c r="C236" t="s">
        <v>24</v>
      </c>
      <c r="D236" t="s">
        <v>24</v>
      </c>
      <c r="E236" t="s">
        <v>46</v>
      </c>
      <c r="F236" t="s">
        <v>26</v>
      </c>
      <c r="G236" t="b">
        <v>1</v>
      </c>
      <c r="H236" t="s">
        <v>2270</v>
      </c>
      <c r="I236" t="s">
        <v>2271</v>
      </c>
      <c r="J236" t="s">
        <v>28</v>
      </c>
      <c r="K236" t="s">
        <v>28</v>
      </c>
      <c r="L236" t="s">
        <v>2272</v>
      </c>
      <c r="M236" t="s">
        <v>138</v>
      </c>
      <c r="N236" t="s">
        <v>2273</v>
      </c>
      <c r="O236">
        <v>50.818328857421882</v>
      </c>
      <c r="P236">
        <v>-4.3496479988098153</v>
      </c>
      <c r="Q236" t="s">
        <v>2254</v>
      </c>
      <c r="R236" t="s">
        <v>2255</v>
      </c>
      <c r="S236" t="s">
        <v>2274</v>
      </c>
      <c r="T236" t="s">
        <v>28</v>
      </c>
      <c r="U236" t="s">
        <v>2275</v>
      </c>
      <c r="V236" t="s">
        <v>28</v>
      </c>
      <c r="W236" t="str">
        <f>IF(Hospital[[#This Row],[County]]="","Unknown / Not Provided",Hospital[[#This Row],[County]])</f>
        <v>Devon</v>
      </c>
      <c r="X236" t="str">
        <f>IF(Hospital[[#This Row],[Fax]]="","Fax Not Provided","Fax Provided")</f>
        <v>Fax Not Provided</v>
      </c>
    </row>
    <row r="237" spans="1:24">
      <c r="A237" t="s">
        <v>2276</v>
      </c>
      <c r="B237" t="s">
        <v>2277</v>
      </c>
      <c r="C237" t="s">
        <v>24</v>
      </c>
      <c r="D237" t="s">
        <v>24</v>
      </c>
      <c r="E237" t="s">
        <v>46</v>
      </c>
      <c r="F237" t="s">
        <v>26</v>
      </c>
      <c r="G237" t="b">
        <v>1</v>
      </c>
      <c r="H237" t="s">
        <v>2278</v>
      </c>
      <c r="I237" t="s">
        <v>28</v>
      </c>
      <c r="J237" t="s">
        <v>2279</v>
      </c>
      <c r="K237" t="s">
        <v>28</v>
      </c>
      <c r="L237" t="s">
        <v>2280</v>
      </c>
      <c r="M237" t="s">
        <v>138</v>
      </c>
      <c r="N237" t="s">
        <v>2281</v>
      </c>
      <c r="O237">
        <v>51.017826080322259</v>
      </c>
      <c r="P237">
        <v>-4.212745189666748</v>
      </c>
      <c r="Q237" t="s">
        <v>2254</v>
      </c>
      <c r="R237" t="s">
        <v>2255</v>
      </c>
      <c r="S237" t="s">
        <v>2282</v>
      </c>
      <c r="T237" t="s">
        <v>28</v>
      </c>
      <c r="U237" t="s">
        <v>2283</v>
      </c>
      <c r="V237" t="s">
        <v>28</v>
      </c>
      <c r="W237" t="str">
        <f>IF(Hospital[[#This Row],[County]]="","Unknown / Not Provided",Hospital[[#This Row],[County]])</f>
        <v>Devon</v>
      </c>
      <c r="X237" t="str">
        <f>IF(Hospital[[#This Row],[Fax]]="","Fax Not Provided","Fax Provided")</f>
        <v>Fax Not Provided</v>
      </c>
    </row>
    <row r="238" spans="1:24">
      <c r="A238" t="s">
        <v>2284</v>
      </c>
      <c r="B238" t="s">
        <v>2285</v>
      </c>
      <c r="C238" t="s">
        <v>24</v>
      </c>
      <c r="D238" t="s">
        <v>24</v>
      </c>
      <c r="E238" t="s">
        <v>46</v>
      </c>
      <c r="F238" t="s">
        <v>26</v>
      </c>
      <c r="G238" t="b">
        <v>1</v>
      </c>
      <c r="H238" t="s">
        <v>2286</v>
      </c>
      <c r="I238" t="s">
        <v>2287</v>
      </c>
      <c r="J238" t="s">
        <v>28</v>
      </c>
      <c r="K238" t="s">
        <v>28</v>
      </c>
      <c r="L238" t="s">
        <v>2288</v>
      </c>
      <c r="M238" t="s">
        <v>138</v>
      </c>
      <c r="N238" t="s">
        <v>2289</v>
      </c>
      <c r="O238">
        <v>50.954734802246101</v>
      </c>
      <c r="P238">
        <v>-4.1369562149047852</v>
      </c>
      <c r="Q238" t="s">
        <v>2254</v>
      </c>
      <c r="R238" t="s">
        <v>2255</v>
      </c>
      <c r="S238" t="s">
        <v>2290</v>
      </c>
      <c r="T238" t="s">
        <v>28</v>
      </c>
      <c r="U238" t="s">
        <v>2291</v>
      </c>
      <c r="V238" t="s">
        <v>28</v>
      </c>
      <c r="W238" t="str">
        <f>IF(Hospital[[#This Row],[County]]="","Unknown / Not Provided",Hospital[[#This Row],[County]])</f>
        <v>Devon</v>
      </c>
      <c r="X238" t="str">
        <f>IF(Hospital[[#This Row],[Fax]]="","Fax Not Provided","Fax Provided")</f>
        <v>Fax Not Provided</v>
      </c>
    </row>
    <row r="239" spans="1:24">
      <c r="A239" t="s">
        <v>2292</v>
      </c>
      <c r="B239" t="s">
        <v>2293</v>
      </c>
      <c r="C239" t="s">
        <v>24</v>
      </c>
      <c r="D239" t="s">
        <v>24</v>
      </c>
      <c r="E239" t="s">
        <v>46</v>
      </c>
      <c r="F239" t="s">
        <v>26</v>
      </c>
      <c r="G239" t="b">
        <v>1</v>
      </c>
      <c r="H239" t="s">
        <v>2294</v>
      </c>
      <c r="I239" t="s">
        <v>2295</v>
      </c>
      <c r="J239" t="s">
        <v>28</v>
      </c>
      <c r="K239" t="s">
        <v>28</v>
      </c>
      <c r="L239" t="s">
        <v>2296</v>
      </c>
      <c r="M239" t="s">
        <v>138</v>
      </c>
      <c r="N239" t="s">
        <v>2297</v>
      </c>
      <c r="O239">
        <v>51.017070770263672</v>
      </c>
      <c r="P239">
        <v>-3.8392248153686519</v>
      </c>
      <c r="Q239" t="s">
        <v>2254</v>
      </c>
      <c r="R239" t="s">
        <v>2255</v>
      </c>
      <c r="S239" t="s">
        <v>2298</v>
      </c>
      <c r="T239" t="s">
        <v>28</v>
      </c>
      <c r="U239" t="s">
        <v>2299</v>
      </c>
      <c r="V239" t="s">
        <v>28</v>
      </c>
      <c r="W239" t="str">
        <f>IF(Hospital[[#This Row],[County]]="","Unknown / Not Provided",Hospital[[#This Row],[County]])</f>
        <v>Devon</v>
      </c>
      <c r="X239" t="str">
        <f>IF(Hospital[[#This Row],[Fax]]="","Fax Not Provided","Fax Provided")</f>
        <v>Fax Not Provided</v>
      </c>
    </row>
    <row r="240" spans="1:24">
      <c r="A240" t="s">
        <v>2300</v>
      </c>
      <c r="B240" t="s">
        <v>2301</v>
      </c>
      <c r="C240" t="s">
        <v>24</v>
      </c>
      <c r="D240" t="s">
        <v>24</v>
      </c>
      <c r="E240" t="s">
        <v>46</v>
      </c>
      <c r="F240" t="s">
        <v>26</v>
      </c>
      <c r="G240" t="b">
        <v>1</v>
      </c>
      <c r="H240" t="s">
        <v>2302</v>
      </c>
      <c r="I240" t="s">
        <v>2303</v>
      </c>
      <c r="J240" t="s">
        <v>2304</v>
      </c>
      <c r="K240" t="s">
        <v>28</v>
      </c>
      <c r="L240" t="s">
        <v>115</v>
      </c>
      <c r="M240" t="s">
        <v>116</v>
      </c>
      <c r="N240" t="s">
        <v>2305</v>
      </c>
      <c r="O240">
        <v>52.128265380859382</v>
      </c>
      <c r="P240">
        <v>-0.47248050570487982</v>
      </c>
      <c r="Q240" t="s">
        <v>2306</v>
      </c>
      <c r="R240" t="s">
        <v>2307</v>
      </c>
      <c r="S240" t="s">
        <v>2308</v>
      </c>
      <c r="T240" t="s">
        <v>2309</v>
      </c>
      <c r="U240" t="s">
        <v>2310</v>
      </c>
      <c r="V240" t="s">
        <v>2311</v>
      </c>
      <c r="W240" t="str">
        <f>IF(Hospital[[#This Row],[County]]="","Unknown / Not Provided",Hospital[[#This Row],[County]])</f>
        <v>Bedfordshire</v>
      </c>
      <c r="X240" t="str">
        <f>IF(Hospital[[#This Row],[Fax]]="","Fax Not Provided","Fax Provided")</f>
        <v>Fax Provided</v>
      </c>
    </row>
    <row r="241" spans="1:24">
      <c r="A241" t="s">
        <v>2312</v>
      </c>
      <c r="B241" t="s">
        <v>2313</v>
      </c>
      <c r="C241" t="s">
        <v>24</v>
      </c>
      <c r="D241" t="s">
        <v>24</v>
      </c>
      <c r="E241" t="s">
        <v>46</v>
      </c>
      <c r="F241" t="s">
        <v>26</v>
      </c>
      <c r="G241" t="b">
        <v>1</v>
      </c>
      <c r="H241" t="s">
        <v>2314</v>
      </c>
      <c r="I241" t="s">
        <v>2315</v>
      </c>
      <c r="J241" t="s">
        <v>28</v>
      </c>
      <c r="K241" t="s">
        <v>28</v>
      </c>
      <c r="L241" t="s">
        <v>115</v>
      </c>
      <c r="M241" t="s">
        <v>116</v>
      </c>
      <c r="N241" t="s">
        <v>2316</v>
      </c>
      <c r="O241">
        <v>52.141189575195313</v>
      </c>
      <c r="P241">
        <v>-0.46176514029502869</v>
      </c>
      <c r="Q241" t="s">
        <v>2306</v>
      </c>
      <c r="R241" t="s">
        <v>2307</v>
      </c>
      <c r="S241" t="s">
        <v>2308</v>
      </c>
      <c r="T241" t="s">
        <v>2309</v>
      </c>
      <c r="U241" t="s">
        <v>2317</v>
      </c>
      <c r="V241" t="s">
        <v>2311</v>
      </c>
      <c r="W241" t="str">
        <f>IF(Hospital[[#This Row],[County]]="","Unknown / Not Provided",Hospital[[#This Row],[County]])</f>
        <v>Bedfordshire</v>
      </c>
      <c r="X241" t="str">
        <f>IF(Hospital[[#This Row],[Fax]]="","Fax Not Provided","Fax Provided")</f>
        <v>Fax Provided</v>
      </c>
    </row>
    <row r="242" spans="1:24">
      <c r="A242" t="s">
        <v>2318</v>
      </c>
      <c r="B242" t="s">
        <v>2319</v>
      </c>
      <c r="C242" t="s">
        <v>24</v>
      </c>
      <c r="D242" t="s">
        <v>24</v>
      </c>
      <c r="E242" t="s">
        <v>46</v>
      </c>
      <c r="F242" t="s">
        <v>26</v>
      </c>
      <c r="G242" t="b">
        <v>1</v>
      </c>
      <c r="H242" t="s">
        <v>2320</v>
      </c>
      <c r="I242" t="s">
        <v>28</v>
      </c>
      <c r="J242" t="s">
        <v>2321</v>
      </c>
      <c r="K242" t="s">
        <v>28</v>
      </c>
      <c r="L242" t="s">
        <v>2322</v>
      </c>
      <c r="M242" t="s">
        <v>116</v>
      </c>
      <c r="N242" t="s">
        <v>2323</v>
      </c>
      <c r="O242">
        <v>51.894145965576172</v>
      </c>
      <c r="P242">
        <v>-0.47441545128822332</v>
      </c>
      <c r="Q242" t="s">
        <v>2324</v>
      </c>
      <c r="R242" t="s">
        <v>2325</v>
      </c>
      <c r="S242" t="s">
        <v>2326</v>
      </c>
      <c r="T242" t="s">
        <v>2327</v>
      </c>
      <c r="U242" t="s">
        <v>2328</v>
      </c>
      <c r="V242" t="s">
        <v>28</v>
      </c>
      <c r="W242" t="str">
        <f>IF(Hospital[[#This Row],[County]]="","Unknown / Not Provided",Hospital[[#This Row],[County]])</f>
        <v>Bedfordshire</v>
      </c>
      <c r="X242" t="str">
        <f>IF(Hospital[[#This Row],[Fax]]="","Fax Not Provided","Fax Provided")</f>
        <v>Fax Not Provided</v>
      </c>
    </row>
    <row r="243" spans="1:24">
      <c r="A243" t="s">
        <v>2329</v>
      </c>
      <c r="B243" t="s">
        <v>2330</v>
      </c>
      <c r="C243" t="s">
        <v>24</v>
      </c>
      <c r="D243" t="s">
        <v>24</v>
      </c>
      <c r="E243" t="s">
        <v>46</v>
      </c>
      <c r="F243" t="s">
        <v>26</v>
      </c>
      <c r="G243" t="b">
        <v>1</v>
      </c>
      <c r="H243" t="s">
        <v>2331</v>
      </c>
      <c r="I243" t="s">
        <v>2332</v>
      </c>
      <c r="J243" t="s">
        <v>2333</v>
      </c>
      <c r="K243" t="s">
        <v>28</v>
      </c>
      <c r="L243" t="s">
        <v>85</v>
      </c>
      <c r="M243" t="s">
        <v>86</v>
      </c>
      <c r="N243" t="s">
        <v>2334</v>
      </c>
      <c r="O243">
        <v>54.118404388427727</v>
      </c>
      <c r="P243">
        <v>-1.1893126964569092</v>
      </c>
      <c r="Q243" t="s">
        <v>2335</v>
      </c>
      <c r="R243" t="s">
        <v>2336</v>
      </c>
      <c r="S243" t="s">
        <v>2337</v>
      </c>
      <c r="T243" t="s">
        <v>28</v>
      </c>
      <c r="U243" t="s">
        <v>2338</v>
      </c>
      <c r="V243" t="s">
        <v>2339</v>
      </c>
      <c r="W243" t="str">
        <f>IF(Hospital[[#This Row],[County]]="","Unknown / Not Provided",Hospital[[#This Row],[County]])</f>
        <v>North Yorkshire</v>
      </c>
      <c r="X243" t="str">
        <f>IF(Hospital[[#This Row],[Fax]]="","Fax Not Provided","Fax Provided")</f>
        <v>Fax Provided</v>
      </c>
    </row>
    <row r="244" spans="1:24">
      <c r="A244" t="s">
        <v>2340</v>
      </c>
      <c r="B244" t="s">
        <v>2341</v>
      </c>
      <c r="C244" t="s">
        <v>24</v>
      </c>
      <c r="D244" t="s">
        <v>24</v>
      </c>
      <c r="E244" t="s">
        <v>46</v>
      </c>
      <c r="F244" t="s">
        <v>26</v>
      </c>
      <c r="G244" t="b">
        <v>1</v>
      </c>
      <c r="H244" t="s">
        <v>2342</v>
      </c>
      <c r="I244" t="s">
        <v>2342</v>
      </c>
      <c r="J244" t="s">
        <v>2343</v>
      </c>
      <c r="K244" t="s">
        <v>28</v>
      </c>
      <c r="L244" t="s">
        <v>85</v>
      </c>
      <c r="M244" t="s">
        <v>86</v>
      </c>
      <c r="N244" t="s">
        <v>2344</v>
      </c>
      <c r="O244">
        <v>53.968952178955078</v>
      </c>
      <c r="P244">
        <v>-1.084269642829895</v>
      </c>
      <c r="Q244" t="s">
        <v>2335</v>
      </c>
      <c r="R244" t="s">
        <v>2336</v>
      </c>
      <c r="S244" t="s">
        <v>2345</v>
      </c>
      <c r="T244" t="s">
        <v>28</v>
      </c>
      <c r="U244" t="s">
        <v>2346</v>
      </c>
      <c r="V244" t="s">
        <v>28</v>
      </c>
      <c r="W244" t="str">
        <f>IF(Hospital[[#This Row],[County]]="","Unknown / Not Provided",Hospital[[#This Row],[County]])</f>
        <v>North Yorkshire</v>
      </c>
      <c r="X244" t="str">
        <f>IF(Hospital[[#This Row],[Fax]]="","Fax Not Provided","Fax Provided")</f>
        <v>Fax Not Provided</v>
      </c>
    </row>
    <row r="245" spans="1:24">
      <c r="A245" t="s">
        <v>2347</v>
      </c>
      <c r="B245" t="s">
        <v>2348</v>
      </c>
      <c r="C245" t="s">
        <v>24</v>
      </c>
      <c r="D245" t="s">
        <v>24</v>
      </c>
      <c r="E245" t="s">
        <v>46</v>
      </c>
      <c r="F245" t="s">
        <v>26</v>
      </c>
      <c r="G245" t="b">
        <v>1</v>
      </c>
      <c r="H245" t="s">
        <v>2349</v>
      </c>
      <c r="I245" t="s">
        <v>28</v>
      </c>
      <c r="J245" t="s">
        <v>2350</v>
      </c>
      <c r="K245" t="s">
        <v>28</v>
      </c>
      <c r="L245" t="s">
        <v>2351</v>
      </c>
      <c r="M245" t="s">
        <v>86</v>
      </c>
      <c r="N245" t="s">
        <v>2352</v>
      </c>
      <c r="O245">
        <v>54.137245178222656</v>
      </c>
      <c r="P245">
        <v>-0.80653184652328502</v>
      </c>
      <c r="Q245" t="s">
        <v>2335</v>
      </c>
      <c r="R245" t="s">
        <v>2336</v>
      </c>
      <c r="S245" t="s">
        <v>2353</v>
      </c>
      <c r="T245" t="s">
        <v>28</v>
      </c>
      <c r="U245" t="s">
        <v>2346</v>
      </c>
      <c r="V245" t="s">
        <v>2354</v>
      </c>
      <c r="W245" t="str">
        <f>IF(Hospital[[#This Row],[County]]="","Unknown / Not Provided",Hospital[[#This Row],[County]])</f>
        <v>North Yorkshire</v>
      </c>
      <c r="X245" t="str">
        <f>IF(Hospital[[#This Row],[Fax]]="","Fax Not Provided","Fax Provided")</f>
        <v>Fax Provided</v>
      </c>
    </row>
    <row r="246" spans="1:24">
      <c r="A246" t="s">
        <v>2355</v>
      </c>
      <c r="B246" t="s">
        <v>2356</v>
      </c>
      <c r="C246" t="s">
        <v>24</v>
      </c>
      <c r="D246" t="s">
        <v>24</v>
      </c>
      <c r="E246" t="s">
        <v>46</v>
      </c>
      <c r="F246" t="s">
        <v>26</v>
      </c>
      <c r="G246" t="b">
        <v>1</v>
      </c>
      <c r="H246" t="s">
        <v>2357</v>
      </c>
      <c r="I246" t="s">
        <v>2358</v>
      </c>
      <c r="J246" t="s">
        <v>2359</v>
      </c>
      <c r="K246" t="s">
        <v>2360</v>
      </c>
      <c r="L246" t="s">
        <v>85</v>
      </c>
      <c r="M246" t="s">
        <v>86</v>
      </c>
      <c r="N246" t="s">
        <v>2361</v>
      </c>
      <c r="O246">
        <v>53.971652984619141</v>
      </c>
      <c r="P246">
        <v>-1.0764658451080322</v>
      </c>
      <c r="Q246" t="s">
        <v>2335</v>
      </c>
      <c r="R246" t="s">
        <v>2336</v>
      </c>
      <c r="S246" t="s">
        <v>2362</v>
      </c>
      <c r="T246" t="s">
        <v>28</v>
      </c>
      <c r="U246" t="s">
        <v>2346</v>
      </c>
      <c r="V246" t="s">
        <v>28</v>
      </c>
      <c r="W246" t="str">
        <f>IF(Hospital[[#This Row],[County]]="","Unknown / Not Provided",Hospital[[#This Row],[County]])</f>
        <v>North Yorkshire</v>
      </c>
      <c r="X246" t="str">
        <f>IF(Hospital[[#This Row],[Fax]]="","Fax Not Provided","Fax Provided")</f>
        <v>Fax Not Provided</v>
      </c>
    </row>
    <row r="247" spans="1:24">
      <c r="A247" t="s">
        <v>2363</v>
      </c>
      <c r="B247" t="s">
        <v>2364</v>
      </c>
      <c r="C247" t="s">
        <v>24</v>
      </c>
      <c r="D247" t="s">
        <v>24</v>
      </c>
      <c r="E247" t="s">
        <v>46</v>
      </c>
      <c r="F247" t="s">
        <v>26</v>
      </c>
      <c r="G247" t="b">
        <v>1</v>
      </c>
      <c r="H247" t="s">
        <v>2365</v>
      </c>
      <c r="I247" t="s">
        <v>2366</v>
      </c>
      <c r="J247" t="s">
        <v>28</v>
      </c>
      <c r="K247" t="s">
        <v>28</v>
      </c>
      <c r="L247" t="s">
        <v>85</v>
      </c>
      <c r="M247" t="s">
        <v>86</v>
      </c>
      <c r="N247" t="s">
        <v>2367</v>
      </c>
      <c r="O247">
        <v>53.943641662597656</v>
      </c>
      <c r="P247">
        <v>-1.1064580678939819</v>
      </c>
      <c r="Q247" t="s">
        <v>2335</v>
      </c>
      <c r="R247" t="s">
        <v>2336</v>
      </c>
      <c r="S247" t="s">
        <v>2368</v>
      </c>
      <c r="T247" t="s">
        <v>28</v>
      </c>
      <c r="U247" t="s">
        <v>28</v>
      </c>
      <c r="V247" t="s">
        <v>28</v>
      </c>
      <c r="W247" t="str">
        <f>IF(Hospital[[#This Row],[County]]="","Unknown / Not Provided",Hospital[[#This Row],[County]])</f>
        <v>North Yorkshire</v>
      </c>
      <c r="X247" t="str">
        <f>IF(Hospital[[#This Row],[Fax]]="","Fax Not Provided","Fax Provided")</f>
        <v>Fax Not Provided</v>
      </c>
    </row>
    <row r="248" spans="1:24">
      <c r="A248" t="s">
        <v>2369</v>
      </c>
      <c r="B248" t="s">
        <v>2370</v>
      </c>
      <c r="C248" t="s">
        <v>24</v>
      </c>
      <c r="D248" t="s">
        <v>24</v>
      </c>
      <c r="E248" t="s">
        <v>46</v>
      </c>
      <c r="F248" t="s">
        <v>26</v>
      </c>
      <c r="G248" t="b">
        <v>1</v>
      </c>
      <c r="H248" t="s">
        <v>2371</v>
      </c>
      <c r="I248" t="s">
        <v>2372</v>
      </c>
      <c r="J248" t="s">
        <v>28</v>
      </c>
      <c r="K248" t="s">
        <v>28</v>
      </c>
      <c r="L248" t="s">
        <v>1078</v>
      </c>
      <c r="M248" t="s">
        <v>86</v>
      </c>
      <c r="N248" t="s">
        <v>2373</v>
      </c>
      <c r="O248">
        <v>53.993808746337891</v>
      </c>
      <c r="P248">
        <v>-1.5175583362579346</v>
      </c>
      <c r="Q248" t="s">
        <v>2374</v>
      </c>
      <c r="R248" t="s">
        <v>2375</v>
      </c>
      <c r="S248" t="s">
        <v>2376</v>
      </c>
      <c r="T248" t="s">
        <v>2377</v>
      </c>
      <c r="U248" t="s">
        <v>2378</v>
      </c>
      <c r="V248" t="s">
        <v>28</v>
      </c>
      <c r="W248" t="str">
        <f>IF(Hospital[[#This Row],[County]]="","Unknown / Not Provided",Hospital[[#This Row],[County]])</f>
        <v>North Yorkshire</v>
      </c>
      <c r="X248" t="str">
        <f>IF(Hospital[[#This Row],[Fax]]="","Fax Not Provided","Fax Provided")</f>
        <v>Fax Not Provided</v>
      </c>
    </row>
    <row r="249" spans="1:24">
      <c r="A249" t="s">
        <v>2379</v>
      </c>
      <c r="B249" t="s">
        <v>2380</v>
      </c>
      <c r="C249" t="s">
        <v>24</v>
      </c>
      <c r="D249" t="s">
        <v>24</v>
      </c>
      <c r="E249" t="s">
        <v>46</v>
      </c>
      <c r="F249" t="s">
        <v>26</v>
      </c>
      <c r="G249" t="b">
        <v>1</v>
      </c>
      <c r="H249" t="s">
        <v>2381</v>
      </c>
      <c r="I249" t="s">
        <v>2382</v>
      </c>
      <c r="J249" t="s">
        <v>28</v>
      </c>
      <c r="K249" t="s">
        <v>28</v>
      </c>
      <c r="L249" t="s">
        <v>2383</v>
      </c>
      <c r="M249" t="s">
        <v>86</v>
      </c>
      <c r="N249" t="s">
        <v>2384</v>
      </c>
      <c r="O249">
        <v>54.13543701171875</v>
      </c>
      <c r="P249">
        <v>-1.527179479598999</v>
      </c>
      <c r="Q249" t="s">
        <v>2374</v>
      </c>
      <c r="R249" t="s">
        <v>2375</v>
      </c>
      <c r="S249" t="s">
        <v>2385</v>
      </c>
      <c r="T249" t="s">
        <v>2377</v>
      </c>
      <c r="U249" t="s">
        <v>2386</v>
      </c>
      <c r="V249" t="s">
        <v>2387</v>
      </c>
      <c r="W249" t="str">
        <f>IF(Hospital[[#This Row],[County]]="","Unknown / Not Provided",Hospital[[#This Row],[County]])</f>
        <v>North Yorkshire</v>
      </c>
      <c r="X249" t="str">
        <f>IF(Hospital[[#This Row],[Fax]]="","Fax Not Provided","Fax Provided")</f>
        <v>Fax Provided</v>
      </c>
    </row>
    <row r="250" spans="1:24">
      <c r="A250" t="s">
        <v>2388</v>
      </c>
      <c r="B250" t="s">
        <v>2389</v>
      </c>
      <c r="C250" t="s">
        <v>24</v>
      </c>
      <c r="D250" t="s">
        <v>24</v>
      </c>
      <c r="E250" t="s">
        <v>46</v>
      </c>
      <c r="F250" t="s">
        <v>26</v>
      </c>
      <c r="G250" t="b">
        <v>1</v>
      </c>
      <c r="H250" t="s">
        <v>2390</v>
      </c>
      <c r="I250" t="s">
        <v>2391</v>
      </c>
      <c r="J250" t="s">
        <v>2392</v>
      </c>
      <c r="K250" t="s">
        <v>28</v>
      </c>
      <c r="L250" t="s">
        <v>2393</v>
      </c>
      <c r="M250" t="s">
        <v>86</v>
      </c>
      <c r="N250" t="s">
        <v>2394</v>
      </c>
      <c r="O250">
        <v>53.777488708496101</v>
      </c>
      <c r="P250">
        <v>-1.0783201456069946</v>
      </c>
      <c r="Q250" t="s">
        <v>2374</v>
      </c>
      <c r="R250" t="s">
        <v>2375</v>
      </c>
      <c r="S250" t="s">
        <v>2395</v>
      </c>
      <c r="T250" t="s">
        <v>28</v>
      </c>
      <c r="U250" t="s">
        <v>2386</v>
      </c>
      <c r="V250" t="s">
        <v>28</v>
      </c>
      <c r="W250" t="str">
        <f>IF(Hospital[[#This Row],[County]]="","Unknown / Not Provided",Hospital[[#This Row],[County]])</f>
        <v>North Yorkshire</v>
      </c>
      <c r="X250" t="str">
        <f>IF(Hospital[[#This Row],[Fax]]="","Fax Not Provided","Fax Provided")</f>
        <v>Fax Not Provided</v>
      </c>
    </row>
    <row r="251" spans="1:24">
      <c r="A251" t="s">
        <v>2396</v>
      </c>
      <c r="B251" t="s">
        <v>2397</v>
      </c>
      <c r="C251" t="s">
        <v>24</v>
      </c>
      <c r="D251" t="s">
        <v>24</v>
      </c>
      <c r="E251" t="s">
        <v>46</v>
      </c>
      <c r="F251" t="s">
        <v>26</v>
      </c>
      <c r="G251" t="b">
        <v>1</v>
      </c>
      <c r="H251" t="s">
        <v>2398</v>
      </c>
      <c r="I251" t="s">
        <v>2399</v>
      </c>
      <c r="J251" t="s">
        <v>2400</v>
      </c>
      <c r="K251" t="s">
        <v>28</v>
      </c>
      <c r="L251" t="s">
        <v>2401</v>
      </c>
      <c r="M251" t="s">
        <v>293</v>
      </c>
      <c r="N251" t="s">
        <v>2402</v>
      </c>
      <c r="O251">
        <v>53.898017883300781</v>
      </c>
      <c r="P251">
        <v>-1.9626796245574951</v>
      </c>
      <c r="Q251" t="s">
        <v>2403</v>
      </c>
      <c r="R251" t="s">
        <v>2404</v>
      </c>
      <c r="S251" t="s">
        <v>2405</v>
      </c>
      <c r="T251" t="s">
        <v>28</v>
      </c>
      <c r="U251" t="s">
        <v>2406</v>
      </c>
      <c r="V251" t="s">
        <v>2407</v>
      </c>
      <c r="W251" t="str">
        <f>IF(Hospital[[#This Row],[County]]="","Unknown / Not Provided",Hospital[[#This Row],[County]])</f>
        <v>West Yorkshire</v>
      </c>
      <c r="X251" t="str">
        <f>IF(Hospital[[#This Row],[Fax]]="","Fax Not Provided","Fax Provided")</f>
        <v>Fax Provided</v>
      </c>
    </row>
    <row r="252" spans="1:24">
      <c r="A252" t="s">
        <v>2408</v>
      </c>
      <c r="B252" t="s">
        <v>2409</v>
      </c>
      <c r="C252" t="s">
        <v>24</v>
      </c>
      <c r="D252" t="s">
        <v>24</v>
      </c>
      <c r="E252" t="s">
        <v>46</v>
      </c>
      <c r="F252" t="s">
        <v>26</v>
      </c>
      <c r="G252" t="b">
        <v>1</v>
      </c>
      <c r="H252" t="s">
        <v>2410</v>
      </c>
      <c r="I252" t="s">
        <v>2411</v>
      </c>
      <c r="J252" t="s">
        <v>2412</v>
      </c>
      <c r="K252" t="s">
        <v>28</v>
      </c>
      <c r="L252" t="s">
        <v>2413</v>
      </c>
      <c r="M252" t="s">
        <v>86</v>
      </c>
      <c r="N252" t="s">
        <v>2414</v>
      </c>
      <c r="O252">
        <v>54.069549560546882</v>
      </c>
      <c r="P252">
        <v>-2.2921926975250244</v>
      </c>
      <c r="Q252" t="s">
        <v>2403</v>
      </c>
      <c r="R252" t="s">
        <v>2404</v>
      </c>
      <c r="S252" t="s">
        <v>2415</v>
      </c>
      <c r="T252" t="s">
        <v>2416</v>
      </c>
      <c r="U252" t="s">
        <v>2406</v>
      </c>
      <c r="V252" t="s">
        <v>2417</v>
      </c>
      <c r="W252" t="str">
        <f>IF(Hospital[[#This Row],[County]]="","Unknown / Not Provided",Hospital[[#This Row],[County]])</f>
        <v>North Yorkshire</v>
      </c>
      <c r="X252" t="str">
        <f>IF(Hospital[[#This Row],[Fax]]="","Fax Not Provided","Fax Provided")</f>
        <v>Fax Provided</v>
      </c>
    </row>
    <row r="253" spans="1:24">
      <c r="A253" t="s">
        <v>2418</v>
      </c>
      <c r="B253" t="s">
        <v>2419</v>
      </c>
      <c r="C253" t="s">
        <v>24</v>
      </c>
      <c r="D253" t="s">
        <v>24</v>
      </c>
      <c r="E253" t="s">
        <v>46</v>
      </c>
      <c r="F253" t="s">
        <v>26</v>
      </c>
      <c r="G253" t="b">
        <v>1</v>
      </c>
      <c r="H253" t="s">
        <v>2420</v>
      </c>
      <c r="I253" t="s">
        <v>2421</v>
      </c>
      <c r="J253" t="s">
        <v>28</v>
      </c>
      <c r="K253" t="s">
        <v>28</v>
      </c>
      <c r="L253" t="s">
        <v>2422</v>
      </c>
      <c r="M253" t="s">
        <v>86</v>
      </c>
      <c r="N253" t="s">
        <v>2423</v>
      </c>
      <c r="O253">
        <v>53.955696105957031</v>
      </c>
      <c r="P253">
        <v>-2.0189976692199707</v>
      </c>
      <c r="Q253" t="s">
        <v>2403</v>
      </c>
      <c r="R253" t="s">
        <v>2404</v>
      </c>
      <c r="S253" t="s">
        <v>2424</v>
      </c>
      <c r="T253" t="s">
        <v>2416</v>
      </c>
      <c r="U253" t="s">
        <v>2406</v>
      </c>
      <c r="V253" t="s">
        <v>28</v>
      </c>
      <c r="W253" t="str">
        <f>IF(Hospital[[#This Row],[County]]="","Unknown / Not Provided",Hospital[[#This Row],[County]])</f>
        <v>North Yorkshire</v>
      </c>
      <c r="X253" t="str">
        <f>IF(Hospital[[#This Row],[Fax]]="","Fax Not Provided","Fax Provided")</f>
        <v>Fax Not Provided</v>
      </c>
    </row>
    <row r="254" spans="1:24">
      <c r="A254" t="s">
        <v>2425</v>
      </c>
      <c r="B254" t="s">
        <v>2426</v>
      </c>
      <c r="C254" t="s">
        <v>24</v>
      </c>
      <c r="D254" t="s">
        <v>24</v>
      </c>
      <c r="E254" t="s">
        <v>46</v>
      </c>
      <c r="F254" t="s">
        <v>26</v>
      </c>
      <c r="G254" t="b">
        <v>0</v>
      </c>
      <c r="H254" t="s">
        <v>2427</v>
      </c>
      <c r="I254" t="s">
        <v>2428</v>
      </c>
      <c r="J254" t="s">
        <v>28</v>
      </c>
      <c r="K254" t="s">
        <v>28</v>
      </c>
      <c r="L254" t="s">
        <v>1031</v>
      </c>
      <c r="M254" t="s">
        <v>1545</v>
      </c>
      <c r="N254" t="s">
        <v>2429</v>
      </c>
      <c r="O254">
        <v>53.380603790283203</v>
      </c>
      <c r="P254">
        <v>-1.4906138181686399</v>
      </c>
      <c r="Q254" t="s">
        <v>2430</v>
      </c>
      <c r="R254" t="s">
        <v>2431</v>
      </c>
      <c r="S254" t="s">
        <v>2432</v>
      </c>
      <c r="T254" t="s">
        <v>2433</v>
      </c>
      <c r="U254" t="s">
        <v>2434</v>
      </c>
      <c r="V254" t="s">
        <v>2435</v>
      </c>
      <c r="W254" t="str">
        <f>IF(Hospital[[#This Row],[County]]="","Unknown / Not Provided",Hospital[[#This Row],[County]])</f>
        <v>South Yorkshire</v>
      </c>
      <c r="X254" t="str">
        <f>IF(Hospital[[#This Row],[Fax]]="","Fax Not Provided","Fax Provided")</f>
        <v>Fax Provided</v>
      </c>
    </row>
    <row r="255" spans="1:24">
      <c r="A255" t="s">
        <v>2436</v>
      </c>
      <c r="B255" t="s">
        <v>2437</v>
      </c>
      <c r="C255" t="s">
        <v>24</v>
      </c>
      <c r="D255" t="s">
        <v>24</v>
      </c>
      <c r="E255" t="s">
        <v>46</v>
      </c>
      <c r="F255" t="s">
        <v>26</v>
      </c>
      <c r="G255" t="b">
        <v>1</v>
      </c>
      <c r="H255" t="s">
        <v>2438</v>
      </c>
      <c r="I255" t="s">
        <v>2439</v>
      </c>
      <c r="J255" t="s">
        <v>28</v>
      </c>
      <c r="K255" t="s">
        <v>28</v>
      </c>
      <c r="L255" t="s">
        <v>2440</v>
      </c>
      <c r="M255" t="s">
        <v>530</v>
      </c>
      <c r="N255" t="s">
        <v>2441</v>
      </c>
      <c r="O255">
        <v>52.756607055664063</v>
      </c>
      <c r="P255">
        <v>0.44669315218925482</v>
      </c>
      <c r="Q255" t="s">
        <v>2442</v>
      </c>
      <c r="R255" t="s">
        <v>2443</v>
      </c>
      <c r="S255" t="s">
        <v>2444</v>
      </c>
      <c r="T255" t="s">
        <v>28</v>
      </c>
      <c r="U255" t="s">
        <v>2445</v>
      </c>
      <c r="V255" t="s">
        <v>2446</v>
      </c>
      <c r="W255" t="str">
        <f>IF(Hospital[[#This Row],[County]]="","Unknown / Not Provided",Hospital[[#This Row],[County]])</f>
        <v>Norfolk</v>
      </c>
      <c r="X255" t="str">
        <f>IF(Hospital[[#This Row],[Fax]]="","Fax Not Provided","Fax Provided")</f>
        <v>Fax Provided</v>
      </c>
    </row>
    <row r="256" spans="1:24">
      <c r="A256" t="s">
        <v>2447</v>
      </c>
      <c r="B256" t="s">
        <v>2448</v>
      </c>
      <c r="C256" t="s">
        <v>24</v>
      </c>
      <c r="D256" t="s">
        <v>24</v>
      </c>
      <c r="E256" t="s">
        <v>46</v>
      </c>
      <c r="F256" t="s">
        <v>26</v>
      </c>
      <c r="G256" t="b">
        <v>1</v>
      </c>
      <c r="H256" t="s">
        <v>2449</v>
      </c>
      <c r="I256" t="s">
        <v>2450</v>
      </c>
      <c r="J256" t="s">
        <v>2451</v>
      </c>
      <c r="K256" t="s">
        <v>28</v>
      </c>
      <c r="L256" t="s">
        <v>183</v>
      </c>
      <c r="M256" t="s">
        <v>50</v>
      </c>
      <c r="N256" t="s">
        <v>2452</v>
      </c>
      <c r="O256">
        <v>51.298679351806641</v>
      </c>
      <c r="P256">
        <v>-2.493281364440918</v>
      </c>
      <c r="Q256" t="s">
        <v>2453</v>
      </c>
      <c r="R256" t="s">
        <v>2454</v>
      </c>
      <c r="S256" t="s">
        <v>2455</v>
      </c>
      <c r="T256" t="s">
        <v>28</v>
      </c>
      <c r="U256" t="s">
        <v>28</v>
      </c>
      <c r="V256" t="s">
        <v>28</v>
      </c>
      <c r="W256" t="str">
        <f>IF(Hospital[[#This Row],[County]]="","Unknown / Not Provided",Hospital[[#This Row],[County]])</f>
        <v>Avon</v>
      </c>
      <c r="X256" t="str">
        <f>IF(Hospital[[#This Row],[Fax]]="","Fax Not Provided","Fax Provided")</f>
        <v>Fax Not Provided</v>
      </c>
    </row>
    <row r="257" spans="1:24">
      <c r="A257" t="s">
        <v>2456</v>
      </c>
      <c r="B257" t="s">
        <v>2457</v>
      </c>
      <c r="C257" t="s">
        <v>24</v>
      </c>
      <c r="D257" t="s">
        <v>24</v>
      </c>
      <c r="E257" t="s">
        <v>46</v>
      </c>
      <c r="F257" t="s">
        <v>26</v>
      </c>
      <c r="G257" t="b">
        <v>1</v>
      </c>
      <c r="H257" t="s">
        <v>2458</v>
      </c>
      <c r="I257" t="s">
        <v>2459</v>
      </c>
      <c r="J257" t="s">
        <v>28</v>
      </c>
      <c r="K257" t="s">
        <v>28</v>
      </c>
      <c r="L257" t="s">
        <v>747</v>
      </c>
      <c r="M257" t="s">
        <v>50</v>
      </c>
      <c r="N257" t="s">
        <v>2460</v>
      </c>
      <c r="O257">
        <v>51.391670227050781</v>
      </c>
      <c r="P257">
        <v>-2.3912038803100586</v>
      </c>
      <c r="Q257" t="s">
        <v>2453</v>
      </c>
      <c r="R257" t="s">
        <v>2454</v>
      </c>
      <c r="S257" t="s">
        <v>2461</v>
      </c>
      <c r="T257" t="s">
        <v>2462</v>
      </c>
      <c r="U257" t="s">
        <v>2463</v>
      </c>
      <c r="V257" t="s">
        <v>28</v>
      </c>
      <c r="W257" t="str">
        <f>IF(Hospital[[#This Row],[County]]="","Unknown / Not Provided",Hospital[[#This Row],[County]])</f>
        <v>Avon</v>
      </c>
      <c r="X257" t="str">
        <f>IF(Hospital[[#This Row],[Fax]]="","Fax Not Provided","Fax Provided")</f>
        <v>Fax Not Provided</v>
      </c>
    </row>
    <row r="258" spans="1:24">
      <c r="A258" t="s">
        <v>2464</v>
      </c>
      <c r="B258" t="s">
        <v>2465</v>
      </c>
      <c r="C258" t="s">
        <v>24</v>
      </c>
      <c r="D258" t="s">
        <v>24</v>
      </c>
      <c r="E258" t="s">
        <v>46</v>
      </c>
      <c r="F258" t="s">
        <v>26</v>
      </c>
      <c r="G258" t="b">
        <v>1</v>
      </c>
      <c r="H258" t="s">
        <v>2466</v>
      </c>
      <c r="I258" t="s">
        <v>2467</v>
      </c>
      <c r="J258" t="s">
        <v>28</v>
      </c>
      <c r="K258" t="s">
        <v>28</v>
      </c>
      <c r="L258" t="s">
        <v>868</v>
      </c>
      <c r="M258" t="s">
        <v>156</v>
      </c>
      <c r="N258" t="s">
        <v>2468</v>
      </c>
      <c r="O258">
        <v>50.721992492675781</v>
      </c>
      <c r="P258">
        <v>-1.9731029272079468</v>
      </c>
      <c r="Q258" t="s">
        <v>2469</v>
      </c>
      <c r="R258" t="s">
        <v>2470</v>
      </c>
      <c r="S258" t="s">
        <v>2471</v>
      </c>
      <c r="T258" t="s">
        <v>28</v>
      </c>
      <c r="U258" t="s">
        <v>2472</v>
      </c>
      <c r="V258" t="s">
        <v>28</v>
      </c>
      <c r="W258" t="str">
        <f>IF(Hospital[[#This Row],[County]]="","Unknown / Not Provided",Hospital[[#This Row],[County]])</f>
        <v>Dorset</v>
      </c>
      <c r="X258" t="str">
        <f>IF(Hospital[[#This Row],[Fax]]="","Fax Not Provided","Fax Provided")</f>
        <v>Fax Not Provided</v>
      </c>
    </row>
    <row r="259" spans="1:24">
      <c r="A259" t="s">
        <v>2473</v>
      </c>
      <c r="B259" t="s">
        <v>2474</v>
      </c>
      <c r="C259" t="s">
        <v>24</v>
      </c>
      <c r="D259" t="s">
        <v>24</v>
      </c>
      <c r="E259" t="s">
        <v>46</v>
      </c>
      <c r="F259" t="s">
        <v>26</v>
      </c>
      <c r="G259" t="b">
        <v>1</v>
      </c>
      <c r="H259" t="s">
        <v>2475</v>
      </c>
      <c r="I259" t="s">
        <v>2476</v>
      </c>
      <c r="J259" t="s">
        <v>28</v>
      </c>
      <c r="K259" t="s">
        <v>28</v>
      </c>
      <c r="L259" t="s">
        <v>993</v>
      </c>
      <c r="M259" t="s">
        <v>818</v>
      </c>
      <c r="N259" t="s">
        <v>2477</v>
      </c>
      <c r="O259">
        <v>52.026374816894531</v>
      </c>
      <c r="P259">
        <v>-0.73576653003692616</v>
      </c>
      <c r="Q259" t="s">
        <v>2478</v>
      </c>
      <c r="R259" t="s">
        <v>2479</v>
      </c>
      <c r="S259" t="s">
        <v>2480</v>
      </c>
      <c r="T259" t="s">
        <v>28</v>
      </c>
      <c r="U259" t="s">
        <v>2481</v>
      </c>
      <c r="V259" t="s">
        <v>2482</v>
      </c>
      <c r="W259" t="str">
        <f>IF(Hospital[[#This Row],[County]]="","Unknown / Not Provided",Hospital[[#This Row],[County]])</f>
        <v>Buckinghamshire</v>
      </c>
      <c r="X259" t="str">
        <f>IF(Hospital[[#This Row],[Fax]]="","Fax Not Provided","Fax Provided")</f>
        <v>Fax Provided</v>
      </c>
    </row>
    <row r="260" spans="1:24">
      <c r="A260" t="s">
        <v>2483</v>
      </c>
      <c r="B260" t="s">
        <v>2484</v>
      </c>
      <c r="C260" t="s">
        <v>24</v>
      </c>
      <c r="D260" t="s">
        <v>24</v>
      </c>
      <c r="E260" t="s">
        <v>46</v>
      </c>
      <c r="F260" t="s">
        <v>26</v>
      </c>
      <c r="G260" t="b">
        <v>1</v>
      </c>
      <c r="H260" t="s">
        <v>2485</v>
      </c>
      <c r="I260" t="s">
        <v>2486</v>
      </c>
      <c r="J260" t="s">
        <v>28</v>
      </c>
      <c r="K260" t="s">
        <v>28</v>
      </c>
      <c r="L260" t="s">
        <v>1534</v>
      </c>
      <c r="M260" t="s">
        <v>96</v>
      </c>
      <c r="N260" t="s">
        <v>2487</v>
      </c>
      <c r="O260">
        <v>51.910163879394531</v>
      </c>
      <c r="P260">
        <v>0.8991968035697937</v>
      </c>
      <c r="Q260" t="s">
        <v>2488</v>
      </c>
      <c r="R260" t="s">
        <v>2489</v>
      </c>
      <c r="S260" t="s">
        <v>2490</v>
      </c>
      <c r="T260" t="s">
        <v>2491</v>
      </c>
      <c r="U260" t="s">
        <v>2492</v>
      </c>
      <c r="V260" t="s">
        <v>2493</v>
      </c>
      <c r="W260" t="str">
        <f>IF(Hospital[[#This Row],[County]]="","Unknown / Not Provided",Hospital[[#This Row],[County]])</f>
        <v>Essex</v>
      </c>
      <c r="X260" t="str">
        <f>IF(Hospital[[#This Row],[Fax]]="","Fax Not Provided","Fax Provided")</f>
        <v>Fax Provided</v>
      </c>
    </row>
    <row r="261" spans="1:24">
      <c r="A261" t="s">
        <v>2494</v>
      </c>
      <c r="B261" t="s">
        <v>2495</v>
      </c>
      <c r="C261" t="s">
        <v>24</v>
      </c>
      <c r="D261" t="s">
        <v>24</v>
      </c>
      <c r="E261" t="s">
        <v>46</v>
      </c>
      <c r="F261" t="s">
        <v>26</v>
      </c>
      <c r="G261" t="b">
        <v>1</v>
      </c>
      <c r="H261" t="s">
        <v>2496</v>
      </c>
      <c r="I261" t="s">
        <v>2497</v>
      </c>
      <c r="J261" t="s">
        <v>28</v>
      </c>
      <c r="K261" t="s">
        <v>28</v>
      </c>
      <c r="L261" t="s">
        <v>1534</v>
      </c>
      <c r="M261" t="s">
        <v>96</v>
      </c>
      <c r="N261" t="s">
        <v>2498</v>
      </c>
      <c r="O261">
        <v>51.887069702148438</v>
      </c>
      <c r="P261">
        <v>0.88914930820465088</v>
      </c>
      <c r="Q261" t="s">
        <v>2488</v>
      </c>
      <c r="R261" t="s">
        <v>2489</v>
      </c>
      <c r="S261" t="s">
        <v>2490</v>
      </c>
      <c r="T261" t="s">
        <v>2499</v>
      </c>
      <c r="U261" t="s">
        <v>2500</v>
      </c>
      <c r="V261" t="s">
        <v>2501</v>
      </c>
      <c r="W261" t="str">
        <f>IF(Hospital[[#This Row],[County]]="","Unknown / Not Provided",Hospital[[#This Row],[County]])</f>
        <v>Essex</v>
      </c>
      <c r="X261" t="str">
        <f>IF(Hospital[[#This Row],[Fax]]="","Fax Not Provided","Fax Provided")</f>
        <v>Fax Provided</v>
      </c>
    </row>
    <row r="262" spans="1:24">
      <c r="A262" t="s">
        <v>2502</v>
      </c>
      <c r="B262" t="s">
        <v>2503</v>
      </c>
      <c r="C262" t="s">
        <v>24</v>
      </c>
      <c r="D262" t="s">
        <v>24</v>
      </c>
      <c r="E262" t="s">
        <v>46</v>
      </c>
      <c r="F262" t="s">
        <v>26</v>
      </c>
      <c r="G262" t="b">
        <v>1</v>
      </c>
      <c r="H262" t="s">
        <v>2504</v>
      </c>
      <c r="I262" t="s">
        <v>2505</v>
      </c>
      <c r="J262" t="s">
        <v>28</v>
      </c>
      <c r="K262" t="s">
        <v>28</v>
      </c>
      <c r="L262" t="s">
        <v>2506</v>
      </c>
      <c r="M262" t="s">
        <v>96</v>
      </c>
      <c r="N262" t="s">
        <v>2507</v>
      </c>
      <c r="O262">
        <v>51.948093414306641</v>
      </c>
      <c r="P262">
        <v>0.63796603679656982</v>
      </c>
      <c r="Q262" t="s">
        <v>2488</v>
      </c>
      <c r="R262" t="s">
        <v>2489</v>
      </c>
      <c r="S262" t="s">
        <v>2508</v>
      </c>
      <c r="T262" t="s">
        <v>28</v>
      </c>
      <c r="U262" t="s">
        <v>2509</v>
      </c>
      <c r="V262" t="s">
        <v>28</v>
      </c>
      <c r="W262" t="str">
        <f>IF(Hospital[[#This Row],[County]]="","Unknown / Not Provided",Hospital[[#This Row],[County]])</f>
        <v>Essex</v>
      </c>
      <c r="X262" t="str">
        <f>IF(Hospital[[#This Row],[Fax]]="","Fax Not Provided","Fax Provided")</f>
        <v>Fax Not Provided</v>
      </c>
    </row>
    <row r="263" spans="1:24">
      <c r="A263" t="s">
        <v>2510</v>
      </c>
      <c r="B263" t="s">
        <v>2511</v>
      </c>
      <c r="C263" t="s">
        <v>24</v>
      </c>
      <c r="D263" t="s">
        <v>24</v>
      </c>
      <c r="E263" t="s">
        <v>46</v>
      </c>
      <c r="F263" t="s">
        <v>26</v>
      </c>
      <c r="G263" t="b">
        <v>1</v>
      </c>
      <c r="H263" t="s">
        <v>2512</v>
      </c>
      <c r="I263" t="s">
        <v>2512</v>
      </c>
      <c r="J263" t="s">
        <v>2513</v>
      </c>
      <c r="K263" t="s">
        <v>28</v>
      </c>
      <c r="L263" t="s">
        <v>2514</v>
      </c>
      <c r="M263" t="s">
        <v>28</v>
      </c>
      <c r="N263" t="s">
        <v>2515</v>
      </c>
      <c r="O263">
        <v>50.793365478515618</v>
      </c>
      <c r="P263">
        <v>-0.67540425062179565</v>
      </c>
      <c r="Q263" t="s">
        <v>2516</v>
      </c>
      <c r="R263" t="s">
        <v>2517</v>
      </c>
      <c r="S263" t="s">
        <v>2518</v>
      </c>
      <c r="T263" t="s">
        <v>28</v>
      </c>
      <c r="U263" t="s">
        <v>2519</v>
      </c>
      <c r="V263" t="s">
        <v>28</v>
      </c>
      <c r="W263" t="str">
        <f>IF(Hospital[[#This Row],[County]]="","Unknown / Not Provided",Hospital[[#This Row],[County]])</f>
        <v>Unknown / Not Provided</v>
      </c>
      <c r="X263" t="str">
        <f>IF(Hospital[[#This Row],[Fax]]="","Fax Not Provided","Fax Provided")</f>
        <v>Fax Not Provided</v>
      </c>
    </row>
    <row r="264" spans="1:24">
      <c r="A264" t="s">
        <v>2520</v>
      </c>
      <c r="B264" t="s">
        <v>2521</v>
      </c>
      <c r="C264" t="s">
        <v>24</v>
      </c>
      <c r="D264" t="s">
        <v>24</v>
      </c>
      <c r="E264" t="s">
        <v>46</v>
      </c>
      <c r="F264" t="s">
        <v>26</v>
      </c>
      <c r="G264" t="b">
        <v>1</v>
      </c>
      <c r="H264" t="s">
        <v>2522</v>
      </c>
      <c r="I264" t="s">
        <v>2523</v>
      </c>
      <c r="J264" t="s">
        <v>28</v>
      </c>
      <c r="K264" t="s">
        <v>28</v>
      </c>
      <c r="L264" t="s">
        <v>2524</v>
      </c>
      <c r="M264" t="s">
        <v>31</v>
      </c>
      <c r="N264" t="s">
        <v>2525</v>
      </c>
      <c r="O264">
        <v>51.319667816162102</v>
      </c>
      <c r="P264">
        <v>-0.74201440811157215</v>
      </c>
      <c r="Q264" t="s">
        <v>2526</v>
      </c>
      <c r="R264" t="s">
        <v>2527</v>
      </c>
      <c r="S264" t="s">
        <v>2528</v>
      </c>
      <c r="T264" t="s">
        <v>28</v>
      </c>
      <c r="U264" t="s">
        <v>2529</v>
      </c>
      <c r="V264" t="s">
        <v>28</v>
      </c>
      <c r="W264" t="str">
        <f>IF(Hospital[[#This Row],[County]]="","Unknown / Not Provided",Hospital[[#This Row],[County]])</f>
        <v>Surrey</v>
      </c>
      <c r="X264" t="str">
        <f>IF(Hospital[[#This Row],[Fax]]="","Fax Not Provided","Fax Provided")</f>
        <v>Fax Not Provided</v>
      </c>
    </row>
    <row r="265" spans="1:24">
      <c r="A265" t="s">
        <v>2530</v>
      </c>
      <c r="B265" t="s">
        <v>2531</v>
      </c>
      <c r="C265" t="s">
        <v>24</v>
      </c>
      <c r="D265" t="s">
        <v>24</v>
      </c>
      <c r="E265" t="s">
        <v>46</v>
      </c>
      <c r="F265" t="s">
        <v>26</v>
      </c>
      <c r="G265" t="b">
        <v>1</v>
      </c>
      <c r="H265" t="s">
        <v>2532</v>
      </c>
      <c r="I265" t="s">
        <v>28</v>
      </c>
      <c r="J265" t="s">
        <v>2533</v>
      </c>
      <c r="K265" t="s">
        <v>2534</v>
      </c>
      <c r="L265" t="s">
        <v>868</v>
      </c>
      <c r="M265" t="s">
        <v>156</v>
      </c>
      <c r="N265" t="s">
        <v>2535</v>
      </c>
      <c r="O265">
        <v>50.699165344238281</v>
      </c>
      <c r="P265">
        <v>-1.9281030893325808</v>
      </c>
      <c r="Q265" t="s">
        <v>2536</v>
      </c>
      <c r="R265" t="s">
        <v>2537</v>
      </c>
      <c r="S265" t="s">
        <v>2538</v>
      </c>
      <c r="T265" t="s">
        <v>28</v>
      </c>
      <c r="U265" t="s">
        <v>2539</v>
      </c>
      <c r="V265" t="s">
        <v>2540</v>
      </c>
      <c r="W265" t="str">
        <f>IF(Hospital[[#This Row],[County]]="","Unknown / Not Provided",Hospital[[#This Row],[County]])</f>
        <v>Dorset</v>
      </c>
      <c r="X265" t="str">
        <f>IF(Hospital[[#This Row],[Fax]]="","Fax Not Provided","Fax Provided")</f>
        <v>Fax Provided</v>
      </c>
    </row>
    <row r="266" spans="1:24">
      <c r="A266" t="s">
        <v>2541</v>
      </c>
      <c r="B266" t="s">
        <v>2542</v>
      </c>
      <c r="C266" t="s">
        <v>24</v>
      </c>
      <c r="D266" t="s">
        <v>24</v>
      </c>
      <c r="E266" t="s">
        <v>46</v>
      </c>
      <c r="F266" t="s">
        <v>26</v>
      </c>
      <c r="G266" t="b">
        <v>1</v>
      </c>
      <c r="H266" t="s">
        <v>2543</v>
      </c>
      <c r="I266" t="s">
        <v>2544</v>
      </c>
      <c r="J266" t="s">
        <v>2545</v>
      </c>
      <c r="K266" t="s">
        <v>28</v>
      </c>
      <c r="L266" t="s">
        <v>155</v>
      </c>
      <c r="M266" t="s">
        <v>156</v>
      </c>
      <c r="N266" t="s">
        <v>2546</v>
      </c>
      <c r="O266">
        <v>50.716728210449219</v>
      </c>
      <c r="P266">
        <v>-1.9044071435928345</v>
      </c>
      <c r="Q266" t="s">
        <v>2536</v>
      </c>
      <c r="R266" t="s">
        <v>2537</v>
      </c>
      <c r="S266" t="s">
        <v>2547</v>
      </c>
      <c r="T266" t="s">
        <v>28</v>
      </c>
      <c r="U266" t="s">
        <v>2539</v>
      </c>
      <c r="V266" t="s">
        <v>2548</v>
      </c>
      <c r="W266" t="str">
        <f>IF(Hospital[[#This Row],[County]]="","Unknown / Not Provided",Hospital[[#This Row],[County]])</f>
        <v>Dorset</v>
      </c>
      <c r="X266" t="str">
        <f>IF(Hospital[[#This Row],[Fax]]="","Fax Not Provided","Fax Provided")</f>
        <v>Fax Provided</v>
      </c>
    </row>
    <row r="267" spans="1:24">
      <c r="A267" t="s">
        <v>2549</v>
      </c>
      <c r="B267" t="s">
        <v>2550</v>
      </c>
      <c r="C267" t="s">
        <v>24</v>
      </c>
      <c r="D267" t="s">
        <v>24</v>
      </c>
      <c r="E267" t="s">
        <v>46</v>
      </c>
      <c r="F267" t="s">
        <v>26</v>
      </c>
      <c r="G267" t="b">
        <v>1</v>
      </c>
      <c r="H267" t="s">
        <v>2551</v>
      </c>
      <c r="I267" t="s">
        <v>2552</v>
      </c>
      <c r="J267" t="s">
        <v>2553</v>
      </c>
      <c r="K267" t="s">
        <v>28</v>
      </c>
      <c r="L267" t="s">
        <v>868</v>
      </c>
      <c r="M267" t="s">
        <v>156</v>
      </c>
      <c r="N267" t="s">
        <v>2554</v>
      </c>
      <c r="O267">
        <v>50.749713897705078</v>
      </c>
      <c r="P267">
        <v>-1.940967440605164</v>
      </c>
      <c r="Q267" t="s">
        <v>2536</v>
      </c>
      <c r="R267" t="s">
        <v>2537</v>
      </c>
      <c r="S267" t="s">
        <v>2555</v>
      </c>
      <c r="T267" t="s">
        <v>28</v>
      </c>
      <c r="U267" t="s">
        <v>2539</v>
      </c>
      <c r="V267" t="s">
        <v>2556</v>
      </c>
      <c r="W267" t="str">
        <f>IF(Hospital[[#This Row],[County]]="","Unknown / Not Provided",Hospital[[#This Row],[County]])</f>
        <v>Dorset</v>
      </c>
      <c r="X267" t="str">
        <f>IF(Hospital[[#This Row],[Fax]]="","Fax Not Provided","Fax Provided")</f>
        <v>Fax Provided</v>
      </c>
    </row>
    <row r="268" spans="1:24">
      <c r="A268" t="s">
        <v>2557</v>
      </c>
      <c r="B268" t="s">
        <v>2558</v>
      </c>
      <c r="C268" t="s">
        <v>24</v>
      </c>
      <c r="D268" t="s">
        <v>24</v>
      </c>
      <c r="E268" t="s">
        <v>46</v>
      </c>
      <c r="F268" t="s">
        <v>26</v>
      </c>
      <c r="G268" t="b">
        <v>1</v>
      </c>
      <c r="H268" t="s">
        <v>2559</v>
      </c>
      <c r="I268" t="s">
        <v>28</v>
      </c>
      <c r="J268" t="s">
        <v>2533</v>
      </c>
      <c r="K268" t="s">
        <v>2534</v>
      </c>
      <c r="L268" t="s">
        <v>868</v>
      </c>
      <c r="M268" t="s">
        <v>28</v>
      </c>
      <c r="N268" t="s">
        <v>2535</v>
      </c>
      <c r="O268">
        <v>50.699165344238281</v>
      </c>
      <c r="P268">
        <v>-1.9281030893325808</v>
      </c>
      <c r="Q268" t="s">
        <v>2536</v>
      </c>
      <c r="R268" t="s">
        <v>2537</v>
      </c>
      <c r="S268" t="s">
        <v>2560</v>
      </c>
      <c r="T268" t="s">
        <v>28</v>
      </c>
      <c r="U268" t="s">
        <v>2539</v>
      </c>
      <c r="V268" t="s">
        <v>28</v>
      </c>
      <c r="W268" t="str">
        <f>IF(Hospital[[#This Row],[County]]="","Unknown / Not Provided",Hospital[[#This Row],[County]])</f>
        <v>Unknown / Not Provided</v>
      </c>
      <c r="X268" t="str">
        <f>IF(Hospital[[#This Row],[Fax]]="","Fax Not Provided","Fax Provided")</f>
        <v>Fax Not Provided</v>
      </c>
    </row>
    <row r="269" spans="1:24">
      <c r="A269" t="s">
        <v>2561</v>
      </c>
      <c r="B269" t="s">
        <v>2562</v>
      </c>
      <c r="C269" t="s">
        <v>24</v>
      </c>
      <c r="D269" t="s">
        <v>24</v>
      </c>
      <c r="E269" t="s">
        <v>46</v>
      </c>
      <c r="F269" t="s">
        <v>26</v>
      </c>
      <c r="G269" t="b">
        <v>1</v>
      </c>
      <c r="H269" t="s">
        <v>2563</v>
      </c>
      <c r="I269" t="s">
        <v>28</v>
      </c>
      <c r="J269" t="s">
        <v>2564</v>
      </c>
      <c r="K269" t="s">
        <v>28</v>
      </c>
      <c r="L269" t="s">
        <v>2565</v>
      </c>
      <c r="M269" t="s">
        <v>156</v>
      </c>
      <c r="N269" t="s">
        <v>2566</v>
      </c>
      <c r="O269">
        <v>50.743194580078132</v>
      </c>
      <c r="P269">
        <v>-1.7920064926147461</v>
      </c>
      <c r="Q269" t="s">
        <v>2536</v>
      </c>
      <c r="R269" t="s">
        <v>2537</v>
      </c>
      <c r="S269" t="s">
        <v>2567</v>
      </c>
      <c r="T269" t="s">
        <v>28</v>
      </c>
      <c r="U269" t="s">
        <v>2539</v>
      </c>
      <c r="V269" t="s">
        <v>2568</v>
      </c>
      <c r="W269" t="str">
        <f>IF(Hospital[[#This Row],[County]]="","Unknown / Not Provided",Hospital[[#This Row],[County]])</f>
        <v>Dorset</v>
      </c>
      <c r="X269" t="str">
        <f>IF(Hospital[[#This Row],[Fax]]="","Fax Not Provided","Fax Provided")</f>
        <v>Fax Provided</v>
      </c>
    </row>
    <row r="270" spans="1:24">
      <c r="A270" t="s">
        <v>2569</v>
      </c>
      <c r="B270" t="s">
        <v>2570</v>
      </c>
      <c r="C270" t="s">
        <v>24</v>
      </c>
      <c r="D270" t="s">
        <v>24</v>
      </c>
      <c r="E270" t="s">
        <v>46</v>
      </c>
      <c r="F270" t="s">
        <v>26</v>
      </c>
      <c r="G270" t="b">
        <v>1</v>
      </c>
      <c r="H270" t="s">
        <v>2571</v>
      </c>
      <c r="I270" t="s">
        <v>2545</v>
      </c>
      <c r="J270" t="s">
        <v>2572</v>
      </c>
      <c r="K270" t="s">
        <v>28</v>
      </c>
      <c r="L270" t="s">
        <v>155</v>
      </c>
      <c r="M270" t="s">
        <v>156</v>
      </c>
      <c r="N270" t="s">
        <v>2546</v>
      </c>
      <c r="O270">
        <v>50.716728210449219</v>
      </c>
      <c r="P270">
        <v>-1.9044071435928345</v>
      </c>
      <c r="Q270" t="s">
        <v>2536</v>
      </c>
      <c r="R270" t="s">
        <v>2537</v>
      </c>
      <c r="S270" t="s">
        <v>2573</v>
      </c>
      <c r="T270" t="s">
        <v>28</v>
      </c>
      <c r="U270" t="s">
        <v>2574</v>
      </c>
      <c r="V270" t="s">
        <v>28</v>
      </c>
      <c r="W270" t="str">
        <f>IF(Hospital[[#This Row],[County]]="","Unknown / Not Provided",Hospital[[#This Row],[County]])</f>
        <v>Dorset</v>
      </c>
      <c r="X270" t="str">
        <f>IF(Hospital[[#This Row],[Fax]]="","Fax Not Provided","Fax Provided")</f>
        <v>Fax Not Provided</v>
      </c>
    </row>
    <row r="271" spans="1:24">
      <c r="A271" t="s">
        <v>2575</v>
      </c>
      <c r="B271" t="s">
        <v>2576</v>
      </c>
      <c r="C271" t="s">
        <v>24</v>
      </c>
      <c r="D271" t="s">
        <v>24</v>
      </c>
      <c r="E271" t="s">
        <v>46</v>
      </c>
      <c r="F271" t="s">
        <v>26</v>
      </c>
      <c r="G271" t="b">
        <v>1</v>
      </c>
      <c r="H271" t="s">
        <v>2577</v>
      </c>
      <c r="I271" t="s">
        <v>28</v>
      </c>
      <c r="J271" t="s">
        <v>2578</v>
      </c>
      <c r="K271" t="s">
        <v>28</v>
      </c>
      <c r="L271" t="s">
        <v>2579</v>
      </c>
      <c r="M271" t="s">
        <v>156</v>
      </c>
      <c r="N271" t="s">
        <v>2580</v>
      </c>
      <c r="O271">
        <v>50.780265808105462</v>
      </c>
      <c r="P271">
        <v>-1.9783037900924685</v>
      </c>
      <c r="Q271" t="s">
        <v>2536</v>
      </c>
      <c r="R271" t="s">
        <v>2537</v>
      </c>
      <c r="S271" t="s">
        <v>2581</v>
      </c>
      <c r="T271" t="s">
        <v>28</v>
      </c>
      <c r="U271" t="s">
        <v>2582</v>
      </c>
      <c r="V271" t="s">
        <v>2583</v>
      </c>
      <c r="W271" t="str">
        <f>IF(Hospital[[#This Row],[County]]="","Unknown / Not Provided",Hospital[[#This Row],[County]])</f>
        <v>Dorset</v>
      </c>
      <c r="X271" t="str">
        <f>IF(Hospital[[#This Row],[Fax]]="","Fax Not Provided","Fax Provided")</f>
        <v>Fax Provided</v>
      </c>
    </row>
    <row r="272" spans="1:24">
      <c r="A272" t="s">
        <v>2584</v>
      </c>
      <c r="B272" t="s">
        <v>2585</v>
      </c>
      <c r="C272" t="s">
        <v>24</v>
      </c>
      <c r="D272" t="s">
        <v>24</v>
      </c>
      <c r="E272" t="s">
        <v>46</v>
      </c>
      <c r="F272" t="s">
        <v>26</v>
      </c>
      <c r="G272" t="b">
        <v>1</v>
      </c>
      <c r="H272" t="s">
        <v>2586</v>
      </c>
      <c r="I272" t="s">
        <v>2586</v>
      </c>
      <c r="J272" t="s">
        <v>2587</v>
      </c>
      <c r="K272" t="s">
        <v>28</v>
      </c>
      <c r="L272" t="s">
        <v>2588</v>
      </c>
      <c r="M272" t="s">
        <v>156</v>
      </c>
      <c r="N272" t="s">
        <v>2589</v>
      </c>
      <c r="O272">
        <v>50.621040344238281</v>
      </c>
      <c r="P272">
        <v>-2.4509978294372559</v>
      </c>
      <c r="Q272" t="s">
        <v>2536</v>
      </c>
      <c r="R272" t="s">
        <v>2537</v>
      </c>
      <c r="S272" t="s">
        <v>2590</v>
      </c>
      <c r="T272" t="s">
        <v>28</v>
      </c>
      <c r="U272" t="s">
        <v>2591</v>
      </c>
      <c r="V272" t="s">
        <v>28</v>
      </c>
      <c r="W272" t="str">
        <f>IF(Hospital[[#This Row],[County]]="","Unknown / Not Provided",Hospital[[#This Row],[County]])</f>
        <v>Dorset</v>
      </c>
      <c r="X272" t="str">
        <f>IF(Hospital[[#This Row],[Fax]]="","Fax Not Provided","Fax Provided")</f>
        <v>Fax Not Provided</v>
      </c>
    </row>
    <row r="273" spans="1:24">
      <c r="A273" t="s">
        <v>2592</v>
      </c>
      <c r="B273" t="s">
        <v>2593</v>
      </c>
      <c r="C273" t="s">
        <v>24</v>
      </c>
      <c r="D273" t="s">
        <v>24</v>
      </c>
      <c r="E273" t="s">
        <v>46</v>
      </c>
      <c r="F273" t="s">
        <v>26</v>
      </c>
      <c r="G273" t="b">
        <v>1</v>
      </c>
      <c r="H273" t="s">
        <v>2594</v>
      </c>
      <c r="I273" t="s">
        <v>28</v>
      </c>
      <c r="J273" t="s">
        <v>2595</v>
      </c>
      <c r="K273" t="s">
        <v>28</v>
      </c>
      <c r="L273" t="s">
        <v>2588</v>
      </c>
      <c r="M273" t="s">
        <v>156</v>
      </c>
      <c r="N273" t="s">
        <v>2596</v>
      </c>
      <c r="O273">
        <v>50.615242004394531</v>
      </c>
      <c r="P273">
        <v>-2.4800307750701904</v>
      </c>
      <c r="Q273" t="s">
        <v>2536</v>
      </c>
      <c r="R273" t="s">
        <v>2537</v>
      </c>
      <c r="S273" t="s">
        <v>2597</v>
      </c>
      <c r="T273" t="s">
        <v>28</v>
      </c>
      <c r="U273" t="s">
        <v>2539</v>
      </c>
      <c r="V273" t="s">
        <v>28</v>
      </c>
      <c r="W273" t="str">
        <f>IF(Hospital[[#This Row],[County]]="","Unknown / Not Provided",Hospital[[#This Row],[County]])</f>
        <v>Dorset</v>
      </c>
      <c r="X273" t="str">
        <f>IF(Hospital[[#This Row],[Fax]]="","Fax Not Provided","Fax Provided")</f>
        <v>Fax Not Provided</v>
      </c>
    </row>
    <row r="274" spans="1:24">
      <c r="A274" t="s">
        <v>2598</v>
      </c>
      <c r="B274" t="s">
        <v>2599</v>
      </c>
      <c r="C274" t="s">
        <v>24</v>
      </c>
      <c r="D274" t="s">
        <v>24</v>
      </c>
      <c r="E274" t="s">
        <v>46</v>
      </c>
      <c r="F274" t="s">
        <v>26</v>
      </c>
      <c r="G274" t="b">
        <v>1</v>
      </c>
      <c r="H274" t="s">
        <v>2600</v>
      </c>
      <c r="I274" t="s">
        <v>28</v>
      </c>
      <c r="J274" t="s">
        <v>2601</v>
      </c>
      <c r="K274" t="s">
        <v>2602</v>
      </c>
      <c r="L274" t="s">
        <v>2603</v>
      </c>
      <c r="M274" t="s">
        <v>156</v>
      </c>
      <c r="N274" t="s">
        <v>2604</v>
      </c>
      <c r="O274">
        <v>50.565822601318359</v>
      </c>
      <c r="P274">
        <v>-2.4448084831237797</v>
      </c>
      <c r="Q274" t="s">
        <v>2536</v>
      </c>
      <c r="R274" t="s">
        <v>2537</v>
      </c>
      <c r="S274" t="s">
        <v>2605</v>
      </c>
      <c r="T274" t="s">
        <v>28</v>
      </c>
      <c r="U274" t="s">
        <v>2539</v>
      </c>
      <c r="V274" t="s">
        <v>2606</v>
      </c>
      <c r="W274" t="str">
        <f>IF(Hospital[[#This Row],[County]]="","Unknown / Not Provided",Hospital[[#This Row],[County]])</f>
        <v>Dorset</v>
      </c>
      <c r="X274" t="str">
        <f>IF(Hospital[[#This Row],[Fax]]="","Fax Not Provided","Fax Provided")</f>
        <v>Fax Provided</v>
      </c>
    </row>
    <row r="275" spans="1:24">
      <c r="A275" t="s">
        <v>2607</v>
      </c>
      <c r="B275" t="s">
        <v>2608</v>
      </c>
      <c r="C275" t="s">
        <v>24</v>
      </c>
      <c r="D275" t="s">
        <v>24</v>
      </c>
      <c r="E275" t="s">
        <v>46</v>
      </c>
      <c r="F275" t="s">
        <v>26</v>
      </c>
      <c r="G275" t="b">
        <v>1</v>
      </c>
      <c r="H275" t="s">
        <v>2609</v>
      </c>
      <c r="I275" t="s">
        <v>28</v>
      </c>
      <c r="J275" t="s">
        <v>2610</v>
      </c>
      <c r="K275" t="s">
        <v>2611</v>
      </c>
      <c r="L275" t="s">
        <v>2612</v>
      </c>
      <c r="M275" t="s">
        <v>156</v>
      </c>
      <c r="N275" t="s">
        <v>2613</v>
      </c>
      <c r="O275">
        <v>50.741611480712891</v>
      </c>
      <c r="P275">
        <v>-2.7699143886566162</v>
      </c>
      <c r="Q275" t="s">
        <v>2536</v>
      </c>
      <c r="R275" t="s">
        <v>2537</v>
      </c>
      <c r="S275" t="s">
        <v>2614</v>
      </c>
      <c r="T275" t="s">
        <v>28</v>
      </c>
      <c r="U275" t="s">
        <v>2539</v>
      </c>
      <c r="V275" t="s">
        <v>2615</v>
      </c>
      <c r="W275" t="str">
        <f>IF(Hospital[[#This Row],[County]]="","Unknown / Not Provided",Hospital[[#This Row],[County]])</f>
        <v>Dorset</v>
      </c>
      <c r="X275" t="str">
        <f>IF(Hospital[[#This Row],[Fax]]="","Fax Not Provided","Fax Provided")</f>
        <v>Fax Provided</v>
      </c>
    </row>
    <row r="276" spans="1:24">
      <c r="A276" t="s">
        <v>2616</v>
      </c>
      <c r="B276" t="s">
        <v>2617</v>
      </c>
      <c r="C276" t="s">
        <v>24</v>
      </c>
      <c r="D276" t="s">
        <v>24</v>
      </c>
      <c r="E276" t="s">
        <v>46</v>
      </c>
      <c r="F276" t="s">
        <v>26</v>
      </c>
      <c r="G276" t="b">
        <v>1</v>
      </c>
      <c r="H276" t="s">
        <v>2618</v>
      </c>
      <c r="I276" t="s">
        <v>28</v>
      </c>
      <c r="J276" t="s">
        <v>2619</v>
      </c>
      <c r="K276" t="s">
        <v>28</v>
      </c>
      <c r="L276" t="s">
        <v>2620</v>
      </c>
      <c r="M276" t="s">
        <v>156</v>
      </c>
      <c r="N276" t="s">
        <v>2621</v>
      </c>
      <c r="O276">
        <v>50.863075256347656</v>
      </c>
      <c r="P276">
        <v>-2.1679701805114746</v>
      </c>
      <c r="Q276" t="s">
        <v>2536</v>
      </c>
      <c r="R276" t="s">
        <v>2537</v>
      </c>
      <c r="S276" t="s">
        <v>2622</v>
      </c>
      <c r="T276" t="s">
        <v>28</v>
      </c>
      <c r="U276" t="s">
        <v>2539</v>
      </c>
      <c r="V276" t="s">
        <v>2623</v>
      </c>
      <c r="W276" t="str">
        <f>IF(Hospital[[#This Row],[County]]="","Unknown / Not Provided",Hospital[[#This Row],[County]])</f>
        <v>Dorset</v>
      </c>
      <c r="X276" t="str">
        <f>IF(Hospital[[#This Row],[Fax]]="","Fax Not Provided","Fax Provided")</f>
        <v>Fax Provided</v>
      </c>
    </row>
    <row r="277" spans="1:24">
      <c r="A277" t="s">
        <v>2624</v>
      </c>
      <c r="B277" t="s">
        <v>2625</v>
      </c>
      <c r="C277" t="s">
        <v>24</v>
      </c>
      <c r="D277" t="s">
        <v>24</v>
      </c>
      <c r="E277" t="s">
        <v>46</v>
      </c>
      <c r="F277" t="s">
        <v>26</v>
      </c>
      <c r="G277" t="b">
        <v>1</v>
      </c>
      <c r="H277" t="s">
        <v>2626</v>
      </c>
      <c r="I277" t="s">
        <v>28</v>
      </c>
      <c r="J277" t="s">
        <v>2627</v>
      </c>
      <c r="K277" t="s">
        <v>28</v>
      </c>
      <c r="L277" t="s">
        <v>2628</v>
      </c>
      <c r="M277" t="s">
        <v>156</v>
      </c>
      <c r="N277" t="s">
        <v>2629</v>
      </c>
      <c r="O277">
        <v>51.004726409912102</v>
      </c>
      <c r="P277">
        <v>-2.2001361846923828</v>
      </c>
      <c r="Q277" t="s">
        <v>2536</v>
      </c>
      <c r="R277" t="s">
        <v>2537</v>
      </c>
      <c r="S277" t="s">
        <v>2630</v>
      </c>
      <c r="T277" t="s">
        <v>28</v>
      </c>
      <c r="U277" t="s">
        <v>2539</v>
      </c>
      <c r="V277" t="s">
        <v>28</v>
      </c>
      <c r="W277" t="str">
        <f>IF(Hospital[[#This Row],[County]]="","Unknown / Not Provided",Hospital[[#This Row],[County]])</f>
        <v>Dorset</v>
      </c>
      <c r="X277" t="str">
        <f>IF(Hospital[[#This Row],[Fax]]="","Fax Not Provided","Fax Provided")</f>
        <v>Fax Not Provided</v>
      </c>
    </row>
    <row r="278" spans="1:24">
      <c r="A278" t="s">
        <v>2631</v>
      </c>
      <c r="B278" t="s">
        <v>2632</v>
      </c>
      <c r="C278" t="s">
        <v>24</v>
      </c>
      <c r="D278" t="s">
        <v>24</v>
      </c>
      <c r="E278" t="s">
        <v>46</v>
      </c>
      <c r="F278" t="s">
        <v>26</v>
      </c>
      <c r="G278" t="b">
        <v>1</v>
      </c>
      <c r="H278" t="s">
        <v>2633</v>
      </c>
      <c r="I278" t="s">
        <v>28</v>
      </c>
      <c r="J278" t="s">
        <v>2610</v>
      </c>
      <c r="K278" t="s">
        <v>28</v>
      </c>
      <c r="L278" t="s">
        <v>2634</v>
      </c>
      <c r="M278" t="s">
        <v>156</v>
      </c>
      <c r="N278" t="s">
        <v>2635</v>
      </c>
      <c r="O278">
        <v>50.949668884277344</v>
      </c>
      <c r="P278">
        <v>-2.5198264122009282</v>
      </c>
      <c r="Q278" t="s">
        <v>2536</v>
      </c>
      <c r="R278" t="s">
        <v>2537</v>
      </c>
      <c r="S278" t="s">
        <v>2636</v>
      </c>
      <c r="T278" t="s">
        <v>28</v>
      </c>
      <c r="U278" t="s">
        <v>2539</v>
      </c>
      <c r="V278" t="s">
        <v>28</v>
      </c>
      <c r="W278" t="str">
        <f>IF(Hospital[[#This Row],[County]]="","Unknown / Not Provided",Hospital[[#This Row],[County]])</f>
        <v>Dorset</v>
      </c>
      <c r="X278" t="str">
        <f>IF(Hospital[[#This Row],[Fax]]="","Fax Not Provided","Fax Provided")</f>
        <v>Fax Not Provided</v>
      </c>
    </row>
    <row r="279" spans="1:24">
      <c r="A279" t="s">
        <v>2637</v>
      </c>
      <c r="B279" t="s">
        <v>2638</v>
      </c>
      <c r="C279" t="s">
        <v>24</v>
      </c>
      <c r="D279" t="s">
        <v>24</v>
      </c>
      <c r="E279" t="s">
        <v>46</v>
      </c>
      <c r="F279" t="s">
        <v>26</v>
      </c>
      <c r="G279" t="b">
        <v>1</v>
      </c>
      <c r="H279" t="s">
        <v>2639</v>
      </c>
      <c r="I279" t="s">
        <v>28</v>
      </c>
      <c r="J279" t="s">
        <v>2640</v>
      </c>
      <c r="K279" t="s">
        <v>28</v>
      </c>
      <c r="L279" t="s">
        <v>2641</v>
      </c>
      <c r="M279" t="s">
        <v>156</v>
      </c>
      <c r="N279" t="s">
        <v>2642</v>
      </c>
      <c r="O279">
        <v>50.686988830566406</v>
      </c>
      <c r="P279">
        <v>-2.1167328357696533</v>
      </c>
      <c r="Q279" t="s">
        <v>2536</v>
      </c>
      <c r="R279" t="s">
        <v>2537</v>
      </c>
      <c r="S279" t="s">
        <v>2643</v>
      </c>
      <c r="T279" t="s">
        <v>28</v>
      </c>
      <c r="U279" t="s">
        <v>2539</v>
      </c>
      <c r="V279" t="s">
        <v>2644</v>
      </c>
      <c r="W279" t="str">
        <f>IF(Hospital[[#This Row],[County]]="","Unknown / Not Provided",Hospital[[#This Row],[County]])</f>
        <v>Dorset</v>
      </c>
      <c r="X279" t="str">
        <f>IF(Hospital[[#This Row],[Fax]]="","Fax Not Provided","Fax Provided")</f>
        <v>Fax Provided</v>
      </c>
    </row>
    <row r="280" spans="1:24">
      <c r="A280" t="s">
        <v>2645</v>
      </c>
      <c r="B280" t="s">
        <v>2646</v>
      </c>
      <c r="C280" t="s">
        <v>24</v>
      </c>
      <c r="D280" t="s">
        <v>24</v>
      </c>
      <c r="E280" t="s">
        <v>46</v>
      </c>
      <c r="F280" t="s">
        <v>26</v>
      </c>
      <c r="G280" t="b">
        <v>1</v>
      </c>
      <c r="H280" t="s">
        <v>2647</v>
      </c>
      <c r="I280" t="s">
        <v>2647</v>
      </c>
      <c r="J280" t="s">
        <v>2648</v>
      </c>
      <c r="K280" t="s">
        <v>28</v>
      </c>
      <c r="L280" t="s">
        <v>2579</v>
      </c>
      <c r="M280" t="s">
        <v>156</v>
      </c>
      <c r="N280" t="s">
        <v>2649</v>
      </c>
      <c r="O280">
        <v>50.802200317382813</v>
      </c>
      <c r="P280">
        <v>-1.9959040880203247</v>
      </c>
      <c r="Q280" t="s">
        <v>2536</v>
      </c>
      <c r="R280" t="s">
        <v>2537</v>
      </c>
      <c r="S280" t="s">
        <v>2650</v>
      </c>
      <c r="T280" t="s">
        <v>28</v>
      </c>
      <c r="U280" t="s">
        <v>2539</v>
      </c>
      <c r="V280" t="s">
        <v>2651</v>
      </c>
      <c r="W280" t="str">
        <f>IF(Hospital[[#This Row],[County]]="","Unknown / Not Provided",Hospital[[#This Row],[County]])</f>
        <v>Dorset</v>
      </c>
      <c r="X280" t="str">
        <f>IF(Hospital[[#This Row],[Fax]]="","Fax Not Provided","Fax Provided")</f>
        <v>Fax Provided</v>
      </c>
    </row>
    <row r="281" spans="1:24">
      <c r="A281" t="s">
        <v>2652</v>
      </c>
      <c r="B281" t="s">
        <v>2653</v>
      </c>
      <c r="C281" t="s">
        <v>24</v>
      </c>
      <c r="D281" t="s">
        <v>24</v>
      </c>
      <c r="E281" t="s">
        <v>46</v>
      </c>
      <c r="F281" t="s">
        <v>26</v>
      </c>
      <c r="G281" t="b">
        <v>1</v>
      </c>
      <c r="H281" t="s">
        <v>2654</v>
      </c>
      <c r="I281" t="s">
        <v>28</v>
      </c>
      <c r="J281" t="s">
        <v>1077</v>
      </c>
      <c r="K281" t="s">
        <v>28</v>
      </c>
      <c r="L281" t="s">
        <v>2655</v>
      </c>
      <c r="M281" t="s">
        <v>156</v>
      </c>
      <c r="N281" t="s">
        <v>2656</v>
      </c>
      <c r="O281">
        <v>50.605514526367188</v>
      </c>
      <c r="P281">
        <v>-1.9611995220184328</v>
      </c>
      <c r="Q281" t="s">
        <v>2536</v>
      </c>
      <c r="R281" t="s">
        <v>2537</v>
      </c>
      <c r="S281" t="s">
        <v>2657</v>
      </c>
      <c r="T281" t="s">
        <v>28</v>
      </c>
      <c r="U281" t="s">
        <v>2539</v>
      </c>
      <c r="V281" t="s">
        <v>2658</v>
      </c>
      <c r="W281" t="str">
        <f>IF(Hospital[[#This Row],[County]]="","Unknown / Not Provided",Hospital[[#This Row],[County]])</f>
        <v>Dorset</v>
      </c>
      <c r="X281" t="str">
        <f>IF(Hospital[[#This Row],[Fax]]="","Fax Not Provided","Fax Provided")</f>
        <v>Fax Provided</v>
      </c>
    </row>
    <row r="282" spans="1:24">
      <c r="A282" t="s">
        <v>2659</v>
      </c>
      <c r="B282" t="s">
        <v>2660</v>
      </c>
      <c r="C282" t="s">
        <v>24</v>
      </c>
      <c r="D282" t="s">
        <v>24</v>
      </c>
      <c r="E282" t="s">
        <v>46</v>
      </c>
      <c r="F282" t="s">
        <v>26</v>
      </c>
      <c r="G282" t="b">
        <v>1</v>
      </c>
      <c r="H282" t="s">
        <v>2661</v>
      </c>
      <c r="I282" t="s">
        <v>28</v>
      </c>
      <c r="J282" t="s">
        <v>2552</v>
      </c>
      <c r="K282" t="s">
        <v>28</v>
      </c>
      <c r="L282" t="s">
        <v>2662</v>
      </c>
      <c r="M282" t="s">
        <v>156</v>
      </c>
      <c r="N282" t="s">
        <v>2663</v>
      </c>
      <c r="O282">
        <v>50.817264556884773</v>
      </c>
      <c r="P282">
        <v>-1.856563925743103</v>
      </c>
      <c r="Q282" t="s">
        <v>2536</v>
      </c>
      <c r="R282" t="s">
        <v>2537</v>
      </c>
      <c r="S282" t="s">
        <v>2664</v>
      </c>
      <c r="T282" t="s">
        <v>28</v>
      </c>
      <c r="U282" t="s">
        <v>2539</v>
      </c>
      <c r="V282" t="s">
        <v>28</v>
      </c>
      <c r="W282" t="str">
        <f>IF(Hospital[[#This Row],[County]]="","Unknown / Not Provided",Hospital[[#This Row],[County]])</f>
        <v>Dorset</v>
      </c>
      <c r="X282" t="str">
        <f>IF(Hospital[[#This Row],[Fax]]="","Fax Not Provided","Fax Provided")</f>
        <v>Fax Not Provided</v>
      </c>
    </row>
    <row r="283" spans="1:24">
      <c r="A283" t="s">
        <v>2665</v>
      </c>
      <c r="B283" t="s">
        <v>2666</v>
      </c>
      <c r="C283" t="s">
        <v>24</v>
      </c>
      <c r="D283" t="s">
        <v>24</v>
      </c>
      <c r="E283" t="s">
        <v>46</v>
      </c>
      <c r="F283" t="s">
        <v>26</v>
      </c>
      <c r="G283" t="b">
        <v>1</v>
      </c>
      <c r="H283" t="s">
        <v>2667</v>
      </c>
      <c r="I283" t="s">
        <v>2668</v>
      </c>
      <c r="J283" t="s">
        <v>28</v>
      </c>
      <c r="K283" t="s">
        <v>28</v>
      </c>
      <c r="L283" t="s">
        <v>2565</v>
      </c>
      <c r="M283" t="s">
        <v>156</v>
      </c>
      <c r="N283" t="s">
        <v>2669</v>
      </c>
      <c r="O283">
        <v>50.745166778564453</v>
      </c>
      <c r="P283">
        <v>-1.7901411056518557</v>
      </c>
      <c r="Q283" t="s">
        <v>2670</v>
      </c>
      <c r="R283" t="s">
        <v>2671</v>
      </c>
      <c r="S283" t="s">
        <v>2672</v>
      </c>
      <c r="T283" t="s">
        <v>2673</v>
      </c>
      <c r="U283" t="s">
        <v>2674</v>
      </c>
      <c r="V283" t="s">
        <v>2675</v>
      </c>
      <c r="W283" t="str">
        <f>IF(Hospital[[#This Row],[County]]="","Unknown / Not Provided",Hospital[[#This Row],[County]])</f>
        <v>Dorset</v>
      </c>
      <c r="X283" t="str">
        <f>IF(Hospital[[#This Row],[Fax]]="","Fax Not Provided","Fax Provided")</f>
        <v>Fax Provided</v>
      </c>
    </row>
    <row r="284" spans="1:24">
      <c r="A284" t="s">
        <v>2676</v>
      </c>
      <c r="B284" t="s">
        <v>2677</v>
      </c>
      <c r="C284" t="s">
        <v>24</v>
      </c>
      <c r="D284" t="s">
        <v>24</v>
      </c>
      <c r="E284" t="s">
        <v>46</v>
      </c>
      <c r="F284" t="s">
        <v>26</v>
      </c>
      <c r="G284" t="b">
        <v>1</v>
      </c>
      <c r="H284" t="s">
        <v>2678</v>
      </c>
      <c r="I284" t="s">
        <v>2679</v>
      </c>
      <c r="J284" t="s">
        <v>28</v>
      </c>
      <c r="K284" t="s">
        <v>28</v>
      </c>
      <c r="L284" t="s">
        <v>155</v>
      </c>
      <c r="M284" t="s">
        <v>156</v>
      </c>
      <c r="N284" t="s">
        <v>2680</v>
      </c>
      <c r="O284">
        <v>50.747486114501953</v>
      </c>
      <c r="P284">
        <v>-1.8205056190490725</v>
      </c>
      <c r="Q284" t="s">
        <v>2670</v>
      </c>
      <c r="R284" t="s">
        <v>2671</v>
      </c>
      <c r="S284" t="s">
        <v>2681</v>
      </c>
      <c r="T284" t="s">
        <v>2682</v>
      </c>
      <c r="U284" t="s">
        <v>2683</v>
      </c>
      <c r="V284" t="s">
        <v>28</v>
      </c>
      <c r="W284" t="str">
        <f>IF(Hospital[[#This Row],[County]]="","Unknown / Not Provided",Hospital[[#This Row],[County]])</f>
        <v>Dorset</v>
      </c>
      <c r="X284" t="str">
        <f>IF(Hospital[[#This Row],[Fax]]="","Fax Not Provided","Fax Provided")</f>
        <v>Fax Not Provided</v>
      </c>
    </row>
    <row r="285" spans="1:24">
      <c r="A285" t="s">
        <v>2684</v>
      </c>
      <c r="B285" t="s">
        <v>2685</v>
      </c>
      <c r="C285" t="s">
        <v>24</v>
      </c>
      <c r="D285" t="s">
        <v>24</v>
      </c>
      <c r="E285" t="s">
        <v>46</v>
      </c>
      <c r="F285" t="s">
        <v>26</v>
      </c>
      <c r="G285" t="b">
        <v>1</v>
      </c>
      <c r="H285" t="s">
        <v>2686</v>
      </c>
      <c r="I285" t="s">
        <v>2687</v>
      </c>
      <c r="J285" t="s">
        <v>2688</v>
      </c>
      <c r="K285" t="s">
        <v>28</v>
      </c>
      <c r="L285" t="s">
        <v>2689</v>
      </c>
      <c r="M285" t="s">
        <v>621</v>
      </c>
      <c r="N285" t="s">
        <v>2690</v>
      </c>
      <c r="O285">
        <v>54.966625213623047</v>
      </c>
      <c r="P285">
        <v>-1.5012601613998413</v>
      </c>
      <c r="Q285" t="s">
        <v>2691</v>
      </c>
      <c r="R285" t="s">
        <v>2692</v>
      </c>
      <c r="S285" t="s">
        <v>2693</v>
      </c>
      <c r="T285" t="s">
        <v>28</v>
      </c>
      <c r="U285" t="s">
        <v>28</v>
      </c>
      <c r="V285" t="s">
        <v>28</v>
      </c>
      <c r="W285" t="str">
        <f>IF(Hospital[[#This Row],[County]]="","Unknown / Not Provided",Hospital[[#This Row],[County]])</f>
        <v>Tyne and Wear</v>
      </c>
      <c r="X285" t="str">
        <f>IF(Hospital[[#This Row],[Fax]]="","Fax Not Provided","Fax Provided")</f>
        <v>Fax Not Provided</v>
      </c>
    </row>
    <row r="286" spans="1:24">
      <c r="A286" t="s">
        <v>2694</v>
      </c>
      <c r="B286" t="s">
        <v>2695</v>
      </c>
      <c r="C286" t="s">
        <v>24</v>
      </c>
      <c r="D286" t="s">
        <v>24</v>
      </c>
      <c r="E286" t="s">
        <v>46</v>
      </c>
      <c r="F286" t="s">
        <v>26</v>
      </c>
      <c r="G286" t="b">
        <v>1</v>
      </c>
      <c r="H286" t="s">
        <v>2696</v>
      </c>
      <c r="I286" t="s">
        <v>2697</v>
      </c>
      <c r="J286" t="s">
        <v>28</v>
      </c>
      <c r="K286" t="s">
        <v>28</v>
      </c>
      <c r="L286" t="s">
        <v>2698</v>
      </c>
      <c r="M286" t="s">
        <v>621</v>
      </c>
      <c r="N286" t="s">
        <v>2699</v>
      </c>
      <c r="O286">
        <v>54.971202850341797</v>
      </c>
      <c r="P286">
        <v>-1.4284396171569824</v>
      </c>
      <c r="Q286" t="s">
        <v>2691</v>
      </c>
      <c r="R286" t="s">
        <v>2692</v>
      </c>
      <c r="S286" t="s">
        <v>2700</v>
      </c>
      <c r="T286" t="s">
        <v>2701</v>
      </c>
      <c r="U286" t="s">
        <v>2702</v>
      </c>
      <c r="V286" t="s">
        <v>2703</v>
      </c>
      <c r="W286" t="str">
        <f>IF(Hospital[[#This Row],[County]]="","Unknown / Not Provided",Hospital[[#This Row],[County]])</f>
        <v>Tyne and Wear</v>
      </c>
      <c r="X286" t="str">
        <f>IF(Hospital[[#This Row],[Fax]]="","Fax Not Provided","Fax Provided")</f>
        <v>Fax Provided</v>
      </c>
    </row>
    <row r="287" spans="1:24">
      <c r="A287" t="s">
        <v>2704</v>
      </c>
      <c r="B287" t="s">
        <v>2705</v>
      </c>
      <c r="C287" t="s">
        <v>24</v>
      </c>
      <c r="D287" t="s">
        <v>24</v>
      </c>
      <c r="E287" t="s">
        <v>46</v>
      </c>
      <c r="F287" t="s">
        <v>26</v>
      </c>
      <c r="G287" t="b">
        <v>1</v>
      </c>
      <c r="H287" t="s">
        <v>2706</v>
      </c>
      <c r="I287" t="s">
        <v>2707</v>
      </c>
      <c r="J287" t="s">
        <v>28</v>
      </c>
      <c r="K287" t="s">
        <v>28</v>
      </c>
      <c r="L287" t="s">
        <v>2689</v>
      </c>
      <c r="M287" t="s">
        <v>621</v>
      </c>
      <c r="N287" t="s">
        <v>2708</v>
      </c>
      <c r="O287">
        <v>54.967658996582031</v>
      </c>
      <c r="P287">
        <v>-1.4857056140899658</v>
      </c>
      <c r="Q287" t="s">
        <v>2691</v>
      </c>
      <c r="R287" t="s">
        <v>2692</v>
      </c>
      <c r="S287" t="s">
        <v>2709</v>
      </c>
      <c r="T287" t="s">
        <v>2710</v>
      </c>
      <c r="U287" t="s">
        <v>2711</v>
      </c>
      <c r="V287" t="s">
        <v>2712</v>
      </c>
      <c r="W287" t="str">
        <f>IF(Hospital[[#This Row],[County]]="","Unknown / Not Provided",Hospital[[#This Row],[County]])</f>
        <v>Tyne and Wear</v>
      </c>
      <c r="X287" t="str">
        <f>IF(Hospital[[#This Row],[Fax]]="","Fax Not Provided","Fax Provided")</f>
        <v>Fax Provided</v>
      </c>
    </row>
    <row r="288" spans="1:24">
      <c r="A288" t="s">
        <v>2713</v>
      </c>
      <c r="B288" t="s">
        <v>2714</v>
      </c>
      <c r="C288" t="s">
        <v>24</v>
      </c>
      <c r="D288" t="s">
        <v>24</v>
      </c>
      <c r="E288" t="s">
        <v>46</v>
      </c>
      <c r="F288" t="s">
        <v>26</v>
      </c>
      <c r="G288" t="b">
        <v>1</v>
      </c>
      <c r="H288" t="s">
        <v>2715</v>
      </c>
      <c r="I288" t="s">
        <v>2716</v>
      </c>
      <c r="J288" t="s">
        <v>28</v>
      </c>
      <c r="K288" t="s">
        <v>28</v>
      </c>
      <c r="L288" t="s">
        <v>2689</v>
      </c>
      <c r="M288" t="s">
        <v>621</v>
      </c>
      <c r="N288" t="s">
        <v>2717</v>
      </c>
      <c r="O288">
        <v>54.980659484863281</v>
      </c>
      <c r="P288">
        <v>-1.4919613599777222</v>
      </c>
      <c r="Q288" t="s">
        <v>2691</v>
      </c>
      <c r="R288" t="s">
        <v>2692</v>
      </c>
      <c r="S288" t="s">
        <v>2718</v>
      </c>
      <c r="T288" t="s">
        <v>2701</v>
      </c>
      <c r="U288" t="s">
        <v>2702</v>
      </c>
      <c r="V288" t="s">
        <v>28</v>
      </c>
      <c r="W288" t="str">
        <f>IF(Hospital[[#This Row],[County]]="","Unknown / Not Provided",Hospital[[#This Row],[County]])</f>
        <v>Tyne and Wear</v>
      </c>
      <c r="X288" t="str">
        <f>IF(Hospital[[#This Row],[Fax]]="","Fax Not Provided","Fax Provided")</f>
        <v>Fax Not Provided</v>
      </c>
    </row>
    <row r="289" spans="1:24">
      <c r="A289" t="s">
        <v>2719</v>
      </c>
      <c r="B289" t="s">
        <v>2720</v>
      </c>
      <c r="C289" t="s">
        <v>24</v>
      </c>
      <c r="D289" t="s">
        <v>24</v>
      </c>
      <c r="E289" t="s">
        <v>46</v>
      </c>
      <c r="F289" t="s">
        <v>26</v>
      </c>
      <c r="G289" t="b">
        <v>1</v>
      </c>
      <c r="H289" t="s">
        <v>2721</v>
      </c>
      <c r="I289" t="s">
        <v>2722</v>
      </c>
      <c r="J289" t="s">
        <v>28</v>
      </c>
      <c r="K289" t="s">
        <v>28</v>
      </c>
      <c r="L289" t="s">
        <v>2723</v>
      </c>
      <c r="M289" t="s">
        <v>1453</v>
      </c>
      <c r="N289" t="s">
        <v>2724</v>
      </c>
      <c r="O289">
        <v>50.122066497802741</v>
      </c>
      <c r="P289">
        <v>-5.5429644584655762</v>
      </c>
      <c r="Q289" t="s">
        <v>2725</v>
      </c>
      <c r="R289" t="s">
        <v>2726</v>
      </c>
      <c r="S289" t="s">
        <v>2727</v>
      </c>
      <c r="T289" t="s">
        <v>2728</v>
      </c>
      <c r="U289" t="s">
        <v>2729</v>
      </c>
      <c r="V289" t="s">
        <v>2730</v>
      </c>
      <c r="W289" t="str">
        <f>IF(Hospital[[#This Row],[County]]="","Unknown / Not Provided",Hospital[[#This Row],[County]])</f>
        <v>Cornwall</v>
      </c>
      <c r="X289" t="str">
        <f>IF(Hospital[[#This Row],[Fax]]="","Fax Not Provided","Fax Provided")</f>
        <v>Fax Provided</v>
      </c>
    </row>
    <row r="290" spans="1:24">
      <c r="A290" t="s">
        <v>2731</v>
      </c>
      <c r="B290" t="s">
        <v>2732</v>
      </c>
      <c r="C290" t="s">
        <v>24</v>
      </c>
      <c r="D290" t="s">
        <v>24</v>
      </c>
      <c r="E290" t="s">
        <v>46</v>
      </c>
      <c r="F290" t="s">
        <v>26</v>
      </c>
      <c r="G290" t="b">
        <v>1</v>
      </c>
      <c r="H290" t="s">
        <v>1898</v>
      </c>
      <c r="I290" t="s">
        <v>2733</v>
      </c>
      <c r="J290" t="s">
        <v>28</v>
      </c>
      <c r="K290" t="s">
        <v>28</v>
      </c>
      <c r="L290" t="s">
        <v>2734</v>
      </c>
      <c r="M290" t="s">
        <v>1453</v>
      </c>
      <c r="N290" t="s">
        <v>2735</v>
      </c>
      <c r="O290">
        <v>50.180362701416023</v>
      </c>
      <c r="P290">
        <v>-5.4244108200073242</v>
      </c>
      <c r="Q290" t="s">
        <v>2725</v>
      </c>
      <c r="R290" t="s">
        <v>2726</v>
      </c>
      <c r="S290" t="s">
        <v>2736</v>
      </c>
      <c r="T290" t="s">
        <v>2728</v>
      </c>
      <c r="U290" t="s">
        <v>2729</v>
      </c>
      <c r="V290" t="s">
        <v>2737</v>
      </c>
      <c r="W290" t="str">
        <f>IF(Hospital[[#This Row],[County]]="","Unknown / Not Provided",Hospital[[#This Row],[County]])</f>
        <v>Cornwall</v>
      </c>
      <c r="X290" t="str">
        <f>IF(Hospital[[#This Row],[Fax]]="","Fax Not Provided","Fax Provided")</f>
        <v>Fax Provided</v>
      </c>
    </row>
    <row r="291" spans="1:24">
      <c r="A291" t="s">
        <v>2738</v>
      </c>
      <c r="B291" t="s">
        <v>2739</v>
      </c>
      <c r="C291" t="s">
        <v>24</v>
      </c>
      <c r="D291" t="s">
        <v>24</v>
      </c>
      <c r="E291" t="s">
        <v>46</v>
      </c>
      <c r="F291" t="s">
        <v>26</v>
      </c>
      <c r="G291" t="b">
        <v>1</v>
      </c>
      <c r="H291" t="s">
        <v>2740</v>
      </c>
      <c r="I291" t="s">
        <v>2741</v>
      </c>
      <c r="J291" t="s">
        <v>28</v>
      </c>
      <c r="K291" t="s">
        <v>28</v>
      </c>
      <c r="L291" t="s">
        <v>1452</v>
      </c>
      <c r="M291" t="s">
        <v>1453</v>
      </c>
      <c r="N291" t="s">
        <v>2742</v>
      </c>
      <c r="O291">
        <v>50.266567230224609</v>
      </c>
      <c r="P291">
        <v>-5.0942502021789551</v>
      </c>
      <c r="Q291" t="s">
        <v>2725</v>
      </c>
      <c r="R291" t="s">
        <v>2726</v>
      </c>
      <c r="S291" t="s">
        <v>2743</v>
      </c>
      <c r="T291" t="s">
        <v>2728</v>
      </c>
      <c r="U291" t="s">
        <v>2729</v>
      </c>
      <c r="V291" t="s">
        <v>2744</v>
      </c>
      <c r="W291" t="str">
        <f>IF(Hospital[[#This Row],[County]]="","Unknown / Not Provided",Hospital[[#This Row],[County]])</f>
        <v>Cornwall</v>
      </c>
      <c r="X291" t="str">
        <f>IF(Hospital[[#This Row],[Fax]]="","Fax Not Provided","Fax Provided")</f>
        <v>Fax Provided</v>
      </c>
    </row>
    <row r="292" spans="1:24">
      <c r="A292" t="s">
        <v>2745</v>
      </c>
      <c r="B292" t="s">
        <v>2746</v>
      </c>
      <c r="C292" t="s">
        <v>24</v>
      </c>
      <c r="D292" t="s">
        <v>24</v>
      </c>
      <c r="E292" t="s">
        <v>46</v>
      </c>
      <c r="F292" t="s">
        <v>26</v>
      </c>
      <c r="G292" t="b">
        <v>1</v>
      </c>
      <c r="H292" t="s">
        <v>2747</v>
      </c>
      <c r="I292" t="s">
        <v>2747</v>
      </c>
      <c r="J292" t="s">
        <v>2748</v>
      </c>
      <c r="K292" t="s">
        <v>28</v>
      </c>
      <c r="L292" t="s">
        <v>631</v>
      </c>
      <c r="M292" t="s">
        <v>591</v>
      </c>
      <c r="N292" t="s">
        <v>2749</v>
      </c>
      <c r="O292">
        <v>53.466327667236328</v>
      </c>
      <c r="P292">
        <v>-2.9310894012451167</v>
      </c>
      <c r="Q292" t="s">
        <v>2750</v>
      </c>
      <c r="R292" t="s">
        <v>2751</v>
      </c>
      <c r="S292" t="s">
        <v>2752</v>
      </c>
      <c r="T292" t="s">
        <v>28</v>
      </c>
      <c r="U292" t="s">
        <v>2753</v>
      </c>
      <c r="V292" t="s">
        <v>28</v>
      </c>
      <c r="W292" t="str">
        <f>IF(Hospital[[#This Row],[County]]="","Unknown / Not Provided",Hospital[[#This Row],[County]])</f>
        <v>Merseyside</v>
      </c>
      <c r="X292" t="str">
        <f>IF(Hospital[[#This Row],[Fax]]="","Fax Not Provided","Fax Provided")</f>
        <v>Fax Not Provided</v>
      </c>
    </row>
    <row r="293" spans="1:24">
      <c r="A293" t="s">
        <v>2754</v>
      </c>
      <c r="B293" t="s">
        <v>2755</v>
      </c>
      <c r="C293" t="s">
        <v>24</v>
      </c>
      <c r="D293" t="s">
        <v>24</v>
      </c>
      <c r="E293" t="s">
        <v>46</v>
      </c>
      <c r="F293" t="s">
        <v>26</v>
      </c>
      <c r="G293" t="b">
        <v>0</v>
      </c>
      <c r="H293" t="s">
        <v>2756</v>
      </c>
      <c r="I293" t="s">
        <v>2757</v>
      </c>
      <c r="J293" t="s">
        <v>28</v>
      </c>
      <c r="K293" t="s">
        <v>28</v>
      </c>
      <c r="L293" t="s">
        <v>631</v>
      </c>
      <c r="M293" t="s">
        <v>591</v>
      </c>
      <c r="N293" t="s">
        <v>2758</v>
      </c>
      <c r="O293">
        <v>53.409511566162102</v>
      </c>
      <c r="P293">
        <v>-2.9647941589355469</v>
      </c>
      <c r="Q293" t="s">
        <v>2750</v>
      </c>
      <c r="R293" t="s">
        <v>2751</v>
      </c>
      <c r="S293" t="s">
        <v>28</v>
      </c>
      <c r="T293" t="s">
        <v>28</v>
      </c>
      <c r="U293" t="s">
        <v>28</v>
      </c>
      <c r="V293" t="s">
        <v>28</v>
      </c>
      <c r="W293" t="str">
        <f>IF(Hospital[[#This Row],[County]]="","Unknown / Not Provided",Hospital[[#This Row],[County]])</f>
        <v>Merseyside</v>
      </c>
      <c r="X293" t="str">
        <f>IF(Hospital[[#This Row],[Fax]]="","Fax Not Provided","Fax Provided")</f>
        <v>Fax Not Provided</v>
      </c>
    </row>
    <row r="294" spans="1:24">
      <c r="A294" t="s">
        <v>2759</v>
      </c>
      <c r="B294" t="s">
        <v>2760</v>
      </c>
      <c r="C294" t="s">
        <v>24</v>
      </c>
      <c r="D294" t="s">
        <v>24</v>
      </c>
      <c r="E294" t="s">
        <v>46</v>
      </c>
      <c r="F294" t="s">
        <v>26</v>
      </c>
      <c r="G294" t="b">
        <v>1</v>
      </c>
      <c r="H294" t="s">
        <v>2761</v>
      </c>
      <c r="I294" t="s">
        <v>28</v>
      </c>
      <c r="J294" t="s">
        <v>2762</v>
      </c>
      <c r="K294" t="s">
        <v>28</v>
      </c>
      <c r="L294" t="s">
        <v>631</v>
      </c>
      <c r="M294" t="s">
        <v>28</v>
      </c>
      <c r="N294" t="s">
        <v>2763</v>
      </c>
      <c r="O294">
        <v>53.398464202880859</v>
      </c>
      <c r="P294">
        <v>-2.9600625038146973</v>
      </c>
      <c r="Q294" t="s">
        <v>2764</v>
      </c>
      <c r="R294" t="s">
        <v>2761</v>
      </c>
      <c r="S294" t="s">
        <v>2765</v>
      </c>
      <c r="T294" t="s">
        <v>28</v>
      </c>
      <c r="U294" t="s">
        <v>2766</v>
      </c>
      <c r="V294" t="s">
        <v>2767</v>
      </c>
      <c r="W294" t="str">
        <f>IF(Hospital[[#This Row],[County]]="","Unknown / Not Provided",Hospital[[#This Row],[County]])</f>
        <v>Unknown / Not Provided</v>
      </c>
      <c r="X294" t="str">
        <f>IF(Hospital[[#This Row],[Fax]]="","Fax Not Provided","Fax Provided")</f>
        <v>Fax Provided</v>
      </c>
    </row>
    <row r="295" spans="1:24">
      <c r="A295" t="s">
        <v>2768</v>
      </c>
      <c r="B295" t="s">
        <v>2769</v>
      </c>
      <c r="C295" t="s">
        <v>24</v>
      </c>
      <c r="D295" t="s">
        <v>24</v>
      </c>
      <c r="E295" t="s">
        <v>46</v>
      </c>
      <c r="F295" t="s">
        <v>26</v>
      </c>
      <c r="G295" t="b">
        <v>1</v>
      </c>
      <c r="H295" t="s">
        <v>2770</v>
      </c>
      <c r="I295" t="s">
        <v>2748</v>
      </c>
      <c r="J295" t="s">
        <v>2771</v>
      </c>
      <c r="K295" t="s">
        <v>28</v>
      </c>
      <c r="L295" t="s">
        <v>631</v>
      </c>
      <c r="M295" t="s">
        <v>591</v>
      </c>
      <c r="N295" t="s">
        <v>2772</v>
      </c>
      <c r="O295">
        <v>53.466400146484382</v>
      </c>
      <c r="P295">
        <v>-2.9309854507446289</v>
      </c>
      <c r="Q295" t="s">
        <v>2773</v>
      </c>
      <c r="R295" t="s">
        <v>2774</v>
      </c>
      <c r="S295" t="s">
        <v>2775</v>
      </c>
      <c r="T295" t="s">
        <v>2776</v>
      </c>
      <c r="U295" t="s">
        <v>2777</v>
      </c>
      <c r="V295" t="s">
        <v>2778</v>
      </c>
      <c r="W295" t="str">
        <f>IF(Hospital[[#This Row],[County]]="","Unknown / Not Provided",Hospital[[#This Row],[County]])</f>
        <v>Merseyside</v>
      </c>
      <c r="X295" t="str">
        <f>IF(Hospital[[#This Row],[Fax]]="","Fax Not Provided","Fax Provided")</f>
        <v>Fax Provided</v>
      </c>
    </row>
    <row r="296" spans="1:24">
      <c r="A296" t="s">
        <v>2779</v>
      </c>
      <c r="B296" t="s">
        <v>2780</v>
      </c>
      <c r="C296" t="s">
        <v>24</v>
      </c>
      <c r="D296" t="s">
        <v>24</v>
      </c>
      <c r="E296" t="s">
        <v>46</v>
      </c>
      <c r="F296" t="s">
        <v>26</v>
      </c>
      <c r="G296" t="b">
        <v>1</v>
      </c>
      <c r="H296" t="s">
        <v>1340</v>
      </c>
      <c r="I296" t="s">
        <v>28</v>
      </c>
      <c r="J296" t="s">
        <v>1341</v>
      </c>
      <c r="K296" t="s">
        <v>28</v>
      </c>
      <c r="L296" t="s">
        <v>487</v>
      </c>
      <c r="M296" t="s">
        <v>96</v>
      </c>
      <c r="N296" t="s">
        <v>1342</v>
      </c>
      <c r="O296">
        <v>51.580543518066406</v>
      </c>
      <c r="P296">
        <v>0.11212128400802612</v>
      </c>
      <c r="Q296" t="s">
        <v>2781</v>
      </c>
      <c r="R296" t="s">
        <v>2782</v>
      </c>
      <c r="S296" t="s">
        <v>2783</v>
      </c>
      <c r="T296" t="s">
        <v>28</v>
      </c>
      <c r="U296" t="s">
        <v>2784</v>
      </c>
      <c r="V296" t="s">
        <v>28</v>
      </c>
      <c r="W296" t="str">
        <f>IF(Hospital[[#This Row],[County]]="","Unknown / Not Provided",Hospital[[#This Row],[County]])</f>
        <v>Essex</v>
      </c>
      <c r="X296" t="str">
        <f>IF(Hospital[[#This Row],[Fax]]="","Fax Not Provided","Fax Provided")</f>
        <v>Fax Not Provided</v>
      </c>
    </row>
    <row r="297" spans="1:24">
      <c r="A297" t="s">
        <v>2785</v>
      </c>
      <c r="B297" t="s">
        <v>2786</v>
      </c>
      <c r="C297" t="s">
        <v>24</v>
      </c>
      <c r="D297" t="s">
        <v>24</v>
      </c>
      <c r="E297" t="s">
        <v>46</v>
      </c>
      <c r="F297" t="s">
        <v>26</v>
      </c>
      <c r="G297" t="b">
        <v>1</v>
      </c>
      <c r="H297" t="s">
        <v>2787</v>
      </c>
      <c r="I297" t="s">
        <v>2788</v>
      </c>
      <c r="J297" t="s">
        <v>28</v>
      </c>
      <c r="K297" t="s">
        <v>28</v>
      </c>
      <c r="L297" t="s">
        <v>2789</v>
      </c>
      <c r="M297" t="s">
        <v>96</v>
      </c>
      <c r="N297" t="s">
        <v>2790</v>
      </c>
      <c r="O297">
        <v>51.569427490234382</v>
      </c>
      <c r="P297">
        <v>0.18040530383586886</v>
      </c>
      <c r="Q297" t="s">
        <v>2781</v>
      </c>
      <c r="R297" t="s">
        <v>2782</v>
      </c>
      <c r="S297" t="s">
        <v>2791</v>
      </c>
      <c r="T297" t="s">
        <v>28</v>
      </c>
      <c r="U297" t="s">
        <v>2792</v>
      </c>
      <c r="V297" t="s">
        <v>28</v>
      </c>
      <c r="W297" t="str">
        <f>IF(Hospital[[#This Row],[County]]="","Unknown / Not Provided",Hospital[[#This Row],[County]])</f>
        <v>Essex</v>
      </c>
      <c r="X297" t="str">
        <f>IF(Hospital[[#This Row],[Fax]]="","Fax Not Provided","Fax Provided")</f>
        <v>Fax Not Provided</v>
      </c>
    </row>
    <row r="298" spans="1:24">
      <c r="A298" t="s">
        <v>2793</v>
      </c>
      <c r="B298" t="s">
        <v>2794</v>
      </c>
      <c r="C298" t="s">
        <v>24</v>
      </c>
      <c r="D298" t="s">
        <v>24</v>
      </c>
      <c r="E298" t="s">
        <v>46</v>
      </c>
      <c r="F298" t="s">
        <v>26</v>
      </c>
      <c r="G298" t="b">
        <v>1</v>
      </c>
      <c r="H298" t="s">
        <v>2795</v>
      </c>
      <c r="I298" t="s">
        <v>28</v>
      </c>
      <c r="J298" t="s">
        <v>28</v>
      </c>
      <c r="K298" t="s">
        <v>2796</v>
      </c>
      <c r="L298" t="s">
        <v>2797</v>
      </c>
      <c r="M298" t="s">
        <v>2798</v>
      </c>
      <c r="N298" t="s">
        <v>2799</v>
      </c>
      <c r="O298">
        <v>53.559135437011719</v>
      </c>
      <c r="P298">
        <v>-1.4994779825210571</v>
      </c>
      <c r="Q298" t="s">
        <v>2800</v>
      </c>
      <c r="R298" t="s">
        <v>2801</v>
      </c>
      <c r="S298" t="s">
        <v>2802</v>
      </c>
      <c r="T298" t="s">
        <v>28</v>
      </c>
      <c r="U298" t="s">
        <v>2803</v>
      </c>
      <c r="V298" t="s">
        <v>28</v>
      </c>
      <c r="W298" t="str">
        <f>IF(Hospital[[#This Row],[County]]="","Unknown / Not Provided",Hospital[[#This Row],[County]])</f>
        <v>Yorkshire</v>
      </c>
      <c r="X298" t="str">
        <f>IF(Hospital[[#This Row],[Fax]]="","Fax Not Provided","Fax Provided")</f>
        <v>Fax Not Provided</v>
      </c>
    </row>
    <row r="299" spans="1:24">
      <c r="A299" t="s">
        <v>2804</v>
      </c>
      <c r="B299" t="s">
        <v>2805</v>
      </c>
      <c r="C299" t="s">
        <v>24</v>
      </c>
      <c r="D299" t="s">
        <v>24</v>
      </c>
      <c r="E299" t="s">
        <v>46</v>
      </c>
      <c r="F299" t="s">
        <v>26</v>
      </c>
      <c r="G299" t="b">
        <v>1</v>
      </c>
      <c r="H299" t="s">
        <v>2806</v>
      </c>
      <c r="I299" t="s">
        <v>28</v>
      </c>
      <c r="J299" t="s">
        <v>2807</v>
      </c>
      <c r="K299" t="s">
        <v>28</v>
      </c>
      <c r="L299" t="s">
        <v>2808</v>
      </c>
      <c r="M299" t="s">
        <v>28</v>
      </c>
      <c r="N299" t="s">
        <v>2809</v>
      </c>
      <c r="O299">
        <v>53.413974761962891</v>
      </c>
      <c r="P299">
        <v>-1.3428654670715332</v>
      </c>
      <c r="Q299" t="s">
        <v>2810</v>
      </c>
      <c r="R299" t="s">
        <v>2811</v>
      </c>
      <c r="S299" t="s">
        <v>2812</v>
      </c>
      <c r="T299" t="s">
        <v>2813</v>
      </c>
      <c r="U299" t="s">
        <v>2814</v>
      </c>
      <c r="V299" t="s">
        <v>2815</v>
      </c>
      <c r="W299" t="str">
        <f>IF(Hospital[[#This Row],[County]]="","Unknown / Not Provided",Hospital[[#This Row],[County]])</f>
        <v>Unknown / Not Provided</v>
      </c>
      <c r="X299" t="str">
        <f>IF(Hospital[[#This Row],[Fax]]="","Fax Not Provided","Fax Provided")</f>
        <v>Fax Provided</v>
      </c>
    </row>
    <row r="300" spans="1:24">
      <c r="A300" t="s">
        <v>2816</v>
      </c>
      <c r="B300" t="s">
        <v>2817</v>
      </c>
      <c r="C300" t="s">
        <v>24</v>
      </c>
      <c r="D300" t="s">
        <v>24</v>
      </c>
      <c r="E300" t="s">
        <v>46</v>
      </c>
      <c r="F300" t="s">
        <v>26</v>
      </c>
      <c r="G300" t="b">
        <v>1</v>
      </c>
      <c r="H300" t="s">
        <v>2818</v>
      </c>
      <c r="I300" t="s">
        <v>2819</v>
      </c>
      <c r="J300" t="s">
        <v>2820</v>
      </c>
      <c r="K300" t="s">
        <v>28</v>
      </c>
      <c r="L300" t="s">
        <v>2821</v>
      </c>
      <c r="M300" t="s">
        <v>224</v>
      </c>
      <c r="N300" t="s">
        <v>2822</v>
      </c>
      <c r="O300">
        <v>53.236217498779297</v>
      </c>
      <c r="P300">
        <v>-1.4000365734100342</v>
      </c>
      <c r="Q300" t="s">
        <v>2823</v>
      </c>
      <c r="R300" t="s">
        <v>2824</v>
      </c>
      <c r="S300" t="s">
        <v>2825</v>
      </c>
      <c r="T300" t="s">
        <v>2826</v>
      </c>
      <c r="U300" t="s">
        <v>2827</v>
      </c>
      <c r="V300" t="s">
        <v>2828</v>
      </c>
      <c r="W300" t="str">
        <f>IF(Hospital[[#This Row],[County]]="","Unknown / Not Provided",Hospital[[#This Row],[County]])</f>
        <v>Derbyshire</v>
      </c>
      <c r="X300" t="str">
        <f>IF(Hospital[[#This Row],[Fax]]="","Fax Not Provided","Fax Provided")</f>
        <v>Fax Provided</v>
      </c>
    </row>
    <row r="301" spans="1:24">
      <c r="A301" t="s">
        <v>2829</v>
      </c>
      <c r="B301" t="s">
        <v>2830</v>
      </c>
      <c r="C301" t="s">
        <v>24</v>
      </c>
      <c r="D301" t="s">
        <v>24</v>
      </c>
      <c r="E301" t="s">
        <v>46</v>
      </c>
      <c r="F301" t="s">
        <v>26</v>
      </c>
      <c r="G301" t="b">
        <v>1</v>
      </c>
      <c r="H301" t="s">
        <v>2831</v>
      </c>
      <c r="I301" t="s">
        <v>2832</v>
      </c>
      <c r="J301" t="s">
        <v>28</v>
      </c>
      <c r="K301" t="s">
        <v>28</v>
      </c>
      <c r="L301" t="s">
        <v>292</v>
      </c>
      <c r="M301" t="s">
        <v>293</v>
      </c>
      <c r="N301" t="s">
        <v>2833</v>
      </c>
      <c r="O301">
        <v>53.804080963134773</v>
      </c>
      <c r="P301">
        <v>-1.5588370561599731</v>
      </c>
      <c r="Q301" t="s">
        <v>2834</v>
      </c>
      <c r="R301" t="s">
        <v>2835</v>
      </c>
      <c r="S301" t="s">
        <v>2836</v>
      </c>
      <c r="T301" t="s">
        <v>2837</v>
      </c>
      <c r="U301" t="s">
        <v>2838</v>
      </c>
      <c r="V301" t="s">
        <v>28</v>
      </c>
      <c r="W301" t="str">
        <f>IF(Hospital[[#This Row],[County]]="","Unknown / Not Provided",Hospital[[#This Row],[County]])</f>
        <v>West Yorkshire</v>
      </c>
      <c r="X301" t="str">
        <f>IF(Hospital[[#This Row],[Fax]]="","Fax Not Provided","Fax Provided")</f>
        <v>Fax Not Provided</v>
      </c>
    </row>
    <row r="302" spans="1:24">
      <c r="A302" t="s">
        <v>2839</v>
      </c>
      <c r="B302" t="s">
        <v>2840</v>
      </c>
      <c r="C302" t="s">
        <v>24</v>
      </c>
      <c r="D302" t="s">
        <v>24</v>
      </c>
      <c r="E302" t="s">
        <v>46</v>
      </c>
      <c r="F302" t="s">
        <v>26</v>
      </c>
      <c r="G302" t="b">
        <v>1</v>
      </c>
      <c r="H302" t="s">
        <v>2841</v>
      </c>
      <c r="I302" t="s">
        <v>2842</v>
      </c>
      <c r="J302" t="s">
        <v>28</v>
      </c>
      <c r="K302" t="s">
        <v>28</v>
      </c>
      <c r="L302" t="s">
        <v>292</v>
      </c>
      <c r="M302" t="s">
        <v>293</v>
      </c>
      <c r="N302" t="s">
        <v>2843</v>
      </c>
      <c r="O302">
        <v>53.799907684326172</v>
      </c>
      <c r="P302">
        <v>-1.6123843193054199</v>
      </c>
      <c r="Q302" t="s">
        <v>2834</v>
      </c>
      <c r="R302" t="s">
        <v>2835</v>
      </c>
      <c r="S302" t="s">
        <v>2836</v>
      </c>
      <c r="T302" t="s">
        <v>2837</v>
      </c>
      <c r="U302" t="s">
        <v>2844</v>
      </c>
      <c r="V302" t="s">
        <v>28</v>
      </c>
      <c r="W302" t="str">
        <f>IF(Hospital[[#This Row],[County]]="","Unknown / Not Provided",Hospital[[#This Row],[County]])</f>
        <v>West Yorkshire</v>
      </c>
      <c r="X302" t="str">
        <f>IF(Hospital[[#This Row],[Fax]]="","Fax Not Provided","Fax Provided")</f>
        <v>Fax Not Provided</v>
      </c>
    </row>
    <row r="303" spans="1:24">
      <c r="A303" t="s">
        <v>2845</v>
      </c>
      <c r="B303" t="s">
        <v>2846</v>
      </c>
      <c r="C303" t="s">
        <v>24</v>
      </c>
      <c r="D303" t="s">
        <v>24</v>
      </c>
      <c r="E303" t="s">
        <v>46</v>
      </c>
      <c r="F303" t="s">
        <v>26</v>
      </c>
      <c r="G303" t="b">
        <v>1</v>
      </c>
      <c r="H303" t="s">
        <v>2847</v>
      </c>
      <c r="I303" t="s">
        <v>2848</v>
      </c>
      <c r="J303" t="s">
        <v>2849</v>
      </c>
      <c r="K303" t="s">
        <v>2850</v>
      </c>
      <c r="L303" t="s">
        <v>292</v>
      </c>
      <c r="M303" t="s">
        <v>293</v>
      </c>
      <c r="N303" t="s">
        <v>2851</v>
      </c>
      <c r="O303">
        <v>53.804939270019531</v>
      </c>
      <c r="P303">
        <v>-1.4714717864990234</v>
      </c>
      <c r="Q303" t="s">
        <v>2834</v>
      </c>
      <c r="R303" t="s">
        <v>2835</v>
      </c>
      <c r="S303" t="s">
        <v>2852</v>
      </c>
      <c r="T303" t="s">
        <v>2837</v>
      </c>
      <c r="U303" t="s">
        <v>2838</v>
      </c>
      <c r="V303" t="s">
        <v>28</v>
      </c>
      <c r="W303" t="str">
        <f>IF(Hospital[[#This Row],[County]]="","Unknown / Not Provided",Hospital[[#This Row],[County]])</f>
        <v>West Yorkshire</v>
      </c>
      <c r="X303" t="str">
        <f>IF(Hospital[[#This Row],[Fax]]="","Fax Not Provided","Fax Provided")</f>
        <v>Fax Not Provided</v>
      </c>
    </row>
    <row r="304" spans="1:24">
      <c r="A304" t="s">
        <v>2853</v>
      </c>
      <c r="B304" t="s">
        <v>2854</v>
      </c>
      <c r="C304" t="s">
        <v>24</v>
      </c>
      <c r="D304" t="s">
        <v>24</v>
      </c>
      <c r="E304" t="s">
        <v>46</v>
      </c>
      <c r="F304" t="s">
        <v>26</v>
      </c>
      <c r="G304" t="b">
        <v>1</v>
      </c>
      <c r="H304" t="s">
        <v>2855</v>
      </c>
      <c r="I304" t="s">
        <v>2856</v>
      </c>
      <c r="J304" t="s">
        <v>28</v>
      </c>
      <c r="K304" t="s">
        <v>28</v>
      </c>
      <c r="L304" t="s">
        <v>292</v>
      </c>
      <c r="M304" t="s">
        <v>293</v>
      </c>
      <c r="N304" t="s">
        <v>2857</v>
      </c>
      <c r="O304">
        <v>53.805263519287109</v>
      </c>
      <c r="P304">
        <v>-1.5244771242141724</v>
      </c>
      <c r="Q304" t="s">
        <v>2834</v>
      </c>
      <c r="R304" t="s">
        <v>2835</v>
      </c>
      <c r="S304" t="s">
        <v>2836</v>
      </c>
      <c r="T304" t="s">
        <v>2837</v>
      </c>
      <c r="U304" t="s">
        <v>2844</v>
      </c>
      <c r="V304" t="s">
        <v>28</v>
      </c>
      <c r="W304" t="str">
        <f>IF(Hospital[[#This Row],[County]]="","Unknown / Not Provided",Hospital[[#This Row],[County]])</f>
        <v>West Yorkshire</v>
      </c>
      <c r="X304" t="str">
        <f>IF(Hospital[[#This Row],[Fax]]="","Fax Not Provided","Fax Provided")</f>
        <v>Fax Not Provided</v>
      </c>
    </row>
    <row r="305" spans="1:24">
      <c r="A305" t="s">
        <v>2858</v>
      </c>
      <c r="B305" t="s">
        <v>2859</v>
      </c>
      <c r="C305" t="s">
        <v>24</v>
      </c>
      <c r="D305" t="s">
        <v>24</v>
      </c>
      <c r="E305" t="s">
        <v>46</v>
      </c>
      <c r="F305" t="s">
        <v>26</v>
      </c>
      <c r="G305" t="b">
        <v>1</v>
      </c>
      <c r="H305" t="s">
        <v>2860</v>
      </c>
      <c r="I305" t="s">
        <v>2860</v>
      </c>
      <c r="J305" t="s">
        <v>2861</v>
      </c>
      <c r="K305" t="s">
        <v>2862</v>
      </c>
      <c r="L305" t="s">
        <v>191</v>
      </c>
      <c r="M305" t="s">
        <v>126</v>
      </c>
      <c r="N305" t="s">
        <v>2863</v>
      </c>
      <c r="O305">
        <v>52.172386169433601</v>
      </c>
      <c r="P305">
        <v>0.13618962466716766</v>
      </c>
      <c r="Q305" t="s">
        <v>2864</v>
      </c>
      <c r="R305" t="s">
        <v>2865</v>
      </c>
      <c r="S305" t="s">
        <v>2866</v>
      </c>
      <c r="T305" t="s">
        <v>2867</v>
      </c>
      <c r="U305" t="s">
        <v>2868</v>
      </c>
      <c r="V305" t="s">
        <v>28</v>
      </c>
      <c r="W305" t="str">
        <f>IF(Hospital[[#This Row],[County]]="","Unknown / Not Provided",Hospital[[#This Row],[County]])</f>
        <v>Cambridgeshire</v>
      </c>
      <c r="X305" t="str">
        <f>IF(Hospital[[#This Row],[Fax]]="","Fax Not Provided","Fax Provided")</f>
        <v>Fax Not Provided</v>
      </c>
    </row>
    <row r="306" spans="1:24">
      <c r="A306" t="s">
        <v>2869</v>
      </c>
      <c r="B306" t="s">
        <v>2870</v>
      </c>
      <c r="C306" t="s">
        <v>24</v>
      </c>
      <c r="D306" t="s">
        <v>24</v>
      </c>
      <c r="E306" t="s">
        <v>46</v>
      </c>
      <c r="F306" t="s">
        <v>26</v>
      </c>
      <c r="G306" t="b">
        <v>1</v>
      </c>
      <c r="H306" t="s">
        <v>2871</v>
      </c>
      <c r="I306" t="s">
        <v>2872</v>
      </c>
      <c r="J306" t="s">
        <v>28</v>
      </c>
      <c r="K306" t="s">
        <v>28</v>
      </c>
      <c r="L306" t="s">
        <v>2873</v>
      </c>
      <c r="M306" t="s">
        <v>1106</v>
      </c>
      <c r="N306" t="s">
        <v>2874</v>
      </c>
      <c r="O306">
        <v>52.655372619628899</v>
      </c>
      <c r="P306">
        <v>-0.46873593330383301</v>
      </c>
      <c r="Q306" t="s">
        <v>2875</v>
      </c>
      <c r="R306" t="s">
        <v>2876</v>
      </c>
      <c r="S306" t="s">
        <v>2877</v>
      </c>
      <c r="T306" t="s">
        <v>28</v>
      </c>
      <c r="U306" t="s">
        <v>2878</v>
      </c>
      <c r="V306" t="s">
        <v>28</v>
      </c>
      <c r="W306" t="str">
        <f>IF(Hospital[[#This Row],[County]]="","Unknown / Not Provided",Hospital[[#This Row],[County]])</f>
        <v>Lincolnshire</v>
      </c>
      <c r="X306" t="str">
        <f>IF(Hospital[[#This Row],[Fax]]="","Fax Not Provided","Fax Provided")</f>
        <v>Fax Not Provided</v>
      </c>
    </row>
    <row r="307" spans="1:24">
      <c r="A307" t="s">
        <v>2879</v>
      </c>
      <c r="B307" t="s">
        <v>2880</v>
      </c>
      <c r="C307" t="s">
        <v>24</v>
      </c>
      <c r="D307" t="s">
        <v>24</v>
      </c>
      <c r="E307" t="s">
        <v>46</v>
      </c>
      <c r="F307" t="s">
        <v>26</v>
      </c>
      <c r="G307" t="b">
        <v>1</v>
      </c>
      <c r="H307" t="s">
        <v>2881</v>
      </c>
      <c r="I307" t="s">
        <v>2882</v>
      </c>
      <c r="J307" t="s">
        <v>2883</v>
      </c>
      <c r="K307" t="s">
        <v>28</v>
      </c>
      <c r="L307" t="s">
        <v>125</v>
      </c>
      <c r="M307" t="s">
        <v>126</v>
      </c>
      <c r="N307" t="s">
        <v>2884</v>
      </c>
      <c r="O307">
        <v>52.58392333984375</v>
      </c>
      <c r="P307">
        <v>-0.27937090396881104</v>
      </c>
      <c r="Q307" t="s">
        <v>2875</v>
      </c>
      <c r="R307" t="s">
        <v>2876</v>
      </c>
      <c r="S307" t="s">
        <v>2877</v>
      </c>
      <c r="T307" t="s">
        <v>28</v>
      </c>
      <c r="U307" t="s">
        <v>2885</v>
      </c>
      <c r="V307" t="s">
        <v>28</v>
      </c>
      <c r="W307" t="str">
        <f>IF(Hospital[[#This Row],[County]]="","Unknown / Not Provided",Hospital[[#This Row],[County]])</f>
        <v>Cambridgeshire</v>
      </c>
      <c r="X307" t="str">
        <f>IF(Hospital[[#This Row],[Fax]]="","Fax Not Provided","Fax Provided")</f>
        <v>Fax Not Provided</v>
      </c>
    </row>
    <row r="308" spans="1:24">
      <c r="A308" t="s">
        <v>2886</v>
      </c>
      <c r="B308" t="s">
        <v>2887</v>
      </c>
      <c r="C308" t="s">
        <v>24</v>
      </c>
      <c r="D308" t="s">
        <v>24</v>
      </c>
      <c r="E308" t="s">
        <v>46</v>
      </c>
      <c r="F308" t="s">
        <v>26</v>
      </c>
      <c r="G308" t="b">
        <v>1</v>
      </c>
      <c r="H308" t="s">
        <v>2888</v>
      </c>
      <c r="I308" t="s">
        <v>2889</v>
      </c>
      <c r="J308" t="s">
        <v>2890</v>
      </c>
      <c r="K308" t="s">
        <v>28</v>
      </c>
      <c r="L308" t="s">
        <v>2891</v>
      </c>
      <c r="M308" t="s">
        <v>530</v>
      </c>
      <c r="N308" t="s">
        <v>2892</v>
      </c>
      <c r="O308">
        <v>52.561668395996101</v>
      </c>
      <c r="P308">
        <v>1.7179944515228271</v>
      </c>
      <c r="Q308" t="s">
        <v>2893</v>
      </c>
      <c r="R308" t="s">
        <v>2894</v>
      </c>
      <c r="S308" t="s">
        <v>2895</v>
      </c>
      <c r="T308" t="s">
        <v>2896</v>
      </c>
      <c r="U308" t="s">
        <v>2897</v>
      </c>
      <c r="V308" t="s">
        <v>2898</v>
      </c>
      <c r="W308" t="str">
        <f>IF(Hospital[[#This Row],[County]]="","Unknown / Not Provided",Hospital[[#This Row],[County]])</f>
        <v>Norfolk</v>
      </c>
      <c r="X308" t="str">
        <f>IF(Hospital[[#This Row],[Fax]]="","Fax Not Provided","Fax Provided")</f>
        <v>Fax Provided</v>
      </c>
    </row>
    <row r="309" spans="1:24">
      <c r="A309" t="s">
        <v>2899</v>
      </c>
      <c r="B309" t="s">
        <v>2900</v>
      </c>
      <c r="C309" t="s">
        <v>24</v>
      </c>
      <c r="D309" t="s">
        <v>24</v>
      </c>
      <c r="E309" t="s">
        <v>46</v>
      </c>
      <c r="F309" t="s">
        <v>26</v>
      </c>
      <c r="G309" t="b">
        <v>1</v>
      </c>
      <c r="H309" t="s">
        <v>2901</v>
      </c>
      <c r="I309" t="s">
        <v>2902</v>
      </c>
      <c r="J309" t="s">
        <v>2902</v>
      </c>
      <c r="K309" t="s">
        <v>28</v>
      </c>
      <c r="L309" t="s">
        <v>1069</v>
      </c>
      <c r="M309" t="s">
        <v>275</v>
      </c>
      <c r="N309" t="s">
        <v>2903</v>
      </c>
      <c r="O309">
        <v>52.231662750244141</v>
      </c>
      <c r="P309">
        <v>0.70919018983840942</v>
      </c>
      <c r="Q309" t="s">
        <v>2904</v>
      </c>
      <c r="R309" t="s">
        <v>2905</v>
      </c>
      <c r="S309" t="s">
        <v>2906</v>
      </c>
      <c r="T309" t="s">
        <v>28</v>
      </c>
      <c r="U309" t="s">
        <v>2907</v>
      </c>
      <c r="V309" t="s">
        <v>2908</v>
      </c>
      <c r="W309" t="str">
        <f>IF(Hospital[[#This Row],[County]]="","Unknown / Not Provided",Hospital[[#This Row],[County]])</f>
        <v>Suffolk</v>
      </c>
      <c r="X309" t="str">
        <f>IF(Hospital[[#This Row],[Fax]]="","Fax Not Provided","Fax Provided")</f>
        <v>Fax Provided</v>
      </c>
    </row>
    <row r="310" spans="1:24">
      <c r="A310" t="s">
        <v>2909</v>
      </c>
      <c r="B310" t="s">
        <v>2910</v>
      </c>
      <c r="C310" t="s">
        <v>24</v>
      </c>
      <c r="D310" t="s">
        <v>24</v>
      </c>
      <c r="E310" t="s">
        <v>46</v>
      </c>
      <c r="F310" t="s">
        <v>26</v>
      </c>
      <c r="G310" t="b">
        <v>1</v>
      </c>
      <c r="H310" t="s">
        <v>2911</v>
      </c>
      <c r="I310" t="s">
        <v>28</v>
      </c>
      <c r="J310" t="s">
        <v>2912</v>
      </c>
      <c r="K310" t="s">
        <v>28</v>
      </c>
      <c r="L310" t="s">
        <v>191</v>
      </c>
      <c r="M310" t="s">
        <v>126</v>
      </c>
      <c r="N310" t="s">
        <v>2913</v>
      </c>
      <c r="O310">
        <v>52.175132751464851</v>
      </c>
      <c r="P310">
        <v>0.14075323939323425</v>
      </c>
      <c r="Q310" t="s">
        <v>2914</v>
      </c>
      <c r="R310" t="s">
        <v>2915</v>
      </c>
      <c r="S310" t="s">
        <v>2916</v>
      </c>
      <c r="T310" t="s">
        <v>2917</v>
      </c>
      <c r="U310" t="s">
        <v>2918</v>
      </c>
      <c r="V310" t="s">
        <v>28</v>
      </c>
      <c r="W310" t="str">
        <f>IF(Hospital[[#This Row],[County]]="","Unknown / Not Provided",Hospital[[#This Row],[County]])</f>
        <v>Cambridgeshire</v>
      </c>
      <c r="X310" t="str">
        <f>IF(Hospital[[#This Row],[Fax]]="","Fax Not Provided","Fax Provided")</f>
        <v>Fax Not Provided</v>
      </c>
    </row>
    <row r="311" spans="1:24">
      <c r="A311" t="s">
        <v>2919</v>
      </c>
      <c r="B311" t="s">
        <v>2920</v>
      </c>
      <c r="C311" t="s">
        <v>24</v>
      </c>
      <c r="D311" t="s">
        <v>24</v>
      </c>
      <c r="E311" t="s">
        <v>46</v>
      </c>
      <c r="F311" t="s">
        <v>26</v>
      </c>
      <c r="G311" t="b">
        <v>1</v>
      </c>
      <c r="H311" t="s">
        <v>2921</v>
      </c>
      <c r="I311" t="s">
        <v>28</v>
      </c>
      <c r="J311" t="s">
        <v>2922</v>
      </c>
      <c r="K311" t="s">
        <v>28</v>
      </c>
      <c r="L311" t="s">
        <v>191</v>
      </c>
      <c r="M311" t="s">
        <v>126</v>
      </c>
      <c r="N311" t="s">
        <v>2913</v>
      </c>
      <c r="O311">
        <v>52.173263549804688</v>
      </c>
      <c r="P311">
        <v>0.13942286372184753</v>
      </c>
      <c r="Q311" t="s">
        <v>2914</v>
      </c>
      <c r="R311" t="s">
        <v>2915</v>
      </c>
      <c r="S311" t="s">
        <v>2923</v>
      </c>
      <c r="T311" t="s">
        <v>2917</v>
      </c>
      <c r="U311" t="s">
        <v>2924</v>
      </c>
      <c r="V311" t="s">
        <v>2925</v>
      </c>
      <c r="W311" t="str">
        <f>IF(Hospital[[#This Row],[County]]="","Unknown / Not Provided",Hospital[[#This Row],[County]])</f>
        <v>Cambridgeshire</v>
      </c>
      <c r="X311" t="str">
        <f>IF(Hospital[[#This Row],[Fax]]="","Fax Not Provided","Fax Provided")</f>
        <v>Fax Provided</v>
      </c>
    </row>
    <row r="312" spans="1:24">
      <c r="A312" t="s">
        <v>2926</v>
      </c>
      <c r="B312" t="s">
        <v>2927</v>
      </c>
      <c r="C312" t="s">
        <v>24</v>
      </c>
      <c r="D312" t="s">
        <v>24</v>
      </c>
      <c r="E312" t="s">
        <v>46</v>
      </c>
      <c r="F312" t="s">
        <v>26</v>
      </c>
      <c r="G312" t="b">
        <v>0</v>
      </c>
      <c r="H312" t="s">
        <v>2928</v>
      </c>
      <c r="I312" t="s">
        <v>816</v>
      </c>
      <c r="J312" t="s">
        <v>28</v>
      </c>
      <c r="K312" t="s">
        <v>28</v>
      </c>
      <c r="L312" t="s">
        <v>72</v>
      </c>
      <c r="M312" t="s">
        <v>499</v>
      </c>
      <c r="N312" t="s">
        <v>2929</v>
      </c>
      <c r="O312">
        <v>52.041519165039063</v>
      </c>
      <c r="P312">
        <v>-2.239988744258881E-2</v>
      </c>
      <c r="Q312" t="s">
        <v>2914</v>
      </c>
      <c r="R312" t="s">
        <v>2915</v>
      </c>
      <c r="S312" t="s">
        <v>28</v>
      </c>
      <c r="T312" t="s">
        <v>28</v>
      </c>
      <c r="U312" t="s">
        <v>28</v>
      </c>
      <c r="V312" t="s">
        <v>28</v>
      </c>
      <c r="W312" t="str">
        <f>IF(Hospital[[#This Row],[County]]="","Unknown / Not Provided",Hospital[[#This Row],[County]])</f>
        <v>Hertfordshire</v>
      </c>
      <c r="X312" t="str">
        <f>IF(Hospital[[#This Row],[Fax]]="","Fax Not Provided","Fax Provided")</f>
        <v>Fax Not Provided</v>
      </c>
    </row>
    <row r="313" spans="1:24">
      <c r="A313" t="s">
        <v>2930</v>
      </c>
      <c r="B313" t="s">
        <v>2931</v>
      </c>
      <c r="C313" t="s">
        <v>24</v>
      </c>
      <c r="D313" t="s">
        <v>24</v>
      </c>
      <c r="E313" t="s">
        <v>46</v>
      </c>
      <c r="F313" t="s">
        <v>26</v>
      </c>
      <c r="G313" t="b">
        <v>0</v>
      </c>
      <c r="H313" t="s">
        <v>2932</v>
      </c>
      <c r="I313" t="s">
        <v>2933</v>
      </c>
      <c r="J313" t="s">
        <v>28</v>
      </c>
      <c r="K313" t="s">
        <v>28</v>
      </c>
      <c r="L313" t="s">
        <v>2934</v>
      </c>
      <c r="M313" t="s">
        <v>96</v>
      </c>
      <c r="N313" t="s">
        <v>2935</v>
      </c>
      <c r="O313">
        <v>52.023590087890632</v>
      </c>
      <c r="P313">
        <v>0.25629252195358282</v>
      </c>
      <c r="Q313" t="s">
        <v>2914</v>
      </c>
      <c r="R313" t="s">
        <v>2915</v>
      </c>
      <c r="S313" t="s">
        <v>28</v>
      </c>
      <c r="T313" t="s">
        <v>28</v>
      </c>
      <c r="U313" t="s">
        <v>28</v>
      </c>
      <c r="V313" t="s">
        <v>28</v>
      </c>
      <c r="W313" t="str">
        <f>IF(Hospital[[#This Row],[County]]="","Unknown / Not Provided",Hospital[[#This Row],[County]])</f>
        <v>Essex</v>
      </c>
      <c r="X313" t="str">
        <f>IF(Hospital[[#This Row],[Fax]]="","Fax Not Provided","Fax Provided")</f>
        <v>Fax Not Provided</v>
      </c>
    </row>
    <row r="314" spans="1:24">
      <c r="A314" t="s">
        <v>2936</v>
      </c>
      <c r="B314" t="s">
        <v>2937</v>
      </c>
      <c r="C314" t="s">
        <v>24</v>
      </c>
      <c r="D314" t="s">
        <v>24</v>
      </c>
      <c r="E314" t="s">
        <v>46</v>
      </c>
      <c r="F314" t="s">
        <v>26</v>
      </c>
      <c r="G314" t="b">
        <v>1</v>
      </c>
      <c r="H314" t="s">
        <v>2938</v>
      </c>
      <c r="I314" t="s">
        <v>28</v>
      </c>
      <c r="J314" t="s">
        <v>2939</v>
      </c>
      <c r="K314" t="s">
        <v>28</v>
      </c>
      <c r="L314" t="s">
        <v>2940</v>
      </c>
      <c r="M314" t="s">
        <v>354</v>
      </c>
      <c r="N314" t="s">
        <v>2941</v>
      </c>
      <c r="O314">
        <v>50.976676940917969</v>
      </c>
      <c r="P314">
        <v>-3.2273993492126465</v>
      </c>
      <c r="Q314" t="s">
        <v>2942</v>
      </c>
      <c r="R314" t="s">
        <v>2943</v>
      </c>
      <c r="S314" t="s">
        <v>2944</v>
      </c>
      <c r="T314" t="s">
        <v>28</v>
      </c>
      <c r="U314" t="s">
        <v>2945</v>
      </c>
      <c r="V314" t="s">
        <v>28</v>
      </c>
      <c r="W314" t="str">
        <f>IF(Hospital[[#This Row],[County]]="","Unknown / Not Provided",Hospital[[#This Row],[County]])</f>
        <v>Somerset</v>
      </c>
      <c r="X314" t="str">
        <f>IF(Hospital[[#This Row],[Fax]]="","Fax Not Provided","Fax Provided")</f>
        <v>Fax Not Provided</v>
      </c>
    </row>
    <row r="315" spans="1:24">
      <c r="A315" t="s">
        <v>2946</v>
      </c>
      <c r="B315" t="s">
        <v>2947</v>
      </c>
      <c r="C315" t="s">
        <v>24</v>
      </c>
      <c r="D315" t="s">
        <v>24</v>
      </c>
      <c r="E315" t="s">
        <v>46</v>
      </c>
      <c r="F315" t="s">
        <v>26</v>
      </c>
      <c r="G315" t="b">
        <v>1</v>
      </c>
      <c r="H315" t="s">
        <v>2948</v>
      </c>
      <c r="I315" t="s">
        <v>28</v>
      </c>
      <c r="J315" t="s">
        <v>2949</v>
      </c>
      <c r="K315" t="s">
        <v>28</v>
      </c>
      <c r="L315" t="s">
        <v>2950</v>
      </c>
      <c r="M315" t="s">
        <v>354</v>
      </c>
      <c r="N315" t="s">
        <v>2951</v>
      </c>
      <c r="O315">
        <v>50.875</v>
      </c>
      <c r="P315">
        <v>-2.9523594379425049</v>
      </c>
      <c r="Q315" t="s">
        <v>2942</v>
      </c>
      <c r="R315" t="s">
        <v>2943</v>
      </c>
      <c r="S315" t="s">
        <v>2952</v>
      </c>
      <c r="T315" t="s">
        <v>28</v>
      </c>
      <c r="U315" t="s">
        <v>2953</v>
      </c>
      <c r="V315" t="s">
        <v>28</v>
      </c>
      <c r="W315" t="str">
        <f>IF(Hospital[[#This Row],[County]]="","Unknown / Not Provided",Hospital[[#This Row],[County]])</f>
        <v>Somerset</v>
      </c>
      <c r="X315" t="str">
        <f>IF(Hospital[[#This Row],[Fax]]="","Fax Not Provided","Fax Provided")</f>
        <v>Fax Not Provided</v>
      </c>
    </row>
    <row r="316" spans="1:24">
      <c r="A316" t="s">
        <v>2954</v>
      </c>
      <c r="B316" t="s">
        <v>2955</v>
      </c>
      <c r="C316" t="s">
        <v>24</v>
      </c>
      <c r="D316" t="s">
        <v>24</v>
      </c>
      <c r="E316" t="s">
        <v>46</v>
      </c>
      <c r="F316" t="s">
        <v>26</v>
      </c>
      <c r="G316" t="b">
        <v>1</v>
      </c>
      <c r="H316" t="s">
        <v>2956</v>
      </c>
      <c r="I316" t="s">
        <v>28</v>
      </c>
      <c r="J316" t="s">
        <v>2957</v>
      </c>
      <c r="K316" t="s">
        <v>28</v>
      </c>
      <c r="L316" t="s">
        <v>2958</v>
      </c>
      <c r="M316" t="s">
        <v>354</v>
      </c>
      <c r="N316" t="s">
        <v>2959</v>
      </c>
      <c r="O316">
        <v>51.200119018554688</v>
      </c>
      <c r="P316">
        <v>-3.4618840217590328</v>
      </c>
      <c r="Q316" t="s">
        <v>2942</v>
      </c>
      <c r="R316" t="s">
        <v>2943</v>
      </c>
      <c r="S316" t="s">
        <v>2960</v>
      </c>
      <c r="T316" t="s">
        <v>28</v>
      </c>
      <c r="U316" t="s">
        <v>2961</v>
      </c>
      <c r="V316" t="s">
        <v>28</v>
      </c>
      <c r="W316" t="str">
        <f>IF(Hospital[[#This Row],[County]]="","Unknown / Not Provided",Hospital[[#This Row],[County]])</f>
        <v>Somerset</v>
      </c>
      <c r="X316" t="str">
        <f>IF(Hospital[[#This Row],[Fax]]="","Fax Not Provided","Fax Provided")</f>
        <v>Fax Not Provided</v>
      </c>
    </row>
    <row r="317" spans="1:24">
      <c r="A317" t="s">
        <v>2962</v>
      </c>
      <c r="B317" t="s">
        <v>2963</v>
      </c>
      <c r="C317" t="s">
        <v>24</v>
      </c>
      <c r="D317" t="s">
        <v>24</v>
      </c>
      <c r="E317" t="s">
        <v>46</v>
      </c>
      <c r="F317" t="s">
        <v>26</v>
      </c>
      <c r="G317" t="b">
        <v>1</v>
      </c>
      <c r="H317" t="s">
        <v>2964</v>
      </c>
      <c r="I317" t="s">
        <v>28</v>
      </c>
      <c r="J317" t="s">
        <v>2965</v>
      </c>
      <c r="K317" t="s">
        <v>2966</v>
      </c>
      <c r="L317" t="s">
        <v>353</v>
      </c>
      <c r="M317" t="s">
        <v>354</v>
      </c>
      <c r="N317" t="s">
        <v>2967</v>
      </c>
      <c r="O317">
        <v>51.162895202636719</v>
      </c>
      <c r="P317">
        <v>-3.3231949806213374</v>
      </c>
      <c r="Q317" t="s">
        <v>2942</v>
      </c>
      <c r="R317" t="s">
        <v>2943</v>
      </c>
      <c r="S317" t="s">
        <v>2968</v>
      </c>
      <c r="T317" t="s">
        <v>28</v>
      </c>
      <c r="U317" t="s">
        <v>2969</v>
      </c>
      <c r="V317" t="s">
        <v>28</v>
      </c>
      <c r="W317" t="str">
        <f>IF(Hospital[[#This Row],[County]]="","Unknown / Not Provided",Hospital[[#This Row],[County]])</f>
        <v>Somerset</v>
      </c>
      <c r="X317" t="str">
        <f>IF(Hospital[[#This Row],[Fax]]="","Fax Not Provided","Fax Provided")</f>
        <v>Fax Not Provided</v>
      </c>
    </row>
    <row r="318" spans="1:24">
      <c r="A318" t="s">
        <v>2970</v>
      </c>
      <c r="B318" t="s">
        <v>2971</v>
      </c>
      <c r="C318" t="s">
        <v>24</v>
      </c>
      <c r="D318" t="s">
        <v>24</v>
      </c>
      <c r="E318" t="s">
        <v>46</v>
      </c>
      <c r="F318" t="s">
        <v>26</v>
      </c>
      <c r="G318" t="b">
        <v>1</v>
      </c>
      <c r="H318" t="s">
        <v>2972</v>
      </c>
      <c r="I318" t="s">
        <v>28</v>
      </c>
      <c r="J318" t="s">
        <v>2973</v>
      </c>
      <c r="K318" t="s">
        <v>2974</v>
      </c>
      <c r="L318" t="s">
        <v>2975</v>
      </c>
      <c r="M318" t="s">
        <v>354</v>
      </c>
      <c r="N318" t="s">
        <v>2976</v>
      </c>
      <c r="O318">
        <v>51.190578460693359</v>
      </c>
      <c r="P318">
        <v>-2.562471866607666</v>
      </c>
      <c r="Q318" t="s">
        <v>2942</v>
      </c>
      <c r="R318" t="s">
        <v>2943</v>
      </c>
      <c r="S318" t="s">
        <v>2977</v>
      </c>
      <c r="T318" t="s">
        <v>28</v>
      </c>
      <c r="U318" t="s">
        <v>2978</v>
      </c>
      <c r="V318" t="s">
        <v>28</v>
      </c>
      <c r="W318" t="str">
        <f>IF(Hospital[[#This Row],[County]]="","Unknown / Not Provided",Hospital[[#This Row],[County]])</f>
        <v>Somerset</v>
      </c>
      <c r="X318" t="str">
        <f>IF(Hospital[[#This Row],[Fax]]="","Fax Not Provided","Fax Provided")</f>
        <v>Fax Not Provided</v>
      </c>
    </row>
    <row r="319" spans="1:24">
      <c r="A319" t="s">
        <v>2979</v>
      </c>
      <c r="B319" t="s">
        <v>2980</v>
      </c>
      <c r="C319" t="s">
        <v>24</v>
      </c>
      <c r="D319" t="s">
        <v>24</v>
      </c>
      <c r="E319" t="s">
        <v>46</v>
      </c>
      <c r="F319" t="s">
        <v>26</v>
      </c>
      <c r="G319" t="b">
        <v>1</v>
      </c>
      <c r="H319" t="s">
        <v>2981</v>
      </c>
      <c r="I319" t="s">
        <v>28</v>
      </c>
      <c r="J319" t="s">
        <v>2974</v>
      </c>
      <c r="K319" t="s">
        <v>28</v>
      </c>
      <c r="L319" t="s">
        <v>2982</v>
      </c>
      <c r="M319" t="s">
        <v>354</v>
      </c>
      <c r="N319" t="s">
        <v>2983</v>
      </c>
      <c r="O319">
        <v>51.160484313964851</v>
      </c>
      <c r="P319">
        <v>-2.6992173194885254</v>
      </c>
      <c r="Q319" t="s">
        <v>2942</v>
      </c>
      <c r="R319" t="s">
        <v>2943</v>
      </c>
      <c r="S319" t="s">
        <v>2984</v>
      </c>
      <c r="T319" t="s">
        <v>28</v>
      </c>
      <c r="U319" t="s">
        <v>2985</v>
      </c>
      <c r="V319" t="s">
        <v>28</v>
      </c>
      <c r="W319" t="str">
        <f>IF(Hospital[[#This Row],[County]]="","Unknown / Not Provided",Hospital[[#This Row],[County]])</f>
        <v>Somerset</v>
      </c>
      <c r="X319" t="str">
        <f>IF(Hospital[[#This Row],[Fax]]="","Fax Not Provided","Fax Provided")</f>
        <v>Fax Not Provided</v>
      </c>
    </row>
    <row r="320" spans="1:24">
      <c r="A320" t="s">
        <v>2986</v>
      </c>
      <c r="B320" t="s">
        <v>2987</v>
      </c>
      <c r="C320" t="s">
        <v>24</v>
      </c>
      <c r="D320" t="s">
        <v>24</v>
      </c>
      <c r="E320" t="s">
        <v>46</v>
      </c>
      <c r="F320" t="s">
        <v>26</v>
      </c>
      <c r="G320" t="b">
        <v>1</v>
      </c>
      <c r="H320" t="s">
        <v>2988</v>
      </c>
      <c r="I320" t="s">
        <v>28</v>
      </c>
      <c r="J320" t="s">
        <v>2989</v>
      </c>
      <c r="K320" t="s">
        <v>28</v>
      </c>
      <c r="L320" t="s">
        <v>2990</v>
      </c>
      <c r="M320" t="s">
        <v>354</v>
      </c>
      <c r="N320" t="s">
        <v>2991</v>
      </c>
      <c r="O320">
        <v>50.880123138427727</v>
      </c>
      <c r="P320">
        <v>-2.7979238033294682</v>
      </c>
      <c r="Q320" t="s">
        <v>2942</v>
      </c>
      <c r="R320" t="s">
        <v>2943</v>
      </c>
      <c r="S320" t="s">
        <v>2992</v>
      </c>
      <c r="T320" t="s">
        <v>28</v>
      </c>
      <c r="U320" t="s">
        <v>2993</v>
      </c>
      <c r="V320" t="s">
        <v>28</v>
      </c>
      <c r="W320" t="str">
        <f>IF(Hospital[[#This Row],[County]]="","Unknown / Not Provided",Hospital[[#This Row],[County]])</f>
        <v>Somerset</v>
      </c>
      <c r="X320" t="str">
        <f>IF(Hospital[[#This Row],[Fax]]="","Fax Not Provided","Fax Provided")</f>
        <v>Fax Not Provided</v>
      </c>
    </row>
    <row r="321" spans="1:24">
      <c r="A321" t="s">
        <v>2994</v>
      </c>
      <c r="B321" t="s">
        <v>2995</v>
      </c>
      <c r="C321" t="s">
        <v>24</v>
      </c>
      <c r="D321" t="s">
        <v>24</v>
      </c>
      <c r="E321" t="s">
        <v>46</v>
      </c>
      <c r="F321" t="s">
        <v>26</v>
      </c>
      <c r="G321" t="b">
        <v>1</v>
      </c>
      <c r="H321" t="s">
        <v>2996</v>
      </c>
      <c r="I321" t="s">
        <v>28</v>
      </c>
      <c r="J321" t="s">
        <v>2997</v>
      </c>
      <c r="K321" t="s">
        <v>28</v>
      </c>
      <c r="L321" t="s">
        <v>2998</v>
      </c>
      <c r="M321" t="s">
        <v>354</v>
      </c>
      <c r="N321" t="s">
        <v>2999</v>
      </c>
      <c r="O321">
        <v>50.952095031738281</v>
      </c>
      <c r="P321">
        <v>-2.7988426685333248</v>
      </c>
      <c r="Q321" t="s">
        <v>2942</v>
      </c>
      <c r="R321" t="s">
        <v>2943</v>
      </c>
      <c r="S321" t="s">
        <v>3000</v>
      </c>
      <c r="T321" t="s">
        <v>28</v>
      </c>
      <c r="U321" t="s">
        <v>3001</v>
      </c>
      <c r="V321" t="s">
        <v>28</v>
      </c>
      <c r="W321" t="str">
        <f>IF(Hospital[[#This Row],[County]]="","Unknown / Not Provided",Hospital[[#This Row],[County]])</f>
        <v>Somerset</v>
      </c>
      <c r="X321" t="str">
        <f>IF(Hospital[[#This Row],[Fax]]="","Fax Not Provided","Fax Provided")</f>
        <v>Fax Not Provided</v>
      </c>
    </row>
    <row r="322" spans="1:24">
      <c r="A322" t="s">
        <v>3002</v>
      </c>
      <c r="B322" t="s">
        <v>3003</v>
      </c>
      <c r="C322" t="s">
        <v>24</v>
      </c>
      <c r="D322" t="s">
        <v>24</v>
      </c>
      <c r="E322" t="s">
        <v>46</v>
      </c>
      <c r="F322" t="s">
        <v>26</v>
      </c>
      <c r="G322" t="b">
        <v>1</v>
      </c>
      <c r="H322" t="s">
        <v>3004</v>
      </c>
      <c r="I322" t="s">
        <v>28</v>
      </c>
      <c r="J322" t="s">
        <v>3005</v>
      </c>
      <c r="K322" t="s">
        <v>28</v>
      </c>
      <c r="L322" t="s">
        <v>3006</v>
      </c>
      <c r="M322" t="s">
        <v>354</v>
      </c>
      <c r="N322" t="s">
        <v>3007</v>
      </c>
      <c r="O322">
        <v>51.058757781982422</v>
      </c>
      <c r="P322">
        <v>-2.4181547164916992</v>
      </c>
      <c r="Q322" t="s">
        <v>2942</v>
      </c>
      <c r="R322" t="s">
        <v>2943</v>
      </c>
      <c r="S322" t="s">
        <v>3008</v>
      </c>
      <c r="T322" t="s">
        <v>28</v>
      </c>
      <c r="U322" t="s">
        <v>3009</v>
      </c>
      <c r="V322" t="s">
        <v>28</v>
      </c>
      <c r="W322" t="str">
        <f>IF(Hospital[[#This Row],[County]]="","Unknown / Not Provided",Hospital[[#This Row],[County]])</f>
        <v>Somerset</v>
      </c>
      <c r="X322" t="str">
        <f>IF(Hospital[[#This Row],[Fax]]="","Fax Not Provided","Fax Provided")</f>
        <v>Fax Not Provided</v>
      </c>
    </row>
    <row r="323" spans="1:24">
      <c r="A323" t="s">
        <v>3010</v>
      </c>
      <c r="B323" t="s">
        <v>3011</v>
      </c>
      <c r="C323" t="s">
        <v>24</v>
      </c>
      <c r="D323" t="s">
        <v>24</v>
      </c>
      <c r="E323" t="s">
        <v>46</v>
      </c>
      <c r="F323" t="s">
        <v>26</v>
      </c>
      <c r="G323" t="b">
        <v>1</v>
      </c>
      <c r="H323" t="s">
        <v>3012</v>
      </c>
      <c r="I323" t="s">
        <v>28</v>
      </c>
      <c r="J323" t="s">
        <v>3013</v>
      </c>
      <c r="K323" t="s">
        <v>3014</v>
      </c>
      <c r="L323" t="s">
        <v>353</v>
      </c>
      <c r="M323" t="s">
        <v>354</v>
      </c>
      <c r="N323" t="s">
        <v>3015</v>
      </c>
      <c r="O323">
        <v>51.037590026855462</v>
      </c>
      <c r="P323">
        <v>-3.1821975708007808</v>
      </c>
      <c r="Q323" t="s">
        <v>2942</v>
      </c>
      <c r="R323" t="s">
        <v>2943</v>
      </c>
      <c r="S323" t="s">
        <v>3016</v>
      </c>
      <c r="T323" t="s">
        <v>28</v>
      </c>
      <c r="U323" t="s">
        <v>3017</v>
      </c>
      <c r="V323" t="s">
        <v>28</v>
      </c>
      <c r="W323" t="str">
        <f>IF(Hospital[[#This Row],[County]]="","Unknown / Not Provided",Hospital[[#This Row],[County]])</f>
        <v>Somerset</v>
      </c>
      <c r="X323" t="str">
        <f>IF(Hospital[[#This Row],[Fax]]="","Fax Not Provided","Fax Provided")</f>
        <v>Fax Not Provided</v>
      </c>
    </row>
    <row r="324" spans="1:24">
      <c r="A324" t="s">
        <v>3018</v>
      </c>
      <c r="B324" t="s">
        <v>3019</v>
      </c>
      <c r="C324" t="s">
        <v>24</v>
      </c>
      <c r="D324" t="s">
        <v>24</v>
      </c>
      <c r="E324" t="s">
        <v>46</v>
      </c>
      <c r="F324" t="s">
        <v>26</v>
      </c>
      <c r="G324" t="b">
        <v>1</v>
      </c>
      <c r="H324" t="s">
        <v>3020</v>
      </c>
      <c r="I324" t="s">
        <v>28</v>
      </c>
      <c r="J324" t="s">
        <v>3021</v>
      </c>
      <c r="K324" t="s">
        <v>28</v>
      </c>
      <c r="L324" t="s">
        <v>3022</v>
      </c>
      <c r="M324" t="s">
        <v>354</v>
      </c>
      <c r="N324" t="s">
        <v>3023</v>
      </c>
      <c r="O324">
        <v>51.237319946289063</v>
      </c>
      <c r="P324">
        <v>-2.3115544319152832</v>
      </c>
      <c r="Q324" t="s">
        <v>2942</v>
      </c>
      <c r="R324" t="s">
        <v>2943</v>
      </c>
      <c r="S324" t="s">
        <v>3024</v>
      </c>
      <c r="T324" t="s">
        <v>28</v>
      </c>
      <c r="U324" t="s">
        <v>3025</v>
      </c>
      <c r="V324" t="s">
        <v>28</v>
      </c>
      <c r="W324" t="str">
        <f>IF(Hospital[[#This Row],[County]]="","Unknown / Not Provided",Hospital[[#This Row],[County]])</f>
        <v>Somerset</v>
      </c>
      <c r="X324" t="str">
        <f>IF(Hospital[[#This Row],[Fax]]="","Fax Not Provided","Fax Provided")</f>
        <v>Fax Not Provided</v>
      </c>
    </row>
    <row r="325" spans="1:24">
      <c r="A325" t="s">
        <v>3026</v>
      </c>
      <c r="B325" t="s">
        <v>3027</v>
      </c>
      <c r="C325" t="s">
        <v>24</v>
      </c>
      <c r="D325" t="s">
        <v>24</v>
      </c>
      <c r="E325" t="s">
        <v>46</v>
      </c>
      <c r="F325" t="s">
        <v>26</v>
      </c>
      <c r="G325" t="b">
        <v>1</v>
      </c>
      <c r="H325" t="s">
        <v>3028</v>
      </c>
      <c r="I325" t="s">
        <v>3029</v>
      </c>
      <c r="J325" t="s">
        <v>28</v>
      </c>
      <c r="K325" t="s">
        <v>28</v>
      </c>
      <c r="L325" t="s">
        <v>242</v>
      </c>
      <c r="M325" t="s">
        <v>138</v>
      </c>
      <c r="N325" t="s">
        <v>3030</v>
      </c>
      <c r="O325">
        <v>50.716709136962891</v>
      </c>
      <c r="P325">
        <v>-3.5066664218902588</v>
      </c>
      <c r="Q325" t="s">
        <v>3031</v>
      </c>
      <c r="R325" t="s">
        <v>3032</v>
      </c>
      <c r="S325" t="s">
        <v>3033</v>
      </c>
      <c r="T325" t="s">
        <v>3034</v>
      </c>
      <c r="U325" t="s">
        <v>3035</v>
      </c>
      <c r="V325" t="s">
        <v>28</v>
      </c>
      <c r="W325" t="str">
        <f>IF(Hospital[[#This Row],[County]]="","Unknown / Not Provided",Hospital[[#This Row],[County]])</f>
        <v>Devon</v>
      </c>
      <c r="X325" t="str">
        <f>IF(Hospital[[#This Row],[Fax]]="","Fax Not Provided","Fax Provided")</f>
        <v>Fax Not Provided</v>
      </c>
    </row>
    <row r="326" spans="1:24">
      <c r="A326" t="s">
        <v>3036</v>
      </c>
      <c r="B326" t="s">
        <v>3037</v>
      </c>
      <c r="C326" t="s">
        <v>24</v>
      </c>
      <c r="D326" t="s">
        <v>24</v>
      </c>
      <c r="E326" t="s">
        <v>46</v>
      </c>
      <c r="F326" t="s">
        <v>26</v>
      </c>
      <c r="G326" t="b">
        <v>1</v>
      </c>
      <c r="H326" t="s">
        <v>3038</v>
      </c>
      <c r="I326" t="s">
        <v>3039</v>
      </c>
      <c r="J326" t="s">
        <v>28</v>
      </c>
      <c r="K326" t="s">
        <v>28</v>
      </c>
      <c r="L326" t="s">
        <v>242</v>
      </c>
      <c r="M326" t="s">
        <v>138</v>
      </c>
      <c r="N326" t="s">
        <v>3040</v>
      </c>
      <c r="O326">
        <v>50.724391937255859</v>
      </c>
      <c r="P326">
        <v>-3.5140111446380611</v>
      </c>
      <c r="Q326" t="s">
        <v>3031</v>
      </c>
      <c r="R326" t="s">
        <v>3032</v>
      </c>
      <c r="S326" t="s">
        <v>3033</v>
      </c>
      <c r="T326" t="s">
        <v>28</v>
      </c>
      <c r="U326" t="s">
        <v>3041</v>
      </c>
      <c r="V326" t="s">
        <v>28</v>
      </c>
      <c r="W326" t="str">
        <f>IF(Hospital[[#This Row],[County]]="","Unknown / Not Provided",Hospital[[#This Row],[County]])</f>
        <v>Devon</v>
      </c>
      <c r="X326" t="str">
        <f>IF(Hospital[[#This Row],[Fax]]="","Fax Not Provided","Fax Provided")</f>
        <v>Fax Not Provided</v>
      </c>
    </row>
    <row r="327" spans="1:24">
      <c r="A327" t="s">
        <v>3042</v>
      </c>
      <c r="B327" t="s">
        <v>3043</v>
      </c>
      <c r="C327" t="s">
        <v>24</v>
      </c>
      <c r="D327" t="s">
        <v>24</v>
      </c>
      <c r="E327" t="s">
        <v>46</v>
      </c>
      <c r="F327" t="s">
        <v>26</v>
      </c>
      <c r="G327" t="b">
        <v>1</v>
      </c>
      <c r="H327" t="s">
        <v>3044</v>
      </c>
      <c r="I327" t="s">
        <v>3045</v>
      </c>
      <c r="J327" t="s">
        <v>28</v>
      </c>
      <c r="K327" t="s">
        <v>28</v>
      </c>
      <c r="L327" t="s">
        <v>3046</v>
      </c>
      <c r="M327" t="s">
        <v>138</v>
      </c>
      <c r="N327" t="s">
        <v>3047</v>
      </c>
      <c r="O327">
        <v>50.741920471191406</v>
      </c>
      <c r="P327">
        <v>-3.9971883296966553</v>
      </c>
      <c r="Q327" t="s">
        <v>3031</v>
      </c>
      <c r="R327" t="s">
        <v>3032</v>
      </c>
      <c r="S327" t="s">
        <v>3048</v>
      </c>
      <c r="T327" t="s">
        <v>28</v>
      </c>
      <c r="U327" t="s">
        <v>28</v>
      </c>
      <c r="V327" t="s">
        <v>28</v>
      </c>
      <c r="W327" t="str">
        <f>IF(Hospital[[#This Row],[County]]="","Unknown / Not Provided",Hospital[[#This Row],[County]])</f>
        <v>Devon</v>
      </c>
      <c r="X327" t="str">
        <f>IF(Hospital[[#This Row],[Fax]]="","Fax Not Provided","Fax Provided")</f>
        <v>Fax Not Provided</v>
      </c>
    </row>
    <row r="328" spans="1:24">
      <c r="A328" t="s">
        <v>3049</v>
      </c>
      <c r="B328" t="s">
        <v>3050</v>
      </c>
      <c r="C328" t="s">
        <v>24</v>
      </c>
      <c r="D328" t="s">
        <v>24</v>
      </c>
      <c r="E328" t="s">
        <v>46</v>
      </c>
      <c r="F328" t="s">
        <v>26</v>
      </c>
      <c r="G328" t="b">
        <v>1</v>
      </c>
      <c r="H328" t="s">
        <v>3051</v>
      </c>
      <c r="I328" t="s">
        <v>3052</v>
      </c>
      <c r="J328" t="s">
        <v>28</v>
      </c>
      <c r="K328" t="s">
        <v>28</v>
      </c>
      <c r="L328" t="s">
        <v>3053</v>
      </c>
      <c r="M328" t="s">
        <v>138</v>
      </c>
      <c r="N328" t="s">
        <v>3054</v>
      </c>
      <c r="O328">
        <v>50.750118255615227</v>
      </c>
      <c r="P328">
        <v>-3.2915608882904053</v>
      </c>
      <c r="Q328" t="s">
        <v>3031</v>
      </c>
      <c r="R328" t="s">
        <v>3032</v>
      </c>
      <c r="S328" t="s">
        <v>3055</v>
      </c>
      <c r="T328" t="s">
        <v>28</v>
      </c>
      <c r="U328" t="s">
        <v>28</v>
      </c>
      <c r="V328" t="s">
        <v>28</v>
      </c>
      <c r="W328" t="str">
        <f>IF(Hospital[[#This Row],[County]]="","Unknown / Not Provided",Hospital[[#This Row],[County]])</f>
        <v>Devon</v>
      </c>
      <c r="X328" t="str">
        <f>IF(Hospital[[#This Row],[Fax]]="","Fax Not Provided","Fax Provided")</f>
        <v>Fax Not Provided</v>
      </c>
    </row>
    <row r="329" spans="1:24">
      <c r="A329" t="s">
        <v>3056</v>
      </c>
      <c r="B329" t="s">
        <v>3057</v>
      </c>
      <c r="C329" t="s">
        <v>24</v>
      </c>
      <c r="D329" t="s">
        <v>24</v>
      </c>
      <c r="E329" t="s">
        <v>46</v>
      </c>
      <c r="F329" t="s">
        <v>26</v>
      </c>
      <c r="G329" t="b">
        <v>1</v>
      </c>
      <c r="H329" t="s">
        <v>3058</v>
      </c>
      <c r="I329" t="s">
        <v>3059</v>
      </c>
      <c r="J329" t="s">
        <v>28</v>
      </c>
      <c r="K329" t="s">
        <v>28</v>
      </c>
      <c r="L329" t="s">
        <v>3060</v>
      </c>
      <c r="M329" t="s">
        <v>138</v>
      </c>
      <c r="N329" t="s">
        <v>3061</v>
      </c>
      <c r="O329">
        <v>50.909412384033203</v>
      </c>
      <c r="P329">
        <v>-3.4929530620574951</v>
      </c>
      <c r="Q329" t="s">
        <v>3031</v>
      </c>
      <c r="R329" t="s">
        <v>3032</v>
      </c>
      <c r="S329" t="s">
        <v>3062</v>
      </c>
      <c r="T329" t="s">
        <v>28</v>
      </c>
      <c r="U329" t="s">
        <v>28</v>
      </c>
      <c r="V329" t="s">
        <v>28</v>
      </c>
      <c r="W329" t="str">
        <f>IF(Hospital[[#This Row],[County]]="","Unknown / Not Provided",Hospital[[#This Row],[County]])</f>
        <v>Devon</v>
      </c>
      <c r="X329" t="str">
        <f>IF(Hospital[[#This Row],[Fax]]="","Fax Not Provided","Fax Provided")</f>
        <v>Fax Not Provided</v>
      </c>
    </row>
    <row r="330" spans="1:24">
      <c r="A330" t="s">
        <v>3063</v>
      </c>
      <c r="B330" t="s">
        <v>3064</v>
      </c>
      <c r="C330" t="s">
        <v>24</v>
      </c>
      <c r="D330" t="s">
        <v>24</v>
      </c>
      <c r="E330" t="s">
        <v>46</v>
      </c>
      <c r="F330" t="s">
        <v>26</v>
      </c>
      <c r="G330" t="b">
        <v>1</v>
      </c>
      <c r="H330" t="s">
        <v>3065</v>
      </c>
      <c r="I330" t="s">
        <v>3066</v>
      </c>
      <c r="J330" t="s">
        <v>28</v>
      </c>
      <c r="K330" t="s">
        <v>28</v>
      </c>
      <c r="L330" t="s">
        <v>3067</v>
      </c>
      <c r="M330" t="s">
        <v>138</v>
      </c>
      <c r="N330" t="s">
        <v>3068</v>
      </c>
      <c r="O330">
        <v>50.794933319091797</v>
      </c>
      <c r="P330">
        <v>-3.1865630149841309</v>
      </c>
      <c r="Q330" t="s">
        <v>3031</v>
      </c>
      <c r="R330" t="s">
        <v>3032</v>
      </c>
      <c r="S330" t="s">
        <v>3069</v>
      </c>
      <c r="T330" t="s">
        <v>28</v>
      </c>
      <c r="U330" t="s">
        <v>28</v>
      </c>
      <c r="V330" t="s">
        <v>28</v>
      </c>
      <c r="W330" t="str">
        <f>IF(Hospital[[#This Row],[County]]="","Unknown / Not Provided",Hospital[[#This Row],[County]])</f>
        <v>Devon</v>
      </c>
      <c r="X330" t="str">
        <f>IF(Hospital[[#This Row],[Fax]]="","Fax Not Provided","Fax Provided")</f>
        <v>Fax Not Provided</v>
      </c>
    </row>
    <row r="331" spans="1:24">
      <c r="A331" t="s">
        <v>3070</v>
      </c>
      <c r="B331" t="s">
        <v>3071</v>
      </c>
      <c r="C331" t="s">
        <v>24</v>
      </c>
      <c r="D331" t="s">
        <v>24</v>
      </c>
      <c r="E331" t="s">
        <v>46</v>
      </c>
      <c r="F331" t="s">
        <v>26</v>
      </c>
      <c r="G331" t="b">
        <v>1</v>
      </c>
      <c r="H331" t="s">
        <v>3072</v>
      </c>
      <c r="I331" t="s">
        <v>3073</v>
      </c>
      <c r="J331" t="s">
        <v>28</v>
      </c>
      <c r="K331" t="s">
        <v>28</v>
      </c>
      <c r="L331" t="s">
        <v>3074</v>
      </c>
      <c r="M331" t="s">
        <v>138</v>
      </c>
      <c r="N331" t="s">
        <v>3075</v>
      </c>
      <c r="O331">
        <v>50.783897399902344</v>
      </c>
      <c r="P331">
        <v>-2.9962546825408936</v>
      </c>
      <c r="Q331" t="s">
        <v>3031</v>
      </c>
      <c r="R331" t="s">
        <v>3032</v>
      </c>
      <c r="S331" t="s">
        <v>3076</v>
      </c>
      <c r="T331" t="s">
        <v>28</v>
      </c>
      <c r="U331" t="s">
        <v>28</v>
      </c>
      <c r="V331" t="s">
        <v>28</v>
      </c>
      <c r="W331" t="str">
        <f>IF(Hospital[[#This Row],[County]]="","Unknown / Not Provided",Hospital[[#This Row],[County]])</f>
        <v>Devon</v>
      </c>
      <c r="X331" t="str">
        <f>IF(Hospital[[#This Row],[Fax]]="","Fax Not Provided","Fax Provided")</f>
        <v>Fax Not Provided</v>
      </c>
    </row>
    <row r="332" spans="1:24">
      <c r="A332" t="s">
        <v>3077</v>
      </c>
      <c r="B332" t="s">
        <v>3078</v>
      </c>
      <c r="C332" t="s">
        <v>24</v>
      </c>
      <c r="D332" t="s">
        <v>24</v>
      </c>
      <c r="E332" t="s">
        <v>46</v>
      </c>
      <c r="F332" t="s">
        <v>26</v>
      </c>
      <c r="G332" t="b">
        <v>1</v>
      </c>
      <c r="H332" t="s">
        <v>3079</v>
      </c>
      <c r="I332" t="s">
        <v>3080</v>
      </c>
      <c r="J332" t="s">
        <v>28</v>
      </c>
      <c r="K332" t="s">
        <v>28</v>
      </c>
      <c r="L332" t="s">
        <v>3081</v>
      </c>
      <c r="M332" t="s">
        <v>138</v>
      </c>
      <c r="N332" t="s">
        <v>3082</v>
      </c>
      <c r="O332">
        <v>50.620552062988281</v>
      </c>
      <c r="P332">
        <v>-3.4015946388244629</v>
      </c>
      <c r="Q332" t="s">
        <v>3031</v>
      </c>
      <c r="R332" t="s">
        <v>3032</v>
      </c>
      <c r="S332" t="s">
        <v>3083</v>
      </c>
      <c r="T332" t="s">
        <v>28</v>
      </c>
      <c r="U332" t="s">
        <v>28</v>
      </c>
      <c r="V332" t="s">
        <v>28</v>
      </c>
      <c r="W332" t="str">
        <f>IF(Hospital[[#This Row],[County]]="","Unknown / Not Provided",Hospital[[#This Row],[County]])</f>
        <v>Devon</v>
      </c>
      <c r="X332" t="str">
        <f>IF(Hospital[[#This Row],[Fax]]="","Fax Not Provided","Fax Provided")</f>
        <v>Fax Not Provided</v>
      </c>
    </row>
    <row r="333" spans="1:24">
      <c r="A333" t="s">
        <v>3084</v>
      </c>
      <c r="B333" t="s">
        <v>3085</v>
      </c>
      <c r="C333" t="s">
        <v>24</v>
      </c>
      <c r="D333" t="s">
        <v>24</v>
      </c>
      <c r="E333" t="s">
        <v>46</v>
      </c>
      <c r="F333" t="s">
        <v>26</v>
      </c>
      <c r="G333" t="b">
        <v>1</v>
      </c>
      <c r="H333" t="s">
        <v>3086</v>
      </c>
      <c r="I333" t="s">
        <v>3087</v>
      </c>
      <c r="J333" t="s">
        <v>28</v>
      </c>
      <c r="K333" t="s">
        <v>28</v>
      </c>
      <c r="L333" t="s">
        <v>3088</v>
      </c>
      <c r="M333" t="s">
        <v>138</v>
      </c>
      <c r="N333" t="s">
        <v>3089</v>
      </c>
      <c r="O333">
        <v>50.681613922119141</v>
      </c>
      <c r="P333">
        <v>-3.2396416664123531</v>
      </c>
      <c r="Q333" t="s">
        <v>3031</v>
      </c>
      <c r="R333" t="s">
        <v>3032</v>
      </c>
      <c r="S333" t="s">
        <v>28</v>
      </c>
      <c r="T333" t="s">
        <v>28</v>
      </c>
      <c r="U333" t="s">
        <v>28</v>
      </c>
      <c r="V333" t="s">
        <v>28</v>
      </c>
      <c r="W333" t="str">
        <f>IF(Hospital[[#This Row],[County]]="","Unknown / Not Provided",Hospital[[#This Row],[County]])</f>
        <v>Devon</v>
      </c>
      <c r="X333" t="str">
        <f>IF(Hospital[[#This Row],[Fax]]="","Fax Not Provided","Fax Provided")</f>
        <v>Fax Not Provided</v>
      </c>
    </row>
    <row r="334" spans="1:24">
      <c r="A334" t="s">
        <v>3090</v>
      </c>
      <c r="B334" t="s">
        <v>3091</v>
      </c>
      <c r="C334" t="s">
        <v>24</v>
      </c>
      <c r="D334" t="s">
        <v>24</v>
      </c>
      <c r="E334" t="s">
        <v>46</v>
      </c>
      <c r="F334" t="s">
        <v>26</v>
      </c>
      <c r="G334" t="b">
        <v>1</v>
      </c>
      <c r="H334" t="s">
        <v>3092</v>
      </c>
      <c r="I334" t="s">
        <v>3092</v>
      </c>
      <c r="J334" t="s">
        <v>28</v>
      </c>
      <c r="K334" t="s">
        <v>28</v>
      </c>
      <c r="L334" t="s">
        <v>3093</v>
      </c>
      <c r="M334" t="s">
        <v>930</v>
      </c>
      <c r="N334" t="s">
        <v>3094</v>
      </c>
      <c r="O334">
        <v>53.290386199951172</v>
      </c>
      <c r="P334">
        <v>-0.83819764852523815</v>
      </c>
      <c r="Q334" t="s">
        <v>3095</v>
      </c>
      <c r="R334" t="s">
        <v>3096</v>
      </c>
      <c r="S334" t="s">
        <v>3097</v>
      </c>
      <c r="T334" t="s">
        <v>28</v>
      </c>
      <c r="U334" t="s">
        <v>3098</v>
      </c>
      <c r="V334" t="s">
        <v>28</v>
      </c>
      <c r="W334" t="str">
        <f>IF(Hospital[[#This Row],[County]]="","Unknown / Not Provided",Hospital[[#This Row],[County]])</f>
        <v>Nottinghamshire</v>
      </c>
      <c r="X334" t="str">
        <f>IF(Hospital[[#This Row],[Fax]]="","Fax Not Provided","Fax Provided")</f>
        <v>Fax Not Provided</v>
      </c>
    </row>
    <row r="335" spans="1:24">
      <c r="A335" t="s">
        <v>3099</v>
      </c>
      <c r="B335" t="s">
        <v>3100</v>
      </c>
      <c r="C335" t="s">
        <v>24</v>
      </c>
      <c r="D335" t="s">
        <v>24</v>
      </c>
      <c r="E335" t="s">
        <v>46</v>
      </c>
      <c r="F335" t="s">
        <v>26</v>
      </c>
      <c r="G335" t="b">
        <v>1</v>
      </c>
      <c r="H335" t="s">
        <v>3101</v>
      </c>
      <c r="I335" t="s">
        <v>28</v>
      </c>
      <c r="J335" t="s">
        <v>3102</v>
      </c>
      <c r="K335" t="s">
        <v>3103</v>
      </c>
      <c r="L335" t="s">
        <v>1691</v>
      </c>
      <c r="M335" t="s">
        <v>930</v>
      </c>
      <c r="N335" t="s">
        <v>3104</v>
      </c>
      <c r="O335">
        <v>52.922565460205078</v>
      </c>
      <c r="P335">
        <v>-1.0998016595840454</v>
      </c>
      <c r="Q335" t="s">
        <v>3095</v>
      </c>
      <c r="R335" t="s">
        <v>3096</v>
      </c>
      <c r="S335" t="s">
        <v>3105</v>
      </c>
      <c r="T335" t="s">
        <v>28</v>
      </c>
      <c r="U335" t="s">
        <v>28</v>
      </c>
      <c r="V335" t="s">
        <v>28</v>
      </c>
      <c r="W335" t="str">
        <f>IF(Hospital[[#This Row],[County]]="","Unknown / Not Provided",Hospital[[#This Row],[County]])</f>
        <v>Nottinghamshire</v>
      </c>
      <c r="X335" t="str">
        <f>IF(Hospital[[#This Row],[Fax]]="","Fax Not Provided","Fax Provided")</f>
        <v>Fax Not Provided</v>
      </c>
    </row>
    <row r="336" spans="1:24">
      <c r="A336" t="s">
        <v>3106</v>
      </c>
      <c r="B336" t="s">
        <v>3107</v>
      </c>
      <c r="C336" t="s">
        <v>24</v>
      </c>
      <c r="D336" t="s">
        <v>24</v>
      </c>
      <c r="E336" t="s">
        <v>46</v>
      </c>
      <c r="F336" t="s">
        <v>26</v>
      </c>
      <c r="G336" t="b">
        <v>1</v>
      </c>
      <c r="H336" t="s">
        <v>3108</v>
      </c>
      <c r="I336" t="s">
        <v>28</v>
      </c>
      <c r="J336" t="s">
        <v>3109</v>
      </c>
      <c r="K336" t="s">
        <v>28</v>
      </c>
      <c r="L336" t="s">
        <v>420</v>
      </c>
      <c r="M336" t="s">
        <v>234</v>
      </c>
      <c r="N336" t="s">
        <v>3110</v>
      </c>
      <c r="O336">
        <v>50.933021545410156</v>
      </c>
      <c r="P336">
        <v>-1.4350899457931521</v>
      </c>
      <c r="Q336" t="s">
        <v>3111</v>
      </c>
      <c r="R336" t="s">
        <v>3112</v>
      </c>
      <c r="S336" t="s">
        <v>3113</v>
      </c>
      <c r="T336" t="s">
        <v>3114</v>
      </c>
      <c r="U336" t="s">
        <v>3115</v>
      </c>
      <c r="V336" t="s">
        <v>3116</v>
      </c>
      <c r="W336" t="str">
        <f>IF(Hospital[[#This Row],[County]]="","Unknown / Not Provided",Hospital[[#This Row],[County]])</f>
        <v>Hampshire</v>
      </c>
      <c r="X336" t="str">
        <f>IF(Hospital[[#This Row],[Fax]]="","Fax Not Provided","Fax Provided")</f>
        <v>Fax Provided</v>
      </c>
    </row>
    <row r="337" spans="1:24">
      <c r="A337" t="s">
        <v>3117</v>
      </c>
      <c r="B337" t="s">
        <v>3118</v>
      </c>
      <c r="C337" t="s">
        <v>24</v>
      </c>
      <c r="D337" t="s">
        <v>24</v>
      </c>
      <c r="E337" t="s">
        <v>46</v>
      </c>
      <c r="F337" t="s">
        <v>26</v>
      </c>
      <c r="G337" t="b">
        <v>1</v>
      </c>
      <c r="H337" t="s">
        <v>3119</v>
      </c>
      <c r="I337" t="s">
        <v>28</v>
      </c>
      <c r="J337" t="s">
        <v>3120</v>
      </c>
      <c r="K337" t="s">
        <v>28</v>
      </c>
      <c r="L337" t="s">
        <v>420</v>
      </c>
      <c r="M337" t="s">
        <v>234</v>
      </c>
      <c r="N337" t="s">
        <v>3121</v>
      </c>
      <c r="O337">
        <v>50.935260772705078</v>
      </c>
      <c r="P337">
        <v>-1.4348493814468384</v>
      </c>
      <c r="Q337" t="s">
        <v>3111</v>
      </c>
      <c r="R337" t="s">
        <v>3112</v>
      </c>
      <c r="S337" t="s">
        <v>3113</v>
      </c>
      <c r="T337" t="s">
        <v>3114</v>
      </c>
      <c r="U337" t="s">
        <v>3115</v>
      </c>
      <c r="V337" t="s">
        <v>28</v>
      </c>
      <c r="W337" t="str">
        <f>IF(Hospital[[#This Row],[County]]="","Unknown / Not Provided",Hospital[[#This Row],[County]])</f>
        <v>Hampshire</v>
      </c>
      <c r="X337" t="str">
        <f>IF(Hospital[[#This Row],[Fax]]="","Fax Not Provided","Fax Provided")</f>
        <v>Fax Not Provided</v>
      </c>
    </row>
    <row r="338" spans="1:24">
      <c r="A338" t="s">
        <v>3122</v>
      </c>
      <c r="B338" t="s">
        <v>3123</v>
      </c>
      <c r="C338" t="s">
        <v>24</v>
      </c>
      <c r="D338" t="s">
        <v>24</v>
      </c>
      <c r="E338" t="s">
        <v>46</v>
      </c>
      <c r="F338" t="s">
        <v>26</v>
      </c>
      <c r="G338" t="b">
        <v>1</v>
      </c>
      <c r="H338" t="s">
        <v>3124</v>
      </c>
      <c r="I338" t="s">
        <v>3125</v>
      </c>
      <c r="J338" t="s">
        <v>28</v>
      </c>
      <c r="K338" t="s">
        <v>28</v>
      </c>
      <c r="L338" t="s">
        <v>1031</v>
      </c>
      <c r="M338" t="s">
        <v>1545</v>
      </c>
      <c r="N338" t="s">
        <v>3126</v>
      </c>
      <c r="O338">
        <v>53.379798889160156</v>
      </c>
      <c r="P338">
        <v>-1.4937652349472046</v>
      </c>
      <c r="Q338" t="s">
        <v>3127</v>
      </c>
      <c r="R338" t="s">
        <v>3128</v>
      </c>
      <c r="S338" t="s">
        <v>3129</v>
      </c>
      <c r="T338" t="s">
        <v>28</v>
      </c>
      <c r="U338" t="s">
        <v>3130</v>
      </c>
      <c r="V338" t="s">
        <v>28</v>
      </c>
      <c r="W338" t="str">
        <f>IF(Hospital[[#This Row],[County]]="","Unknown / Not Provided",Hospital[[#This Row],[County]])</f>
        <v>South Yorkshire</v>
      </c>
      <c r="X338" t="str">
        <f>IF(Hospital[[#This Row],[Fax]]="","Fax Not Provided","Fax Provided")</f>
        <v>Fax Not Provided</v>
      </c>
    </row>
    <row r="339" spans="1:24">
      <c r="A339" t="s">
        <v>3131</v>
      </c>
      <c r="B339" t="s">
        <v>3132</v>
      </c>
      <c r="C339" t="s">
        <v>24</v>
      </c>
      <c r="D339" t="s">
        <v>24</v>
      </c>
      <c r="E339" t="s">
        <v>46</v>
      </c>
      <c r="F339" t="s">
        <v>26</v>
      </c>
      <c r="G339" t="b">
        <v>1</v>
      </c>
      <c r="H339" t="s">
        <v>3133</v>
      </c>
      <c r="I339" t="s">
        <v>3134</v>
      </c>
      <c r="J339" t="s">
        <v>28</v>
      </c>
      <c r="K339" t="s">
        <v>28</v>
      </c>
      <c r="L339" t="s">
        <v>1031</v>
      </c>
      <c r="M339" t="s">
        <v>1545</v>
      </c>
      <c r="N339" t="s">
        <v>3135</v>
      </c>
      <c r="O339">
        <v>53.37835693359375</v>
      </c>
      <c r="P339">
        <v>-1.4933162927627563</v>
      </c>
      <c r="Q339" t="s">
        <v>3127</v>
      </c>
      <c r="R339" t="s">
        <v>3128</v>
      </c>
      <c r="S339" t="s">
        <v>3136</v>
      </c>
      <c r="T339" t="s">
        <v>28</v>
      </c>
      <c r="U339" t="s">
        <v>3130</v>
      </c>
      <c r="V339" t="s">
        <v>28</v>
      </c>
      <c r="W339" t="str">
        <f>IF(Hospital[[#This Row],[County]]="","Unknown / Not Provided",Hospital[[#This Row],[County]])</f>
        <v>South Yorkshire</v>
      </c>
      <c r="X339" t="str">
        <f>IF(Hospital[[#This Row],[Fax]]="","Fax Not Provided","Fax Provided")</f>
        <v>Fax Not Provided</v>
      </c>
    </row>
    <row r="340" spans="1:24">
      <c r="A340" t="s">
        <v>3137</v>
      </c>
      <c r="B340" t="s">
        <v>3138</v>
      </c>
      <c r="C340" t="s">
        <v>24</v>
      </c>
      <c r="D340" t="s">
        <v>24</v>
      </c>
      <c r="E340" t="s">
        <v>46</v>
      </c>
      <c r="F340" t="s">
        <v>26</v>
      </c>
      <c r="G340" t="b">
        <v>1</v>
      </c>
      <c r="H340" t="s">
        <v>3139</v>
      </c>
      <c r="I340" t="s">
        <v>28</v>
      </c>
      <c r="J340" t="s">
        <v>3139</v>
      </c>
      <c r="K340" t="s">
        <v>3140</v>
      </c>
      <c r="L340" t="s">
        <v>1031</v>
      </c>
      <c r="M340" t="s">
        <v>1545</v>
      </c>
      <c r="N340" t="s">
        <v>3141</v>
      </c>
      <c r="O340">
        <v>53.408878326416023</v>
      </c>
      <c r="P340">
        <v>-1.46087646484375</v>
      </c>
      <c r="Q340" t="s">
        <v>3127</v>
      </c>
      <c r="R340" t="s">
        <v>3128</v>
      </c>
      <c r="S340" t="s">
        <v>3142</v>
      </c>
      <c r="T340" t="s">
        <v>28</v>
      </c>
      <c r="U340" t="s">
        <v>3143</v>
      </c>
      <c r="V340" t="s">
        <v>28</v>
      </c>
      <c r="W340" t="str">
        <f>IF(Hospital[[#This Row],[County]]="","Unknown / Not Provided",Hospital[[#This Row],[County]])</f>
        <v>South Yorkshire</v>
      </c>
      <c r="X340" t="str">
        <f>IF(Hospital[[#This Row],[Fax]]="","Fax Not Provided","Fax Provided")</f>
        <v>Fax Not Provided</v>
      </c>
    </row>
    <row r="341" spans="1:24">
      <c r="A341" t="s">
        <v>3144</v>
      </c>
      <c r="B341" t="s">
        <v>3145</v>
      </c>
      <c r="C341" t="s">
        <v>24</v>
      </c>
      <c r="D341" t="s">
        <v>24</v>
      </c>
      <c r="E341" t="s">
        <v>46</v>
      </c>
      <c r="F341" t="s">
        <v>26</v>
      </c>
      <c r="G341" t="b">
        <v>1</v>
      </c>
      <c r="H341" t="s">
        <v>3146</v>
      </c>
      <c r="I341" t="s">
        <v>3147</v>
      </c>
      <c r="J341" t="s">
        <v>28</v>
      </c>
      <c r="K341" t="s">
        <v>28</v>
      </c>
      <c r="L341" t="s">
        <v>1031</v>
      </c>
      <c r="M341" t="s">
        <v>1545</v>
      </c>
      <c r="N341" t="s">
        <v>3148</v>
      </c>
      <c r="O341">
        <v>53.380252838134773</v>
      </c>
      <c r="P341">
        <v>-1.4949173927307129</v>
      </c>
      <c r="Q341" t="s">
        <v>3127</v>
      </c>
      <c r="R341" t="s">
        <v>3128</v>
      </c>
      <c r="S341" t="s">
        <v>3149</v>
      </c>
      <c r="T341" t="s">
        <v>28</v>
      </c>
      <c r="U341" t="s">
        <v>3130</v>
      </c>
      <c r="V341" t="s">
        <v>28</v>
      </c>
      <c r="W341" t="str">
        <f>IF(Hospital[[#This Row],[County]]="","Unknown / Not Provided",Hospital[[#This Row],[County]])</f>
        <v>South Yorkshire</v>
      </c>
      <c r="X341" t="str">
        <f>IF(Hospital[[#This Row],[Fax]]="","Fax Not Provided","Fax Provided")</f>
        <v>Fax Not Provided</v>
      </c>
    </row>
    <row r="342" spans="1:24">
      <c r="A342" t="s">
        <v>3150</v>
      </c>
      <c r="B342" t="s">
        <v>3151</v>
      </c>
      <c r="C342" t="s">
        <v>24</v>
      </c>
      <c r="D342" t="s">
        <v>24</v>
      </c>
      <c r="E342" t="s">
        <v>46</v>
      </c>
      <c r="F342" t="s">
        <v>26</v>
      </c>
      <c r="G342" t="b">
        <v>1</v>
      </c>
      <c r="H342" t="s">
        <v>3152</v>
      </c>
      <c r="I342" t="s">
        <v>3153</v>
      </c>
      <c r="J342" t="s">
        <v>3154</v>
      </c>
      <c r="K342" t="s">
        <v>28</v>
      </c>
      <c r="L342" t="s">
        <v>3155</v>
      </c>
      <c r="M342" t="s">
        <v>234</v>
      </c>
      <c r="N342" t="s">
        <v>3156</v>
      </c>
      <c r="O342">
        <v>50.800136566162102</v>
      </c>
      <c r="P342">
        <v>-1.0639320611953735</v>
      </c>
      <c r="Q342" t="s">
        <v>3157</v>
      </c>
      <c r="R342" t="s">
        <v>3158</v>
      </c>
      <c r="S342" t="s">
        <v>3159</v>
      </c>
      <c r="T342" t="s">
        <v>28</v>
      </c>
      <c r="U342" t="s">
        <v>3160</v>
      </c>
      <c r="V342" t="s">
        <v>3161</v>
      </c>
      <c r="W342" t="str">
        <f>IF(Hospital[[#This Row],[County]]="","Unknown / Not Provided",Hospital[[#This Row],[County]])</f>
        <v>Hampshire</v>
      </c>
      <c r="X342" t="str">
        <f>IF(Hospital[[#This Row],[Fax]]="","Fax Not Provided","Fax Provided")</f>
        <v>Fax Provided</v>
      </c>
    </row>
    <row r="343" spans="1:24">
      <c r="A343" t="s">
        <v>3162</v>
      </c>
      <c r="B343" t="s">
        <v>3163</v>
      </c>
      <c r="C343" t="s">
        <v>24</v>
      </c>
      <c r="D343" t="s">
        <v>24</v>
      </c>
      <c r="E343" t="s">
        <v>46</v>
      </c>
      <c r="F343" t="s">
        <v>26</v>
      </c>
      <c r="G343" t="b">
        <v>1</v>
      </c>
      <c r="H343" t="s">
        <v>3164</v>
      </c>
      <c r="I343" t="s">
        <v>3165</v>
      </c>
      <c r="J343" t="s">
        <v>3166</v>
      </c>
      <c r="K343" t="s">
        <v>28</v>
      </c>
      <c r="L343" t="s">
        <v>3155</v>
      </c>
      <c r="M343" t="s">
        <v>234</v>
      </c>
      <c r="N343" t="s">
        <v>3167</v>
      </c>
      <c r="O343">
        <v>50.850299835205078</v>
      </c>
      <c r="P343">
        <v>-1.0699176788330078</v>
      </c>
      <c r="Q343" t="s">
        <v>3157</v>
      </c>
      <c r="R343" t="s">
        <v>3158</v>
      </c>
      <c r="S343" t="s">
        <v>3168</v>
      </c>
      <c r="T343" t="s">
        <v>28</v>
      </c>
      <c r="U343" t="s">
        <v>3160</v>
      </c>
      <c r="V343" t="s">
        <v>3161</v>
      </c>
      <c r="W343" t="str">
        <f>IF(Hospital[[#This Row],[County]]="","Unknown / Not Provided",Hospital[[#This Row],[County]])</f>
        <v>Hampshire</v>
      </c>
      <c r="X343" t="str">
        <f>IF(Hospital[[#This Row],[Fax]]="","Fax Not Provided","Fax Provided")</f>
        <v>Fax Provided</v>
      </c>
    </row>
    <row r="344" spans="1:24">
      <c r="A344" t="s">
        <v>3169</v>
      </c>
      <c r="B344" t="s">
        <v>3170</v>
      </c>
      <c r="C344" t="s">
        <v>24</v>
      </c>
      <c r="D344" t="s">
        <v>24</v>
      </c>
      <c r="E344" t="s">
        <v>46</v>
      </c>
      <c r="F344" t="s">
        <v>26</v>
      </c>
      <c r="G344" t="b">
        <v>1</v>
      </c>
      <c r="H344" t="s">
        <v>3171</v>
      </c>
      <c r="I344" t="s">
        <v>3172</v>
      </c>
      <c r="J344" t="s">
        <v>1151</v>
      </c>
      <c r="K344" t="s">
        <v>28</v>
      </c>
      <c r="L344" t="s">
        <v>1151</v>
      </c>
      <c r="M344" t="s">
        <v>234</v>
      </c>
      <c r="N344" t="s">
        <v>3173</v>
      </c>
      <c r="O344">
        <v>50.793064117431641</v>
      </c>
      <c r="P344">
        <v>-1.1480667591094973</v>
      </c>
      <c r="Q344" t="s">
        <v>3157</v>
      </c>
      <c r="R344" t="s">
        <v>3158</v>
      </c>
      <c r="S344" t="s">
        <v>3174</v>
      </c>
      <c r="T344" t="s">
        <v>28</v>
      </c>
      <c r="U344" t="s">
        <v>3175</v>
      </c>
      <c r="V344" t="s">
        <v>28</v>
      </c>
      <c r="W344" t="str">
        <f>IF(Hospital[[#This Row],[County]]="","Unknown / Not Provided",Hospital[[#This Row],[County]])</f>
        <v>Hampshire</v>
      </c>
      <c r="X344" t="str">
        <f>IF(Hospital[[#This Row],[Fax]]="","Fax Not Provided","Fax Provided")</f>
        <v>Fax Not Provided</v>
      </c>
    </row>
    <row r="345" spans="1:24">
      <c r="A345" t="s">
        <v>3176</v>
      </c>
      <c r="B345" t="s">
        <v>3177</v>
      </c>
      <c r="C345" t="s">
        <v>24</v>
      </c>
      <c r="D345" t="s">
        <v>24</v>
      </c>
      <c r="E345" t="s">
        <v>46</v>
      </c>
      <c r="F345" t="s">
        <v>26</v>
      </c>
      <c r="G345" t="b">
        <v>1</v>
      </c>
      <c r="H345" t="s">
        <v>3178</v>
      </c>
      <c r="I345" t="s">
        <v>816</v>
      </c>
      <c r="J345" t="s">
        <v>3179</v>
      </c>
      <c r="K345" t="s">
        <v>28</v>
      </c>
      <c r="L345" t="s">
        <v>662</v>
      </c>
      <c r="M345" t="s">
        <v>653</v>
      </c>
      <c r="N345" t="s">
        <v>3180</v>
      </c>
      <c r="O345">
        <v>51.451023101806641</v>
      </c>
      <c r="P345">
        <v>-0.95931577682495117</v>
      </c>
      <c r="Q345" t="s">
        <v>3181</v>
      </c>
      <c r="R345" t="s">
        <v>3182</v>
      </c>
      <c r="S345" t="s">
        <v>3183</v>
      </c>
      <c r="T345" t="s">
        <v>3184</v>
      </c>
      <c r="U345" t="s">
        <v>3185</v>
      </c>
      <c r="V345" t="s">
        <v>28</v>
      </c>
      <c r="W345" t="str">
        <f>IF(Hospital[[#This Row],[County]]="","Unknown / Not Provided",Hospital[[#This Row],[County]])</f>
        <v>Berkshire</v>
      </c>
      <c r="X345" t="str">
        <f>IF(Hospital[[#This Row],[Fax]]="","Fax Not Provided","Fax Provided")</f>
        <v>Fax Not Provided</v>
      </c>
    </row>
    <row r="346" spans="1:24">
      <c r="A346" t="s">
        <v>3186</v>
      </c>
      <c r="B346" t="s">
        <v>3187</v>
      </c>
      <c r="C346" t="s">
        <v>24</v>
      </c>
      <c r="D346" t="s">
        <v>24</v>
      </c>
      <c r="E346" t="s">
        <v>46</v>
      </c>
      <c r="F346" t="s">
        <v>26</v>
      </c>
      <c r="G346" t="b">
        <v>1</v>
      </c>
      <c r="H346" t="s">
        <v>3188</v>
      </c>
      <c r="I346" t="s">
        <v>3189</v>
      </c>
      <c r="J346" t="s">
        <v>28</v>
      </c>
      <c r="K346" t="s">
        <v>28</v>
      </c>
      <c r="L346" t="s">
        <v>939</v>
      </c>
      <c r="M346" t="s">
        <v>653</v>
      </c>
      <c r="N346" t="s">
        <v>3190</v>
      </c>
      <c r="O346">
        <v>51.473545074462891</v>
      </c>
      <c r="P346">
        <v>-0.61469262838363647</v>
      </c>
      <c r="Q346" t="s">
        <v>3181</v>
      </c>
      <c r="R346" t="s">
        <v>3182</v>
      </c>
      <c r="S346" t="s">
        <v>3191</v>
      </c>
      <c r="T346" t="s">
        <v>28</v>
      </c>
      <c r="U346" t="s">
        <v>3185</v>
      </c>
      <c r="V346" t="s">
        <v>28</v>
      </c>
      <c r="W346" t="str">
        <f>IF(Hospital[[#This Row],[County]]="","Unknown / Not Provided",Hospital[[#This Row],[County]])</f>
        <v>Berkshire</v>
      </c>
      <c r="X346" t="str">
        <f>IF(Hospital[[#This Row],[Fax]]="","Fax Not Provided","Fax Provided")</f>
        <v>Fax Not Provided</v>
      </c>
    </row>
    <row r="347" spans="1:24">
      <c r="A347" t="s">
        <v>3192</v>
      </c>
      <c r="B347" t="s">
        <v>3193</v>
      </c>
      <c r="C347" t="s">
        <v>24</v>
      </c>
      <c r="D347" t="s">
        <v>24</v>
      </c>
      <c r="E347" t="s">
        <v>46</v>
      </c>
      <c r="F347" t="s">
        <v>26</v>
      </c>
      <c r="G347" t="b">
        <v>1</v>
      </c>
      <c r="H347" t="s">
        <v>3194</v>
      </c>
      <c r="I347" t="s">
        <v>3195</v>
      </c>
      <c r="J347" t="s">
        <v>28</v>
      </c>
      <c r="K347" t="s">
        <v>28</v>
      </c>
      <c r="L347" t="s">
        <v>788</v>
      </c>
      <c r="M347" t="s">
        <v>28</v>
      </c>
      <c r="N347" t="s">
        <v>3196</v>
      </c>
      <c r="O347">
        <v>51.503463745117188</v>
      </c>
      <c r="P347">
        <v>-8.6805559694767012E-2</v>
      </c>
      <c r="Q347" t="s">
        <v>3197</v>
      </c>
      <c r="R347" t="s">
        <v>3198</v>
      </c>
      <c r="S347" t="s">
        <v>3199</v>
      </c>
      <c r="T347" t="s">
        <v>3200</v>
      </c>
      <c r="U347" t="s">
        <v>3201</v>
      </c>
      <c r="V347" t="s">
        <v>28</v>
      </c>
      <c r="W347" t="str">
        <f>IF(Hospital[[#This Row],[County]]="","Unknown / Not Provided",Hospital[[#This Row],[County]])</f>
        <v>Unknown / Not Provided</v>
      </c>
      <c r="X347" t="str">
        <f>IF(Hospital[[#This Row],[Fax]]="","Fax Not Provided","Fax Provided")</f>
        <v>Fax Not Provided</v>
      </c>
    </row>
    <row r="348" spans="1:24">
      <c r="A348" t="s">
        <v>3202</v>
      </c>
      <c r="B348" t="s">
        <v>3203</v>
      </c>
      <c r="C348" t="s">
        <v>24</v>
      </c>
      <c r="D348" t="s">
        <v>24</v>
      </c>
      <c r="E348" t="s">
        <v>46</v>
      </c>
      <c r="F348" t="s">
        <v>26</v>
      </c>
      <c r="G348" t="b">
        <v>1</v>
      </c>
      <c r="H348" t="s">
        <v>3204</v>
      </c>
      <c r="I348" t="s">
        <v>28</v>
      </c>
      <c r="J348" t="s">
        <v>3205</v>
      </c>
      <c r="K348" t="s">
        <v>28</v>
      </c>
      <c r="L348" t="s">
        <v>788</v>
      </c>
      <c r="M348" t="s">
        <v>28</v>
      </c>
      <c r="N348" t="s">
        <v>3206</v>
      </c>
      <c r="O348">
        <v>51.497959136962891</v>
      </c>
      <c r="P348">
        <v>-0.1188906356692314</v>
      </c>
      <c r="Q348" t="s">
        <v>3197</v>
      </c>
      <c r="R348" t="s">
        <v>3198</v>
      </c>
      <c r="S348" t="s">
        <v>3199</v>
      </c>
      <c r="T348" t="s">
        <v>3200</v>
      </c>
      <c r="U348" t="s">
        <v>3201</v>
      </c>
      <c r="V348" t="s">
        <v>28</v>
      </c>
      <c r="W348" t="str">
        <f>IF(Hospital[[#This Row],[County]]="","Unknown / Not Provided",Hospital[[#This Row],[County]])</f>
        <v>Unknown / Not Provided</v>
      </c>
      <c r="X348" t="str">
        <f>IF(Hospital[[#This Row],[Fax]]="","Fax Not Provided","Fax Provided")</f>
        <v>Fax Not Provided</v>
      </c>
    </row>
    <row r="349" spans="1:24">
      <c r="A349" t="s">
        <v>3207</v>
      </c>
      <c r="B349" t="s">
        <v>3208</v>
      </c>
      <c r="C349" t="s">
        <v>24</v>
      </c>
      <c r="D349" t="s">
        <v>24</v>
      </c>
      <c r="E349" t="s">
        <v>46</v>
      </c>
      <c r="F349" t="s">
        <v>26</v>
      </c>
      <c r="G349" t="b">
        <v>1</v>
      </c>
      <c r="H349" t="s">
        <v>3209</v>
      </c>
      <c r="I349" t="s">
        <v>3210</v>
      </c>
      <c r="J349" t="s">
        <v>28</v>
      </c>
      <c r="K349" t="s">
        <v>28</v>
      </c>
      <c r="L349" t="s">
        <v>788</v>
      </c>
      <c r="M349" t="s">
        <v>28</v>
      </c>
      <c r="N349" t="s">
        <v>3211</v>
      </c>
      <c r="O349">
        <v>51.454330444335938</v>
      </c>
      <c r="P349">
        <v>-1.703643798828125E-2</v>
      </c>
      <c r="Q349" t="s">
        <v>3212</v>
      </c>
      <c r="R349" t="s">
        <v>3213</v>
      </c>
      <c r="S349" t="s">
        <v>3214</v>
      </c>
      <c r="T349" t="s">
        <v>28</v>
      </c>
      <c r="U349" t="s">
        <v>3215</v>
      </c>
      <c r="V349" t="s">
        <v>3216</v>
      </c>
      <c r="W349" t="str">
        <f>IF(Hospital[[#This Row],[County]]="","Unknown / Not Provided",Hospital[[#This Row],[County]])</f>
        <v>Unknown / Not Provided</v>
      </c>
      <c r="X349" t="str">
        <f>IF(Hospital[[#This Row],[Fax]]="","Fax Not Provided","Fax Provided")</f>
        <v>Fax Provided</v>
      </c>
    </row>
    <row r="350" spans="1:24">
      <c r="A350" t="s">
        <v>3217</v>
      </c>
      <c r="B350" t="s">
        <v>3218</v>
      </c>
      <c r="C350" t="s">
        <v>24</v>
      </c>
      <c r="D350" t="s">
        <v>24</v>
      </c>
      <c r="E350" t="s">
        <v>46</v>
      </c>
      <c r="F350" t="s">
        <v>26</v>
      </c>
      <c r="G350" t="b">
        <v>1</v>
      </c>
      <c r="H350" t="s">
        <v>3219</v>
      </c>
      <c r="I350" t="s">
        <v>28</v>
      </c>
      <c r="J350" t="s">
        <v>3220</v>
      </c>
      <c r="K350" t="s">
        <v>28</v>
      </c>
      <c r="L350" t="s">
        <v>3221</v>
      </c>
      <c r="M350" t="s">
        <v>31</v>
      </c>
      <c r="N350" t="s">
        <v>3222</v>
      </c>
      <c r="O350">
        <v>51.389129638671882</v>
      </c>
      <c r="P350">
        <v>-0.10876881331205368</v>
      </c>
      <c r="Q350" t="s">
        <v>3223</v>
      </c>
      <c r="R350" t="s">
        <v>3224</v>
      </c>
      <c r="S350" t="s">
        <v>3225</v>
      </c>
      <c r="T350" t="s">
        <v>28</v>
      </c>
      <c r="U350" t="s">
        <v>3226</v>
      </c>
      <c r="V350" t="s">
        <v>28</v>
      </c>
      <c r="W350" t="str">
        <f>IF(Hospital[[#This Row],[County]]="","Unknown / Not Provided",Hospital[[#This Row],[County]])</f>
        <v>Surrey</v>
      </c>
      <c r="X350" t="str">
        <f>IF(Hospital[[#This Row],[Fax]]="","Fax Not Provided","Fax Provided")</f>
        <v>Fax Not Provided</v>
      </c>
    </row>
    <row r="351" spans="1:24">
      <c r="A351" t="s">
        <v>3227</v>
      </c>
      <c r="B351" t="s">
        <v>3228</v>
      </c>
      <c r="C351" t="s">
        <v>24</v>
      </c>
      <c r="D351" t="s">
        <v>24</v>
      </c>
      <c r="E351" t="s">
        <v>46</v>
      </c>
      <c r="F351" t="s">
        <v>26</v>
      </c>
      <c r="G351" t="b">
        <v>1</v>
      </c>
      <c r="H351" t="s">
        <v>3229</v>
      </c>
      <c r="I351" t="s">
        <v>3230</v>
      </c>
      <c r="J351" t="s">
        <v>3230</v>
      </c>
      <c r="K351" t="s">
        <v>28</v>
      </c>
      <c r="L351" t="s">
        <v>3231</v>
      </c>
      <c r="M351" t="s">
        <v>31</v>
      </c>
      <c r="N351" t="s">
        <v>3232</v>
      </c>
      <c r="O351">
        <v>51.340740203857422</v>
      </c>
      <c r="P351">
        <v>-0.11445121467113495</v>
      </c>
      <c r="Q351" t="s">
        <v>3223</v>
      </c>
      <c r="R351" t="s">
        <v>3224</v>
      </c>
      <c r="S351" t="s">
        <v>3233</v>
      </c>
      <c r="T351" t="s">
        <v>28</v>
      </c>
      <c r="U351" t="s">
        <v>3234</v>
      </c>
      <c r="V351" t="s">
        <v>28</v>
      </c>
      <c r="W351" t="str">
        <f>IF(Hospital[[#This Row],[County]]="","Unknown / Not Provided",Hospital[[#This Row],[County]])</f>
        <v>Surrey</v>
      </c>
      <c r="X351" t="str">
        <f>IF(Hospital[[#This Row],[Fax]]="","Fax Not Provided","Fax Provided")</f>
        <v>Fax Not Provided</v>
      </c>
    </row>
    <row r="352" spans="1:24">
      <c r="A352" t="s">
        <v>3235</v>
      </c>
      <c r="B352" t="s">
        <v>3236</v>
      </c>
      <c r="C352" t="s">
        <v>24</v>
      </c>
      <c r="D352" t="s">
        <v>24</v>
      </c>
      <c r="E352" t="s">
        <v>46</v>
      </c>
      <c r="F352" t="s">
        <v>26</v>
      </c>
      <c r="G352" t="b">
        <v>1</v>
      </c>
      <c r="H352" t="s">
        <v>3237</v>
      </c>
      <c r="I352" t="s">
        <v>3238</v>
      </c>
      <c r="J352" t="s">
        <v>28</v>
      </c>
      <c r="K352" t="s">
        <v>28</v>
      </c>
      <c r="L352" t="s">
        <v>788</v>
      </c>
      <c r="M352" t="s">
        <v>2057</v>
      </c>
      <c r="N352" t="s">
        <v>3239</v>
      </c>
      <c r="O352">
        <v>51.426681518554688</v>
      </c>
      <c r="P352">
        <v>-0.17570455372333527</v>
      </c>
      <c r="Q352" t="s">
        <v>3240</v>
      </c>
      <c r="R352" t="s">
        <v>3241</v>
      </c>
      <c r="S352" t="s">
        <v>3242</v>
      </c>
      <c r="T352" t="s">
        <v>3243</v>
      </c>
      <c r="U352" t="s">
        <v>3244</v>
      </c>
      <c r="V352" t="s">
        <v>28</v>
      </c>
      <c r="W352" t="str">
        <f>IF(Hospital[[#This Row],[County]]="","Unknown / Not Provided",Hospital[[#This Row],[County]])</f>
        <v>Greater London</v>
      </c>
      <c r="X352" t="str">
        <f>IF(Hospital[[#This Row],[Fax]]="","Fax Not Provided","Fax Provided")</f>
        <v>Fax Not Provided</v>
      </c>
    </row>
    <row r="353" spans="1:24">
      <c r="A353" t="s">
        <v>3245</v>
      </c>
      <c r="B353" t="s">
        <v>3246</v>
      </c>
      <c r="C353" t="s">
        <v>24</v>
      </c>
      <c r="D353" t="s">
        <v>24</v>
      </c>
      <c r="E353" t="s">
        <v>46</v>
      </c>
      <c r="F353" t="s">
        <v>26</v>
      </c>
      <c r="G353" t="b">
        <v>1</v>
      </c>
      <c r="H353" t="s">
        <v>3247</v>
      </c>
      <c r="I353" t="s">
        <v>28</v>
      </c>
      <c r="J353" t="s">
        <v>3248</v>
      </c>
      <c r="K353" t="s">
        <v>1236</v>
      </c>
      <c r="L353" t="s">
        <v>788</v>
      </c>
      <c r="M353" t="s">
        <v>28</v>
      </c>
      <c r="N353" t="s">
        <v>3249</v>
      </c>
      <c r="O353">
        <v>51.455551147460938</v>
      </c>
      <c r="P353">
        <v>-0.2417150288820267</v>
      </c>
      <c r="Q353" t="s">
        <v>3240</v>
      </c>
      <c r="R353" t="s">
        <v>3241</v>
      </c>
      <c r="S353" t="s">
        <v>3250</v>
      </c>
      <c r="T353" t="s">
        <v>28</v>
      </c>
      <c r="U353" t="s">
        <v>3251</v>
      </c>
      <c r="V353" t="s">
        <v>28</v>
      </c>
      <c r="W353" t="str">
        <f>IF(Hospital[[#This Row],[County]]="","Unknown / Not Provided",Hospital[[#This Row],[County]])</f>
        <v>Unknown / Not Provided</v>
      </c>
      <c r="X353" t="str">
        <f>IF(Hospital[[#This Row],[Fax]]="","Fax Not Provided","Fax Provided")</f>
        <v>Fax Not Provided</v>
      </c>
    </row>
    <row r="354" spans="1:24">
      <c r="A354" t="s">
        <v>3252</v>
      </c>
      <c r="B354" t="s">
        <v>3253</v>
      </c>
      <c r="C354" t="s">
        <v>24</v>
      </c>
      <c r="D354" t="s">
        <v>24</v>
      </c>
      <c r="E354" t="s">
        <v>46</v>
      </c>
      <c r="F354" t="s">
        <v>26</v>
      </c>
      <c r="G354" t="b">
        <v>1</v>
      </c>
      <c r="H354" t="s">
        <v>3254</v>
      </c>
      <c r="I354" t="s">
        <v>3255</v>
      </c>
      <c r="J354" t="s">
        <v>28</v>
      </c>
      <c r="K354" t="s">
        <v>28</v>
      </c>
      <c r="L354" t="s">
        <v>3256</v>
      </c>
      <c r="M354" t="s">
        <v>1453</v>
      </c>
      <c r="N354" t="s">
        <v>3257</v>
      </c>
      <c r="O354">
        <v>50.327884674072259</v>
      </c>
      <c r="P354">
        <v>-4.7723498344421387</v>
      </c>
      <c r="Q354" t="s">
        <v>3258</v>
      </c>
      <c r="R354" t="s">
        <v>3259</v>
      </c>
      <c r="S354" t="s">
        <v>3260</v>
      </c>
      <c r="T354" t="s">
        <v>28</v>
      </c>
      <c r="U354" t="s">
        <v>3261</v>
      </c>
      <c r="V354" t="s">
        <v>28</v>
      </c>
      <c r="W354" t="str">
        <f>IF(Hospital[[#This Row],[County]]="","Unknown / Not Provided",Hospital[[#This Row],[County]])</f>
        <v>Cornwall</v>
      </c>
      <c r="X354" t="str">
        <f>IF(Hospital[[#This Row],[Fax]]="","Fax Not Provided","Fax Provided")</f>
        <v>Fax Not Provided</v>
      </c>
    </row>
    <row r="355" spans="1:24">
      <c r="A355" t="s">
        <v>3262</v>
      </c>
      <c r="B355" t="s">
        <v>3263</v>
      </c>
      <c r="C355" t="s">
        <v>24</v>
      </c>
      <c r="D355" t="s">
        <v>24</v>
      </c>
      <c r="E355" t="s">
        <v>46</v>
      </c>
      <c r="F355" t="s">
        <v>26</v>
      </c>
      <c r="G355" t="b">
        <v>1</v>
      </c>
      <c r="H355" t="s">
        <v>3264</v>
      </c>
      <c r="I355" t="s">
        <v>3265</v>
      </c>
      <c r="J355" t="s">
        <v>28</v>
      </c>
      <c r="K355" t="s">
        <v>28</v>
      </c>
      <c r="L355" t="s">
        <v>3266</v>
      </c>
      <c r="M355" t="s">
        <v>1453</v>
      </c>
      <c r="N355" t="s">
        <v>3267</v>
      </c>
      <c r="O355">
        <v>50.411064147949219</v>
      </c>
      <c r="P355">
        <v>-5.0741977691650391</v>
      </c>
      <c r="Q355" t="s">
        <v>3258</v>
      </c>
      <c r="R355" t="s">
        <v>3259</v>
      </c>
      <c r="S355" t="s">
        <v>3268</v>
      </c>
      <c r="T355" t="s">
        <v>28</v>
      </c>
      <c r="U355" t="s">
        <v>3269</v>
      </c>
      <c r="V355" t="s">
        <v>28</v>
      </c>
      <c r="W355" t="str">
        <f>IF(Hospital[[#This Row],[County]]="","Unknown / Not Provided",Hospital[[#This Row],[County]])</f>
        <v>Cornwall</v>
      </c>
      <c r="X355" t="str">
        <f>IF(Hospital[[#This Row],[Fax]]="","Fax Not Provided","Fax Provided")</f>
        <v>Fax Not Provided</v>
      </c>
    </row>
    <row r="356" spans="1:24">
      <c r="A356" t="s">
        <v>3270</v>
      </c>
      <c r="B356" t="s">
        <v>3271</v>
      </c>
      <c r="C356" t="s">
        <v>24</v>
      </c>
      <c r="D356" t="s">
        <v>24</v>
      </c>
      <c r="E356" t="s">
        <v>46</v>
      </c>
      <c r="F356" t="s">
        <v>26</v>
      </c>
      <c r="G356" t="b">
        <v>1</v>
      </c>
      <c r="H356" t="s">
        <v>3272</v>
      </c>
      <c r="I356" t="s">
        <v>3273</v>
      </c>
      <c r="J356" t="s">
        <v>28</v>
      </c>
      <c r="K356" t="s">
        <v>28</v>
      </c>
      <c r="L356" t="s">
        <v>3274</v>
      </c>
      <c r="M356" t="s">
        <v>1453</v>
      </c>
      <c r="N356" t="s">
        <v>3275</v>
      </c>
      <c r="O356">
        <v>50.229389190673828</v>
      </c>
      <c r="P356">
        <v>-5.2443633079528809</v>
      </c>
      <c r="Q356" t="s">
        <v>3258</v>
      </c>
      <c r="R356" t="s">
        <v>3259</v>
      </c>
      <c r="S356" t="s">
        <v>3276</v>
      </c>
      <c r="T356" t="s">
        <v>28</v>
      </c>
      <c r="U356" t="s">
        <v>3277</v>
      </c>
      <c r="V356" t="s">
        <v>28</v>
      </c>
      <c r="W356" t="str">
        <f>IF(Hospital[[#This Row],[County]]="","Unknown / Not Provided",Hospital[[#This Row],[County]])</f>
        <v>Cornwall</v>
      </c>
      <c r="X356" t="str">
        <f>IF(Hospital[[#This Row],[Fax]]="","Fax Not Provided","Fax Provided")</f>
        <v>Fax Not Provided</v>
      </c>
    </row>
    <row r="357" spans="1:24">
      <c r="A357" t="s">
        <v>3278</v>
      </c>
      <c r="B357" t="s">
        <v>3279</v>
      </c>
      <c r="C357" t="s">
        <v>24</v>
      </c>
      <c r="D357" t="s">
        <v>24</v>
      </c>
      <c r="E357" t="s">
        <v>46</v>
      </c>
      <c r="F357" t="s">
        <v>26</v>
      </c>
      <c r="G357" t="b">
        <v>1</v>
      </c>
      <c r="H357" t="s">
        <v>3280</v>
      </c>
      <c r="I357" t="s">
        <v>3281</v>
      </c>
      <c r="J357" t="s">
        <v>28</v>
      </c>
      <c r="K357" t="s">
        <v>28</v>
      </c>
      <c r="L357" t="s">
        <v>3282</v>
      </c>
      <c r="M357" t="s">
        <v>1453</v>
      </c>
      <c r="N357" t="s">
        <v>3283</v>
      </c>
      <c r="O357">
        <v>50.467247009277344</v>
      </c>
      <c r="P357">
        <v>-4.7411441802978516</v>
      </c>
      <c r="Q357" t="s">
        <v>3258</v>
      </c>
      <c r="R357" t="s">
        <v>3259</v>
      </c>
      <c r="S357" t="s">
        <v>3284</v>
      </c>
      <c r="T357" t="s">
        <v>3285</v>
      </c>
      <c r="U357" t="s">
        <v>3286</v>
      </c>
      <c r="V357" t="s">
        <v>3287</v>
      </c>
      <c r="W357" t="str">
        <f>IF(Hospital[[#This Row],[County]]="","Unknown / Not Provided",Hospital[[#This Row],[County]])</f>
        <v>Cornwall</v>
      </c>
      <c r="X357" t="str">
        <f>IF(Hospital[[#This Row],[Fax]]="","Fax Not Provided","Fax Provided")</f>
        <v>Fax Provided</v>
      </c>
    </row>
    <row r="358" spans="1:24">
      <c r="A358" t="s">
        <v>3288</v>
      </c>
      <c r="B358" t="s">
        <v>3289</v>
      </c>
      <c r="C358" t="s">
        <v>24</v>
      </c>
      <c r="D358" t="s">
        <v>24</v>
      </c>
      <c r="E358" t="s">
        <v>46</v>
      </c>
      <c r="F358" t="s">
        <v>26</v>
      </c>
      <c r="G358" t="b">
        <v>1</v>
      </c>
      <c r="H358" t="s">
        <v>3290</v>
      </c>
      <c r="I358" t="s">
        <v>3291</v>
      </c>
      <c r="J358" t="s">
        <v>28</v>
      </c>
      <c r="K358" t="s">
        <v>28</v>
      </c>
      <c r="L358" t="s">
        <v>3292</v>
      </c>
      <c r="M358" t="s">
        <v>1453</v>
      </c>
      <c r="N358" t="s">
        <v>3293</v>
      </c>
      <c r="O358">
        <v>50.830753326416023</v>
      </c>
      <c r="P358">
        <v>-4.5175266265869132</v>
      </c>
      <c r="Q358" t="s">
        <v>3258</v>
      </c>
      <c r="R358" t="s">
        <v>3259</v>
      </c>
      <c r="S358" t="s">
        <v>3294</v>
      </c>
      <c r="T358" t="s">
        <v>28</v>
      </c>
      <c r="U358" t="s">
        <v>3295</v>
      </c>
      <c r="V358" t="s">
        <v>28</v>
      </c>
      <c r="W358" t="str">
        <f>IF(Hospital[[#This Row],[County]]="","Unknown / Not Provided",Hospital[[#This Row],[County]])</f>
        <v>Cornwall</v>
      </c>
      <c r="X358" t="str">
        <f>IF(Hospital[[#This Row],[Fax]]="","Fax Not Provided","Fax Provided")</f>
        <v>Fax Not Provided</v>
      </c>
    </row>
    <row r="359" spans="1:24">
      <c r="A359" t="s">
        <v>3296</v>
      </c>
      <c r="B359" t="s">
        <v>3297</v>
      </c>
      <c r="C359" t="s">
        <v>24</v>
      </c>
      <c r="D359" t="s">
        <v>24</v>
      </c>
      <c r="E359" t="s">
        <v>46</v>
      </c>
      <c r="F359" t="s">
        <v>26</v>
      </c>
      <c r="G359" t="b">
        <v>1</v>
      </c>
      <c r="H359" t="s">
        <v>3298</v>
      </c>
      <c r="I359" t="s">
        <v>3299</v>
      </c>
      <c r="J359" t="s">
        <v>28</v>
      </c>
      <c r="K359" t="s">
        <v>28</v>
      </c>
      <c r="L359" t="s">
        <v>3300</v>
      </c>
      <c r="M359" t="s">
        <v>1453</v>
      </c>
      <c r="N359" t="s">
        <v>3301</v>
      </c>
      <c r="O359">
        <v>50.628391265869141</v>
      </c>
      <c r="P359">
        <v>-4.3597612380981445</v>
      </c>
      <c r="Q359" t="s">
        <v>3258</v>
      </c>
      <c r="R359" t="s">
        <v>3259</v>
      </c>
      <c r="S359" t="s">
        <v>3302</v>
      </c>
      <c r="T359" t="s">
        <v>28</v>
      </c>
      <c r="U359" t="s">
        <v>3303</v>
      </c>
      <c r="V359" t="s">
        <v>28</v>
      </c>
      <c r="W359" t="str">
        <f>IF(Hospital[[#This Row],[County]]="","Unknown / Not Provided",Hospital[[#This Row],[County]])</f>
        <v>Cornwall</v>
      </c>
      <c r="X359" t="str">
        <f>IF(Hospital[[#This Row],[Fax]]="","Fax Not Provided","Fax Provided")</f>
        <v>Fax Not Provided</v>
      </c>
    </row>
    <row r="360" spans="1:24">
      <c r="A360" t="s">
        <v>3304</v>
      </c>
      <c r="B360" t="s">
        <v>3305</v>
      </c>
      <c r="C360" t="s">
        <v>24</v>
      </c>
      <c r="D360" t="s">
        <v>24</v>
      </c>
      <c r="E360" t="s">
        <v>46</v>
      </c>
      <c r="F360" t="s">
        <v>26</v>
      </c>
      <c r="G360" t="b">
        <v>1</v>
      </c>
      <c r="H360" t="s">
        <v>3306</v>
      </c>
      <c r="I360" t="s">
        <v>3306</v>
      </c>
      <c r="J360" t="s">
        <v>3307</v>
      </c>
      <c r="K360" t="s">
        <v>28</v>
      </c>
      <c r="L360" t="s">
        <v>3308</v>
      </c>
      <c r="M360" t="s">
        <v>284</v>
      </c>
      <c r="N360" t="s">
        <v>3309</v>
      </c>
      <c r="O360">
        <v>52.289951324462891</v>
      </c>
      <c r="P360">
        <v>-1.5832006931304932</v>
      </c>
      <c r="Q360" t="s">
        <v>3310</v>
      </c>
      <c r="R360" t="s">
        <v>3311</v>
      </c>
      <c r="S360" t="s">
        <v>3312</v>
      </c>
      <c r="T360" t="s">
        <v>28</v>
      </c>
      <c r="U360" t="s">
        <v>3313</v>
      </c>
      <c r="V360" t="s">
        <v>3314</v>
      </c>
      <c r="W360" t="str">
        <f>IF(Hospital[[#This Row],[County]]="","Unknown / Not Provided",Hospital[[#This Row],[County]])</f>
        <v>Warwickshire</v>
      </c>
      <c r="X360" t="str">
        <f>IF(Hospital[[#This Row],[Fax]]="","Fax Not Provided","Fax Provided")</f>
        <v>Fax Provided</v>
      </c>
    </row>
    <row r="361" spans="1:24">
      <c r="A361" t="s">
        <v>3315</v>
      </c>
      <c r="B361" t="s">
        <v>3316</v>
      </c>
      <c r="C361" t="s">
        <v>24</v>
      </c>
      <c r="D361" t="s">
        <v>24</v>
      </c>
      <c r="E361" t="s">
        <v>46</v>
      </c>
      <c r="F361" t="s">
        <v>26</v>
      </c>
      <c r="G361" t="b">
        <v>1</v>
      </c>
      <c r="H361" t="s">
        <v>3317</v>
      </c>
      <c r="I361" t="s">
        <v>28</v>
      </c>
      <c r="J361" t="s">
        <v>3318</v>
      </c>
      <c r="K361" t="s">
        <v>28</v>
      </c>
      <c r="L361" t="s">
        <v>3319</v>
      </c>
      <c r="M361" t="s">
        <v>284</v>
      </c>
      <c r="N361" t="s">
        <v>3320</v>
      </c>
      <c r="O361">
        <v>52.195266723632813</v>
      </c>
      <c r="P361">
        <v>-1.7133854627609253</v>
      </c>
      <c r="Q361" t="s">
        <v>3310</v>
      </c>
      <c r="R361" t="s">
        <v>3311</v>
      </c>
      <c r="S361" t="s">
        <v>3321</v>
      </c>
      <c r="T361" t="s">
        <v>28</v>
      </c>
      <c r="U361" t="s">
        <v>3313</v>
      </c>
      <c r="V361" t="s">
        <v>3322</v>
      </c>
      <c r="W361" t="str">
        <f>IF(Hospital[[#This Row],[County]]="","Unknown / Not Provided",Hospital[[#This Row],[County]])</f>
        <v>Warwickshire</v>
      </c>
      <c r="X361" t="str">
        <f>IF(Hospital[[#This Row],[Fax]]="","Fax Not Provided","Fax Provided")</f>
        <v>Fax Provided</v>
      </c>
    </row>
    <row r="362" spans="1:24">
      <c r="A362" t="s">
        <v>3323</v>
      </c>
      <c r="B362" t="s">
        <v>3324</v>
      </c>
      <c r="C362" t="s">
        <v>24</v>
      </c>
      <c r="D362" t="s">
        <v>24</v>
      </c>
      <c r="E362" t="s">
        <v>46</v>
      </c>
      <c r="F362" t="s">
        <v>26</v>
      </c>
      <c r="G362" t="b">
        <v>1</v>
      </c>
      <c r="H362" t="s">
        <v>3325</v>
      </c>
      <c r="I362" t="s">
        <v>28</v>
      </c>
      <c r="J362" t="s">
        <v>3326</v>
      </c>
      <c r="K362" t="s">
        <v>28</v>
      </c>
      <c r="L362" t="s">
        <v>3327</v>
      </c>
      <c r="M362" t="s">
        <v>284</v>
      </c>
      <c r="N362" t="s">
        <v>3328</v>
      </c>
      <c r="O362">
        <v>52.066860198974609</v>
      </c>
      <c r="P362">
        <v>-1.6225370168685913</v>
      </c>
      <c r="Q362" t="s">
        <v>3310</v>
      </c>
      <c r="R362" t="s">
        <v>3311</v>
      </c>
      <c r="S362" t="s">
        <v>3329</v>
      </c>
      <c r="T362" t="s">
        <v>28</v>
      </c>
      <c r="U362" t="s">
        <v>3313</v>
      </c>
      <c r="V362" t="s">
        <v>28</v>
      </c>
      <c r="W362" t="str">
        <f>IF(Hospital[[#This Row],[County]]="","Unknown / Not Provided",Hospital[[#This Row],[County]])</f>
        <v>Warwickshire</v>
      </c>
      <c r="X362" t="str">
        <f>IF(Hospital[[#This Row],[Fax]]="","Fax Not Provided","Fax Provided")</f>
        <v>Fax Not Provided</v>
      </c>
    </row>
    <row r="363" spans="1:24">
      <c r="A363" t="s">
        <v>3330</v>
      </c>
      <c r="B363" t="s">
        <v>3331</v>
      </c>
      <c r="C363" t="s">
        <v>24</v>
      </c>
      <c r="D363" t="s">
        <v>24</v>
      </c>
      <c r="E363" t="s">
        <v>46</v>
      </c>
      <c r="F363" t="s">
        <v>26</v>
      </c>
      <c r="G363" t="b">
        <v>1</v>
      </c>
      <c r="H363" t="s">
        <v>3332</v>
      </c>
      <c r="I363" t="s">
        <v>3333</v>
      </c>
      <c r="J363" t="s">
        <v>28</v>
      </c>
      <c r="K363" t="s">
        <v>28</v>
      </c>
      <c r="L363" t="s">
        <v>3334</v>
      </c>
      <c r="M363" t="s">
        <v>319</v>
      </c>
      <c r="N363" t="s">
        <v>3335</v>
      </c>
      <c r="O363">
        <v>53.003158569335938</v>
      </c>
      <c r="P363">
        <v>-2.2120518684387207</v>
      </c>
      <c r="Q363" t="s">
        <v>3336</v>
      </c>
      <c r="R363" t="s">
        <v>3337</v>
      </c>
      <c r="S363" t="s">
        <v>3338</v>
      </c>
      <c r="T363" t="s">
        <v>28</v>
      </c>
      <c r="U363" t="s">
        <v>3339</v>
      </c>
      <c r="V363" t="s">
        <v>28</v>
      </c>
      <c r="W363" t="str">
        <f>IF(Hospital[[#This Row],[County]]="","Unknown / Not Provided",Hospital[[#This Row],[County]])</f>
        <v>Staffordshire</v>
      </c>
      <c r="X363" t="str">
        <f>IF(Hospital[[#This Row],[Fax]]="","Fax Not Provided","Fax Provided")</f>
        <v>Fax Not Provided</v>
      </c>
    </row>
    <row r="364" spans="1:24">
      <c r="A364" t="s">
        <v>3340</v>
      </c>
      <c r="B364" t="s">
        <v>3341</v>
      </c>
      <c r="C364" t="s">
        <v>24</v>
      </c>
      <c r="D364" t="s">
        <v>24</v>
      </c>
      <c r="E364" t="s">
        <v>46</v>
      </c>
      <c r="F364" t="s">
        <v>26</v>
      </c>
      <c r="G364" t="b">
        <v>1</v>
      </c>
      <c r="H364" t="s">
        <v>3342</v>
      </c>
      <c r="I364" t="s">
        <v>28</v>
      </c>
      <c r="J364" t="s">
        <v>3343</v>
      </c>
      <c r="K364" t="s">
        <v>3344</v>
      </c>
      <c r="L364" t="s">
        <v>3345</v>
      </c>
      <c r="M364" t="s">
        <v>319</v>
      </c>
      <c r="N364" t="s">
        <v>3346</v>
      </c>
      <c r="O364">
        <v>52.62066650390625</v>
      </c>
      <c r="P364">
        <v>-1.7238526344299316</v>
      </c>
      <c r="Q364" t="s">
        <v>3347</v>
      </c>
      <c r="R364" t="s">
        <v>3348</v>
      </c>
      <c r="S364" t="s">
        <v>3349</v>
      </c>
      <c r="T364" t="s">
        <v>28</v>
      </c>
      <c r="U364" t="s">
        <v>3350</v>
      </c>
      <c r="V364" t="s">
        <v>28</v>
      </c>
      <c r="W364" t="str">
        <f>IF(Hospital[[#This Row],[County]]="","Unknown / Not Provided",Hospital[[#This Row],[County]])</f>
        <v>Staffordshire</v>
      </c>
      <c r="X364" t="str">
        <f>IF(Hospital[[#This Row],[Fax]]="","Fax Not Provided","Fax Provided")</f>
        <v>Fax Not Provided</v>
      </c>
    </row>
    <row r="365" spans="1:24">
      <c r="A365" t="s">
        <v>3351</v>
      </c>
      <c r="B365" t="s">
        <v>3352</v>
      </c>
      <c r="C365" t="s">
        <v>24</v>
      </c>
      <c r="D365" t="s">
        <v>24</v>
      </c>
      <c r="E365" t="s">
        <v>46</v>
      </c>
      <c r="F365" t="s">
        <v>26</v>
      </c>
      <c r="G365" t="b">
        <v>1</v>
      </c>
      <c r="H365" t="s">
        <v>3353</v>
      </c>
      <c r="I365" t="s">
        <v>3354</v>
      </c>
      <c r="J365" t="s">
        <v>28</v>
      </c>
      <c r="K365" t="s">
        <v>28</v>
      </c>
      <c r="L365" t="s">
        <v>1159</v>
      </c>
      <c r="M365" t="s">
        <v>28</v>
      </c>
      <c r="N365" t="s">
        <v>3355</v>
      </c>
      <c r="O365">
        <v>53.544857025146477</v>
      </c>
      <c r="P365">
        <v>-9.6213497221469907E-2</v>
      </c>
      <c r="Q365" t="s">
        <v>3356</v>
      </c>
      <c r="R365" t="s">
        <v>3357</v>
      </c>
      <c r="S365" t="s">
        <v>3358</v>
      </c>
      <c r="T365" t="s">
        <v>3359</v>
      </c>
      <c r="U365" t="s">
        <v>3360</v>
      </c>
      <c r="V365" t="s">
        <v>28</v>
      </c>
      <c r="W365" t="str">
        <f>IF(Hospital[[#This Row],[County]]="","Unknown / Not Provided",Hospital[[#This Row],[County]])</f>
        <v>Unknown / Not Provided</v>
      </c>
      <c r="X365" t="str">
        <f>IF(Hospital[[#This Row],[Fax]]="","Fax Not Provided","Fax Provided")</f>
        <v>Fax Not Provided</v>
      </c>
    </row>
    <row r="366" spans="1:24">
      <c r="A366" t="s">
        <v>3361</v>
      </c>
      <c r="B366" t="s">
        <v>3362</v>
      </c>
      <c r="C366" t="s">
        <v>24</v>
      </c>
      <c r="D366" t="s">
        <v>24</v>
      </c>
      <c r="E366" t="s">
        <v>46</v>
      </c>
      <c r="F366" t="s">
        <v>26</v>
      </c>
      <c r="G366" t="b">
        <v>1</v>
      </c>
      <c r="H366" t="s">
        <v>3363</v>
      </c>
      <c r="I366" t="s">
        <v>3364</v>
      </c>
      <c r="J366" t="s">
        <v>28</v>
      </c>
      <c r="K366" t="s">
        <v>28</v>
      </c>
      <c r="L366" t="s">
        <v>3365</v>
      </c>
      <c r="M366" t="s">
        <v>28</v>
      </c>
      <c r="N366" t="s">
        <v>3366</v>
      </c>
      <c r="O366">
        <v>53.58758544921875</v>
      </c>
      <c r="P366">
        <v>-0.66758406162261963</v>
      </c>
      <c r="Q366" t="s">
        <v>3356</v>
      </c>
      <c r="R366" t="s">
        <v>3357</v>
      </c>
      <c r="S366" t="s">
        <v>3367</v>
      </c>
      <c r="T366" t="s">
        <v>3359</v>
      </c>
      <c r="U366" t="s">
        <v>3368</v>
      </c>
      <c r="V366" t="s">
        <v>28</v>
      </c>
      <c r="W366" t="str">
        <f>IF(Hospital[[#This Row],[County]]="","Unknown / Not Provided",Hospital[[#This Row],[County]])</f>
        <v>Unknown / Not Provided</v>
      </c>
      <c r="X366" t="str">
        <f>IF(Hospital[[#This Row],[Fax]]="","Fax Not Provided","Fax Provided")</f>
        <v>Fax Not Provided</v>
      </c>
    </row>
    <row r="367" spans="1:24">
      <c r="A367" t="s">
        <v>3369</v>
      </c>
      <c r="B367" t="s">
        <v>3370</v>
      </c>
      <c r="C367" t="s">
        <v>24</v>
      </c>
      <c r="D367" t="s">
        <v>24</v>
      </c>
      <c r="E367" t="s">
        <v>46</v>
      </c>
      <c r="F367" t="s">
        <v>26</v>
      </c>
      <c r="G367" t="b">
        <v>1</v>
      </c>
      <c r="H367" t="s">
        <v>3371</v>
      </c>
      <c r="I367" t="s">
        <v>3371</v>
      </c>
      <c r="J367" t="s">
        <v>3372</v>
      </c>
      <c r="K367" t="s">
        <v>28</v>
      </c>
      <c r="L367" t="s">
        <v>3373</v>
      </c>
      <c r="M367" t="s">
        <v>200</v>
      </c>
      <c r="N367" t="s">
        <v>3374</v>
      </c>
      <c r="O367">
        <v>53.158027648925781</v>
      </c>
      <c r="P367">
        <v>-2.2026607990264893</v>
      </c>
      <c r="Q367" t="s">
        <v>3375</v>
      </c>
      <c r="R367" t="s">
        <v>3376</v>
      </c>
      <c r="S367" t="s">
        <v>3377</v>
      </c>
      <c r="T367" t="s">
        <v>28</v>
      </c>
      <c r="U367" t="s">
        <v>3378</v>
      </c>
      <c r="V367" t="s">
        <v>28</v>
      </c>
      <c r="W367" t="str">
        <f>IF(Hospital[[#This Row],[County]]="","Unknown / Not Provided",Hospital[[#This Row],[County]])</f>
        <v>Cheshire</v>
      </c>
      <c r="X367" t="str">
        <f>IF(Hospital[[#This Row],[Fax]]="","Fax Not Provided","Fax Provided")</f>
        <v>Fax Not Provided</v>
      </c>
    </row>
    <row r="368" spans="1:24">
      <c r="A368" t="s">
        <v>3379</v>
      </c>
      <c r="B368" t="s">
        <v>3380</v>
      </c>
      <c r="C368" t="s">
        <v>24</v>
      </c>
      <c r="D368" t="s">
        <v>24</v>
      </c>
      <c r="E368" t="s">
        <v>46</v>
      </c>
      <c r="F368" t="s">
        <v>26</v>
      </c>
      <c r="G368" t="b">
        <v>1</v>
      </c>
      <c r="H368" t="s">
        <v>3381</v>
      </c>
      <c r="I368" t="s">
        <v>3382</v>
      </c>
      <c r="J368" t="s">
        <v>3383</v>
      </c>
      <c r="K368" t="s">
        <v>28</v>
      </c>
      <c r="L368" t="s">
        <v>3384</v>
      </c>
      <c r="M368" t="s">
        <v>200</v>
      </c>
      <c r="N368" t="s">
        <v>3385</v>
      </c>
      <c r="O368">
        <v>53.302005767822259</v>
      </c>
      <c r="P368">
        <v>-2.3785903453826904</v>
      </c>
      <c r="Q368" t="s">
        <v>3375</v>
      </c>
      <c r="R368" t="s">
        <v>3376</v>
      </c>
      <c r="S368" t="s">
        <v>3386</v>
      </c>
      <c r="T368" t="s">
        <v>28</v>
      </c>
      <c r="U368" t="s">
        <v>3378</v>
      </c>
      <c r="V368" t="s">
        <v>28</v>
      </c>
      <c r="W368" t="str">
        <f>IF(Hospital[[#This Row],[County]]="","Unknown / Not Provided",Hospital[[#This Row],[County]])</f>
        <v>Cheshire</v>
      </c>
      <c r="X368" t="str">
        <f>IF(Hospital[[#This Row],[Fax]]="","Fax Not Provided","Fax Provided")</f>
        <v>Fax Not Provided</v>
      </c>
    </row>
    <row r="369" spans="1:24">
      <c r="A369" t="s">
        <v>3387</v>
      </c>
      <c r="B369" t="s">
        <v>3388</v>
      </c>
      <c r="C369" t="s">
        <v>24</v>
      </c>
      <c r="D369" t="s">
        <v>24</v>
      </c>
      <c r="E369" t="s">
        <v>46</v>
      </c>
      <c r="F369" t="s">
        <v>26</v>
      </c>
      <c r="G369" t="b">
        <v>1</v>
      </c>
      <c r="H369" t="s">
        <v>3389</v>
      </c>
      <c r="I369" t="s">
        <v>28</v>
      </c>
      <c r="J369" t="s">
        <v>2648</v>
      </c>
      <c r="K369" t="s">
        <v>28</v>
      </c>
      <c r="L369" t="s">
        <v>641</v>
      </c>
      <c r="M369" t="s">
        <v>200</v>
      </c>
      <c r="N369" t="s">
        <v>3390</v>
      </c>
      <c r="O369">
        <v>53.262325286865227</v>
      </c>
      <c r="P369">
        <v>-2.1410596370697021</v>
      </c>
      <c r="Q369" t="s">
        <v>3375</v>
      </c>
      <c r="R369" t="s">
        <v>3376</v>
      </c>
      <c r="S369" t="s">
        <v>3391</v>
      </c>
      <c r="T369" t="s">
        <v>28</v>
      </c>
      <c r="U369" t="s">
        <v>3378</v>
      </c>
      <c r="V369" t="s">
        <v>28</v>
      </c>
      <c r="W369" t="str">
        <f>IF(Hospital[[#This Row],[County]]="","Unknown / Not Provided",Hospital[[#This Row],[County]])</f>
        <v>Cheshire</v>
      </c>
      <c r="X369" t="str">
        <f>IF(Hospital[[#This Row],[Fax]]="","Fax Not Provided","Fax Provided")</f>
        <v>Fax Not Provided</v>
      </c>
    </row>
    <row r="370" spans="1:24">
      <c r="A370" t="s">
        <v>3392</v>
      </c>
      <c r="B370" t="s">
        <v>3393</v>
      </c>
      <c r="C370" t="s">
        <v>24</v>
      </c>
      <c r="D370" t="s">
        <v>24</v>
      </c>
      <c r="E370" t="s">
        <v>46</v>
      </c>
      <c r="F370" t="s">
        <v>26</v>
      </c>
      <c r="G370" t="b">
        <v>1</v>
      </c>
      <c r="H370" t="s">
        <v>3394</v>
      </c>
      <c r="I370" t="s">
        <v>3395</v>
      </c>
      <c r="J370" t="s">
        <v>28</v>
      </c>
      <c r="K370" t="s">
        <v>28</v>
      </c>
      <c r="L370" t="s">
        <v>199</v>
      </c>
      <c r="M370" t="s">
        <v>200</v>
      </c>
      <c r="N370" t="s">
        <v>3396</v>
      </c>
      <c r="O370">
        <v>53.211532592773438</v>
      </c>
      <c r="P370">
        <v>-2.9022843837738042</v>
      </c>
      <c r="Q370" t="s">
        <v>3397</v>
      </c>
      <c r="R370" t="s">
        <v>3398</v>
      </c>
      <c r="S370" t="s">
        <v>3399</v>
      </c>
      <c r="T370" t="s">
        <v>3400</v>
      </c>
      <c r="U370" t="s">
        <v>3401</v>
      </c>
      <c r="V370" t="s">
        <v>3402</v>
      </c>
      <c r="W370" t="str">
        <f>IF(Hospital[[#This Row],[County]]="","Unknown / Not Provided",Hospital[[#This Row],[County]])</f>
        <v>Cheshire</v>
      </c>
      <c r="X370" t="str">
        <f>IF(Hospital[[#This Row],[Fax]]="","Fax Not Provided","Fax Provided")</f>
        <v>Fax Provided</v>
      </c>
    </row>
    <row r="371" spans="1:24">
      <c r="A371" t="s">
        <v>3403</v>
      </c>
      <c r="B371" t="s">
        <v>3404</v>
      </c>
      <c r="C371" t="s">
        <v>24</v>
      </c>
      <c r="D371" t="s">
        <v>24</v>
      </c>
      <c r="E371" t="s">
        <v>46</v>
      </c>
      <c r="F371" t="s">
        <v>26</v>
      </c>
      <c r="G371" t="b">
        <v>1</v>
      </c>
      <c r="H371" t="s">
        <v>3405</v>
      </c>
      <c r="I371" t="s">
        <v>3406</v>
      </c>
      <c r="J371" t="s">
        <v>3407</v>
      </c>
      <c r="K371" t="s">
        <v>28</v>
      </c>
      <c r="L371" t="s">
        <v>3408</v>
      </c>
      <c r="M371" t="s">
        <v>591</v>
      </c>
      <c r="N371" t="s">
        <v>3409</v>
      </c>
      <c r="O371">
        <v>53.267780303955078</v>
      </c>
      <c r="P371">
        <v>-2.9110252857208248</v>
      </c>
      <c r="Q371" t="s">
        <v>3397</v>
      </c>
      <c r="R371" t="s">
        <v>3398</v>
      </c>
      <c r="S371" t="s">
        <v>3410</v>
      </c>
      <c r="T371" t="s">
        <v>3400</v>
      </c>
      <c r="U371" t="s">
        <v>3411</v>
      </c>
      <c r="V371" t="s">
        <v>28</v>
      </c>
      <c r="W371" t="str">
        <f>IF(Hospital[[#This Row],[County]]="","Unknown / Not Provided",Hospital[[#This Row],[County]])</f>
        <v>Merseyside</v>
      </c>
      <c r="X371" t="str">
        <f>IF(Hospital[[#This Row],[Fax]]="","Fax Not Provided","Fax Provided")</f>
        <v>Fax Not Provided</v>
      </c>
    </row>
    <row r="372" spans="1:24">
      <c r="A372" t="s">
        <v>3412</v>
      </c>
      <c r="B372" t="s">
        <v>3413</v>
      </c>
      <c r="C372" t="s">
        <v>24</v>
      </c>
      <c r="D372" t="s">
        <v>24</v>
      </c>
      <c r="E372" t="s">
        <v>46</v>
      </c>
      <c r="F372" t="s">
        <v>26</v>
      </c>
      <c r="G372" t="b">
        <v>1</v>
      </c>
      <c r="H372" t="s">
        <v>3414</v>
      </c>
      <c r="I372" t="s">
        <v>28</v>
      </c>
      <c r="J372" t="s">
        <v>3415</v>
      </c>
      <c r="K372" t="s">
        <v>28</v>
      </c>
      <c r="L372" t="s">
        <v>788</v>
      </c>
      <c r="M372" t="s">
        <v>28</v>
      </c>
      <c r="N372" t="s">
        <v>3416</v>
      </c>
      <c r="O372">
        <v>51.46807861328125</v>
      </c>
      <c r="P372">
        <v>-9.3901388347148881E-2</v>
      </c>
      <c r="Q372" t="s">
        <v>3417</v>
      </c>
      <c r="R372" t="s">
        <v>3418</v>
      </c>
      <c r="S372" t="s">
        <v>3419</v>
      </c>
      <c r="T372" t="s">
        <v>3420</v>
      </c>
      <c r="U372" t="s">
        <v>3421</v>
      </c>
      <c r="V372" t="s">
        <v>28</v>
      </c>
      <c r="W372" t="str">
        <f>IF(Hospital[[#This Row],[County]]="","Unknown / Not Provided",Hospital[[#This Row],[County]])</f>
        <v>Unknown / Not Provided</v>
      </c>
      <c r="X372" t="str">
        <f>IF(Hospital[[#This Row],[Fax]]="","Fax Not Provided","Fax Provided")</f>
        <v>Fax Not Provided</v>
      </c>
    </row>
    <row r="373" spans="1:24">
      <c r="A373" t="s">
        <v>3422</v>
      </c>
      <c r="B373" t="s">
        <v>3423</v>
      </c>
      <c r="C373" t="s">
        <v>24</v>
      </c>
      <c r="D373" t="s">
        <v>24</v>
      </c>
      <c r="E373" t="s">
        <v>46</v>
      </c>
      <c r="F373" t="s">
        <v>26</v>
      </c>
      <c r="G373" t="b">
        <v>1</v>
      </c>
      <c r="H373" t="s">
        <v>3424</v>
      </c>
      <c r="I373" t="s">
        <v>3425</v>
      </c>
      <c r="J373" t="s">
        <v>28</v>
      </c>
      <c r="K373" t="s">
        <v>28</v>
      </c>
      <c r="L373" t="s">
        <v>3426</v>
      </c>
      <c r="M373" t="s">
        <v>930</v>
      </c>
      <c r="N373" t="s">
        <v>3427</v>
      </c>
      <c r="O373">
        <v>53.134555816650391</v>
      </c>
      <c r="P373">
        <v>-1.2335661649703979</v>
      </c>
      <c r="Q373" t="s">
        <v>3428</v>
      </c>
      <c r="R373" t="s">
        <v>3429</v>
      </c>
      <c r="S373" t="s">
        <v>3430</v>
      </c>
      <c r="T373" t="s">
        <v>3431</v>
      </c>
      <c r="U373" t="s">
        <v>3432</v>
      </c>
      <c r="V373" t="s">
        <v>3433</v>
      </c>
      <c r="W373" t="str">
        <f>IF(Hospital[[#This Row],[County]]="","Unknown / Not Provided",Hospital[[#This Row],[County]])</f>
        <v>Nottinghamshire</v>
      </c>
      <c r="X373" t="str">
        <f>IF(Hospital[[#This Row],[Fax]]="","Fax Not Provided","Fax Provided")</f>
        <v>Fax Provided</v>
      </c>
    </row>
    <row r="374" spans="1:24">
      <c r="A374" t="s">
        <v>3434</v>
      </c>
      <c r="B374" t="s">
        <v>3435</v>
      </c>
      <c r="C374" t="s">
        <v>24</v>
      </c>
      <c r="D374" t="s">
        <v>24</v>
      </c>
      <c r="E374" t="s">
        <v>46</v>
      </c>
      <c r="F374" t="s">
        <v>26</v>
      </c>
      <c r="G374" t="b">
        <v>1</v>
      </c>
      <c r="H374" t="s">
        <v>3436</v>
      </c>
      <c r="I374" t="s">
        <v>3437</v>
      </c>
      <c r="J374" t="s">
        <v>28</v>
      </c>
      <c r="K374" t="s">
        <v>28</v>
      </c>
      <c r="L374" t="s">
        <v>3438</v>
      </c>
      <c r="M374" t="s">
        <v>930</v>
      </c>
      <c r="N374" t="s">
        <v>3439</v>
      </c>
      <c r="O374">
        <v>53.141361236572259</v>
      </c>
      <c r="P374">
        <v>-1.2062666416168213</v>
      </c>
      <c r="Q374" t="s">
        <v>3428</v>
      </c>
      <c r="R374" t="s">
        <v>3429</v>
      </c>
      <c r="S374" t="s">
        <v>3430</v>
      </c>
      <c r="T374" t="s">
        <v>28</v>
      </c>
      <c r="U374" t="s">
        <v>3432</v>
      </c>
      <c r="V374" t="s">
        <v>3440</v>
      </c>
      <c r="W374" t="str">
        <f>IF(Hospital[[#This Row],[County]]="","Unknown / Not Provided",Hospital[[#This Row],[County]])</f>
        <v>Nottinghamshire</v>
      </c>
      <c r="X374" t="str">
        <f>IF(Hospital[[#This Row],[Fax]]="","Fax Not Provided","Fax Provided")</f>
        <v>Fax Provided</v>
      </c>
    </row>
    <row r="375" spans="1:24">
      <c r="A375" t="s">
        <v>3441</v>
      </c>
      <c r="B375" t="s">
        <v>3442</v>
      </c>
      <c r="C375" t="s">
        <v>24</v>
      </c>
      <c r="D375" t="s">
        <v>24</v>
      </c>
      <c r="E375" t="s">
        <v>46</v>
      </c>
      <c r="F375" t="s">
        <v>26</v>
      </c>
      <c r="G375" t="b">
        <v>1</v>
      </c>
      <c r="H375" t="s">
        <v>3443</v>
      </c>
      <c r="I375" t="s">
        <v>3281</v>
      </c>
      <c r="J375" t="s">
        <v>28</v>
      </c>
      <c r="K375" t="s">
        <v>28</v>
      </c>
      <c r="L375" t="s">
        <v>3444</v>
      </c>
      <c r="M375" t="s">
        <v>930</v>
      </c>
      <c r="N375" t="s">
        <v>3445</v>
      </c>
      <c r="O375">
        <v>53.067508697509773</v>
      </c>
      <c r="P375">
        <v>-0.80614590644836415</v>
      </c>
      <c r="Q375" t="s">
        <v>3428</v>
      </c>
      <c r="R375" t="s">
        <v>3429</v>
      </c>
      <c r="S375" t="s">
        <v>3446</v>
      </c>
      <c r="T375" t="s">
        <v>3431</v>
      </c>
      <c r="U375" t="s">
        <v>3432</v>
      </c>
      <c r="V375" t="s">
        <v>3447</v>
      </c>
      <c r="W375" t="str">
        <f>IF(Hospital[[#This Row],[County]]="","Unknown / Not Provided",Hospital[[#This Row],[County]])</f>
        <v>Nottinghamshire</v>
      </c>
      <c r="X375" t="str">
        <f>IF(Hospital[[#This Row],[Fax]]="","Fax Not Provided","Fax Provided")</f>
        <v>Fax Provided</v>
      </c>
    </row>
    <row r="376" spans="1:24">
      <c r="A376" t="s">
        <v>3448</v>
      </c>
      <c r="B376" t="s">
        <v>3449</v>
      </c>
      <c r="C376" t="s">
        <v>24</v>
      </c>
      <c r="D376" t="s">
        <v>24</v>
      </c>
      <c r="E376" t="s">
        <v>46</v>
      </c>
      <c r="F376" t="s">
        <v>26</v>
      </c>
      <c r="G376" t="b">
        <v>1</v>
      </c>
      <c r="H376" t="s">
        <v>3450</v>
      </c>
      <c r="I376" t="s">
        <v>327</v>
      </c>
      <c r="J376" t="s">
        <v>3451</v>
      </c>
      <c r="K376" t="s">
        <v>28</v>
      </c>
      <c r="L376" t="s">
        <v>137</v>
      </c>
      <c r="M376" t="s">
        <v>138</v>
      </c>
      <c r="N376" t="s">
        <v>3452</v>
      </c>
      <c r="O376">
        <v>50.416728973388672</v>
      </c>
      <c r="P376">
        <v>-4.1136713027954093</v>
      </c>
      <c r="Q376" t="s">
        <v>3453</v>
      </c>
      <c r="R376" t="s">
        <v>3454</v>
      </c>
      <c r="S376" t="s">
        <v>3455</v>
      </c>
      <c r="T376" t="s">
        <v>28</v>
      </c>
      <c r="U376" t="s">
        <v>3456</v>
      </c>
      <c r="V376" t="s">
        <v>28</v>
      </c>
      <c r="W376" t="str">
        <f>IF(Hospital[[#This Row],[County]]="","Unknown / Not Provided",Hospital[[#This Row],[County]])</f>
        <v>Devon</v>
      </c>
      <c r="X376" t="str">
        <f>IF(Hospital[[#This Row],[Fax]]="","Fax Not Provided","Fax Provided")</f>
        <v>Fax Not Provided</v>
      </c>
    </row>
    <row r="377" spans="1:24">
      <c r="A377" t="s">
        <v>3457</v>
      </c>
      <c r="B377" t="s">
        <v>3458</v>
      </c>
      <c r="C377" t="s">
        <v>24</v>
      </c>
      <c r="D377" t="s">
        <v>24</v>
      </c>
      <c r="E377" t="s">
        <v>46</v>
      </c>
      <c r="F377" t="s">
        <v>26</v>
      </c>
      <c r="G377" t="b">
        <v>1</v>
      </c>
      <c r="H377" t="s">
        <v>3459</v>
      </c>
      <c r="I377" t="s">
        <v>327</v>
      </c>
      <c r="J377" t="s">
        <v>3451</v>
      </c>
      <c r="K377" t="s">
        <v>28</v>
      </c>
      <c r="L377" t="s">
        <v>137</v>
      </c>
      <c r="M377" t="s">
        <v>138</v>
      </c>
      <c r="N377" t="s">
        <v>3452</v>
      </c>
      <c r="O377">
        <v>50.416728973388672</v>
      </c>
      <c r="P377">
        <v>-4.1136713027954093</v>
      </c>
      <c r="Q377" t="s">
        <v>3453</v>
      </c>
      <c r="R377" t="s">
        <v>3454</v>
      </c>
      <c r="S377" t="s">
        <v>3455</v>
      </c>
      <c r="T377" t="s">
        <v>28</v>
      </c>
      <c r="U377" t="s">
        <v>3460</v>
      </c>
      <c r="V377" t="s">
        <v>28</v>
      </c>
      <c r="W377" t="str">
        <f>IF(Hospital[[#This Row],[County]]="","Unknown / Not Provided",Hospital[[#This Row],[County]])</f>
        <v>Devon</v>
      </c>
      <c r="X377" t="str">
        <f>IF(Hospital[[#This Row],[Fax]]="","Fax Not Provided","Fax Provided")</f>
        <v>Fax Not Provided</v>
      </c>
    </row>
    <row r="378" spans="1:24">
      <c r="A378" t="s">
        <v>3461</v>
      </c>
      <c r="B378" t="s">
        <v>3462</v>
      </c>
      <c r="C378" t="s">
        <v>24</v>
      </c>
      <c r="D378" t="s">
        <v>24</v>
      </c>
      <c r="E378" t="s">
        <v>46</v>
      </c>
      <c r="F378" t="s">
        <v>26</v>
      </c>
      <c r="G378" t="b">
        <v>1</v>
      </c>
      <c r="H378" t="s">
        <v>3463</v>
      </c>
      <c r="I378" t="s">
        <v>917</v>
      </c>
      <c r="J378" t="s">
        <v>28</v>
      </c>
      <c r="K378" t="s">
        <v>28</v>
      </c>
      <c r="L378" t="s">
        <v>918</v>
      </c>
      <c r="M378" t="s">
        <v>284</v>
      </c>
      <c r="N378" t="s">
        <v>3464</v>
      </c>
      <c r="O378">
        <v>52.421215057373047</v>
      </c>
      <c r="P378">
        <v>-1.4383885860443115</v>
      </c>
      <c r="Q378" t="s">
        <v>3465</v>
      </c>
      <c r="R378" t="s">
        <v>3466</v>
      </c>
      <c r="S378" t="s">
        <v>3467</v>
      </c>
      <c r="T378" t="s">
        <v>3468</v>
      </c>
      <c r="U378" t="s">
        <v>3469</v>
      </c>
      <c r="V378" t="s">
        <v>3470</v>
      </c>
      <c r="W378" t="str">
        <f>IF(Hospital[[#This Row],[County]]="","Unknown / Not Provided",Hospital[[#This Row],[County]])</f>
        <v>Warwickshire</v>
      </c>
      <c r="X378" t="str">
        <f>IF(Hospital[[#This Row],[Fax]]="","Fax Not Provided","Fax Provided")</f>
        <v>Fax Provided</v>
      </c>
    </row>
    <row r="379" spans="1:24">
      <c r="A379" t="s">
        <v>3471</v>
      </c>
      <c r="B379" t="s">
        <v>3472</v>
      </c>
      <c r="C379" t="s">
        <v>24</v>
      </c>
      <c r="D379" t="s">
        <v>24</v>
      </c>
      <c r="E379" t="s">
        <v>46</v>
      </c>
      <c r="F379" t="s">
        <v>26</v>
      </c>
      <c r="G379" t="b">
        <v>1</v>
      </c>
      <c r="H379" t="s">
        <v>3473</v>
      </c>
      <c r="I379" t="s">
        <v>3474</v>
      </c>
      <c r="J379" t="s">
        <v>28</v>
      </c>
      <c r="K379" t="s">
        <v>28</v>
      </c>
      <c r="L379" t="s">
        <v>3475</v>
      </c>
      <c r="M379" t="s">
        <v>284</v>
      </c>
      <c r="N379" t="s">
        <v>3476</v>
      </c>
      <c r="O379">
        <v>52.365276336669922</v>
      </c>
      <c r="P379">
        <v>-1.2590160369873049</v>
      </c>
      <c r="Q379" t="s">
        <v>3465</v>
      </c>
      <c r="R379" t="s">
        <v>3466</v>
      </c>
      <c r="S379" t="s">
        <v>3477</v>
      </c>
      <c r="T379" t="s">
        <v>3468</v>
      </c>
      <c r="U379" t="s">
        <v>3478</v>
      </c>
      <c r="V379" t="s">
        <v>3479</v>
      </c>
      <c r="W379" t="str">
        <f>IF(Hospital[[#This Row],[County]]="","Unknown / Not Provided",Hospital[[#This Row],[County]])</f>
        <v>Warwickshire</v>
      </c>
      <c r="X379" t="str">
        <f>IF(Hospital[[#This Row],[Fax]]="","Fax Not Provided","Fax Provided")</f>
        <v>Fax Provided</v>
      </c>
    </row>
    <row r="380" spans="1:24">
      <c r="A380" t="s">
        <v>3480</v>
      </c>
      <c r="B380" t="s">
        <v>3481</v>
      </c>
      <c r="C380" t="s">
        <v>24</v>
      </c>
      <c r="D380" t="s">
        <v>24</v>
      </c>
      <c r="E380" t="s">
        <v>46</v>
      </c>
      <c r="F380" t="s">
        <v>26</v>
      </c>
      <c r="G380" t="b">
        <v>1</v>
      </c>
      <c r="H380" t="s">
        <v>3482</v>
      </c>
      <c r="I380" t="s">
        <v>3483</v>
      </c>
      <c r="J380" t="s">
        <v>3483</v>
      </c>
      <c r="K380" t="s">
        <v>28</v>
      </c>
      <c r="L380" t="s">
        <v>788</v>
      </c>
      <c r="M380" t="s">
        <v>2057</v>
      </c>
      <c r="N380" t="s">
        <v>3484</v>
      </c>
      <c r="O380">
        <v>51.583419799804688</v>
      </c>
      <c r="P380">
        <v>-0.13102442026138306</v>
      </c>
      <c r="Q380" t="s">
        <v>3485</v>
      </c>
      <c r="R380" t="s">
        <v>3486</v>
      </c>
      <c r="S380" t="s">
        <v>28</v>
      </c>
      <c r="T380" t="s">
        <v>28</v>
      </c>
      <c r="U380" t="s">
        <v>28</v>
      </c>
      <c r="V380" t="s">
        <v>28</v>
      </c>
      <c r="W380" t="str">
        <f>IF(Hospital[[#This Row],[County]]="","Unknown / Not Provided",Hospital[[#This Row],[County]])</f>
        <v>Greater London</v>
      </c>
      <c r="X380" t="str">
        <f>IF(Hospital[[#This Row],[Fax]]="","Fax Not Provided","Fax Provided")</f>
        <v>Fax Not Provided</v>
      </c>
    </row>
    <row r="381" spans="1:24">
      <c r="A381" t="s">
        <v>3487</v>
      </c>
      <c r="B381" t="s">
        <v>3488</v>
      </c>
      <c r="C381" t="s">
        <v>24</v>
      </c>
      <c r="D381" t="s">
        <v>24</v>
      </c>
      <c r="E381" t="s">
        <v>46</v>
      </c>
      <c r="F381" t="s">
        <v>26</v>
      </c>
      <c r="G381" t="b">
        <v>1</v>
      </c>
      <c r="H381" t="s">
        <v>3489</v>
      </c>
      <c r="I381" t="s">
        <v>3490</v>
      </c>
      <c r="J381" t="s">
        <v>3490</v>
      </c>
      <c r="K381" t="s">
        <v>28</v>
      </c>
      <c r="L381" t="s">
        <v>788</v>
      </c>
      <c r="M381" t="s">
        <v>28</v>
      </c>
      <c r="N381" t="s">
        <v>3491</v>
      </c>
      <c r="O381">
        <v>51.566478729248047</v>
      </c>
      <c r="P381">
        <v>-0.13907790184020996</v>
      </c>
      <c r="Q381" t="s">
        <v>3485</v>
      </c>
      <c r="R381" t="s">
        <v>3486</v>
      </c>
      <c r="S381" t="s">
        <v>3492</v>
      </c>
      <c r="T381" t="s">
        <v>28</v>
      </c>
      <c r="U381" t="s">
        <v>3493</v>
      </c>
      <c r="V381" t="s">
        <v>28</v>
      </c>
      <c r="W381" t="str">
        <f>IF(Hospital[[#This Row],[County]]="","Unknown / Not Provided",Hospital[[#This Row],[County]])</f>
        <v>Unknown / Not Provided</v>
      </c>
      <c r="X381" t="str">
        <f>IF(Hospital[[#This Row],[Fax]]="","Fax Not Provided","Fax Provided")</f>
        <v>Fax Not Provided</v>
      </c>
    </row>
    <row r="382" spans="1:24">
      <c r="A382" t="s">
        <v>3494</v>
      </c>
      <c r="B382" t="s">
        <v>3495</v>
      </c>
      <c r="C382" t="s">
        <v>24</v>
      </c>
      <c r="D382" t="s">
        <v>24</v>
      </c>
      <c r="E382" t="s">
        <v>46</v>
      </c>
      <c r="F382" t="s">
        <v>26</v>
      </c>
      <c r="G382" t="b">
        <v>1</v>
      </c>
      <c r="H382" t="s">
        <v>3496</v>
      </c>
      <c r="I382" t="s">
        <v>3497</v>
      </c>
      <c r="J382" t="s">
        <v>3498</v>
      </c>
      <c r="K382" t="s">
        <v>28</v>
      </c>
      <c r="L382" t="s">
        <v>3499</v>
      </c>
      <c r="M382" t="s">
        <v>31</v>
      </c>
      <c r="N382" t="s">
        <v>3500</v>
      </c>
      <c r="O382">
        <v>51.432910919189453</v>
      </c>
      <c r="P382">
        <v>-0.30808597803115845</v>
      </c>
      <c r="Q382" t="s">
        <v>3501</v>
      </c>
      <c r="R382" t="s">
        <v>3502</v>
      </c>
      <c r="S382" t="s">
        <v>3503</v>
      </c>
      <c r="T382" t="s">
        <v>3504</v>
      </c>
      <c r="U382" t="s">
        <v>3505</v>
      </c>
      <c r="V382" t="s">
        <v>3506</v>
      </c>
      <c r="W382" t="str">
        <f>IF(Hospital[[#This Row],[County]]="","Unknown / Not Provided",Hospital[[#This Row],[County]])</f>
        <v>Surrey</v>
      </c>
      <c r="X382" t="str">
        <f>IF(Hospital[[#This Row],[Fax]]="","Fax Not Provided","Fax Provided")</f>
        <v>Fax Provided</v>
      </c>
    </row>
    <row r="383" spans="1:24">
      <c r="A383" t="s">
        <v>3507</v>
      </c>
      <c r="B383" t="s">
        <v>3508</v>
      </c>
      <c r="C383" t="s">
        <v>24</v>
      </c>
      <c r="D383" t="s">
        <v>24</v>
      </c>
      <c r="E383" t="s">
        <v>46</v>
      </c>
      <c r="F383" t="s">
        <v>26</v>
      </c>
      <c r="G383" t="b">
        <v>1</v>
      </c>
      <c r="H383" t="s">
        <v>3509</v>
      </c>
      <c r="I383" t="s">
        <v>28</v>
      </c>
      <c r="J383" t="s">
        <v>3510</v>
      </c>
      <c r="K383" t="s">
        <v>28</v>
      </c>
      <c r="L383" t="s">
        <v>3511</v>
      </c>
      <c r="M383" t="s">
        <v>653</v>
      </c>
      <c r="N383" t="s">
        <v>3512</v>
      </c>
      <c r="O383">
        <v>51.369087219238281</v>
      </c>
      <c r="P383">
        <v>-0.7809855341911317</v>
      </c>
      <c r="Q383" t="s">
        <v>3501</v>
      </c>
      <c r="R383" t="s">
        <v>3502</v>
      </c>
      <c r="S383" t="s">
        <v>3513</v>
      </c>
      <c r="T383" t="s">
        <v>28</v>
      </c>
      <c r="U383" t="s">
        <v>3514</v>
      </c>
      <c r="V383" t="s">
        <v>28</v>
      </c>
      <c r="W383" t="str">
        <f>IF(Hospital[[#This Row],[County]]="","Unknown / Not Provided",Hospital[[#This Row],[County]])</f>
        <v>Berkshire</v>
      </c>
      <c r="X383" t="str">
        <f>IF(Hospital[[#This Row],[Fax]]="","Fax Not Provided","Fax Provided")</f>
        <v>Fax Not Provided</v>
      </c>
    </row>
    <row r="384" spans="1:24">
      <c r="A384" t="s">
        <v>3515</v>
      </c>
      <c r="B384" t="s">
        <v>3516</v>
      </c>
      <c r="C384" t="s">
        <v>24</v>
      </c>
      <c r="D384" t="s">
        <v>24</v>
      </c>
      <c r="E384" t="s">
        <v>46</v>
      </c>
      <c r="F384" t="s">
        <v>26</v>
      </c>
      <c r="G384" t="b">
        <v>1</v>
      </c>
      <c r="H384" t="s">
        <v>3517</v>
      </c>
      <c r="I384" t="s">
        <v>28</v>
      </c>
      <c r="J384" t="s">
        <v>28</v>
      </c>
      <c r="K384" t="s">
        <v>28</v>
      </c>
      <c r="L384" t="s">
        <v>3518</v>
      </c>
      <c r="M384" t="s">
        <v>335</v>
      </c>
      <c r="N384" t="s">
        <v>3519</v>
      </c>
      <c r="O384">
        <v>52.884529113769531</v>
      </c>
      <c r="P384">
        <v>-3.0331149101257324</v>
      </c>
      <c r="Q384" t="s">
        <v>3520</v>
      </c>
      <c r="R384" t="s">
        <v>3521</v>
      </c>
      <c r="S384" t="s">
        <v>3522</v>
      </c>
      <c r="T384" t="s">
        <v>28</v>
      </c>
      <c r="U384" t="s">
        <v>3523</v>
      </c>
      <c r="V384" t="s">
        <v>3524</v>
      </c>
      <c r="W384" t="str">
        <f>IF(Hospital[[#This Row],[County]]="","Unknown / Not Provided",Hospital[[#This Row],[County]])</f>
        <v>Shropshire</v>
      </c>
      <c r="X384" t="str">
        <f>IF(Hospital[[#This Row],[Fax]]="","Fax Not Provided","Fax Provided")</f>
        <v>Fax Provided</v>
      </c>
    </row>
    <row r="385" spans="1:24">
      <c r="A385" t="s">
        <v>3525</v>
      </c>
      <c r="B385" t="s">
        <v>3526</v>
      </c>
      <c r="C385" t="s">
        <v>24</v>
      </c>
      <c r="D385" t="s">
        <v>24</v>
      </c>
      <c r="E385" t="s">
        <v>46</v>
      </c>
      <c r="F385" t="s">
        <v>26</v>
      </c>
      <c r="G385" t="b">
        <v>1</v>
      </c>
      <c r="H385" t="s">
        <v>3527</v>
      </c>
      <c r="I385" t="s">
        <v>3528</v>
      </c>
      <c r="J385" t="s">
        <v>3529</v>
      </c>
      <c r="K385" t="s">
        <v>28</v>
      </c>
      <c r="L385" t="s">
        <v>376</v>
      </c>
      <c r="M385" t="s">
        <v>548</v>
      </c>
      <c r="N385" t="s">
        <v>3530</v>
      </c>
      <c r="O385">
        <v>52.599727630615227</v>
      </c>
      <c r="P385">
        <v>-2.0955405235290527</v>
      </c>
      <c r="Q385" t="s">
        <v>3531</v>
      </c>
      <c r="R385" t="s">
        <v>3532</v>
      </c>
      <c r="S385" t="s">
        <v>3533</v>
      </c>
      <c r="T385" t="s">
        <v>3534</v>
      </c>
      <c r="U385" t="s">
        <v>3535</v>
      </c>
      <c r="V385" t="s">
        <v>3536</v>
      </c>
      <c r="W385" t="str">
        <f>IF(Hospital[[#This Row],[County]]="","Unknown / Not Provided",Hospital[[#This Row],[County]])</f>
        <v>West Midlands</v>
      </c>
      <c r="X385" t="str">
        <f>IF(Hospital[[#This Row],[Fax]]="","Fax Not Provided","Fax Provided")</f>
        <v>Fax Provided</v>
      </c>
    </row>
    <row r="386" spans="1:24">
      <c r="A386" t="s">
        <v>3537</v>
      </c>
      <c r="B386" t="s">
        <v>3538</v>
      </c>
      <c r="C386" t="s">
        <v>24</v>
      </c>
      <c r="D386" t="s">
        <v>24</v>
      </c>
      <c r="E386" t="s">
        <v>46</v>
      </c>
      <c r="F386" t="s">
        <v>26</v>
      </c>
      <c r="G386" t="b">
        <v>1</v>
      </c>
      <c r="H386" t="s">
        <v>3539</v>
      </c>
      <c r="I386" t="s">
        <v>28</v>
      </c>
      <c r="J386" t="s">
        <v>3540</v>
      </c>
      <c r="K386" t="s">
        <v>28</v>
      </c>
      <c r="L386" t="s">
        <v>3541</v>
      </c>
      <c r="M386" t="s">
        <v>28</v>
      </c>
      <c r="N386" t="s">
        <v>3542</v>
      </c>
      <c r="O386">
        <v>54.902210235595703</v>
      </c>
      <c r="P386">
        <v>-1.4102978706359863</v>
      </c>
      <c r="Q386" t="s">
        <v>3543</v>
      </c>
      <c r="R386" t="s">
        <v>3544</v>
      </c>
      <c r="S386" t="s">
        <v>3545</v>
      </c>
      <c r="T386" t="s">
        <v>3546</v>
      </c>
      <c r="U386" t="s">
        <v>3547</v>
      </c>
      <c r="V386" t="s">
        <v>3548</v>
      </c>
      <c r="W386" t="str">
        <f>IF(Hospital[[#This Row],[County]]="","Unknown / Not Provided",Hospital[[#This Row],[County]])</f>
        <v>Unknown / Not Provided</v>
      </c>
      <c r="X386" t="str">
        <f>IF(Hospital[[#This Row],[Fax]]="","Fax Not Provided","Fax Provided")</f>
        <v>Fax Provided</v>
      </c>
    </row>
    <row r="387" spans="1:24">
      <c r="A387" t="s">
        <v>3549</v>
      </c>
      <c r="B387" t="s">
        <v>3550</v>
      </c>
      <c r="C387" t="s">
        <v>24</v>
      </c>
      <c r="D387" t="s">
        <v>24</v>
      </c>
      <c r="E387" t="s">
        <v>46</v>
      </c>
      <c r="F387" t="s">
        <v>26</v>
      </c>
      <c r="G387" t="b">
        <v>1</v>
      </c>
      <c r="H387" t="s">
        <v>3551</v>
      </c>
      <c r="I387" t="s">
        <v>28</v>
      </c>
      <c r="J387" t="s">
        <v>1002</v>
      </c>
      <c r="K387" t="s">
        <v>28</v>
      </c>
      <c r="L387" t="s">
        <v>3541</v>
      </c>
      <c r="M387" t="s">
        <v>28</v>
      </c>
      <c r="N387" t="s">
        <v>3552</v>
      </c>
      <c r="O387">
        <v>54.889068603515618</v>
      </c>
      <c r="P387">
        <v>-1.3810566663742063</v>
      </c>
      <c r="Q387" t="s">
        <v>3543</v>
      </c>
      <c r="R387" t="s">
        <v>3544</v>
      </c>
      <c r="S387" t="s">
        <v>3545</v>
      </c>
      <c r="T387" t="s">
        <v>3553</v>
      </c>
      <c r="U387" t="s">
        <v>3554</v>
      </c>
      <c r="V387" t="s">
        <v>28</v>
      </c>
      <c r="W387" t="str">
        <f>IF(Hospital[[#This Row],[County]]="","Unknown / Not Provided",Hospital[[#This Row],[County]])</f>
        <v>Unknown / Not Provided</v>
      </c>
      <c r="X387" t="str">
        <f>IF(Hospital[[#This Row],[Fax]]="","Fax Not Provided","Fax Provided")</f>
        <v>Fax Not Provided</v>
      </c>
    </row>
    <row r="388" spans="1:24">
      <c r="A388" t="s">
        <v>3555</v>
      </c>
      <c r="B388" t="s">
        <v>3556</v>
      </c>
      <c r="C388" t="s">
        <v>24</v>
      </c>
      <c r="D388" t="s">
        <v>24</v>
      </c>
      <c r="E388" t="s">
        <v>46</v>
      </c>
      <c r="F388" t="s">
        <v>26</v>
      </c>
      <c r="G388" t="b">
        <v>1</v>
      </c>
      <c r="H388" t="s">
        <v>3557</v>
      </c>
      <c r="I388" t="s">
        <v>28</v>
      </c>
      <c r="J388" t="s">
        <v>28</v>
      </c>
      <c r="K388" t="s">
        <v>3558</v>
      </c>
      <c r="L388" t="s">
        <v>264</v>
      </c>
      <c r="M388" t="s">
        <v>265</v>
      </c>
      <c r="N388" t="s">
        <v>3559</v>
      </c>
      <c r="O388">
        <v>52.058734893798821</v>
      </c>
      <c r="P388">
        <v>-2.7071802616119385</v>
      </c>
      <c r="Q388" t="s">
        <v>3560</v>
      </c>
      <c r="R388" t="s">
        <v>3561</v>
      </c>
      <c r="S388" t="s">
        <v>3562</v>
      </c>
      <c r="T388" t="s">
        <v>3563</v>
      </c>
      <c r="U388" t="s">
        <v>3564</v>
      </c>
      <c r="V388" t="s">
        <v>28</v>
      </c>
      <c r="W388" t="str">
        <f>IF(Hospital[[#This Row],[County]]="","Unknown / Not Provided",Hospital[[#This Row],[County]])</f>
        <v>Herefordshire</v>
      </c>
      <c r="X388" t="str">
        <f>IF(Hospital[[#This Row],[Fax]]="","Fax Not Provided","Fax Provided")</f>
        <v>Fax Not Provided</v>
      </c>
    </row>
    <row r="389" spans="1:24">
      <c r="A389" t="s">
        <v>3565</v>
      </c>
      <c r="B389" t="s">
        <v>3566</v>
      </c>
      <c r="C389" t="s">
        <v>24</v>
      </c>
      <c r="D389" t="s">
        <v>24</v>
      </c>
      <c r="E389" t="s">
        <v>46</v>
      </c>
      <c r="F389" t="s">
        <v>26</v>
      </c>
      <c r="G389" t="b">
        <v>1</v>
      </c>
      <c r="H389" t="s">
        <v>3567</v>
      </c>
      <c r="I389" t="s">
        <v>3568</v>
      </c>
      <c r="J389" t="s">
        <v>3569</v>
      </c>
      <c r="K389" t="s">
        <v>28</v>
      </c>
      <c r="L389" t="s">
        <v>3570</v>
      </c>
      <c r="M389" t="s">
        <v>28</v>
      </c>
      <c r="N389" t="s">
        <v>3571</v>
      </c>
      <c r="O389">
        <v>52.186328887939453</v>
      </c>
      <c r="P389">
        <v>-2.5068960189819336</v>
      </c>
      <c r="Q389" t="s">
        <v>3560</v>
      </c>
      <c r="R389" t="s">
        <v>3561</v>
      </c>
      <c r="S389" t="s">
        <v>3572</v>
      </c>
      <c r="T389" t="s">
        <v>28</v>
      </c>
      <c r="U389" t="s">
        <v>28</v>
      </c>
      <c r="V389" t="s">
        <v>28</v>
      </c>
      <c r="W389" t="str">
        <f>IF(Hospital[[#This Row],[County]]="","Unknown / Not Provided",Hospital[[#This Row],[County]])</f>
        <v>Unknown / Not Provided</v>
      </c>
      <c r="X389" t="str">
        <f>IF(Hospital[[#This Row],[Fax]]="","Fax Not Provided","Fax Provided")</f>
        <v>Fax Not Provided</v>
      </c>
    </row>
    <row r="390" spans="1:24">
      <c r="A390" t="s">
        <v>3573</v>
      </c>
      <c r="B390" t="s">
        <v>3574</v>
      </c>
      <c r="C390" t="s">
        <v>24</v>
      </c>
      <c r="D390" t="s">
        <v>24</v>
      </c>
      <c r="E390" t="s">
        <v>46</v>
      </c>
      <c r="F390" t="s">
        <v>26</v>
      </c>
      <c r="G390" t="b">
        <v>1</v>
      </c>
      <c r="H390" t="s">
        <v>3575</v>
      </c>
      <c r="I390" t="s">
        <v>3576</v>
      </c>
      <c r="J390" t="s">
        <v>3577</v>
      </c>
      <c r="K390" t="s">
        <v>28</v>
      </c>
      <c r="L390" t="s">
        <v>3578</v>
      </c>
      <c r="M390" t="s">
        <v>28</v>
      </c>
      <c r="N390" t="s">
        <v>3579</v>
      </c>
      <c r="O390">
        <v>52.222187042236328</v>
      </c>
      <c r="P390">
        <v>-2.7393603324890137</v>
      </c>
      <c r="Q390" t="s">
        <v>3560</v>
      </c>
      <c r="R390" t="s">
        <v>3561</v>
      </c>
      <c r="S390" t="s">
        <v>3580</v>
      </c>
      <c r="T390" t="s">
        <v>3563</v>
      </c>
      <c r="U390" t="s">
        <v>3564</v>
      </c>
      <c r="V390" t="s">
        <v>28</v>
      </c>
      <c r="W390" t="str">
        <f>IF(Hospital[[#This Row],[County]]="","Unknown / Not Provided",Hospital[[#This Row],[County]])</f>
        <v>Unknown / Not Provided</v>
      </c>
      <c r="X390" t="str">
        <f>IF(Hospital[[#This Row],[Fax]]="","Fax Not Provided","Fax Provided")</f>
        <v>Fax Not Provided</v>
      </c>
    </row>
    <row r="391" spans="1:24">
      <c r="A391" t="s">
        <v>3581</v>
      </c>
      <c r="B391" t="s">
        <v>3582</v>
      </c>
      <c r="C391" t="s">
        <v>24</v>
      </c>
      <c r="D391" t="s">
        <v>24</v>
      </c>
      <c r="E391" t="s">
        <v>46</v>
      </c>
      <c r="F391" t="s">
        <v>26</v>
      </c>
      <c r="G391" t="b">
        <v>1</v>
      </c>
      <c r="H391" t="s">
        <v>3583</v>
      </c>
      <c r="I391" t="s">
        <v>3584</v>
      </c>
      <c r="J391" t="s">
        <v>3585</v>
      </c>
      <c r="K391" t="s">
        <v>28</v>
      </c>
      <c r="L391" t="s">
        <v>3586</v>
      </c>
      <c r="M391" t="s">
        <v>265</v>
      </c>
      <c r="N391" t="s">
        <v>3587</v>
      </c>
      <c r="O391">
        <v>51.912574768066406</v>
      </c>
      <c r="P391">
        <v>-2.5833868980407715</v>
      </c>
      <c r="Q391" t="s">
        <v>3560</v>
      </c>
      <c r="R391" t="s">
        <v>3561</v>
      </c>
      <c r="S391" t="s">
        <v>3588</v>
      </c>
      <c r="T391" t="s">
        <v>3563</v>
      </c>
      <c r="U391" t="s">
        <v>28</v>
      </c>
      <c r="V391" t="s">
        <v>28</v>
      </c>
      <c r="W391" t="str">
        <f>IF(Hospital[[#This Row],[County]]="","Unknown / Not Provided",Hospital[[#This Row],[County]])</f>
        <v>Herefordshire</v>
      </c>
      <c r="X391" t="str">
        <f>IF(Hospital[[#This Row],[Fax]]="","Fax Not Provided","Fax Provided")</f>
        <v>Fax Not Provided</v>
      </c>
    </row>
    <row r="392" spans="1:24">
      <c r="A392" t="s">
        <v>3589</v>
      </c>
      <c r="B392" t="s">
        <v>3590</v>
      </c>
      <c r="C392" t="s">
        <v>24</v>
      </c>
      <c r="D392" t="s">
        <v>24</v>
      </c>
      <c r="E392" t="s">
        <v>46</v>
      </c>
      <c r="F392" t="s">
        <v>26</v>
      </c>
      <c r="G392" t="b">
        <v>1</v>
      </c>
      <c r="H392" t="s">
        <v>3591</v>
      </c>
      <c r="I392" t="s">
        <v>3592</v>
      </c>
      <c r="J392" t="s">
        <v>28</v>
      </c>
      <c r="K392" t="s">
        <v>28</v>
      </c>
      <c r="L392" t="s">
        <v>3593</v>
      </c>
      <c r="M392" t="s">
        <v>284</v>
      </c>
      <c r="N392" t="s">
        <v>3594</v>
      </c>
      <c r="O392">
        <v>52.512584686279297</v>
      </c>
      <c r="P392">
        <v>-1.4784245491027832</v>
      </c>
      <c r="Q392" t="s">
        <v>3595</v>
      </c>
      <c r="R392" t="s">
        <v>3596</v>
      </c>
      <c r="S392" t="s">
        <v>3597</v>
      </c>
      <c r="T392" t="s">
        <v>3598</v>
      </c>
      <c r="U392" t="s">
        <v>3599</v>
      </c>
      <c r="V392" t="s">
        <v>3600</v>
      </c>
      <c r="W392" t="str">
        <f>IF(Hospital[[#This Row],[County]]="","Unknown / Not Provided",Hospital[[#This Row],[County]])</f>
        <v>Warwickshire</v>
      </c>
      <c r="X392" t="str">
        <f>IF(Hospital[[#This Row],[Fax]]="","Fax Not Provided","Fax Provided")</f>
        <v>Fax Provided</v>
      </c>
    </row>
    <row r="393" spans="1:24">
      <c r="A393" t="s">
        <v>3601</v>
      </c>
      <c r="B393" t="s">
        <v>3602</v>
      </c>
      <c r="C393" t="s">
        <v>24</v>
      </c>
      <c r="D393" t="s">
        <v>24</v>
      </c>
      <c r="E393" t="s">
        <v>46</v>
      </c>
      <c r="F393" t="s">
        <v>26</v>
      </c>
      <c r="G393" t="b">
        <v>1</v>
      </c>
      <c r="H393" t="s">
        <v>3603</v>
      </c>
      <c r="I393" t="s">
        <v>3604</v>
      </c>
      <c r="J393" t="s">
        <v>28</v>
      </c>
      <c r="K393" t="s">
        <v>28</v>
      </c>
      <c r="L393" t="s">
        <v>3334</v>
      </c>
      <c r="M393" t="s">
        <v>319</v>
      </c>
      <c r="N393" t="s">
        <v>3605</v>
      </c>
      <c r="O393">
        <v>53.00043869018554</v>
      </c>
      <c r="P393">
        <v>-2.2082986831665039</v>
      </c>
      <c r="Q393" t="s">
        <v>3606</v>
      </c>
      <c r="R393" t="s">
        <v>3607</v>
      </c>
      <c r="S393" t="s">
        <v>3608</v>
      </c>
      <c r="T393" t="s">
        <v>28</v>
      </c>
      <c r="U393" t="s">
        <v>28</v>
      </c>
      <c r="V393" t="s">
        <v>28</v>
      </c>
      <c r="W393" t="str">
        <f>IF(Hospital[[#This Row],[County]]="","Unknown / Not Provided",Hospital[[#This Row],[County]])</f>
        <v>Staffordshire</v>
      </c>
      <c r="X393" t="str">
        <f>IF(Hospital[[#This Row],[Fax]]="","Fax Not Provided","Fax Provided")</f>
        <v>Fax Not Provided</v>
      </c>
    </row>
    <row r="394" spans="1:24">
      <c r="A394" t="s">
        <v>3609</v>
      </c>
      <c r="B394" t="s">
        <v>3610</v>
      </c>
      <c r="C394" t="s">
        <v>24</v>
      </c>
      <c r="D394" t="s">
        <v>24</v>
      </c>
      <c r="E394" t="s">
        <v>46</v>
      </c>
      <c r="F394" t="s">
        <v>26</v>
      </c>
      <c r="G394" t="b">
        <v>1</v>
      </c>
      <c r="H394" t="s">
        <v>3611</v>
      </c>
      <c r="I394" t="s">
        <v>28</v>
      </c>
      <c r="J394" t="s">
        <v>3612</v>
      </c>
      <c r="K394" t="s">
        <v>28</v>
      </c>
      <c r="L394" t="s">
        <v>529</v>
      </c>
      <c r="M394" t="s">
        <v>530</v>
      </c>
      <c r="N394" t="s">
        <v>3613</v>
      </c>
      <c r="O394">
        <v>52.617542266845703</v>
      </c>
      <c r="P394">
        <v>1.2211893796920776</v>
      </c>
      <c r="Q394" t="s">
        <v>3614</v>
      </c>
      <c r="R394" t="s">
        <v>3615</v>
      </c>
      <c r="S394" t="s">
        <v>3616</v>
      </c>
      <c r="T394" t="s">
        <v>3617</v>
      </c>
      <c r="U394" t="s">
        <v>3618</v>
      </c>
      <c r="V394" t="s">
        <v>28</v>
      </c>
      <c r="W394" t="str">
        <f>IF(Hospital[[#This Row],[County]]="","Unknown / Not Provided",Hospital[[#This Row],[County]])</f>
        <v>Norfolk</v>
      </c>
      <c r="X394" t="str">
        <f>IF(Hospital[[#This Row],[Fax]]="","Fax Not Provided","Fax Provided")</f>
        <v>Fax Not Provided</v>
      </c>
    </row>
    <row r="395" spans="1:24">
      <c r="A395" t="s">
        <v>3619</v>
      </c>
      <c r="B395" t="s">
        <v>3620</v>
      </c>
      <c r="C395" t="s">
        <v>24</v>
      </c>
      <c r="D395" t="s">
        <v>24</v>
      </c>
      <c r="E395" t="s">
        <v>46</v>
      </c>
      <c r="F395" t="s">
        <v>26</v>
      </c>
      <c r="G395" t="b">
        <v>1</v>
      </c>
      <c r="H395" t="s">
        <v>3621</v>
      </c>
      <c r="I395" t="s">
        <v>3622</v>
      </c>
      <c r="J395" t="s">
        <v>3622</v>
      </c>
      <c r="K395" t="s">
        <v>28</v>
      </c>
      <c r="L395" t="s">
        <v>3623</v>
      </c>
      <c r="M395" t="s">
        <v>530</v>
      </c>
      <c r="N395" t="s">
        <v>3624</v>
      </c>
      <c r="O395">
        <v>52.923564910888672</v>
      </c>
      <c r="P395">
        <v>1.3091745376586914</v>
      </c>
      <c r="Q395" t="s">
        <v>3614</v>
      </c>
      <c r="R395" t="s">
        <v>3615</v>
      </c>
      <c r="S395" t="s">
        <v>3625</v>
      </c>
      <c r="T395" t="s">
        <v>3617</v>
      </c>
      <c r="U395" t="s">
        <v>3618</v>
      </c>
      <c r="V395" t="s">
        <v>28</v>
      </c>
      <c r="W395" t="str">
        <f>IF(Hospital[[#This Row],[County]]="","Unknown / Not Provided",Hospital[[#This Row],[County]])</f>
        <v>Norfolk</v>
      </c>
      <c r="X395" t="str">
        <f>IF(Hospital[[#This Row],[Fax]]="","Fax Not Provided","Fax Provided")</f>
        <v>Fax Not Provided</v>
      </c>
    </row>
    <row r="396" spans="1:24">
      <c r="A396" t="s">
        <v>3626</v>
      </c>
      <c r="B396" t="s">
        <v>3627</v>
      </c>
      <c r="C396" t="s">
        <v>24</v>
      </c>
      <c r="D396" t="s">
        <v>24</v>
      </c>
      <c r="E396" t="s">
        <v>46</v>
      </c>
      <c r="F396" t="s">
        <v>26</v>
      </c>
      <c r="G396" t="b">
        <v>1</v>
      </c>
      <c r="H396" t="s">
        <v>3628</v>
      </c>
      <c r="I396" t="s">
        <v>28</v>
      </c>
      <c r="J396" t="s">
        <v>3629</v>
      </c>
      <c r="K396" t="s">
        <v>28</v>
      </c>
      <c r="L396" t="s">
        <v>1523</v>
      </c>
      <c r="M396" t="s">
        <v>28</v>
      </c>
      <c r="N396" t="s">
        <v>3630</v>
      </c>
      <c r="O396">
        <v>53.487548828125</v>
      </c>
      <c r="P396">
        <v>-2.3234095573425293</v>
      </c>
      <c r="Q396" t="s">
        <v>3631</v>
      </c>
      <c r="R396" t="s">
        <v>3632</v>
      </c>
      <c r="S396" t="s">
        <v>3633</v>
      </c>
      <c r="T396" t="s">
        <v>28</v>
      </c>
      <c r="U396" t="s">
        <v>3634</v>
      </c>
      <c r="V396" t="s">
        <v>28</v>
      </c>
      <c r="W396" t="str">
        <f>IF(Hospital[[#This Row],[County]]="","Unknown / Not Provided",Hospital[[#This Row],[County]])</f>
        <v>Unknown / Not Provided</v>
      </c>
      <c r="X396" t="str">
        <f>IF(Hospital[[#This Row],[Fax]]="","Fax Not Provided","Fax Provided")</f>
        <v>Fax Not Provided</v>
      </c>
    </row>
    <row r="397" spans="1:24">
      <c r="A397" t="s">
        <v>3635</v>
      </c>
      <c r="B397" t="s">
        <v>3636</v>
      </c>
      <c r="C397" t="s">
        <v>24</v>
      </c>
      <c r="D397" t="s">
        <v>24</v>
      </c>
      <c r="E397" t="s">
        <v>46</v>
      </c>
      <c r="F397" t="s">
        <v>26</v>
      </c>
      <c r="G397" t="b">
        <v>1</v>
      </c>
      <c r="H397" t="s">
        <v>3637</v>
      </c>
      <c r="I397" t="s">
        <v>3638</v>
      </c>
      <c r="J397" t="s">
        <v>3639</v>
      </c>
      <c r="K397" t="s">
        <v>28</v>
      </c>
      <c r="L397" t="s">
        <v>768</v>
      </c>
      <c r="M397" t="s">
        <v>681</v>
      </c>
      <c r="N397" t="s">
        <v>3640</v>
      </c>
      <c r="O397">
        <v>53.553962707519531</v>
      </c>
      <c r="P397">
        <v>-2.4298787117004395</v>
      </c>
      <c r="Q397" t="s">
        <v>3641</v>
      </c>
      <c r="R397" t="s">
        <v>3642</v>
      </c>
      <c r="S397" t="s">
        <v>3643</v>
      </c>
      <c r="T397" t="s">
        <v>28</v>
      </c>
      <c r="U397" t="s">
        <v>3644</v>
      </c>
      <c r="V397" t="s">
        <v>28</v>
      </c>
      <c r="W397" t="str">
        <f>IF(Hospital[[#This Row],[County]]="","Unknown / Not Provided",Hospital[[#This Row],[County]])</f>
        <v>Lancashire</v>
      </c>
      <c r="X397" t="str">
        <f>IF(Hospital[[#This Row],[Fax]]="","Fax Not Provided","Fax Provided")</f>
        <v>Fax Not Provided</v>
      </c>
    </row>
    <row r="398" spans="1:24">
      <c r="A398" t="s">
        <v>3645</v>
      </c>
      <c r="B398" t="s">
        <v>3646</v>
      </c>
      <c r="C398" t="s">
        <v>24</v>
      </c>
      <c r="D398" t="s">
        <v>24</v>
      </c>
      <c r="E398" t="s">
        <v>46</v>
      </c>
      <c r="F398" t="s">
        <v>26</v>
      </c>
      <c r="G398" t="b">
        <v>1</v>
      </c>
      <c r="H398" t="s">
        <v>3647</v>
      </c>
      <c r="I398" t="s">
        <v>3648</v>
      </c>
      <c r="J398" t="s">
        <v>28</v>
      </c>
      <c r="K398" t="s">
        <v>28</v>
      </c>
      <c r="L398" t="s">
        <v>3649</v>
      </c>
      <c r="M398" t="s">
        <v>681</v>
      </c>
      <c r="N398" t="s">
        <v>3650</v>
      </c>
      <c r="O398">
        <v>53.491535186767578</v>
      </c>
      <c r="P398">
        <v>-2.0714185237884521</v>
      </c>
      <c r="Q398" t="s">
        <v>3651</v>
      </c>
      <c r="R398" t="s">
        <v>3652</v>
      </c>
      <c r="S398" t="s">
        <v>3653</v>
      </c>
      <c r="T398" t="s">
        <v>28</v>
      </c>
      <c r="U398" t="s">
        <v>3654</v>
      </c>
      <c r="V398" t="s">
        <v>3655</v>
      </c>
      <c r="W398" t="str">
        <f>IF(Hospital[[#This Row],[County]]="","Unknown / Not Provided",Hospital[[#This Row],[County]])</f>
        <v>Lancashire</v>
      </c>
      <c r="X398" t="str">
        <f>IF(Hospital[[#This Row],[Fax]]="","Fax Not Provided","Fax Provided")</f>
        <v>Fax Provided</v>
      </c>
    </row>
    <row r="399" spans="1:24">
      <c r="A399" t="s">
        <v>3656</v>
      </c>
      <c r="B399" t="s">
        <v>3657</v>
      </c>
      <c r="C399" t="s">
        <v>24</v>
      </c>
      <c r="D399" t="s">
        <v>24</v>
      </c>
      <c r="E399" t="s">
        <v>46</v>
      </c>
      <c r="F399" t="s">
        <v>26</v>
      </c>
      <c r="G399" t="b">
        <v>1</v>
      </c>
      <c r="H399" t="s">
        <v>3658</v>
      </c>
      <c r="I399" t="s">
        <v>28</v>
      </c>
      <c r="J399" t="s">
        <v>3659</v>
      </c>
      <c r="K399" t="s">
        <v>28</v>
      </c>
      <c r="L399" t="s">
        <v>529</v>
      </c>
      <c r="M399" t="s">
        <v>530</v>
      </c>
      <c r="N399" t="s">
        <v>3660</v>
      </c>
      <c r="O399">
        <v>52.659530639648438</v>
      </c>
      <c r="P399">
        <v>1.2508863210678101</v>
      </c>
      <c r="Q399" t="s">
        <v>3661</v>
      </c>
      <c r="R399" t="s">
        <v>3662</v>
      </c>
      <c r="S399" t="s">
        <v>3663</v>
      </c>
      <c r="T399" t="s">
        <v>28</v>
      </c>
      <c r="U399" t="s">
        <v>3664</v>
      </c>
      <c r="V399" t="s">
        <v>28</v>
      </c>
      <c r="W399" t="str">
        <f>IF(Hospital[[#This Row],[County]]="","Unknown / Not Provided",Hospital[[#This Row],[County]])</f>
        <v>Norfolk</v>
      </c>
      <c r="X399" t="str">
        <f>IF(Hospital[[#This Row],[Fax]]="","Fax Not Provided","Fax Provided")</f>
        <v>Fax Not Provided</v>
      </c>
    </row>
    <row r="400" spans="1:24">
      <c r="A400" t="s">
        <v>3665</v>
      </c>
      <c r="B400" t="s">
        <v>3666</v>
      </c>
      <c r="C400" t="s">
        <v>24</v>
      </c>
      <c r="D400" t="s">
        <v>24</v>
      </c>
      <c r="E400" t="s">
        <v>46</v>
      </c>
      <c r="F400" t="s">
        <v>26</v>
      </c>
      <c r="G400" t="b">
        <v>1</v>
      </c>
      <c r="H400" t="s">
        <v>3667</v>
      </c>
      <c r="I400" t="s">
        <v>3668</v>
      </c>
      <c r="J400" t="s">
        <v>28</v>
      </c>
      <c r="K400" t="s">
        <v>28</v>
      </c>
      <c r="L400" t="s">
        <v>529</v>
      </c>
      <c r="M400" t="s">
        <v>530</v>
      </c>
      <c r="N400" t="s">
        <v>3669</v>
      </c>
      <c r="O400">
        <v>52.632980346679688</v>
      </c>
      <c r="P400">
        <v>1.2625895738601685</v>
      </c>
      <c r="Q400" t="s">
        <v>3661</v>
      </c>
      <c r="R400" t="s">
        <v>3662</v>
      </c>
      <c r="S400" t="s">
        <v>3670</v>
      </c>
      <c r="T400" t="s">
        <v>28</v>
      </c>
      <c r="U400" t="s">
        <v>3671</v>
      </c>
      <c r="V400" t="s">
        <v>28</v>
      </c>
      <c r="W400" t="str">
        <f>IF(Hospital[[#This Row],[County]]="","Unknown / Not Provided",Hospital[[#This Row],[County]])</f>
        <v>Norfolk</v>
      </c>
      <c r="X400" t="str">
        <f>IF(Hospital[[#This Row],[Fax]]="","Fax Not Provided","Fax Provided")</f>
        <v>Fax Not Provided</v>
      </c>
    </row>
    <row r="401" spans="1:24">
      <c r="A401" t="s">
        <v>3672</v>
      </c>
      <c r="B401" t="s">
        <v>3673</v>
      </c>
      <c r="C401" t="s">
        <v>24</v>
      </c>
      <c r="D401" t="s">
        <v>24</v>
      </c>
      <c r="E401" t="s">
        <v>46</v>
      </c>
      <c r="F401" t="s">
        <v>26</v>
      </c>
      <c r="G401" t="b">
        <v>1</v>
      </c>
      <c r="H401" t="s">
        <v>3674</v>
      </c>
      <c r="I401" t="s">
        <v>3675</v>
      </c>
      <c r="J401" t="s">
        <v>28</v>
      </c>
      <c r="K401" t="s">
        <v>28</v>
      </c>
      <c r="L401" t="s">
        <v>2891</v>
      </c>
      <c r="M401" t="s">
        <v>530</v>
      </c>
      <c r="N401" t="s">
        <v>3676</v>
      </c>
      <c r="O401">
        <v>52.617195129394531</v>
      </c>
      <c r="P401">
        <v>1.7305207252502439</v>
      </c>
      <c r="Q401" t="s">
        <v>3661</v>
      </c>
      <c r="R401" t="s">
        <v>3662</v>
      </c>
      <c r="S401" t="s">
        <v>3677</v>
      </c>
      <c r="T401" t="s">
        <v>3678</v>
      </c>
      <c r="U401" t="s">
        <v>3679</v>
      </c>
      <c r="V401" t="s">
        <v>3680</v>
      </c>
      <c r="W401" t="str">
        <f>IF(Hospital[[#This Row],[County]]="","Unknown / Not Provided",Hospital[[#This Row],[County]])</f>
        <v>Norfolk</v>
      </c>
      <c r="X401" t="str">
        <f>IF(Hospital[[#This Row],[Fax]]="","Fax Not Provided","Fax Provided")</f>
        <v>Fax Provided</v>
      </c>
    </row>
    <row r="402" spans="1:24">
      <c r="A402" t="s">
        <v>3681</v>
      </c>
      <c r="B402" t="s">
        <v>3682</v>
      </c>
      <c r="C402" t="s">
        <v>24</v>
      </c>
      <c r="D402" t="s">
        <v>24</v>
      </c>
      <c r="E402" t="s">
        <v>46</v>
      </c>
      <c r="F402" t="s">
        <v>26</v>
      </c>
      <c r="G402" t="b">
        <v>1</v>
      </c>
      <c r="H402" t="s">
        <v>3683</v>
      </c>
      <c r="I402" t="s">
        <v>3684</v>
      </c>
      <c r="J402" t="s">
        <v>1975</v>
      </c>
      <c r="K402" t="s">
        <v>28</v>
      </c>
      <c r="L402" t="s">
        <v>3685</v>
      </c>
      <c r="M402" t="s">
        <v>530</v>
      </c>
      <c r="N402" t="s">
        <v>3686</v>
      </c>
      <c r="O402">
        <v>52.517864227294922</v>
      </c>
      <c r="P402">
        <v>1.0174452066421509</v>
      </c>
      <c r="Q402" t="s">
        <v>3661</v>
      </c>
      <c r="R402" t="s">
        <v>3662</v>
      </c>
      <c r="S402" t="s">
        <v>3687</v>
      </c>
      <c r="T402" t="s">
        <v>28</v>
      </c>
      <c r="U402" t="s">
        <v>3688</v>
      </c>
      <c r="V402" t="s">
        <v>3689</v>
      </c>
      <c r="W402" t="str">
        <f>IF(Hospital[[#This Row],[County]]="","Unknown / Not Provided",Hospital[[#This Row],[County]])</f>
        <v>Norfolk</v>
      </c>
      <c r="X402" t="str">
        <f>IF(Hospital[[#This Row],[Fax]]="","Fax Not Provided","Fax Provided")</f>
        <v>Fax Provided</v>
      </c>
    </row>
    <row r="403" spans="1:24">
      <c r="A403" t="s">
        <v>3690</v>
      </c>
      <c r="B403" t="s">
        <v>3691</v>
      </c>
      <c r="C403" t="s">
        <v>24</v>
      </c>
      <c r="D403" t="s">
        <v>24</v>
      </c>
      <c r="E403" t="s">
        <v>46</v>
      </c>
      <c r="F403" t="s">
        <v>26</v>
      </c>
      <c r="G403" t="b">
        <v>1</v>
      </c>
      <c r="H403" t="s">
        <v>3692</v>
      </c>
      <c r="I403" t="s">
        <v>3693</v>
      </c>
      <c r="J403" t="s">
        <v>4694</v>
      </c>
      <c r="K403" t="s">
        <v>28</v>
      </c>
      <c r="L403" t="s">
        <v>3694</v>
      </c>
      <c r="M403" t="s">
        <v>275</v>
      </c>
      <c r="N403" t="s">
        <v>3695</v>
      </c>
      <c r="O403">
        <v>52.453300476074219</v>
      </c>
      <c r="P403">
        <v>1.6967617273330688</v>
      </c>
      <c r="Q403" t="s">
        <v>3661</v>
      </c>
      <c r="R403" t="s">
        <v>3662</v>
      </c>
      <c r="S403" t="s">
        <v>3696</v>
      </c>
      <c r="T403" t="s">
        <v>28</v>
      </c>
      <c r="U403" t="s">
        <v>3671</v>
      </c>
      <c r="V403" t="s">
        <v>3697</v>
      </c>
      <c r="W403" t="str">
        <f>IF(Hospital[[#This Row],[County]]="","Unknown / Not Provided",Hospital[[#This Row],[County]])</f>
        <v>Suffolk</v>
      </c>
      <c r="X403" t="str">
        <f>IF(Hospital[[#This Row],[Fax]]="","Fax Not Provided","Fax Provided")</f>
        <v>Fax Provided</v>
      </c>
    </row>
    <row r="404" spans="1:24">
      <c r="A404" t="s">
        <v>3698</v>
      </c>
      <c r="B404" t="s">
        <v>3699</v>
      </c>
      <c r="C404" t="s">
        <v>24</v>
      </c>
      <c r="D404" t="s">
        <v>24</v>
      </c>
      <c r="E404" t="s">
        <v>46</v>
      </c>
      <c r="F404" t="s">
        <v>26</v>
      </c>
      <c r="G404" t="b">
        <v>1</v>
      </c>
      <c r="H404" t="s">
        <v>3700</v>
      </c>
      <c r="I404" t="s">
        <v>3087</v>
      </c>
      <c r="J404" t="s">
        <v>28</v>
      </c>
      <c r="K404" t="s">
        <v>28</v>
      </c>
      <c r="L404" t="s">
        <v>3701</v>
      </c>
      <c r="M404" t="s">
        <v>961</v>
      </c>
      <c r="N404" t="s">
        <v>3702</v>
      </c>
      <c r="O404">
        <v>51.415409088134773</v>
      </c>
      <c r="P404">
        <v>-1.7049113512039185</v>
      </c>
      <c r="Q404" t="s">
        <v>3703</v>
      </c>
      <c r="R404" t="s">
        <v>3704</v>
      </c>
      <c r="S404" t="s">
        <v>3705</v>
      </c>
      <c r="T404" t="s">
        <v>28</v>
      </c>
      <c r="U404" t="s">
        <v>3706</v>
      </c>
      <c r="V404" t="s">
        <v>28</v>
      </c>
      <c r="W404" t="str">
        <f>IF(Hospital[[#This Row],[County]]="","Unknown / Not Provided",Hospital[[#This Row],[County]])</f>
        <v>Wiltshire</v>
      </c>
      <c r="X404" t="str">
        <f>IF(Hospital[[#This Row],[Fax]]="","Fax Not Provided","Fax Provided")</f>
        <v>Fax Not Provided</v>
      </c>
    </row>
    <row r="405" spans="1:24">
      <c r="A405" t="s">
        <v>3707</v>
      </c>
      <c r="B405" t="s">
        <v>3708</v>
      </c>
      <c r="C405" t="s">
        <v>24</v>
      </c>
      <c r="D405" t="s">
        <v>24</v>
      </c>
      <c r="E405" t="s">
        <v>46</v>
      </c>
      <c r="F405" t="s">
        <v>26</v>
      </c>
      <c r="G405" t="b">
        <v>1</v>
      </c>
      <c r="H405" t="s">
        <v>3709</v>
      </c>
      <c r="I405" t="s">
        <v>28</v>
      </c>
      <c r="J405" t="s">
        <v>3710</v>
      </c>
      <c r="K405" t="s">
        <v>28</v>
      </c>
      <c r="L405" t="s">
        <v>960</v>
      </c>
      <c r="M405" t="s">
        <v>961</v>
      </c>
      <c r="N405" t="s">
        <v>3711</v>
      </c>
      <c r="O405">
        <v>51.538532257080078</v>
      </c>
      <c r="P405">
        <v>-1.727185845375061</v>
      </c>
      <c r="Q405" t="s">
        <v>3703</v>
      </c>
      <c r="R405" t="s">
        <v>3704</v>
      </c>
      <c r="S405" t="s">
        <v>3712</v>
      </c>
      <c r="T405" t="s">
        <v>28</v>
      </c>
      <c r="U405" t="s">
        <v>3713</v>
      </c>
      <c r="V405" t="s">
        <v>3714</v>
      </c>
      <c r="W405" t="str">
        <f>IF(Hospital[[#This Row],[County]]="","Unknown / Not Provided",Hospital[[#This Row],[County]])</f>
        <v>Wiltshire</v>
      </c>
      <c r="X405" t="str">
        <f>IF(Hospital[[#This Row],[Fax]]="","Fax Not Provided","Fax Provided")</f>
        <v>Fax Provided</v>
      </c>
    </row>
    <row r="406" spans="1:24">
      <c r="A406" t="s">
        <v>3715</v>
      </c>
      <c r="B406" t="s">
        <v>3716</v>
      </c>
      <c r="C406" t="s">
        <v>24</v>
      </c>
      <c r="D406" t="s">
        <v>24</v>
      </c>
      <c r="E406" t="s">
        <v>46</v>
      </c>
      <c r="F406" t="s">
        <v>26</v>
      </c>
      <c r="G406" t="b">
        <v>1</v>
      </c>
      <c r="H406" t="s">
        <v>3717</v>
      </c>
      <c r="I406" t="s">
        <v>28</v>
      </c>
      <c r="J406" t="s">
        <v>3718</v>
      </c>
      <c r="K406" t="s">
        <v>28</v>
      </c>
      <c r="L406" t="s">
        <v>3719</v>
      </c>
      <c r="M406" t="s">
        <v>961</v>
      </c>
      <c r="N406" t="s">
        <v>3720</v>
      </c>
      <c r="O406">
        <v>51.452541351318359</v>
      </c>
      <c r="P406">
        <v>-2.126694917678833</v>
      </c>
      <c r="Q406" t="s">
        <v>3703</v>
      </c>
      <c r="R406" t="s">
        <v>3704</v>
      </c>
      <c r="S406" t="s">
        <v>3721</v>
      </c>
      <c r="T406" t="s">
        <v>28</v>
      </c>
      <c r="U406" t="s">
        <v>3713</v>
      </c>
      <c r="V406" t="s">
        <v>28</v>
      </c>
      <c r="W406" t="str">
        <f>IF(Hospital[[#This Row],[County]]="","Unknown / Not Provided",Hospital[[#This Row],[County]])</f>
        <v>Wiltshire</v>
      </c>
      <c r="X406" t="str">
        <f>IF(Hospital[[#This Row],[Fax]]="","Fax Not Provided","Fax Provided")</f>
        <v>Fax Not Provided</v>
      </c>
    </row>
    <row r="407" spans="1:24">
      <c r="A407" t="s">
        <v>3722</v>
      </c>
      <c r="B407" t="s">
        <v>3723</v>
      </c>
      <c r="C407" t="s">
        <v>24</v>
      </c>
      <c r="D407" t="s">
        <v>24</v>
      </c>
      <c r="E407" t="s">
        <v>46</v>
      </c>
      <c r="F407" t="s">
        <v>26</v>
      </c>
      <c r="G407" t="b">
        <v>1</v>
      </c>
      <c r="H407" t="s">
        <v>3724</v>
      </c>
      <c r="I407" t="s">
        <v>28</v>
      </c>
      <c r="J407" t="s">
        <v>3725</v>
      </c>
      <c r="K407" t="s">
        <v>28</v>
      </c>
      <c r="L407" t="s">
        <v>3726</v>
      </c>
      <c r="M407" t="s">
        <v>961</v>
      </c>
      <c r="N407" t="s">
        <v>3727</v>
      </c>
      <c r="O407">
        <v>51.325298309326172</v>
      </c>
      <c r="P407">
        <v>-2.209868192672729</v>
      </c>
      <c r="Q407" t="s">
        <v>3703</v>
      </c>
      <c r="R407" t="s">
        <v>3704</v>
      </c>
      <c r="S407" t="s">
        <v>3728</v>
      </c>
      <c r="T407" t="s">
        <v>28</v>
      </c>
      <c r="U407" t="s">
        <v>3713</v>
      </c>
      <c r="V407" t="s">
        <v>28</v>
      </c>
      <c r="W407" t="str">
        <f>IF(Hospital[[#This Row],[County]]="","Unknown / Not Provided",Hospital[[#This Row],[County]])</f>
        <v>Wiltshire</v>
      </c>
      <c r="X407" t="str">
        <f>IF(Hospital[[#This Row],[Fax]]="","Fax Not Provided","Fax Provided")</f>
        <v>Fax Not Provided</v>
      </c>
    </row>
    <row r="408" spans="1:24">
      <c r="A408" t="s">
        <v>3729</v>
      </c>
      <c r="B408" t="s">
        <v>3730</v>
      </c>
      <c r="C408" t="s">
        <v>24</v>
      </c>
      <c r="D408" t="s">
        <v>24</v>
      </c>
      <c r="E408" t="s">
        <v>46</v>
      </c>
      <c r="F408" t="s">
        <v>26</v>
      </c>
      <c r="G408" t="b">
        <v>1</v>
      </c>
      <c r="H408" t="s">
        <v>3731</v>
      </c>
      <c r="I408" t="s">
        <v>28</v>
      </c>
      <c r="J408" t="s">
        <v>3732</v>
      </c>
      <c r="K408" t="s">
        <v>28</v>
      </c>
      <c r="L408" t="s">
        <v>3733</v>
      </c>
      <c r="M408" t="s">
        <v>234</v>
      </c>
      <c r="N408" t="s">
        <v>3734</v>
      </c>
      <c r="O408">
        <v>51.280635833740241</v>
      </c>
      <c r="P408">
        <v>-1.1099036931991575</v>
      </c>
      <c r="Q408" t="s">
        <v>3735</v>
      </c>
      <c r="R408" t="s">
        <v>3736</v>
      </c>
      <c r="S408" t="s">
        <v>3737</v>
      </c>
      <c r="T408" t="s">
        <v>3738</v>
      </c>
      <c r="U408" t="s">
        <v>3739</v>
      </c>
      <c r="V408" t="s">
        <v>3740</v>
      </c>
      <c r="W408" t="str">
        <f>IF(Hospital[[#This Row],[County]]="","Unknown / Not Provided",Hospital[[#This Row],[County]])</f>
        <v>Hampshire</v>
      </c>
      <c r="X408" t="str">
        <f>IF(Hospital[[#This Row],[Fax]]="","Fax Not Provided","Fax Provided")</f>
        <v>Fax Provided</v>
      </c>
    </row>
    <row r="409" spans="1:24">
      <c r="A409" t="s">
        <v>3741</v>
      </c>
      <c r="B409" t="s">
        <v>3742</v>
      </c>
      <c r="C409" t="s">
        <v>24</v>
      </c>
      <c r="D409" t="s">
        <v>24</v>
      </c>
      <c r="E409" t="s">
        <v>46</v>
      </c>
      <c r="F409" t="s">
        <v>26</v>
      </c>
      <c r="G409" t="b">
        <v>1</v>
      </c>
      <c r="H409" t="s">
        <v>3743</v>
      </c>
      <c r="I409" t="s">
        <v>28</v>
      </c>
      <c r="J409" t="s">
        <v>3744</v>
      </c>
      <c r="K409" t="s">
        <v>28</v>
      </c>
      <c r="L409" t="s">
        <v>982</v>
      </c>
      <c r="M409" t="s">
        <v>234</v>
      </c>
      <c r="N409" t="s">
        <v>3745</v>
      </c>
      <c r="O409">
        <v>51.061710357666023</v>
      </c>
      <c r="P409">
        <v>-1.3291560411453247</v>
      </c>
      <c r="Q409" t="s">
        <v>3735</v>
      </c>
      <c r="R409" t="s">
        <v>3736</v>
      </c>
      <c r="S409" t="s">
        <v>3746</v>
      </c>
      <c r="T409" t="s">
        <v>3747</v>
      </c>
      <c r="U409" t="s">
        <v>3739</v>
      </c>
      <c r="V409" t="s">
        <v>28</v>
      </c>
      <c r="W409" t="str">
        <f>IF(Hospital[[#This Row],[County]]="","Unknown / Not Provided",Hospital[[#This Row],[County]])</f>
        <v>Hampshire</v>
      </c>
      <c r="X409" t="str">
        <f>IF(Hospital[[#This Row],[Fax]]="","Fax Not Provided","Fax Provided")</f>
        <v>Fax Not Provided</v>
      </c>
    </row>
    <row r="410" spans="1:24">
      <c r="A410" t="s">
        <v>3748</v>
      </c>
      <c r="B410" t="s">
        <v>3749</v>
      </c>
      <c r="C410" t="s">
        <v>24</v>
      </c>
      <c r="D410" t="s">
        <v>24</v>
      </c>
      <c r="E410" t="s">
        <v>46</v>
      </c>
      <c r="F410" t="s">
        <v>26</v>
      </c>
      <c r="G410" t="b">
        <v>1</v>
      </c>
      <c r="H410" t="s">
        <v>3750</v>
      </c>
      <c r="I410" t="s">
        <v>28</v>
      </c>
      <c r="J410" t="s">
        <v>3751</v>
      </c>
      <c r="K410" t="s">
        <v>28</v>
      </c>
      <c r="L410" t="s">
        <v>3752</v>
      </c>
      <c r="M410" t="s">
        <v>234</v>
      </c>
      <c r="N410" t="s">
        <v>3753</v>
      </c>
      <c r="O410">
        <v>51.215740203857422</v>
      </c>
      <c r="P410">
        <v>-1.494678258895874</v>
      </c>
      <c r="Q410" t="s">
        <v>3735</v>
      </c>
      <c r="R410" t="s">
        <v>3736</v>
      </c>
      <c r="S410" t="s">
        <v>3754</v>
      </c>
      <c r="T410" t="s">
        <v>3747</v>
      </c>
      <c r="U410" t="s">
        <v>3739</v>
      </c>
      <c r="V410" t="s">
        <v>28</v>
      </c>
      <c r="W410" t="str">
        <f>IF(Hospital[[#This Row],[County]]="","Unknown / Not Provided",Hospital[[#This Row],[County]])</f>
        <v>Hampshire</v>
      </c>
      <c r="X410" t="str">
        <f>IF(Hospital[[#This Row],[Fax]]="","Fax Not Provided","Fax Provided")</f>
        <v>Fax Not Provided</v>
      </c>
    </row>
    <row r="411" spans="1:24">
      <c r="A411" t="s">
        <v>3755</v>
      </c>
      <c r="B411" t="s">
        <v>3756</v>
      </c>
      <c r="C411" t="s">
        <v>24</v>
      </c>
      <c r="D411" t="s">
        <v>24</v>
      </c>
      <c r="E411" t="s">
        <v>46</v>
      </c>
      <c r="F411" t="s">
        <v>26</v>
      </c>
      <c r="G411" t="b">
        <v>1</v>
      </c>
      <c r="H411" t="s">
        <v>3757</v>
      </c>
      <c r="I411" t="s">
        <v>3758</v>
      </c>
      <c r="J411" t="s">
        <v>28</v>
      </c>
      <c r="K411" t="s">
        <v>28</v>
      </c>
      <c r="L411" t="s">
        <v>3759</v>
      </c>
      <c r="M411" t="s">
        <v>362</v>
      </c>
      <c r="N411" t="s">
        <v>3760</v>
      </c>
      <c r="O411">
        <v>51.434951782226563</v>
      </c>
      <c r="P411">
        <v>0.2586592435836792</v>
      </c>
      <c r="Q411" t="s">
        <v>3761</v>
      </c>
      <c r="R411" t="s">
        <v>3762</v>
      </c>
      <c r="S411" t="s">
        <v>3763</v>
      </c>
      <c r="T411" t="s">
        <v>3764</v>
      </c>
      <c r="U411" t="s">
        <v>3765</v>
      </c>
      <c r="V411" t="s">
        <v>28</v>
      </c>
      <c r="W411" t="str">
        <f>IF(Hospital[[#This Row],[County]]="","Unknown / Not Provided",Hospital[[#This Row],[County]])</f>
        <v>Kent</v>
      </c>
      <c r="X411" t="str">
        <f>IF(Hospital[[#This Row],[Fax]]="","Fax Not Provided","Fax Provided")</f>
        <v>Fax Not Provided</v>
      </c>
    </row>
    <row r="412" spans="1:24">
      <c r="A412" t="s">
        <v>3766</v>
      </c>
      <c r="B412" t="s">
        <v>3767</v>
      </c>
      <c r="C412" t="s">
        <v>24</v>
      </c>
      <c r="D412" t="s">
        <v>24</v>
      </c>
      <c r="E412" t="s">
        <v>46</v>
      </c>
      <c r="F412" t="s">
        <v>26</v>
      </c>
      <c r="G412" t="b">
        <v>1</v>
      </c>
      <c r="H412" t="s">
        <v>3768</v>
      </c>
      <c r="I412" t="s">
        <v>3769</v>
      </c>
      <c r="J412" t="s">
        <v>28</v>
      </c>
      <c r="K412" t="s">
        <v>28</v>
      </c>
      <c r="L412" t="s">
        <v>3770</v>
      </c>
      <c r="M412" t="s">
        <v>548</v>
      </c>
      <c r="N412" t="s">
        <v>3771</v>
      </c>
      <c r="O412">
        <v>52.502948760986328</v>
      </c>
      <c r="P412">
        <v>-2.1185030937194824</v>
      </c>
      <c r="Q412" t="s">
        <v>3772</v>
      </c>
      <c r="R412" t="s">
        <v>3773</v>
      </c>
      <c r="S412" t="s">
        <v>3774</v>
      </c>
      <c r="T412" t="s">
        <v>3775</v>
      </c>
      <c r="U412" t="s">
        <v>3776</v>
      </c>
      <c r="V412" t="s">
        <v>3777</v>
      </c>
      <c r="W412" t="str">
        <f>IF(Hospital[[#This Row],[County]]="","Unknown / Not Provided",Hospital[[#This Row],[County]])</f>
        <v>West Midlands</v>
      </c>
      <c r="X412" t="str">
        <f>IF(Hospital[[#This Row],[Fax]]="","Fax Not Provided","Fax Provided")</f>
        <v>Fax Provided</v>
      </c>
    </row>
    <row r="413" spans="1:24">
      <c r="A413" t="s">
        <v>3778</v>
      </c>
      <c r="B413" t="s">
        <v>3779</v>
      </c>
      <c r="C413" t="s">
        <v>24</v>
      </c>
      <c r="D413" t="s">
        <v>24</v>
      </c>
      <c r="E413" t="s">
        <v>46</v>
      </c>
      <c r="F413" t="s">
        <v>26</v>
      </c>
      <c r="G413" t="b">
        <v>1</v>
      </c>
      <c r="H413" t="s">
        <v>3780</v>
      </c>
      <c r="I413" t="s">
        <v>3781</v>
      </c>
      <c r="J413" t="s">
        <v>28</v>
      </c>
      <c r="K413" t="s">
        <v>28</v>
      </c>
      <c r="L413" t="s">
        <v>3770</v>
      </c>
      <c r="M413" t="s">
        <v>548</v>
      </c>
      <c r="N413" t="s">
        <v>3782</v>
      </c>
      <c r="O413">
        <v>52.520500183105462</v>
      </c>
      <c r="P413">
        <v>-2.0727152824401851</v>
      </c>
      <c r="Q413" t="s">
        <v>3772</v>
      </c>
      <c r="R413" t="s">
        <v>3773</v>
      </c>
      <c r="S413" t="s">
        <v>3774</v>
      </c>
      <c r="T413" t="s">
        <v>3775</v>
      </c>
      <c r="U413" t="s">
        <v>3783</v>
      </c>
      <c r="V413" t="s">
        <v>28</v>
      </c>
      <c r="W413" t="str">
        <f>IF(Hospital[[#This Row],[County]]="","Unknown / Not Provided",Hospital[[#This Row],[County]])</f>
        <v>West Midlands</v>
      </c>
      <c r="X413" t="str">
        <f>IF(Hospital[[#This Row],[Fax]]="","Fax Not Provided","Fax Provided")</f>
        <v>Fax Not Provided</v>
      </c>
    </row>
    <row r="414" spans="1:24">
      <c r="A414" t="s">
        <v>3784</v>
      </c>
      <c r="B414" t="s">
        <v>3785</v>
      </c>
      <c r="C414" t="s">
        <v>24</v>
      </c>
      <c r="D414" t="s">
        <v>24</v>
      </c>
      <c r="E414" t="s">
        <v>46</v>
      </c>
      <c r="F414" t="s">
        <v>26</v>
      </c>
      <c r="G414" t="b">
        <v>1</v>
      </c>
      <c r="H414" t="s">
        <v>3786</v>
      </c>
      <c r="I414" t="s">
        <v>3787</v>
      </c>
      <c r="J414" t="s">
        <v>28</v>
      </c>
      <c r="K414" t="s">
        <v>28</v>
      </c>
      <c r="L414" t="s">
        <v>3788</v>
      </c>
      <c r="M414" t="s">
        <v>548</v>
      </c>
      <c r="N414" t="s">
        <v>3789</v>
      </c>
      <c r="O414">
        <v>52.465408325195313</v>
      </c>
      <c r="P414">
        <v>-2.1463832855224609</v>
      </c>
      <c r="Q414" t="s">
        <v>3772</v>
      </c>
      <c r="R414" t="s">
        <v>3773</v>
      </c>
      <c r="S414" t="s">
        <v>3774</v>
      </c>
      <c r="T414" t="s">
        <v>3775</v>
      </c>
      <c r="U414" t="s">
        <v>3783</v>
      </c>
      <c r="V414" t="s">
        <v>28</v>
      </c>
      <c r="W414" t="str">
        <f>IF(Hospital[[#This Row],[County]]="","Unknown / Not Provided",Hospital[[#This Row],[County]])</f>
        <v>West Midlands</v>
      </c>
      <c r="X414" t="str">
        <f>IF(Hospital[[#This Row],[Fax]]="","Fax Not Provided","Fax Provided")</f>
        <v>Fax Not Provided</v>
      </c>
    </row>
    <row r="415" spans="1:24">
      <c r="A415" t="s">
        <v>3790</v>
      </c>
      <c r="B415" t="s">
        <v>3791</v>
      </c>
      <c r="C415" t="s">
        <v>24</v>
      </c>
      <c r="D415" t="s">
        <v>24</v>
      </c>
      <c r="E415" t="s">
        <v>46</v>
      </c>
      <c r="F415" t="s">
        <v>26</v>
      </c>
      <c r="G415" t="b">
        <v>1</v>
      </c>
      <c r="H415" t="s">
        <v>3792</v>
      </c>
      <c r="I415" t="s">
        <v>3793</v>
      </c>
      <c r="J415" t="s">
        <v>28</v>
      </c>
      <c r="K415" t="s">
        <v>28</v>
      </c>
      <c r="L415" t="s">
        <v>3794</v>
      </c>
      <c r="M415" t="s">
        <v>3795</v>
      </c>
      <c r="N415" t="s">
        <v>3796</v>
      </c>
      <c r="O415">
        <v>54.896503448486328</v>
      </c>
      <c r="P415">
        <v>-2.9577770233154297</v>
      </c>
      <c r="Q415" t="s">
        <v>3797</v>
      </c>
      <c r="R415" t="s">
        <v>3798</v>
      </c>
      <c r="S415" t="s">
        <v>3799</v>
      </c>
      <c r="T415" t="s">
        <v>28</v>
      </c>
      <c r="U415" t="s">
        <v>3800</v>
      </c>
      <c r="V415" t="s">
        <v>28</v>
      </c>
      <c r="W415" t="str">
        <f>IF(Hospital[[#This Row],[County]]="","Unknown / Not Provided",Hospital[[#This Row],[County]])</f>
        <v>Cumbria</v>
      </c>
      <c r="X415" t="str">
        <f>IF(Hospital[[#This Row],[Fax]]="","Fax Not Provided","Fax Provided")</f>
        <v>Fax Not Provided</v>
      </c>
    </row>
    <row r="416" spans="1:24">
      <c r="A416" t="s">
        <v>3801</v>
      </c>
      <c r="B416" t="s">
        <v>3802</v>
      </c>
      <c r="C416" t="s">
        <v>24</v>
      </c>
      <c r="D416" t="s">
        <v>24</v>
      </c>
      <c r="E416" t="s">
        <v>46</v>
      </c>
      <c r="F416" t="s">
        <v>26</v>
      </c>
      <c r="G416" t="b">
        <v>1</v>
      </c>
      <c r="H416" t="s">
        <v>3803</v>
      </c>
      <c r="I416" t="s">
        <v>3804</v>
      </c>
      <c r="J416" t="s">
        <v>3805</v>
      </c>
      <c r="K416" t="s">
        <v>28</v>
      </c>
      <c r="L416" t="s">
        <v>3806</v>
      </c>
      <c r="M416" t="s">
        <v>28</v>
      </c>
      <c r="N416" t="s">
        <v>3807</v>
      </c>
      <c r="O416">
        <v>54.656997680664063</v>
      </c>
      <c r="P416">
        <v>-2.7432596683502202</v>
      </c>
      <c r="Q416" t="s">
        <v>3808</v>
      </c>
      <c r="R416" t="s">
        <v>3809</v>
      </c>
      <c r="S416" t="s">
        <v>3810</v>
      </c>
      <c r="T416" t="s">
        <v>28</v>
      </c>
      <c r="U416" t="s">
        <v>3811</v>
      </c>
      <c r="V416" t="s">
        <v>28</v>
      </c>
      <c r="W416" t="str">
        <f>IF(Hospital[[#This Row],[County]]="","Unknown / Not Provided",Hospital[[#This Row],[County]])</f>
        <v>Unknown / Not Provided</v>
      </c>
      <c r="X416" t="str">
        <f>IF(Hospital[[#This Row],[Fax]]="","Fax Not Provided","Fax Provided")</f>
        <v>Fax Not Provided</v>
      </c>
    </row>
    <row r="417" spans="1:24">
      <c r="A417" t="s">
        <v>3812</v>
      </c>
      <c r="B417" t="s">
        <v>3813</v>
      </c>
      <c r="C417" t="s">
        <v>24</v>
      </c>
      <c r="D417" t="s">
        <v>24</v>
      </c>
      <c r="E417" t="s">
        <v>46</v>
      </c>
      <c r="F417" t="s">
        <v>26</v>
      </c>
      <c r="G417" t="b">
        <v>1</v>
      </c>
      <c r="H417" t="s">
        <v>3814</v>
      </c>
      <c r="I417" t="s">
        <v>28</v>
      </c>
      <c r="J417" t="s">
        <v>3815</v>
      </c>
      <c r="K417" t="s">
        <v>28</v>
      </c>
      <c r="L417" t="s">
        <v>3816</v>
      </c>
      <c r="M417" t="s">
        <v>3795</v>
      </c>
      <c r="N417" t="s">
        <v>3817</v>
      </c>
      <c r="O417">
        <v>54.666812896728523</v>
      </c>
      <c r="P417">
        <v>-3.3585805892944336</v>
      </c>
      <c r="Q417" t="s">
        <v>3808</v>
      </c>
      <c r="R417" t="s">
        <v>3809</v>
      </c>
      <c r="S417" t="s">
        <v>3818</v>
      </c>
      <c r="T417" t="s">
        <v>28</v>
      </c>
      <c r="U417" t="s">
        <v>3819</v>
      </c>
      <c r="V417" t="s">
        <v>28</v>
      </c>
      <c r="W417" t="str">
        <f>IF(Hospital[[#This Row],[County]]="","Unknown / Not Provided",Hospital[[#This Row],[County]])</f>
        <v>Cumbria</v>
      </c>
      <c r="X417" t="str">
        <f>IF(Hospital[[#This Row],[Fax]]="","Fax Not Provided","Fax Provided")</f>
        <v>Fax Not Provided</v>
      </c>
    </row>
    <row r="418" spans="1:24">
      <c r="A418" t="s">
        <v>3820</v>
      </c>
      <c r="B418" t="s">
        <v>3821</v>
      </c>
      <c r="C418" t="s">
        <v>24</v>
      </c>
      <c r="D418" t="s">
        <v>24</v>
      </c>
      <c r="E418" t="s">
        <v>46</v>
      </c>
      <c r="F418" t="s">
        <v>26</v>
      </c>
      <c r="G418" t="b">
        <v>1</v>
      </c>
      <c r="H418" t="s">
        <v>3822</v>
      </c>
      <c r="I418" t="s">
        <v>28</v>
      </c>
      <c r="J418" t="s">
        <v>1624</v>
      </c>
      <c r="K418" t="s">
        <v>28</v>
      </c>
      <c r="L418" t="s">
        <v>1625</v>
      </c>
      <c r="M418" t="s">
        <v>1042</v>
      </c>
      <c r="N418" t="s">
        <v>3823</v>
      </c>
      <c r="O418">
        <v>52.401145935058594</v>
      </c>
      <c r="P418">
        <v>-0.74152910709381104</v>
      </c>
      <c r="Q418" t="s">
        <v>3824</v>
      </c>
      <c r="R418" t="s">
        <v>3825</v>
      </c>
      <c r="S418" t="s">
        <v>3826</v>
      </c>
      <c r="T418" t="s">
        <v>3827</v>
      </c>
      <c r="U418" t="s">
        <v>3828</v>
      </c>
      <c r="V418" t="s">
        <v>3829</v>
      </c>
      <c r="W418" t="str">
        <f>IF(Hospital[[#This Row],[County]]="","Unknown / Not Provided",Hospital[[#This Row],[County]])</f>
        <v>Northamptonshire</v>
      </c>
      <c r="X418" t="str">
        <f>IF(Hospital[[#This Row],[Fax]]="","Fax Not Provided","Fax Provided")</f>
        <v>Fax Provided</v>
      </c>
    </row>
    <row r="419" spans="1:24">
      <c r="A419" t="s">
        <v>3830</v>
      </c>
      <c r="B419" t="s">
        <v>3831</v>
      </c>
      <c r="C419" t="s">
        <v>24</v>
      </c>
      <c r="D419" t="s">
        <v>24</v>
      </c>
      <c r="E419" t="s">
        <v>46</v>
      </c>
      <c r="F419" t="s">
        <v>26</v>
      </c>
      <c r="G419" t="b">
        <v>1</v>
      </c>
      <c r="H419" t="s">
        <v>3832</v>
      </c>
      <c r="I419" t="s">
        <v>3833</v>
      </c>
      <c r="J419" t="s">
        <v>28</v>
      </c>
      <c r="K419" t="s">
        <v>28</v>
      </c>
      <c r="L419" t="s">
        <v>1503</v>
      </c>
      <c r="M419" t="s">
        <v>961</v>
      </c>
      <c r="N419" t="s">
        <v>3834</v>
      </c>
      <c r="O419">
        <v>51.043949127197273</v>
      </c>
      <c r="P419">
        <v>-1.7898085117340088</v>
      </c>
      <c r="Q419" t="s">
        <v>3835</v>
      </c>
      <c r="R419" t="s">
        <v>3836</v>
      </c>
      <c r="S419" t="s">
        <v>3837</v>
      </c>
      <c r="T419" t="s">
        <v>3838</v>
      </c>
      <c r="U419" t="s">
        <v>3839</v>
      </c>
      <c r="V419" t="s">
        <v>28</v>
      </c>
      <c r="W419" t="str">
        <f>IF(Hospital[[#This Row],[County]]="","Unknown / Not Provided",Hospital[[#This Row],[County]])</f>
        <v>Wiltshire</v>
      </c>
      <c r="X419" t="str">
        <f>IF(Hospital[[#This Row],[Fax]]="","Fax Not Provided","Fax Provided")</f>
        <v>Fax Not Provided</v>
      </c>
    </row>
    <row r="420" spans="1:24">
      <c r="A420" t="s">
        <v>3840</v>
      </c>
      <c r="B420" t="s">
        <v>3841</v>
      </c>
      <c r="C420" t="s">
        <v>24</v>
      </c>
      <c r="D420" t="s">
        <v>24</v>
      </c>
      <c r="E420" t="s">
        <v>46</v>
      </c>
      <c r="F420" t="s">
        <v>26</v>
      </c>
      <c r="G420" t="b">
        <v>1</v>
      </c>
      <c r="H420" t="s">
        <v>3842</v>
      </c>
      <c r="I420" t="s">
        <v>3843</v>
      </c>
      <c r="J420" t="s">
        <v>3843</v>
      </c>
      <c r="K420" t="s">
        <v>28</v>
      </c>
      <c r="L420" t="s">
        <v>3844</v>
      </c>
      <c r="M420" t="s">
        <v>961</v>
      </c>
      <c r="N420" t="s">
        <v>3845</v>
      </c>
      <c r="O420">
        <v>51.354583740234382</v>
      </c>
      <c r="P420">
        <v>-1.9932159185409544</v>
      </c>
      <c r="Q420" t="s">
        <v>3835</v>
      </c>
      <c r="R420" t="s">
        <v>3836</v>
      </c>
      <c r="S420" t="s">
        <v>28</v>
      </c>
      <c r="T420" t="s">
        <v>28</v>
      </c>
      <c r="U420" t="s">
        <v>28</v>
      </c>
      <c r="V420" t="s">
        <v>28</v>
      </c>
      <c r="W420" t="str">
        <f>IF(Hospital[[#This Row],[County]]="","Unknown / Not Provided",Hospital[[#This Row],[County]])</f>
        <v>Wiltshire</v>
      </c>
      <c r="X420" t="str">
        <f>IF(Hospital[[#This Row],[Fax]]="","Fax Not Provided","Fax Provided")</f>
        <v>Fax Not Provided</v>
      </c>
    </row>
    <row r="421" spans="1:24">
      <c r="A421" t="s">
        <v>3846</v>
      </c>
      <c r="B421" t="s">
        <v>3847</v>
      </c>
      <c r="C421" t="s">
        <v>24</v>
      </c>
      <c r="D421" t="s">
        <v>24</v>
      </c>
      <c r="E421" t="s">
        <v>46</v>
      </c>
      <c r="F421" t="s">
        <v>26</v>
      </c>
      <c r="G421" t="b">
        <v>1</v>
      </c>
      <c r="H421" t="s">
        <v>2841</v>
      </c>
      <c r="I421" t="s">
        <v>3848</v>
      </c>
      <c r="J421" t="s">
        <v>28</v>
      </c>
      <c r="K421" t="s">
        <v>28</v>
      </c>
      <c r="L421" t="s">
        <v>1625</v>
      </c>
      <c r="M421" t="s">
        <v>1042</v>
      </c>
      <c r="N421" t="s">
        <v>3849</v>
      </c>
      <c r="O421">
        <v>52.394100189208977</v>
      </c>
      <c r="P421">
        <v>-0.72218501567840576</v>
      </c>
      <c r="Q421" t="s">
        <v>3850</v>
      </c>
      <c r="R421" t="s">
        <v>3851</v>
      </c>
      <c r="S421" t="s">
        <v>3852</v>
      </c>
      <c r="T421" t="s">
        <v>28</v>
      </c>
      <c r="U421" t="s">
        <v>3853</v>
      </c>
      <c r="V421" t="s">
        <v>28</v>
      </c>
      <c r="W421" t="str">
        <f>IF(Hospital[[#This Row],[County]]="","Unknown / Not Provided",Hospital[[#This Row],[County]])</f>
        <v>Northamptonshire</v>
      </c>
      <c r="X421" t="str">
        <f>IF(Hospital[[#This Row],[Fax]]="","Fax Not Provided","Fax Provided")</f>
        <v>Fax Not Provided</v>
      </c>
    </row>
    <row r="422" spans="1:24">
      <c r="A422" t="s">
        <v>3854</v>
      </c>
      <c r="B422" t="s">
        <v>3855</v>
      </c>
      <c r="C422" t="s">
        <v>24</v>
      </c>
      <c r="D422" t="s">
        <v>24</v>
      </c>
      <c r="E422" t="s">
        <v>46</v>
      </c>
      <c r="F422" t="s">
        <v>26</v>
      </c>
      <c r="G422" t="b">
        <v>1</v>
      </c>
      <c r="H422" t="s">
        <v>3856</v>
      </c>
      <c r="I422" t="s">
        <v>3857</v>
      </c>
      <c r="J422" t="s">
        <v>28</v>
      </c>
      <c r="K422" t="s">
        <v>28</v>
      </c>
      <c r="L422" t="s">
        <v>3858</v>
      </c>
      <c r="M422" t="s">
        <v>1042</v>
      </c>
      <c r="N422" t="s">
        <v>3859</v>
      </c>
      <c r="O422">
        <v>52.297672271728523</v>
      </c>
      <c r="P422">
        <v>-0.68334412574768066</v>
      </c>
      <c r="Q422" t="s">
        <v>3850</v>
      </c>
      <c r="R422" t="s">
        <v>3851</v>
      </c>
      <c r="S422" t="s">
        <v>3860</v>
      </c>
      <c r="T422" t="s">
        <v>28</v>
      </c>
      <c r="U422" t="s">
        <v>28</v>
      </c>
      <c r="V422" t="s">
        <v>28</v>
      </c>
      <c r="W422" t="str">
        <f>IF(Hospital[[#This Row],[County]]="","Unknown / Not Provided",Hospital[[#This Row],[County]])</f>
        <v>Northamptonshire</v>
      </c>
      <c r="X422" t="str">
        <f>IF(Hospital[[#This Row],[Fax]]="","Fax Not Provided","Fax Provided")</f>
        <v>Fax Not Provided</v>
      </c>
    </row>
    <row r="423" spans="1:24">
      <c r="A423" t="s">
        <v>3861</v>
      </c>
      <c r="B423" t="s">
        <v>3862</v>
      </c>
      <c r="C423" t="s">
        <v>24</v>
      </c>
      <c r="D423" t="s">
        <v>24</v>
      </c>
      <c r="E423" t="s">
        <v>46</v>
      </c>
      <c r="F423" t="s">
        <v>26</v>
      </c>
      <c r="G423" t="b">
        <v>1</v>
      </c>
      <c r="H423" t="s">
        <v>3863</v>
      </c>
      <c r="I423" t="s">
        <v>3864</v>
      </c>
      <c r="J423" t="s">
        <v>28</v>
      </c>
      <c r="K423" t="s">
        <v>28</v>
      </c>
      <c r="L423" t="s">
        <v>788</v>
      </c>
      <c r="M423" t="s">
        <v>2057</v>
      </c>
      <c r="N423" t="s">
        <v>3865</v>
      </c>
      <c r="O423">
        <v>51.522209167480469</v>
      </c>
      <c r="P423">
        <v>-0.11990952491760255</v>
      </c>
      <c r="Q423" t="s">
        <v>3866</v>
      </c>
      <c r="R423" t="s">
        <v>3867</v>
      </c>
      <c r="S423" t="s">
        <v>3868</v>
      </c>
      <c r="T423" t="s">
        <v>28</v>
      </c>
      <c r="U423" t="s">
        <v>3869</v>
      </c>
      <c r="V423" t="s">
        <v>28</v>
      </c>
      <c r="W423" t="str">
        <f>IF(Hospital[[#This Row],[County]]="","Unknown / Not Provided",Hospital[[#This Row],[County]])</f>
        <v>Greater London</v>
      </c>
      <c r="X423" t="str">
        <f>IF(Hospital[[#This Row],[Fax]]="","Fax Not Provided","Fax Provided")</f>
        <v>Fax Not Provided</v>
      </c>
    </row>
    <row r="424" spans="1:24">
      <c r="A424" t="s">
        <v>3870</v>
      </c>
      <c r="B424" t="s">
        <v>3871</v>
      </c>
      <c r="C424" t="s">
        <v>24</v>
      </c>
      <c r="D424" t="s">
        <v>24</v>
      </c>
      <c r="E424" t="s">
        <v>46</v>
      </c>
      <c r="F424" t="s">
        <v>26</v>
      </c>
      <c r="G424" t="b">
        <v>1</v>
      </c>
      <c r="H424" t="s">
        <v>3872</v>
      </c>
      <c r="I424" t="s">
        <v>3873</v>
      </c>
      <c r="J424" t="s">
        <v>3874</v>
      </c>
      <c r="K424" t="s">
        <v>28</v>
      </c>
      <c r="L424" t="s">
        <v>3875</v>
      </c>
      <c r="M424" t="s">
        <v>930</v>
      </c>
      <c r="N424" t="s">
        <v>3876</v>
      </c>
      <c r="O424">
        <v>53.316555023193359</v>
      </c>
      <c r="P424">
        <v>-1.1102688312530518</v>
      </c>
      <c r="Q424" t="s">
        <v>3877</v>
      </c>
      <c r="R424" t="s">
        <v>3878</v>
      </c>
      <c r="S424" t="s">
        <v>3879</v>
      </c>
      <c r="T424" t="s">
        <v>28</v>
      </c>
      <c r="U424" t="s">
        <v>3880</v>
      </c>
      <c r="V424" t="s">
        <v>3881</v>
      </c>
      <c r="W424" t="str">
        <f>IF(Hospital[[#This Row],[County]]="","Unknown / Not Provided",Hospital[[#This Row],[County]])</f>
        <v>Nottinghamshire</v>
      </c>
      <c r="X424" t="str">
        <f>IF(Hospital[[#This Row],[Fax]]="","Fax Not Provided","Fax Provided")</f>
        <v>Fax Provided</v>
      </c>
    </row>
    <row r="425" spans="1:24">
      <c r="A425" t="s">
        <v>3882</v>
      </c>
      <c r="B425" t="s">
        <v>3883</v>
      </c>
      <c r="C425" t="s">
        <v>24</v>
      </c>
      <c r="D425" t="s">
        <v>24</v>
      </c>
      <c r="E425" t="s">
        <v>46</v>
      </c>
      <c r="F425" t="s">
        <v>26</v>
      </c>
      <c r="G425" t="b">
        <v>1</v>
      </c>
      <c r="H425" t="s">
        <v>3884</v>
      </c>
      <c r="I425" t="s">
        <v>1543</v>
      </c>
      <c r="J425" t="s">
        <v>28</v>
      </c>
      <c r="K425" t="s">
        <v>28</v>
      </c>
      <c r="L425" t="s">
        <v>1544</v>
      </c>
      <c r="M425" t="s">
        <v>2798</v>
      </c>
      <c r="N425" t="s">
        <v>3885</v>
      </c>
      <c r="O425">
        <v>53.530784606933601</v>
      </c>
      <c r="P425">
        <v>-1.1089239120483398</v>
      </c>
      <c r="Q425" t="s">
        <v>3877</v>
      </c>
      <c r="R425" t="s">
        <v>3878</v>
      </c>
      <c r="S425" t="s">
        <v>3886</v>
      </c>
      <c r="T425" t="s">
        <v>28</v>
      </c>
      <c r="U425" t="s">
        <v>3880</v>
      </c>
      <c r="V425" t="s">
        <v>3887</v>
      </c>
      <c r="W425" t="str">
        <f>IF(Hospital[[#This Row],[County]]="","Unknown / Not Provided",Hospital[[#This Row],[County]])</f>
        <v>Yorkshire</v>
      </c>
      <c r="X425" t="str">
        <f>IF(Hospital[[#This Row],[Fax]]="","Fax Not Provided","Fax Provided")</f>
        <v>Fax Provided</v>
      </c>
    </row>
    <row r="426" spans="1:24">
      <c r="A426" t="s">
        <v>3888</v>
      </c>
      <c r="B426" t="s">
        <v>3889</v>
      </c>
      <c r="C426" t="s">
        <v>24</v>
      </c>
      <c r="D426" t="s">
        <v>24</v>
      </c>
      <c r="E426" t="s">
        <v>46</v>
      </c>
      <c r="F426" t="s">
        <v>26</v>
      </c>
      <c r="G426" t="b">
        <v>1</v>
      </c>
      <c r="H426" t="s">
        <v>3890</v>
      </c>
      <c r="I426" t="s">
        <v>3891</v>
      </c>
      <c r="J426" t="s">
        <v>28</v>
      </c>
      <c r="K426" t="s">
        <v>28</v>
      </c>
      <c r="L426" t="s">
        <v>3892</v>
      </c>
      <c r="M426" t="s">
        <v>28</v>
      </c>
      <c r="N426" t="s">
        <v>3893</v>
      </c>
      <c r="O426">
        <v>53.49981689453125</v>
      </c>
      <c r="P426">
        <v>-1.2849314212799072</v>
      </c>
      <c r="Q426" t="s">
        <v>3877</v>
      </c>
      <c r="R426" t="s">
        <v>3878</v>
      </c>
      <c r="S426" t="s">
        <v>3894</v>
      </c>
      <c r="T426" t="s">
        <v>28</v>
      </c>
      <c r="U426" t="s">
        <v>3895</v>
      </c>
      <c r="V426" t="s">
        <v>3896</v>
      </c>
      <c r="W426" t="str">
        <f>IF(Hospital[[#This Row],[County]]="","Unknown / Not Provided",Hospital[[#This Row],[County]])</f>
        <v>Unknown / Not Provided</v>
      </c>
      <c r="X426" t="str">
        <f>IF(Hospital[[#This Row],[Fax]]="","Fax Not Provided","Fax Provided")</f>
        <v>Fax Provided</v>
      </c>
    </row>
    <row r="427" spans="1:24">
      <c r="A427" t="s">
        <v>3897</v>
      </c>
      <c r="B427" t="s">
        <v>3898</v>
      </c>
      <c r="C427" t="s">
        <v>24</v>
      </c>
      <c r="D427" t="s">
        <v>24</v>
      </c>
      <c r="E427" t="s">
        <v>46</v>
      </c>
      <c r="F427" t="s">
        <v>26</v>
      </c>
      <c r="G427" t="b">
        <v>1</v>
      </c>
      <c r="H427" t="s">
        <v>3899</v>
      </c>
      <c r="I427" t="s">
        <v>2965</v>
      </c>
      <c r="J427" t="s">
        <v>28</v>
      </c>
      <c r="K427" t="s">
        <v>28</v>
      </c>
      <c r="L427" t="s">
        <v>3093</v>
      </c>
      <c r="M427" t="s">
        <v>930</v>
      </c>
      <c r="N427" t="s">
        <v>3900</v>
      </c>
      <c r="O427">
        <v>53.325450897216797</v>
      </c>
      <c r="P427">
        <v>-0.95061862468719482</v>
      </c>
      <c r="Q427" t="s">
        <v>3877</v>
      </c>
      <c r="R427" t="s">
        <v>3878</v>
      </c>
      <c r="S427" t="s">
        <v>3901</v>
      </c>
      <c r="T427" t="s">
        <v>28</v>
      </c>
      <c r="U427" t="s">
        <v>3895</v>
      </c>
      <c r="V427" t="s">
        <v>3902</v>
      </c>
      <c r="W427" t="str">
        <f>IF(Hospital[[#This Row],[County]]="","Unknown / Not Provided",Hospital[[#This Row],[County]])</f>
        <v>Nottinghamshire</v>
      </c>
      <c r="X427" t="str">
        <f>IF(Hospital[[#This Row],[Fax]]="","Fax Not Provided","Fax Provided")</f>
        <v>Fax Provided</v>
      </c>
    </row>
    <row r="428" spans="1:24">
      <c r="A428" t="s">
        <v>3903</v>
      </c>
      <c r="B428" t="s">
        <v>3904</v>
      </c>
      <c r="C428" t="s">
        <v>24</v>
      </c>
      <c r="D428" t="s">
        <v>24</v>
      </c>
      <c r="E428" t="s">
        <v>46</v>
      </c>
      <c r="F428" t="s">
        <v>26</v>
      </c>
      <c r="G428" t="b">
        <v>1</v>
      </c>
      <c r="H428" t="s">
        <v>3905</v>
      </c>
      <c r="I428" t="s">
        <v>3906</v>
      </c>
      <c r="J428" t="s">
        <v>28</v>
      </c>
      <c r="K428" t="s">
        <v>28</v>
      </c>
      <c r="L428" t="s">
        <v>788</v>
      </c>
      <c r="M428" t="s">
        <v>28</v>
      </c>
      <c r="N428" t="s">
        <v>3907</v>
      </c>
      <c r="O428">
        <v>51.527244567871094</v>
      </c>
      <c r="P428">
        <v>-8.9874275028705583E-2</v>
      </c>
      <c r="Q428" t="s">
        <v>3908</v>
      </c>
      <c r="R428" t="s">
        <v>3909</v>
      </c>
      <c r="S428" t="s">
        <v>3910</v>
      </c>
      <c r="T428" t="s">
        <v>28</v>
      </c>
      <c r="U428" t="s">
        <v>3911</v>
      </c>
      <c r="V428" t="s">
        <v>3912</v>
      </c>
      <c r="W428" t="str">
        <f>IF(Hospital[[#This Row],[County]]="","Unknown / Not Provided",Hospital[[#This Row],[County]])</f>
        <v>Unknown / Not Provided</v>
      </c>
      <c r="X428" t="str">
        <f>IF(Hospital[[#This Row],[Fax]]="","Fax Not Provided","Fax Provided")</f>
        <v>Fax Provided</v>
      </c>
    </row>
    <row r="429" spans="1:24">
      <c r="A429" t="s">
        <v>3913</v>
      </c>
      <c r="B429" t="s">
        <v>3914</v>
      </c>
      <c r="C429" t="s">
        <v>24</v>
      </c>
      <c r="D429" t="s">
        <v>24</v>
      </c>
      <c r="E429" t="s">
        <v>46</v>
      </c>
      <c r="F429" t="s">
        <v>26</v>
      </c>
      <c r="G429" t="b">
        <v>1</v>
      </c>
      <c r="H429" t="s">
        <v>3915</v>
      </c>
      <c r="I429" t="s">
        <v>3916</v>
      </c>
      <c r="J429" t="s">
        <v>3917</v>
      </c>
      <c r="K429" t="s">
        <v>28</v>
      </c>
      <c r="L429" t="s">
        <v>3918</v>
      </c>
      <c r="M429" t="s">
        <v>1106</v>
      </c>
      <c r="N429" t="s">
        <v>3919</v>
      </c>
      <c r="O429">
        <v>53.242835998535156</v>
      </c>
      <c r="P429">
        <v>-0.55778467655181885</v>
      </c>
      <c r="Q429" t="s">
        <v>3920</v>
      </c>
      <c r="R429" t="s">
        <v>3921</v>
      </c>
      <c r="S429" t="s">
        <v>3922</v>
      </c>
      <c r="T429" t="s">
        <v>28</v>
      </c>
      <c r="U429" t="s">
        <v>28</v>
      </c>
      <c r="V429" t="s">
        <v>28</v>
      </c>
      <c r="W429" t="str">
        <f>IF(Hospital[[#This Row],[County]]="","Unknown / Not Provided",Hospital[[#This Row],[County]])</f>
        <v>Lincolnshire</v>
      </c>
      <c r="X429" t="str">
        <f>IF(Hospital[[#This Row],[Fax]]="","Fax Not Provided","Fax Provided")</f>
        <v>Fax Not Provided</v>
      </c>
    </row>
    <row r="430" spans="1:24">
      <c r="A430" t="s">
        <v>3923</v>
      </c>
      <c r="B430" t="s">
        <v>3924</v>
      </c>
      <c r="C430" t="s">
        <v>24</v>
      </c>
      <c r="D430" t="s">
        <v>24</v>
      </c>
      <c r="E430" t="s">
        <v>46</v>
      </c>
      <c r="F430" t="s">
        <v>26</v>
      </c>
      <c r="G430" t="b">
        <v>1</v>
      </c>
      <c r="H430" t="s">
        <v>3925</v>
      </c>
      <c r="I430" t="s">
        <v>3926</v>
      </c>
      <c r="J430" t="s">
        <v>3927</v>
      </c>
      <c r="K430" t="s">
        <v>3928</v>
      </c>
      <c r="L430" t="s">
        <v>1105</v>
      </c>
      <c r="M430" t="s">
        <v>1106</v>
      </c>
      <c r="N430" t="s">
        <v>3929</v>
      </c>
      <c r="O430">
        <v>53.233577728271491</v>
      </c>
      <c r="P430">
        <v>-0.51962018013000488</v>
      </c>
      <c r="Q430" t="s">
        <v>3920</v>
      </c>
      <c r="R430" t="s">
        <v>3921</v>
      </c>
      <c r="S430" t="s">
        <v>3930</v>
      </c>
      <c r="T430" t="s">
        <v>28</v>
      </c>
      <c r="U430" t="s">
        <v>28</v>
      </c>
      <c r="V430" t="s">
        <v>3931</v>
      </c>
      <c r="W430" t="str">
        <f>IF(Hospital[[#This Row],[County]]="","Unknown / Not Provided",Hospital[[#This Row],[County]])</f>
        <v>Lincolnshire</v>
      </c>
      <c r="X430" t="str">
        <f>IF(Hospital[[#This Row],[Fax]]="","Fax Not Provided","Fax Provided")</f>
        <v>Fax Provided</v>
      </c>
    </row>
    <row r="431" spans="1:24">
      <c r="A431" t="s">
        <v>3932</v>
      </c>
      <c r="B431" t="s">
        <v>3933</v>
      </c>
      <c r="C431" t="s">
        <v>24</v>
      </c>
      <c r="D431" t="s">
        <v>24</v>
      </c>
      <c r="E431" t="s">
        <v>46</v>
      </c>
      <c r="F431" t="s">
        <v>26</v>
      </c>
      <c r="G431" t="b">
        <v>1</v>
      </c>
      <c r="H431" t="s">
        <v>3934</v>
      </c>
      <c r="I431" t="s">
        <v>3934</v>
      </c>
      <c r="J431" t="s">
        <v>3935</v>
      </c>
      <c r="K431" t="s">
        <v>28</v>
      </c>
      <c r="L431" t="s">
        <v>3936</v>
      </c>
      <c r="M431" t="s">
        <v>28</v>
      </c>
      <c r="N431" t="s">
        <v>3937</v>
      </c>
      <c r="O431">
        <v>52.921089172363281</v>
      </c>
      <c r="P431">
        <v>-0.64069914817810059</v>
      </c>
      <c r="Q431" t="s">
        <v>3920</v>
      </c>
      <c r="R431" t="s">
        <v>3921</v>
      </c>
      <c r="S431" t="s">
        <v>3938</v>
      </c>
      <c r="T431" t="s">
        <v>28</v>
      </c>
      <c r="U431" t="s">
        <v>28</v>
      </c>
      <c r="V431" t="s">
        <v>28</v>
      </c>
      <c r="W431" t="str">
        <f>IF(Hospital[[#This Row],[County]]="","Unknown / Not Provided",Hospital[[#This Row],[County]])</f>
        <v>Unknown / Not Provided</v>
      </c>
      <c r="X431" t="str">
        <f>IF(Hospital[[#This Row],[Fax]]="","Fax Not Provided","Fax Provided")</f>
        <v>Fax Not Provided</v>
      </c>
    </row>
    <row r="432" spans="1:24">
      <c r="A432" t="s">
        <v>3939</v>
      </c>
      <c r="B432" t="s">
        <v>3940</v>
      </c>
      <c r="C432" t="s">
        <v>24</v>
      </c>
      <c r="D432" t="s">
        <v>24</v>
      </c>
      <c r="E432" t="s">
        <v>46</v>
      </c>
      <c r="F432" t="s">
        <v>26</v>
      </c>
      <c r="G432" t="b">
        <v>1</v>
      </c>
      <c r="H432" t="s">
        <v>3941</v>
      </c>
      <c r="I432" t="s">
        <v>3942</v>
      </c>
      <c r="J432" t="s">
        <v>28</v>
      </c>
      <c r="K432" t="s">
        <v>28</v>
      </c>
      <c r="L432" t="s">
        <v>3943</v>
      </c>
      <c r="M432" t="s">
        <v>362</v>
      </c>
      <c r="N432" t="s">
        <v>3944</v>
      </c>
      <c r="O432">
        <v>51.379859924316406</v>
      </c>
      <c r="P432">
        <v>0.54207605123519897</v>
      </c>
      <c r="Q432" t="s">
        <v>3945</v>
      </c>
      <c r="R432" t="s">
        <v>3946</v>
      </c>
      <c r="S432" t="s">
        <v>3947</v>
      </c>
      <c r="T432" t="s">
        <v>3948</v>
      </c>
      <c r="U432" t="s">
        <v>3949</v>
      </c>
      <c r="V432" t="s">
        <v>3950</v>
      </c>
      <c r="W432" t="str">
        <f>IF(Hospital[[#This Row],[County]]="","Unknown / Not Provided",Hospital[[#This Row],[County]])</f>
        <v>Kent</v>
      </c>
      <c r="X432" t="str">
        <f>IF(Hospital[[#This Row],[Fax]]="","Fax Not Provided","Fax Provided")</f>
        <v>Fax Provided</v>
      </c>
    </row>
    <row r="433" spans="1:24">
      <c r="A433" t="s">
        <v>3951</v>
      </c>
      <c r="B433" t="s">
        <v>3952</v>
      </c>
      <c r="C433" t="s">
        <v>24</v>
      </c>
      <c r="D433" t="s">
        <v>24</v>
      </c>
      <c r="E433" t="s">
        <v>46</v>
      </c>
      <c r="F433" t="s">
        <v>26</v>
      </c>
      <c r="G433" t="b">
        <v>1</v>
      </c>
      <c r="H433" t="s">
        <v>3953</v>
      </c>
      <c r="I433" t="s">
        <v>28</v>
      </c>
      <c r="J433" t="s">
        <v>3954</v>
      </c>
      <c r="K433" t="s">
        <v>28</v>
      </c>
      <c r="L433" t="s">
        <v>3955</v>
      </c>
      <c r="M433" t="s">
        <v>859</v>
      </c>
      <c r="N433" t="s">
        <v>3956</v>
      </c>
      <c r="O433">
        <v>51.135074615478523</v>
      </c>
      <c r="P433">
        <v>-2.886041766032577E-3</v>
      </c>
      <c r="Q433" t="s">
        <v>3957</v>
      </c>
      <c r="R433" t="s">
        <v>3958</v>
      </c>
      <c r="S433" t="s">
        <v>3959</v>
      </c>
      <c r="T433" t="s">
        <v>3960</v>
      </c>
      <c r="U433" t="s">
        <v>3961</v>
      </c>
      <c r="V433" t="s">
        <v>3962</v>
      </c>
      <c r="W433" t="str">
        <f>IF(Hospital[[#This Row],[County]]="","Unknown / Not Provided",Hospital[[#This Row],[County]])</f>
        <v>West Sussex</v>
      </c>
      <c r="X433" t="str">
        <f>IF(Hospital[[#This Row],[Fax]]="","Fax Not Provided","Fax Provided")</f>
        <v>Fax Provided</v>
      </c>
    </row>
    <row r="434" spans="1:24">
      <c r="A434" t="s">
        <v>3963</v>
      </c>
      <c r="B434" t="s">
        <v>3964</v>
      </c>
      <c r="C434" t="s">
        <v>24</v>
      </c>
      <c r="D434" t="s">
        <v>24</v>
      </c>
      <c r="E434" t="s">
        <v>46</v>
      </c>
      <c r="F434" t="s">
        <v>26</v>
      </c>
      <c r="G434" t="b">
        <v>1</v>
      </c>
      <c r="H434" t="s">
        <v>3965</v>
      </c>
      <c r="I434" t="s">
        <v>28</v>
      </c>
      <c r="J434" t="s">
        <v>3966</v>
      </c>
      <c r="K434" t="s">
        <v>3967</v>
      </c>
      <c r="L434" t="s">
        <v>808</v>
      </c>
      <c r="M434" t="s">
        <v>362</v>
      </c>
      <c r="N434" t="s">
        <v>3968</v>
      </c>
      <c r="O434">
        <v>51.366069793701172</v>
      </c>
      <c r="P434">
        <v>5.6682057678699486E-2</v>
      </c>
      <c r="Q434" t="s">
        <v>3969</v>
      </c>
      <c r="R434" t="s">
        <v>3970</v>
      </c>
      <c r="S434" t="s">
        <v>3971</v>
      </c>
      <c r="T434" t="s">
        <v>28</v>
      </c>
      <c r="U434" t="s">
        <v>28</v>
      </c>
      <c r="V434" t="s">
        <v>3972</v>
      </c>
      <c r="W434" t="str">
        <f>IF(Hospital[[#This Row],[County]]="","Unknown / Not Provided",Hospital[[#This Row],[County]])</f>
        <v>Kent</v>
      </c>
      <c r="X434" t="str">
        <f>IF(Hospital[[#This Row],[Fax]]="","Fax Not Provided","Fax Provided")</f>
        <v>Fax Provided</v>
      </c>
    </row>
    <row r="435" spans="1:24">
      <c r="A435" t="s">
        <v>3973</v>
      </c>
      <c r="B435" t="s">
        <v>3974</v>
      </c>
      <c r="C435" t="s">
        <v>24</v>
      </c>
      <c r="D435" t="s">
        <v>24</v>
      </c>
      <c r="E435" t="s">
        <v>46</v>
      </c>
      <c r="F435" t="s">
        <v>26</v>
      </c>
      <c r="G435" t="b">
        <v>1</v>
      </c>
      <c r="H435" t="s">
        <v>3975</v>
      </c>
      <c r="I435" t="s">
        <v>3976</v>
      </c>
      <c r="J435" t="s">
        <v>3977</v>
      </c>
      <c r="K435" t="s">
        <v>28</v>
      </c>
      <c r="L435" t="s">
        <v>788</v>
      </c>
      <c r="M435" t="s">
        <v>28</v>
      </c>
      <c r="N435" t="s">
        <v>3978</v>
      </c>
      <c r="O435">
        <v>51.478191375732422</v>
      </c>
      <c r="P435">
        <v>5.0057109445333481E-2</v>
      </c>
      <c r="Q435" t="s">
        <v>3969</v>
      </c>
      <c r="R435" t="s">
        <v>3970</v>
      </c>
      <c r="S435" t="s">
        <v>3979</v>
      </c>
      <c r="T435" t="s">
        <v>28</v>
      </c>
      <c r="U435" t="s">
        <v>3980</v>
      </c>
      <c r="V435" t="s">
        <v>28</v>
      </c>
      <c r="W435" t="str">
        <f>IF(Hospital[[#This Row],[County]]="","Unknown / Not Provided",Hospital[[#This Row],[County]])</f>
        <v>Unknown / Not Provided</v>
      </c>
      <c r="X435" t="str">
        <f>IF(Hospital[[#This Row],[Fax]]="","Fax Not Provided","Fax Provided")</f>
        <v>Fax Not Provided</v>
      </c>
    </row>
    <row r="436" spans="1:24">
      <c r="A436" t="s">
        <v>3981</v>
      </c>
      <c r="B436" t="s">
        <v>3982</v>
      </c>
      <c r="C436" t="s">
        <v>24</v>
      </c>
      <c r="D436" t="s">
        <v>24</v>
      </c>
      <c r="E436" t="s">
        <v>46</v>
      </c>
      <c r="F436" t="s">
        <v>26</v>
      </c>
      <c r="G436" t="b">
        <v>1</v>
      </c>
      <c r="H436" t="s">
        <v>3983</v>
      </c>
      <c r="I436" t="s">
        <v>3984</v>
      </c>
      <c r="J436" t="s">
        <v>3985</v>
      </c>
      <c r="K436" t="s">
        <v>28</v>
      </c>
      <c r="L436" t="s">
        <v>788</v>
      </c>
      <c r="M436" t="s">
        <v>28</v>
      </c>
      <c r="N436" t="s">
        <v>3986</v>
      </c>
      <c r="O436">
        <v>51.468574523925781</v>
      </c>
      <c r="P436">
        <v>6.4125075936317444E-2</v>
      </c>
      <c r="Q436" t="s">
        <v>3969</v>
      </c>
      <c r="R436" t="s">
        <v>3970</v>
      </c>
      <c r="S436" t="s">
        <v>3987</v>
      </c>
      <c r="T436" t="s">
        <v>28</v>
      </c>
      <c r="U436" t="s">
        <v>3980</v>
      </c>
      <c r="V436" t="s">
        <v>28</v>
      </c>
      <c r="W436" t="str">
        <f>IF(Hospital[[#This Row],[County]]="","Unknown / Not Provided",Hospital[[#This Row],[County]])</f>
        <v>Unknown / Not Provided</v>
      </c>
      <c r="X436" t="str">
        <f>IF(Hospital[[#This Row],[Fax]]="","Fax Not Provided","Fax Provided")</f>
        <v>Fax Not Provided</v>
      </c>
    </row>
    <row r="437" spans="1:24">
      <c r="A437" t="s">
        <v>3988</v>
      </c>
      <c r="B437" t="s">
        <v>3989</v>
      </c>
      <c r="C437" t="s">
        <v>24</v>
      </c>
      <c r="D437" t="s">
        <v>24</v>
      </c>
      <c r="E437" t="s">
        <v>46</v>
      </c>
      <c r="F437" t="s">
        <v>26</v>
      </c>
      <c r="G437" t="b">
        <v>1</v>
      </c>
      <c r="H437" t="s">
        <v>3990</v>
      </c>
      <c r="I437" t="s">
        <v>28</v>
      </c>
      <c r="J437" t="s">
        <v>3991</v>
      </c>
      <c r="K437" t="s">
        <v>28</v>
      </c>
      <c r="L437" t="s">
        <v>3992</v>
      </c>
      <c r="M437" t="s">
        <v>362</v>
      </c>
      <c r="N437" t="s">
        <v>3993</v>
      </c>
      <c r="O437">
        <v>51.419040679931641</v>
      </c>
      <c r="P437">
        <v>0.1016753315925598</v>
      </c>
      <c r="Q437" t="s">
        <v>3969</v>
      </c>
      <c r="R437" t="s">
        <v>3970</v>
      </c>
      <c r="S437" t="s">
        <v>3994</v>
      </c>
      <c r="T437" t="s">
        <v>28</v>
      </c>
      <c r="U437" t="s">
        <v>3995</v>
      </c>
      <c r="V437" t="s">
        <v>28</v>
      </c>
      <c r="W437" t="str">
        <f>IF(Hospital[[#This Row],[County]]="","Unknown / Not Provided",Hospital[[#This Row],[County]])</f>
        <v>Kent</v>
      </c>
      <c r="X437" t="str">
        <f>IF(Hospital[[#This Row],[Fax]]="","Fax Not Provided","Fax Provided")</f>
        <v>Fax Not Provided</v>
      </c>
    </row>
    <row r="438" spans="1:24">
      <c r="A438" t="s">
        <v>3996</v>
      </c>
      <c r="B438" t="s">
        <v>3997</v>
      </c>
      <c r="C438" t="s">
        <v>24</v>
      </c>
      <c r="D438" t="s">
        <v>24</v>
      </c>
      <c r="E438" t="s">
        <v>46</v>
      </c>
      <c r="F438" t="s">
        <v>26</v>
      </c>
      <c r="G438" t="b">
        <v>1</v>
      </c>
      <c r="H438" t="s">
        <v>3998</v>
      </c>
      <c r="I438" t="s">
        <v>3999</v>
      </c>
      <c r="J438" t="s">
        <v>28</v>
      </c>
      <c r="K438" t="s">
        <v>28</v>
      </c>
      <c r="L438" t="s">
        <v>788</v>
      </c>
      <c r="M438" t="s">
        <v>2057</v>
      </c>
      <c r="N438" t="s">
        <v>4000</v>
      </c>
      <c r="O438">
        <v>51.490562438964851</v>
      </c>
      <c r="P438">
        <v>-0.17255078256130221</v>
      </c>
      <c r="Q438" t="s">
        <v>4001</v>
      </c>
      <c r="R438" t="s">
        <v>4002</v>
      </c>
      <c r="S438" t="s">
        <v>4003</v>
      </c>
      <c r="T438" t="s">
        <v>4004</v>
      </c>
      <c r="U438" t="s">
        <v>4005</v>
      </c>
      <c r="V438" t="s">
        <v>4006</v>
      </c>
      <c r="W438" t="str">
        <f>IF(Hospital[[#This Row],[County]]="","Unknown / Not Provided",Hospital[[#This Row],[County]])</f>
        <v>Greater London</v>
      </c>
      <c r="X438" t="str">
        <f>IF(Hospital[[#This Row],[Fax]]="","Fax Not Provided","Fax Provided")</f>
        <v>Fax Provided</v>
      </c>
    </row>
    <row r="439" spans="1:24">
      <c r="A439" t="s">
        <v>4007</v>
      </c>
      <c r="B439" t="s">
        <v>4008</v>
      </c>
      <c r="C439" t="s">
        <v>24</v>
      </c>
      <c r="D439" t="s">
        <v>24</v>
      </c>
      <c r="E439" t="s">
        <v>46</v>
      </c>
      <c r="F439" t="s">
        <v>26</v>
      </c>
      <c r="G439" t="b">
        <v>1</v>
      </c>
      <c r="H439" t="s">
        <v>4009</v>
      </c>
      <c r="I439" t="s">
        <v>4010</v>
      </c>
      <c r="J439" t="s">
        <v>28</v>
      </c>
      <c r="K439" t="s">
        <v>28</v>
      </c>
      <c r="L439" t="s">
        <v>4011</v>
      </c>
      <c r="M439" t="s">
        <v>31</v>
      </c>
      <c r="N439" t="s">
        <v>4012</v>
      </c>
      <c r="O439">
        <v>51.343479156494141</v>
      </c>
      <c r="P439">
        <v>-0.19110026955604556</v>
      </c>
      <c r="Q439" t="s">
        <v>4001</v>
      </c>
      <c r="R439" t="s">
        <v>4002</v>
      </c>
      <c r="S439" t="s">
        <v>4013</v>
      </c>
      <c r="T439" t="s">
        <v>4014</v>
      </c>
      <c r="U439" t="s">
        <v>4005</v>
      </c>
      <c r="V439" t="s">
        <v>4006</v>
      </c>
      <c r="W439" t="str">
        <f>IF(Hospital[[#This Row],[County]]="","Unknown / Not Provided",Hospital[[#This Row],[County]])</f>
        <v>Surrey</v>
      </c>
      <c r="X439" t="str">
        <f>IF(Hospital[[#This Row],[Fax]]="","Fax Not Provided","Fax Provided")</f>
        <v>Fax Provided</v>
      </c>
    </row>
    <row r="440" spans="1:24">
      <c r="A440" t="s">
        <v>4015</v>
      </c>
      <c r="B440" t="s">
        <v>4016</v>
      </c>
      <c r="C440" t="s">
        <v>24</v>
      </c>
      <c r="D440" t="s">
        <v>24</v>
      </c>
      <c r="E440" t="s">
        <v>46</v>
      </c>
      <c r="F440" t="s">
        <v>26</v>
      </c>
      <c r="G440" t="b">
        <v>1</v>
      </c>
      <c r="H440" t="s">
        <v>4017</v>
      </c>
      <c r="I440" t="s">
        <v>28</v>
      </c>
      <c r="J440" t="s">
        <v>4018</v>
      </c>
      <c r="K440" t="s">
        <v>28</v>
      </c>
      <c r="L440" t="s">
        <v>949</v>
      </c>
      <c r="M440" t="s">
        <v>28</v>
      </c>
      <c r="N440" t="s">
        <v>4019</v>
      </c>
      <c r="O440">
        <v>52.484897613525391</v>
      </c>
      <c r="P440">
        <v>-1.8937397003173828</v>
      </c>
      <c r="Q440" t="s">
        <v>4020</v>
      </c>
      <c r="R440" t="s">
        <v>4021</v>
      </c>
      <c r="S440" t="s">
        <v>4022</v>
      </c>
      <c r="T440" t="s">
        <v>28</v>
      </c>
      <c r="U440" t="s">
        <v>4023</v>
      </c>
      <c r="V440" t="s">
        <v>4024</v>
      </c>
      <c r="W440" t="str">
        <f>IF(Hospital[[#This Row],[County]]="","Unknown / Not Provided",Hospital[[#This Row],[County]])</f>
        <v>Unknown / Not Provided</v>
      </c>
      <c r="X440" t="str">
        <f>IF(Hospital[[#This Row],[Fax]]="","Fax Not Provided","Fax Provided")</f>
        <v>Fax Provided</v>
      </c>
    </row>
    <row r="441" spans="1:24">
      <c r="A441" t="s">
        <v>4025</v>
      </c>
      <c r="B441" t="s">
        <v>4026</v>
      </c>
      <c r="C441" t="s">
        <v>24</v>
      </c>
      <c r="D441" t="s">
        <v>24</v>
      </c>
      <c r="E441" t="s">
        <v>46</v>
      </c>
      <c r="F441" t="s">
        <v>26</v>
      </c>
      <c r="G441" t="b">
        <v>1</v>
      </c>
      <c r="H441" t="s">
        <v>4027</v>
      </c>
      <c r="I441" t="s">
        <v>4028</v>
      </c>
      <c r="J441" t="s">
        <v>28</v>
      </c>
      <c r="K441" t="s">
        <v>28</v>
      </c>
      <c r="L441" t="s">
        <v>788</v>
      </c>
      <c r="M441" t="s">
        <v>28</v>
      </c>
      <c r="N441" t="s">
        <v>4029</v>
      </c>
      <c r="O441">
        <v>51.484310150146477</v>
      </c>
      <c r="P441">
        <v>-0.18162970244884488</v>
      </c>
      <c r="Q441" t="s">
        <v>4030</v>
      </c>
      <c r="R441" t="s">
        <v>4031</v>
      </c>
      <c r="S441" t="s">
        <v>4032</v>
      </c>
      <c r="T441" t="s">
        <v>28</v>
      </c>
      <c r="U441" t="s">
        <v>4033</v>
      </c>
      <c r="V441" t="s">
        <v>28</v>
      </c>
      <c r="W441" t="str">
        <f>IF(Hospital[[#This Row],[County]]="","Unknown / Not Provided",Hospital[[#This Row],[County]])</f>
        <v>Unknown / Not Provided</v>
      </c>
      <c r="X441" t="str">
        <f>IF(Hospital[[#This Row],[Fax]]="","Fax Not Provided","Fax Provided")</f>
        <v>Fax Not Provided</v>
      </c>
    </row>
    <row r="442" spans="1:24">
      <c r="A442" t="s">
        <v>4034</v>
      </c>
      <c r="B442" t="s">
        <v>4035</v>
      </c>
      <c r="C442" t="s">
        <v>24</v>
      </c>
      <c r="D442" t="s">
        <v>24</v>
      </c>
      <c r="E442" t="s">
        <v>46</v>
      </c>
      <c r="F442" t="s">
        <v>26</v>
      </c>
      <c r="G442" t="b">
        <v>1</v>
      </c>
      <c r="H442" t="s">
        <v>4036</v>
      </c>
      <c r="I442" t="s">
        <v>28</v>
      </c>
      <c r="J442" t="s">
        <v>4037</v>
      </c>
      <c r="K442" t="s">
        <v>28</v>
      </c>
      <c r="L442" t="s">
        <v>4038</v>
      </c>
      <c r="M442" t="s">
        <v>96</v>
      </c>
      <c r="N442" t="s">
        <v>4039</v>
      </c>
      <c r="O442">
        <v>51.771530151367188</v>
      </c>
      <c r="P442">
        <v>8.5471294820308671E-2</v>
      </c>
      <c r="Q442" t="s">
        <v>4040</v>
      </c>
      <c r="R442" t="s">
        <v>4041</v>
      </c>
      <c r="S442" t="s">
        <v>4042</v>
      </c>
      <c r="T442" t="s">
        <v>28</v>
      </c>
      <c r="U442" t="s">
        <v>4043</v>
      </c>
      <c r="V442" t="s">
        <v>4044</v>
      </c>
      <c r="W442" t="str">
        <f>IF(Hospital[[#This Row],[County]]="","Unknown / Not Provided",Hospital[[#This Row],[County]])</f>
        <v>Essex</v>
      </c>
      <c r="X442" t="str">
        <f>IF(Hospital[[#This Row],[Fax]]="","Fax Not Provided","Fax Provided")</f>
        <v>Fax Provided</v>
      </c>
    </row>
    <row r="443" spans="1:24">
      <c r="A443" t="s">
        <v>4045</v>
      </c>
      <c r="B443" t="s">
        <v>4046</v>
      </c>
      <c r="C443" t="s">
        <v>24</v>
      </c>
      <c r="D443" t="s">
        <v>24</v>
      </c>
      <c r="E443" t="s">
        <v>46</v>
      </c>
      <c r="F443" t="s">
        <v>26</v>
      </c>
      <c r="G443" t="b">
        <v>1</v>
      </c>
      <c r="H443" t="s">
        <v>4047</v>
      </c>
      <c r="I443" t="s">
        <v>4048</v>
      </c>
      <c r="J443" t="s">
        <v>4048</v>
      </c>
      <c r="K443" t="s">
        <v>28</v>
      </c>
      <c r="L443" t="s">
        <v>788</v>
      </c>
      <c r="M443" t="s">
        <v>2057</v>
      </c>
      <c r="N443" t="s">
        <v>4049</v>
      </c>
      <c r="O443">
        <v>51.550632476806641</v>
      </c>
      <c r="P443">
        <v>-4.6084355562925339E-2</v>
      </c>
      <c r="Q443" t="s">
        <v>4050</v>
      </c>
      <c r="R443" t="s">
        <v>4051</v>
      </c>
      <c r="S443" t="s">
        <v>4052</v>
      </c>
      <c r="T443" t="s">
        <v>4053</v>
      </c>
      <c r="U443" t="s">
        <v>4054</v>
      </c>
      <c r="V443" t="s">
        <v>4055</v>
      </c>
      <c r="W443" t="str">
        <f>IF(Hospital[[#This Row],[County]]="","Unknown / Not Provided",Hospital[[#This Row],[County]])</f>
        <v>Greater London</v>
      </c>
      <c r="X443" t="str">
        <f>IF(Hospital[[#This Row],[Fax]]="","Fax Not Provided","Fax Provided")</f>
        <v>Fax Provided</v>
      </c>
    </row>
    <row r="444" spans="1:24">
      <c r="A444" t="s">
        <v>4056</v>
      </c>
      <c r="B444" t="s">
        <v>4057</v>
      </c>
      <c r="C444" t="s">
        <v>24</v>
      </c>
      <c r="D444" t="s">
        <v>24</v>
      </c>
      <c r="E444" t="s">
        <v>46</v>
      </c>
      <c r="F444" t="s">
        <v>26</v>
      </c>
      <c r="G444" t="b">
        <v>1</v>
      </c>
      <c r="H444" t="s">
        <v>4058</v>
      </c>
      <c r="I444" t="s">
        <v>4059</v>
      </c>
      <c r="J444" t="s">
        <v>28</v>
      </c>
      <c r="K444" t="s">
        <v>28</v>
      </c>
      <c r="L444" t="s">
        <v>788</v>
      </c>
      <c r="M444" t="s">
        <v>28</v>
      </c>
      <c r="N444" t="s">
        <v>4060</v>
      </c>
      <c r="O444">
        <v>51.437358856201172</v>
      </c>
      <c r="P444">
        <v>-0.17235845327377319</v>
      </c>
      <c r="Q444" t="s">
        <v>4061</v>
      </c>
      <c r="R444" t="s">
        <v>4062</v>
      </c>
      <c r="S444" t="s">
        <v>4063</v>
      </c>
      <c r="T444" t="s">
        <v>28</v>
      </c>
      <c r="U444" t="s">
        <v>4064</v>
      </c>
      <c r="V444" t="s">
        <v>28</v>
      </c>
      <c r="W444" t="str">
        <f>IF(Hospital[[#This Row],[County]]="","Unknown / Not Provided",Hospital[[#This Row],[County]])</f>
        <v>Unknown / Not Provided</v>
      </c>
      <c r="X444" t="str">
        <f>IF(Hospital[[#This Row],[Fax]]="","Fax Not Provided","Fax Provided")</f>
        <v>Fax Not Provided</v>
      </c>
    </row>
    <row r="445" spans="1:24">
      <c r="A445" t="s">
        <v>4065</v>
      </c>
      <c r="B445" t="s">
        <v>4066</v>
      </c>
      <c r="C445" t="s">
        <v>24</v>
      </c>
      <c r="D445" t="s">
        <v>24</v>
      </c>
      <c r="E445" t="s">
        <v>46</v>
      </c>
      <c r="F445" t="s">
        <v>26</v>
      </c>
      <c r="G445" t="b">
        <v>1</v>
      </c>
      <c r="H445" t="s">
        <v>4067</v>
      </c>
      <c r="I445" t="s">
        <v>28</v>
      </c>
      <c r="J445" t="s">
        <v>4068</v>
      </c>
      <c r="K445" t="s">
        <v>4069</v>
      </c>
      <c r="L445" t="s">
        <v>788</v>
      </c>
      <c r="M445" t="s">
        <v>28</v>
      </c>
      <c r="N445" t="s">
        <v>4070</v>
      </c>
      <c r="O445">
        <v>51.467090606689453</v>
      </c>
      <c r="P445">
        <v>-0.25650370121002197</v>
      </c>
      <c r="Q445" t="s">
        <v>4061</v>
      </c>
      <c r="R445" t="s">
        <v>4062</v>
      </c>
      <c r="S445" t="s">
        <v>4063</v>
      </c>
      <c r="T445" t="s">
        <v>28</v>
      </c>
      <c r="U445" t="s">
        <v>4071</v>
      </c>
      <c r="V445" t="s">
        <v>4072</v>
      </c>
      <c r="W445" t="str">
        <f>IF(Hospital[[#This Row],[County]]="","Unknown / Not Provided",Hospital[[#This Row],[County]])</f>
        <v>Unknown / Not Provided</v>
      </c>
      <c r="X445" t="str">
        <f>IF(Hospital[[#This Row],[Fax]]="","Fax Not Provided","Fax Provided")</f>
        <v>Fax Provided</v>
      </c>
    </row>
    <row r="446" spans="1:24">
      <c r="A446" t="s">
        <v>4073</v>
      </c>
      <c r="B446" t="s">
        <v>4074</v>
      </c>
      <c r="C446" t="s">
        <v>24</v>
      </c>
      <c r="D446" t="s">
        <v>24</v>
      </c>
      <c r="E446" t="s">
        <v>46</v>
      </c>
      <c r="F446" t="s">
        <v>26</v>
      </c>
      <c r="G446" t="b">
        <v>1</v>
      </c>
      <c r="H446" t="s">
        <v>4075</v>
      </c>
      <c r="I446" t="s">
        <v>4076</v>
      </c>
      <c r="J446" t="s">
        <v>4076</v>
      </c>
      <c r="K446" t="s">
        <v>28</v>
      </c>
      <c r="L446" t="s">
        <v>4077</v>
      </c>
      <c r="M446" t="s">
        <v>31</v>
      </c>
      <c r="N446" t="s">
        <v>4078</v>
      </c>
      <c r="O446">
        <v>51.379085540771491</v>
      </c>
      <c r="P446">
        <v>-0.28850263357162481</v>
      </c>
      <c r="Q446" t="s">
        <v>4061</v>
      </c>
      <c r="R446" t="s">
        <v>4062</v>
      </c>
      <c r="S446" t="s">
        <v>4079</v>
      </c>
      <c r="T446" t="s">
        <v>28</v>
      </c>
      <c r="U446" t="s">
        <v>4064</v>
      </c>
      <c r="V446" t="s">
        <v>28</v>
      </c>
      <c r="W446" t="str">
        <f>IF(Hospital[[#This Row],[County]]="","Unknown / Not Provided",Hospital[[#This Row],[County]])</f>
        <v>Surrey</v>
      </c>
      <c r="X446" t="str">
        <f>IF(Hospital[[#This Row],[Fax]]="","Fax Not Provided","Fax Provided")</f>
        <v>Fax Not Provided</v>
      </c>
    </row>
    <row r="447" spans="1:24">
      <c r="A447" t="s">
        <v>4080</v>
      </c>
      <c r="B447" t="s">
        <v>4081</v>
      </c>
      <c r="C447" t="s">
        <v>24</v>
      </c>
      <c r="D447" t="s">
        <v>24</v>
      </c>
      <c r="E447" t="s">
        <v>46</v>
      </c>
      <c r="F447" t="s">
        <v>26</v>
      </c>
      <c r="G447" t="b">
        <v>1</v>
      </c>
      <c r="H447" t="s">
        <v>3976</v>
      </c>
      <c r="I447" t="s">
        <v>4082</v>
      </c>
      <c r="J447" t="s">
        <v>28</v>
      </c>
      <c r="K447" t="s">
        <v>28</v>
      </c>
      <c r="L447" t="s">
        <v>4083</v>
      </c>
      <c r="M447" t="s">
        <v>621</v>
      </c>
      <c r="N447" t="s">
        <v>4084</v>
      </c>
      <c r="O447">
        <v>54.939384460449219</v>
      </c>
      <c r="P447">
        <v>-1.5807654857635498</v>
      </c>
      <c r="Q447" t="s">
        <v>4085</v>
      </c>
      <c r="R447" t="s">
        <v>4086</v>
      </c>
      <c r="S447" t="s">
        <v>4087</v>
      </c>
      <c r="T447" t="s">
        <v>4088</v>
      </c>
      <c r="U447" t="s">
        <v>4089</v>
      </c>
      <c r="V447" t="s">
        <v>28</v>
      </c>
      <c r="W447" t="str">
        <f>IF(Hospital[[#This Row],[County]]="","Unknown / Not Provided",Hospital[[#This Row],[County]])</f>
        <v>Tyne and Wear</v>
      </c>
      <c r="X447" t="str">
        <f>IF(Hospital[[#This Row],[Fax]]="","Fax Not Provided","Fax Provided")</f>
        <v>Fax Not Provided</v>
      </c>
    </row>
    <row r="448" spans="1:24">
      <c r="A448" t="s">
        <v>4090</v>
      </c>
      <c r="B448" t="s">
        <v>4091</v>
      </c>
      <c r="C448" t="s">
        <v>24</v>
      </c>
      <c r="D448" t="s">
        <v>24</v>
      </c>
      <c r="E448" t="s">
        <v>46</v>
      </c>
      <c r="F448" t="s">
        <v>26</v>
      </c>
      <c r="G448" t="b">
        <v>1</v>
      </c>
      <c r="H448" t="s">
        <v>4092</v>
      </c>
      <c r="I448" t="s">
        <v>4093</v>
      </c>
      <c r="J448" t="s">
        <v>28</v>
      </c>
      <c r="K448" t="s">
        <v>28</v>
      </c>
      <c r="L448" t="s">
        <v>4083</v>
      </c>
      <c r="M448" t="s">
        <v>621</v>
      </c>
      <c r="N448" t="s">
        <v>4094</v>
      </c>
      <c r="O448">
        <v>54.946395874023438</v>
      </c>
      <c r="P448">
        <v>-1.6594526767730713</v>
      </c>
      <c r="Q448" t="s">
        <v>4085</v>
      </c>
      <c r="R448" t="s">
        <v>4086</v>
      </c>
      <c r="S448" t="s">
        <v>4087</v>
      </c>
      <c r="T448" t="s">
        <v>4095</v>
      </c>
      <c r="U448" t="s">
        <v>4089</v>
      </c>
      <c r="V448" t="s">
        <v>28</v>
      </c>
      <c r="W448" t="str">
        <f>IF(Hospital[[#This Row],[County]]="","Unknown / Not Provided",Hospital[[#This Row],[County]])</f>
        <v>Tyne and Wear</v>
      </c>
      <c r="X448" t="str">
        <f>IF(Hospital[[#This Row],[Fax]]="","Fax Not Provided","Fax Provided")</f>
        <v>Fax Not Provided</v>
      </c>
    </row>
    <row r="449" spans="1:24">
      <c r="A449" t="s">
        <v>4096</v>
      </c>
      <c r="B449" t="s">
        <v>4097</v>
      </c>
      <c r="C449" t="s">
        <v>24</v>
      </c>
      <c r="D449" t="s">
        <v>24</v>
      </c>
      <c r="E449" t="s">
        <v>46</v>
      </c>
      <c r="F449" t="s">
        <v>26</v>
      </c>
      <c r="G449" t="b">
        <v>1</v>
      </c>
      <c r="H449" t="s">
        <v>4098</v>
      </c>
      <c r="I449" t="s">
        <v>4099</v>
      </c>
      <c r="J449" t="s">
        <v>28</v>
      </c>
      <c r="K449" t="s">
        <v>28</v>
      </c>
      <c r="L449" t="s">
        <v>292</v>
      </c>
      <c r="M449" t="s">
        <v>293</v>
      </c>
      <c r="N449" t="s">
        <v>4100</v>
      </c>
      <c r="O449">
        <v>53.801460266113281</v>
      </c>
      <c r="P449">
        <v>-1.5521192550659182</v>
      </c>
      <c r="Q449" t="s">
        <v>4101</v>
      </c>
      <c r="R449" t="s">
        <v>4102</v>
      </c>
      <c r="S449" t="s">
        <v>4103</v>
      </c>
      <c r="T449" t="s">
        <v>28</v>
      </c>
      <c r="U449" t="s">
        <v>4104</v>
      </c>
      <c r="V449" t="s">
        <v>28</v>
      </c>
      <c r="W449" t="str">
        <f>IF(Hospital[[#This Row],[County]]="","Unknown / Not Provided",Hospital[[#This Row],[County]])</f>
        <v>West Yorkshire</v>
      </c>
      <c r="X449" t="str">
        <f>IF(Hospital[[#This Row],[Fax]]="","Fax Not Provided","Fax Provided")</f>
        <v>Fax Not Provided</v>
      </c>
    </row>
    <row r="450" spans="1:24">
      <c r="A450" t="s">
        <v>4105</v>
      </c>
      <c r="B450" t="s">
        <v>4106</v>
      </c>
      <c r="C450" t="s">
        <v>24</v>
      </c>
      <c r="D450" t="s">
        <v>24</v>
      </c>
      <c r="E450" t="s">
        <v>46</v>
      </c>
      <c r="F450" t="s">
        <v>26</v>
      </c>
      <c r="G450" t="b">
        <v>1</v>
      </c>
      <c r="H450" t="s">
        <v>4107</v>
      </c>
      <c r="I450" t="s">
        <v>4108</v>
      </c>
      <c r="J450" t="s">
        <v>28</v>
      </c>
      <c r="K450" t="s">
        <v>28</v>
      </c>
      <c r="L450" t="s">
        <v>292</v>
      </c>
      <c r="M450" t="s">
        <v>293</v>
      </c>
      <c r="N450" t="s">
        <v>4109</v>
      </c>
      <c r="O450">
        <v>53.803375244140632</v>
      </c>
      <c r="P450">
        <v>-1.5557013750076294</v>
      </c>
      <c r="Q450" t="s">
        <v>4101</v>
      </c>
      <c r="R450" t="s">
        <v>4102</v>
      </c>
      <c r="S450" t="s">
        <v>4110</v>
      </c>
      <c r="T450" t="s">
        <v>28</v>
      </c>
      <c r="U450" t="s">
        <v>4104</v>
      </c>
      <c r="V450" t="s">
        <v>28</v>
      </c>
      <c r="W450" t="str">
        <f>IF(Hospital[[#This Row],[County]]="","Unknown / Not Provided",Hospital[[#This Row],[County]])</f>
        <v>West Yorkshire</v>
      </c>
      <c r="X450" t="str">
        <f>IF(Hospital[[#This Row],[Fax]]="","Fax Not Provided","Fax Provided")</f>
        <v>Fax Not Provided</v>
      </c>
    </row>
    <row r="451" spans="1:24">
      <c r="A451" t="s">
        <v>4111</v>
      </c>
      <c r="B451" t="s">
        <v>4112</v>
      </c>
      <c r="C451" t="s">
        <v>24</v>
      </c>
      <c r="D451" t="s">
        <v>24</v>
      </c>
      <c r="E451" t="s">
        <v>46</v>
      </c>
      <c r="F451" t="s">
        <v>26</v>
      </c>
      <c r="G451" t="b">
        <v>1</v>
      </c>
      <c r="H451" t="s">
        <v>4113</v>
      </c>
      <c r="I451" t="s">
        <v>4114</v>
      </c>
      <c r="J451" t="s">
        <v>28</v>
      </c>
      <c r="K451" t="s">
        <v>28</v>
      </c>
      <c r="L451" t="s">
        <v>4115</v>
      </c>
      <c r="M451" t="s">
        <v>293</v>
      </c>
      <c r="N451" t="s">
        <v>4116</v>
      </c>
      <c r="O451">
        <v>53.914360046386719</v>
      </c>
      <c r="P451">
        <v>-1.7005844116210935</v>
      </c>
      <c r="Q451" t="s">
        <v>4101</v>
      </c>
      <c r="R451" t="s">
        <v>4102</v>
      </c>
      <c r="S451" t="s">
        <v>4117</v>
      </c>
      <c r="T451" t="s">
        <v>28</v>
      </c>
      <c r="U451" t="s">
        <v>4104</v>
      </c>
      <c r="V451" t="s">
        <v>28</v>
      </c>
      <c r="W451" t="str">
        <f>IF(Hospital[[#This Row],[County]]="","Unknown / Not Provided",Hospital[[#This Row],[County]])</f>
        <v>West Yorkshire</v>
      </c>
      <c r="X451" t="str">
        <f>IF(Hospital[[#This Row],[Fax]]="","Fax Not Provided","Fax Provided")</f>
        <v>Fax Not Provided</v>
      </c>
    </row>
    <row r="452" spans="1:24">
      <c r="A452" t="s">
        <v>4118</v>
      </c>
      <c r="B452" t="s">
        <v>4119</v>
      </c>
      <c r="C452" t="s">
        <v>24</v>
      </c>
      <c r="D452" t="s">
        <v>24</v>
      </c>
      <c r="E452" t="s">
        <v>46</v>
      </c>
      <c r="F452" t="s">
        <v>26</v>
      </c>
      <c r="G452" t="b">
        <v>1</v>
      </c>
      <c r="H452" t="s">
        <v>4120</v>
      </c>
      <c r="I452" t="s">
        <v>4121</v>
      </c>
      <c r="J452" t="s">
        <v>28</v>
      </c>
      <c r="K452" t="s">
        <v>28</v>
      </c>
      <c r="L452" t="s">
        <v>292</v>
      </c>
      <c r="M452" t="s">
        <v>293</v>
      </c>
      <c r="N452" t="s">
        <v>4122</v>
      </c>
      <c r="O452">
        <v>53.806873321533203</v>
      </c>
      <c r="P452">
        <v>-1.5203437805175779</v>
      </c>
      <c r="Q452" t="s">
        <v>4101</v>
      </c>
      <c r="R452" t="s">
        <v>4102</v>
      </c>
      <c r="S452" t="s">
        <v>4123</v>
      </c>
      <c r="T452" t="s">
        <v>28</v>
      </c>
      <c r="U452" t="s">
        <v>4104</v>
      </c>
      <c r="V452" t="s">
        <v>28</v>
      </c>
      <c r="W452" t="str">
        <f>IF(Hospital[[#This Row],[County]]="","Unknown / Not Provided",Hospital[[#This Row],[County]])</f>
        <v>West Yorkshire</v>
      </c>
      <c r="X452" t="str">
        <f>IF(Hospital[[#This Row],[Fax]]="","Fax Not Provided","Fax Provided")</f>
        <v>Fax Not Provided</v>
      </c>
    </row>
    <row r="453" spans="1:24">
      <c r="A453" t="s">
        <v>4124</v>
      </c>
      <c r="B453" t="s">
        <v>4125</v>
      </c>
      <c r="C453" t="s">
        <v>24</v>
      </c>
      <c r="D453" t="s">
        <v>24</v>
      </c>
      <c r="E453" t="s">
        <v>46</v>
      </c>
      <c r="F453" t="s">
        <v>26</v>
      </c>
      <c r="G453" t="b">
        <v>1</v>
      </c>
      <c r="H453" t="s">
        <v>2848</v>
      </c>
      <c r="I453" t="s">
        <v>2849</v>
      </c>
      <c r="J453" t="s">
        <v>28</v>
      </c>
      <c r="K453" t="s">
        <v>28</v>
      </c>
      <c r="L453" t="s">
        <v>292</v>
      </c>
      <c r="M453" t="s">
        <v>293</v>
      </c>
      <c r="N453" t="s">
        <v>4126</v>
      </c>
      <c r="O453">
        <v>53.80659103393554</v>
      </c>
      <c r="P453">
        <v>-1.4708892107009888</v>
      </c>
      <c r="Q453" t="s">
        <v>4101</v>
      </c>
      <c r="R453" t="s">
        <v>4102</v>
      </c>
      <c r="S453" t="s">
        <v>4127</v>
      </c>
      <c r="T453" t="s">
        <v>28</v>
      </c>
      <c r="U453" t="s">
        <v>4104</v>
      </c>
      <c r="V453" t="s">
        <v>28</v>
      </c>
      <c r="W453" t="str">
        <f>IF(Hospital[[#This Row],[County]]="","Unknown / Not Provided",Hospital[[#This Row],[County]])</f>
        <v>West Yorkshire</v>
      </c>
      <c r="X453" t="str">
        <f>IF(Hospital[[#This Row],[Fax]]="","Fax Not Provided","Fax Provided")</f>
        <v>Fax Not Provided</v>
      </c>
    </row>
    <row r="454" spans="1:24">
      <c r="A454" t="s">
        <v>4128</v>
      </c>
      <c r="B454" t="s">
        <v>4129</v>
      </c>
      <c r="C454" t="s">
        <v>24</v>
      </c>
      <c r="D454" t="s">
        <v>24</v>
      </c>
      <c r="E454" t="s">
        <v>46</v>
      </c>
      <c r="F454" t="s">
        <v>26</v>
      </c>
      <c r="G454" t="b">
        <v>1</v>
      </c>
      <c r="H454" t="s">
        <v>4130</v>
      </c>
      <c r="I454" t="s">
        <v>4131</v>
      </c>
      <c r="J454" t="s">
        <v>28</v>
      </c>
      <c r="K454" t="s">
        <v>28</v>
      </c>
      <c r="L454" t="s">
        <v>292</v>
      </c>
      <c r="M454" t="s">
        <v>293</v>
      </c>
      <c r="N454" t="s">
        <v>4132</v>
      </c>
      <c r="O454">
        <v>53.822639465332031</v>
      </c>
      <c r="P454">
        <v>-1.5297948122024536</v>
      </c>
      <c r="Q454" t="s">
        <v>4101</v>
      </c>
      <c r="R454" t="s">
        <v>4102</v>
      </c>
      <c r="S454" t="s">
        <v>4133</v>
      </c>
      <c r="T454" t="s">
        <v>28</v>
      </c>
      <c r="U454" t="s">
        <v>4104</v>
      </c>
      <c r="V454" t="s">
        <v>28</v>
      </c>
      <c r="W454" t="str">
        <f>IF(Hospital[[#This Row],[County]]="","Unknown / Not Provided",Hospital[[#This Row],[County]])</f>
        <v>West Yorkshire</v>
      </c>
      <c r="X454" t="str">
        <f>IF(Hospital[[#This Row],[Fax]]="","Fax Not Provided","Fax Provided")</f>
        <v>Fax Not Provided</v>
      </c>
    </row>
    <row r="455" spans="1:24">
      <c r="A455" t="s">
        <v>4134</v>
      </c>
      <c r="B455" t="s">
        <v>4135</v>
      </c>
      <c r="C455" t="s">
        <v>24</v>
      </c>
      <c r="D455" t="s">
        <v>24</v>
      </c>
      <c r="E455" t="s">
        <v>46</v>
      </c>
      <c r="F455" t="s">
        <v>26</v>
      </c>
      <c r="G455" t="b">
        <v>1</v>
      </c>
      <c r="H455" t="s">
        <v>4136</v>
      </c>
      <c r="I455" t="s">
        <v>4137</v>
      </c>
      <c r="J455" t="s">
        <v>28</v>
      </c>
      <c r="K455" t="s">
        <v>28</v>
      </c>
      <c r="L455" t="s">
        <v>1393</v>
      </c>
      <c r="M455" t="s">
        <v>319</v>
      </c>
      <c r="N455" t="s">
        <v>4138</v>
      </c>
      <c r="O455">
        <v>52.810592651367188</v>
      </c>
      <c r="P455">
        <v>-2.1090736389160161</v>
      </c>
      <c r="Q455" t="s">
        <v>4139</v>
      </c>
      <c r="R455" t="s">
        <v>4140</v>
      </c>
      <c r="S455" t="s">
        <v>4141</v>
      </c>
      <c r="T455" t="s">
        <v>4142</v>
      </c>
      <c r="U455" t="s">
        <v>4143</v>
      </c>
      <c r="V455" t="s">
        <v>4144</v>
      </c>
      <c r="W455" t="str">
        <f>IF(Hospital[[#This Row],[County]]="","Unknown / Not Provided",Hospital[[#This Row],[County]])</f>
        <v>Staffordshire</v>
      </c>
      <c r="X455" t="str">
        <f>IF(Hospital[[#This Row],[Fax]]="","Fax Not Provided","Fax Provided")</f>
        <v>Fax Provided</v>
      </c>
    </row>
    <row r="456" spans="1:24">
      <c r="A456" t="s">
        <v>4145</v>
      </c>
      <c r="B456" t="s">
        <v>4146</v>
      </c>
      <c r="C456" t="s">
        <v>24</v>
      </c>
      <c r="D456" t="s">
        <v>24</v>
      </c>
      <c r="E456" t="s">
        <v>46</v>
      </c>
      <c r="F456" t="s">
        <v>26</v>
      </c>
      <c r="G456" t="b">
        <v>1</v>
      </c>
      <c r="H456" t="s">
        <v>4147</v>
      </c>
      <c r="I456" t="s">
        <v>28</v>
      </c>
      <c r="J456" t="s">
        <v>1039</v>
      </c>
      <c r="K456" t="s">
        <v>28</v>
      </c>
      <c r="L456" t="s">
        <v>4148</v>
      </c>
      <c r="M456" t="s">
        <v>681</v>
      </c>
      <c r="N456" t="s">
        <v>4149</v>
      </c>
      <c r="O456">
        <v>53.504417419433601</v>
      </c>
      <c r="P456">
        <v>-2.5122394561767578</v>
      </c>
      <c r="Q456" t="s">
        <v>4150</v>
      </c>
      <c r="R456" t="s">
        <v>4151</v>
      </c>
      <c r="S456" t="s">
        <v>4152</v>
      </c>
      <c r="T456" t="s">
        <v>4153</v>
      </c>
      <c r="U456" t="s">
        <v>4154</v>
      </c>
      <c r="V456" t="s">
        <v>4155</v>
      </c>
      <c r="W456" t="str">
        <f>IF(Hospital[[#This Row],[County]]="","Unknown / Not Provided",Hospital[[#This Row],[County]])</f>
        <v>Lancashire</v>
      </c>
      <c r="X456" t="str">
        <f>IF(Hospital[[#This Row],[Fax]]="","Fax Not Provided","Fax Provided")</f>
        <v>Fax Provided</v>
      </c>
    </row>
    <row r="457" spans="1:24">
      <c r="A457" t="s">
        <v>4156</v>
      </c>
      <c r="B457" t="s">
        <v>4157</v>
      </c>
      <c r="C457" t="s">
        <v>24</v>
      </c>
      <c r="D457" t="s">
        <v>24</v>
      </c>
      <c r="E457" t="s">
        <v>46</v>
      </c>
      <c r="F457" t="s">
        <v>26</v>
      </c>
      <c r="G457" t="b">
        <v>1</v>
      </c>
      <c r="H457" t="s">
        <v>4158</v>
      </c>
      <c r="I457" t="s">
        <v>28</v>
      </c>
      <c r="J457" t="s">
        <v>4159</v>
      </c>
      <c r="K457" t="s">
        <v>28</v>
      </c>
      <c r="L457" t="s">
        <v>4160</v>
      </c>
      <c r="M457" t="s">
        <v>681</v>
      </c>
      <c r="N457" t="s">
        <v>4161</v>
      </c>
      <c r="O457">
        <v>53.557743072509773</v>
      </c>
      <c r="P457">
        <v>-2.6290764808654785</v>
      </c>
      <c r="Q457" t="s">
        <v>4150</v>
      </c>
      <c r="R457" t="s">
        <v>4151</v>
      </c>
      <c r="S457" t="s">
        <v>4152</v>
      </c>
      <c r="T457" t="s">
        <v>4153</v>
      </c>
      <c r="U457" t="s">
        <v>4162</v>
      </c>
      <c r="V457" t="s">
        <v>4155</v>
      </c>
      <c r="W457" t="str">
        <f>IF(Hospital[[#This Row],[County]]="","Unknown / Not Provided",Hospital[[#This Row],[County]])</f>
        <v>Lancashire</v>
      </c>
      <c r="X457" t="str">
        <f>IF(Hospital[[#This Row],[Fax]]="","Fax Not Provided","Fax Provided")</f>
        <v>Fax Provided</v>
      </c>
    </row>
    <row r="458" spans="1:24">
      <c r="A458" t="s">
        <v>4163</v>
      </c>
      <c r="B458" t="s">
        <v>4164</v>
      </c>
      <c r="C458" t="s">
        <v>24</v>
      </c>
      <c r="D458" t="s">
        <v>24</v>
      </c>
      <c r="E458" t="s">
        <v>46</v>
      </c>
      <c r="F458" t="s">
        <v>26</v>
      </c>
      <c r="G458" t="b">
        <v>1</v>
      </c>
      <c r="H458" t="s">
        <v>4165</v>
      </c>
      <c r="I458" t="s">
        <v>28</v>
      </c>
      <c r="J458" t="s">
        <v>4166</v>
      </c>
      <c r="K458" t="s">
        <v>4167</v>
      </c>
      <c r="L458" t="s">
        <v>4160</v>
      </c>
      <c r="M458" t="s">
        <v>681</v>
      </c>
      <c r="N458" t="s">
        <v>4168</v>
      </c>
      <c r="O458">
        <v>53.589813232421882</v>
      </c>
      <c r="P458">
        <v>-2.7114951610565186</v>
      </c>
      <c r="Q458" t="s">
        <v>4150</v>
      </c>
      <c r="R458" t="s">
        <v>4151</v>
      </c>
      <c r="S458" t="s">
        <v>4152</v>
      </c>
      <c r="T458" t="s">
        <v>4153</v>
      </c>
      <c r="U458" t="s">
        <v>4169</v>
      </c>
      <c r="V458" t="s">
        <v>4155</v>
      </c>
      <c r="W458" t="str">
        <f>IF(Hospital[[#This Row],[County]]="","Unknown / Not Provided",Hospital[[#This Row],[County]])</f>
        <v>Lancashire</v>
      </c>
      <c r="X458" t="str">
        <f>IF(Hospital[[#This Row],[Fax]]="","Fax Not Provided","Fax Provided")</f>
        <v>Fax Provided</v>
      </c>
    </row>
    <row r="459" spans="1:24">
      <c r="A459" t="s">
        <v>4170</v>
      </c>
      <c r="B459" t="s">
        <v>4171</v>
      </c>
      <c r="C459" t="s">
        <v>24</v>
      </c>
      <c r="D459" t="s">
        <v>24</v>
      </c>
      <c r="E459" t="s">
        <v>46</v>
      </c>
      <c r="F459" t="s">
        <v>26</v>
      </c>
      <c r="G459" t="b">
        <v>1</v>
      </c>
      <c r="H459" t="s">
        <v>4172</v>
      </c>
      <c r="I459" t="s">
        <v>4173</v>
      </c>
      <c r="J459" t="s">
        <v>4174</v>
      </c>
      <c r="K459" t="s">
        <v>4175</v>
      </c>
      <c r="L459" t="s">
        <v>949</v>
      </c>
      <c r="M459" t="s">
        <v>548</v>
      </c>
      <c r="N459" t="s">
        <v>4176</v>
      </c>
      <c r="O459">
        <v>52.421138763427727</v>
      </c>
      <c r="P459">
        <v>-1.9608128070831297</v>
      </c>
      <c r="Q459" t="s">
        <v>4177</v>
      </c>
      <c r="R459" t="s">
        <v>4178</v>
      </c>
      <c r="S459" t="s">
        <v>4179</v>
      </c>
      <c r="T459" t="s">
        <v>4180</v>
      </c>
      <c r="U459" t="s">
        <v>4181</v>
      </c>
      <c r="V459" t="s">
        <v>4182</v>
      </c>
      <c r="W459" t="str">
        <f>IF(Hospital[[#This Row],[County]]="","Unknown / Not Provided",Hospital[[#This Row],[County]])</f>
        <v>West Midlands</v>
      </c>
      <c r="X459" t="str">
        <f>IF(Hospital[[#This Row],[Fax]]="","Fax Not Provided","Fax Provided")</f>
        <v>Fax Provided</v>
      </c>
    </row>
    <row r="460" spans="1:24">
      <c r="A460" t="s">
        <v>4183</v>
      </c>
      <c r="B460" t="s">
        <v>4184</v>
      </c>
      <c r="C460" t="s">
        <v>24</v>
      </c>
      <c r="D460" t="s">
        <v>24</v>
      </c>
      <c r="E460" t="s">
        <v>46</v>
      </c>
      <c r="F460" t="s">
        <v>26</v>
      </c>
      <c r="G460" t="b">
        <v>1</v>
      </c>
      <c r="H460" t="s">
        <v>4185</v>
      </c>
      <c r="I460" t="s">
        <v>4186</v>
      </c>
      <c r="J460" t="s">
        <v>948</v>
      </c>
      <c r="K460" t="s">
        <v>28</v>
      </c>
      <c r="L460" t="s">
        <v>949</v>
      </c>
      <c r="M460" t="s">
        <v>28</v>
      </c>
      <c r="N460" t="s">
        <v>4187</v>
      </c>
      <c r="O460">
        <v>52.450149536132813</v>
      </c>
      <c r="P460">
        <v>-1.94176185131073</v>
      </c>
      <c r="Q460" t="s">
        <v>4188</v>
      </c>
      <c r="R460" t="s">
        <v>4189</v>
      </c>
      <c r="S460" t="s">
        <v>4190</v>
      </c>
      <c r="T460" t="s">
        <v>4191</v>
      </c>
      <c r="U460" t="s">
        <v>4192</v>
      </c>
      <c r="V460" t="s">
        <v>4193</v>
      </c>
      <c r="W460" t="str">
        <f>IF(Hospital[[#This Row],[County]]="","Unknown / Not Provided",Hospital[[#This Row],[County]])</f>
        <v>Unknown / Not Provided</v>
      </c>
      <c r="X460" t="str">
        <f>IF(Hospital[[#This Row],[Fax]]="","Fax Not Provided","Fax Provided")</f>
        <v>Fax Provided</v>
      </c>
    </row>
    <row r="461" spans="1:24">
      <c r="A461" t="s">
        <v>4194</v>
      </c>
      <c r="B461" t="s">
        <v>4195</v>
      </c>
      <c r="C461" t="s">
        <v>24</v>
      </c>
      <c r="D461" t="s">
        <v>24</v>
      </c>
      <c r="E461" t="s">
        <v>46</v>
      </c>
      <c r="F461" t="s">
        <v>26</v>
      </c>
      <c r="G461" t="b">
        <v>1</v>
      </c>
      <c r="H461" t="s">
        <v>4196</v>
      </c>
      <c r="I461" t="s">
        <v>4196</v>
      </c>
      <c r="J461" t="s">
        <v>4197</v>
      </c>
      <c r="K461" t="s">
        <v>28</v>
      </c>
      <c r="L461" t="s">
        <v>788</v>
      </c>
      <c r="M461" t="s">
        <v>28</v>
      </c>
      <c r="N461" t="s">
        <v>4198</v>
      </c>
      <c r="O461">
        <v>51.524890899658203</v>
      </c>
      <c r="P461">
        <v>-0.13689616322517395</v>
      </c>
      <c r="Q461" t="s">
        <v>4199</v>
      </c>
      <c r="R461" t="s">
        <v>4200</v>
      </c>
      <c r="S461" t="s">
        <v>4201</v>
      </c>
      <c r="T461" t="s">
        <v>28</v>
      </c>
      <c r="U461" t="s">
        <v>4202</v>
      </c>
      <c r="V461" t="s">
        <v>28</v>
      </c>
      <c r="W461" t="str">
        <f>IF(Hospital[[#This Row],[County]]="","Unknown / Not Provided",Hospital[[#This Row],[County]])</f>
        <v>Unknown / Not Provided</v>
      </c>
      <c r="X461" t="str">
        <f>IF(Hospital[[#This Row],[Fax]]="","Fax Not Provided","Fax Provided")</f>
        <v>Fax Not Provided</v>
      </c>
    </row>
    <row r="462" spans="1:24">
      <c r="A462" t="s">
        <v>4203</v>
      </c>
      <c r="B462" t="s">
        <v>4204</v>
      </c>
      <c r="C462" t="s">
        <v>24</v>
      </c>
      <c r="D462" t="s">
        <v>24</v>
      </c>
      <c r="E462" t="s">
        <v>46</v>
      </c>
      <c r="F462" t="s">
        <v>26</v>
      </c>
      <c r="G462" t="b">
        <v>1</v>
      </c>
      <c r="H462" t="s">
        <v>4205</v>
      </c>
      <c r="I462" t="s">
        <v>4205</v>
      </c>
      <c r="J462" t="s">
        <v>4206</v>
      </c>
      <c r="K462" t="s">
        <v>28</v>
      </c>
      <c r="L462" t="s">
        <v>788</v>
      </c>
      <c r="M462" t="s">
        <v>28</v>
      </c>
      <c r="N462" t="s">
        <v>4207</v>
      </c>
      <c r="O462">
        <v>51.519580841064453</v>
      </c>
      <c r="P462">
        <v>-0.14975392818450928</v>
      </c>
      <c r="Q462" t="s">
        <v>4199</v>
      </c>
      <c r="R462" t="s">
        <v>4200</v>
      </c>
      <c r="S462" t="s">
        <v>4208</v>
      </c>
      <c r="T462" t="s">
        <v>28</v>
      </c>
      <c r="U462" t="s">
        <v>4209</v>
      </c>
      <c r="V462" t="s">
        <v>28</v>
      </c>
      <c r="W462" t="str">
        <f>IF(Hospital[[#This Row],[County]]="","Unknown / Not Provided",Hospital[[#This Row],[County]])</f>
        <v>Unknown / Not Provided</v>
      </c>
      <c r="X462" t="str">
        <f>IF(Hospital[[#This Row],[Fax]]="","Fax Not Provided","Fax Provided")</f>
        <v>Fax Not Provided</v>
      </c>
    </row>
    <row r="463" spans="1:24">
      <c r="A463" t="s">
        <v>4210</v>
      </c>
      <c r="B463" t="s">
        <v>4211</v>
      </c>
      <c r="C463" t="s">
        <v>24</v>
      </c>
      <c r="D463" t="s">
        <v>24</v>
      </c>
      <c r="E463" t="s">
        <v>46</v>
      </c>
      <c r="F463" t="s">
        <v>26</v>
      </c>
      <c r="G463" t="b">
        <v>1</v>
      </c>
      <c r="H463" t="s">
        <v>4212</v>
      </c>
      <c r="I463" t="s">
        <v>4213</v>
      </c>
      <c r="J463" t="s">
        <v>28</v>
      </c>
      <c r="K463" t="s">
        <v>28</v>
      </c>
      <c r="L463" t="s">
        <v>788</v>
      </c>
      <c r="M463" t="s">
        <v>28</v>
      </c>
      <c r="N463" t="s">
        <v>4214</v>
      </c>
      <c r="O463">
        <v>51.521739959716797</v>
      </c>
      <c r="P463">
        <v>-0.12138480693101884</v>
      </c>
      <c r="Q463" t="s">
        <v>4199</v>
      </c>
      <c r="R463" t="s">
        <v>4200</v>
      </c>
      <c r="S463" t="s">
        <v>4201</v>
      </c>
      <c r="T463" t="s">
        <v>4215</v>
      </c>
      <c r="U463" t="s">
        <v>4216</v>
      </c>
      <c r="V463" t="s">
        <v>4217</v>
      </c>
      <c r="W463" t="str">
        <f>IF(Hospital[[#This Row],[County]]="","Unknown / Not Provided",Hospital[[#This Row],[County]])</f>
        <v>Unknown / Not Provided</v>
      </c>
      <c r="X463" t="str">
        <f>IF(Hospital[[#This Row],[Fax]]="","Fax Not Provided","Fax Provided")</f>
        <v>Fax Provided</v>
      </c>
    </row>
    <row r="464" spans="1:24">
      <c r="A464" t="s">
        <v>4218</v>
      </c>
      <c r="B464" t="s">
        <v>4219</v>
      </c>
      <c r="C464" t="s">
        <v>24</v>
      </c>
      <c r="D464" t="s">
        <v>24</v>
      </c>
      <c r="E464" t="s">
        <v>46</v>
      </c>
      <c r="F464" t="s">
        <v>26</v>
      </c>
      <c r="G464" t="b">
        <v>1</v>
      </c>
      <c r="H464" t="s">
        <v>4220</v>
      </c>
      <c r="I464" t="s">
        <v>28</v>
      </c>
      <c r="J464" t="s">
        <v>4221</v>
      </c>
      <c r="K464" t="s">
        <v>28</v>
      </c>
      <c r="L464" t="s">
        <v>788</v>
      </c>
      <c r="M464" t="s">
        <v>28</v>
      </c>
      <c r="N464" t="s">
        <v>4222</v>
      </c>
      <c r="O464">
        <v>51.522171020507813</v>
      </c>
      <c r="P464">
        <v>-0.12198685854673386</v>
      </c>
      <c r="Q464" t="s">
        <v>4199</v>
      </c>
      <c r="R464" t="s">
        <v>4200</v>
      </c>
      <c r="S464" t="s">
        <v>4201</v>
      </c>
      <c r="T464" t="s">
        <v>28</v>
      </c>
      <c r="U464" t="s">
        <v>4223</v>
      </c>
      <c r="V464" t="s">
        <v>28</v>
      </c>
      <c r="W464" t="str">
        <f>IF(Hospital[[#This Row],[County]]="","Unknown / Not Provided",Hospital[[#This Row],[County]])</f>
        <v>Unknown / Not Provided</v>
      </c>
      <c r="X464" t="str">
        <f>IF(Hospital[[#This Row],[Fax]]="","Fax Not Provided","Fax Provided")</f>
        <v>Fax Not Provided</v>
      </c>
    </row>
    <row r="465" spans="1:24">
      <c r="A465" t="s">
        <v>4224</v>
      </c>
      <c r="B465" t="s">
        <v>4225</v>
      </c>
      <c r="C465" t="s">
        <v>24</v>
      </c>
      <c r="D465" t="s">
        <v>24</v>
      </c>
      <c r="E465" t="s">
        <v>46</v>
      </c>
      <c r="F465" t="s">
        <v>26</v>
      </c>
      <c r="G465" t="b">
        <v>1</v>
      </c>
      <c r="H465" t="s">
        <v>4226</v>
      </c>
      <c r="I465" t="s">
        <v>4227</v>
      </c>
      <c r="J465" t="s">
        <v>4228</v>
      </c>
      <c r="K465" t="s">
        <v>4229</v>
      </c>
      <c r="L465" t="s">
        <v>788</v>
      </c>
      <c r="M465" t="s">
        <v>28</v>
      </c>
      <c r="N465" t="s">
        <v>4230</v>
      </c>
      <c r="O465">
        <v>51.523159027099609</v>
      </c>
      <c r="P465">
        <v>-0.13539561629295346</v>
      </c>
      <c r="Q465" t="s">
        <v>4199</v>
      </c>
      <c r="R465" t="s">
        <v>4200</v>
      </c>
      <c r="S465" t="s">
        <v>4231</v>
      </c>
      <c r="T465" t="s">
        <v>28</v>
      </c>
      <c r="U465" t="s">
        <v>4202</v>
      </c>
      <c r="V465" t="s">
        <v>28</v>
      </c>
      <c r="W465" t="str">
        <f>IF(Hospital[[#This Row],[County]]="","Unknown / Not Provided",Hospital[[#This Row],[County]])</f>
        <v>Unknown / Not Provided</v>
      </c>
      <c r="X465" t="str">
        <f>IF(Hospital[[#This Row],[Fax]]="","Fax Not Provided","Fax Provided")</f>
        <v>Fax Not Provided</v>
      </c>
    </row>
    <row r="466" spans="1:24">
      <c r="A466" t="s">
        <v>4232</v>
      </c>
      <c r="B466" t="s">
        <v>4233</v>
      </c>
      <c r="C466" t="s">
        <v>24</v>
      </c>
      <c r="D466" t="s">
        <v>24</v>
      </c>
      <c r="E466" t="s">
        <v>46</v>
      </c>
      <c r="F466" t="s">
        <v>26</v>
      </c>
      <c r="G466" t="b">
        <v>1</v>
      </c>
      <c r="H466" t="s">
        <v>4234</v>
      </c>
      <c r="I466" t="s">
        <v>28</v>
      </c>
      <c r="J466" t="s">
        <v>4234</v>
      </c>
      <c r="K466" t="s">
        <v>4235</v>
      </c>
      <c r="L466" t="s">
        <v>191</v>
      </c>
      <c r="M466" t="s">
        <v>28</v>
      </c>
      <c r="N466" t="s">
        <v>4236</v>
      </c>
      <c r="O466">
        <v>52.184490203857422</v>
      </c>
      <c r="P466">
        <v>0.18831537663936612</v>
      </c>
      <c r="Q466" t="s">
        <v>4237</v>
      </c>
      <c r="R466" t="s">
        <v>4238</v>
      </c>
      <c r="S466" t="s">
        <v>4239</v>
      </c>
      <c r="T466" t="s">
        <v>28</v>
      </c>
      <c r="U466" t="s">
        <v>4240</v>
      </c>
      <c r="V466" t="s">
        <v>28</v>
      </c>
      <c r="W466" t="str">
        <f>IF(Hospital[[#This Row],[County]]="","Unknown / Not Provided",Hospital[[#This Row],[County]])</f>
        <v>Unknown / Not Provided</v>
      </c>
      <c r="X466" t="str">
        <f>IF(Hospital[[#This Row],[Fax]]="","Fax Not Provided","Fax Provided")</f>
        <v>Fax Not Provided</v>
      </c>
    </row>
    <row r="467" spans="1:24">
      <c r="A467" t="s">
        <v>4241</v>
      </c>
      <c r="B467" t="s">
        <v>4242</v>
      </c>
      <c r="C467" t="s">
        <v>24</v>
      </c>
      <c r="D467" t="s">
        <v>24</v>
      </c>
      <c r="E467" t="s">
        <v>46</v>
      </c>
      <c r="F467" t="s">
        <v>26</v>
      </c>
      <c r="G467" t="b">
        <v>1</v>
      </c>
      <c r="H467" t="s">
        <v>4243</v>
      </c>
      <c r="I467" t="s">
        <v>4244</v>
      </c>
      <c r="J467" t="s">
        <v>28</v>
      </c>
      <c r="K467" t="s">
        <v>28</v>
      </c>
      <c r="L467" t="s">
        <v>4245</v>
      </c>
      <c r="M467" t="s">
        <v>779</v>
      </c>
      <c r="N467" t="s">
        <v>4246</v>
      </c>
      <c r="O467">
        <v>51.606731414794922</v>
      </c>
      <c r="P467">
        <v>-0.4827539324760437</v>
      </c>
      <c r="Q467" t="s">
        <v>4247</v>
      </c>
      <c r="R467" t="s">
        <v>4248</v>
      </c>
      <c r="S467" t="s">
        <v>4249</v>
      </c>
      <c r="T467" t="s">
        <v>4250</v>
      </c>
      <c r="U467" t="s">
        <v>4251</v>
      </c>
      <c r="V467" t="s">
        <v>28</v>
      </c>
      <c r="W467" t="str">
        <f>IF(Hospital[[#This Row],[County]]="","Unknown / Not Provided",Hospital[[#This Row],[County]])</f>
        <v>Middlesex</v>
      </c>
      <c r="X467" t="str">
        <f>IF(Hospital[[#This Row],[Fax]]="","Fax Not Provided","Fax Provided")</f>
        <v>Fax Not Provided</v>
      </c>
    </row>
    <row r="468" spans="1:24">
      <c r="A468" t="s">
        <v>4252</v>
      </c>
      <c r="B468" t="s">
        <v>4253</v>
      </c>
      <c r="C468" t="s">
        <v>24</v>
      </c>
      <c r="D468" t="s">
        <v>24</v>
      </c>
      <c r="E468" t="s">
        <v>46</v>
      </c>
      <c r="F468" t="s">
        <v>26</v>
      </c>
      <c r="G468" t="b">
        <v>1</v>
      </c>
      <c r="H468" t="s">
        <v>4254</v>
      </c>
      <c r="I468" t="s">
        <v>4255</v>
      </c>
      <c r="J468" t="s">
        <v>28</v>
      </c>
      <c r="K468" t="s">
        <v>28</v>
      </c>
      <c r="L468" t="s">
        <v>788</v>
      </c>
      <c r="M468" t="s">
        <v>2057</v>
      </c>
      <c r="N468" t="s">
        <v>4256</v>
      </c>
      <c r="O468">
        <v>51.489742279052741</v>
      </c>
      <c r="P468">
        <v>-0.1708405464887619</v>
      </c>
      <c r="Q468" t="s">
        <v>4247</v>
      </c>
      <c r="R468" t="s">
        <v>4248</v>
      </c>
      <c r="S468" t="s">
        <v>4257</v>
      </c>
      <c r="T468" t="s">
        <v>4250</v>
      </c>
      <c r="U468" t="s">
        <v>4258</v>
      </c>
      <c r="V468" t="s">
        <v>4259</v>
      </c>
      <c r="W468" t="str">
        <f>IF(Hospital[[#This Row],[County]]="","Unknown / Not Provided",Hospital[[#This Row],[County]])</f>
        <v>Greater London</v>
      </c>
      <c r="X468" t="str">
        <f>IF(Hospital[[#This Row],[Fax]]="","Fax Not Provided","Fax Provided")</f>
        <v>Fax Provided</v>
      </c>
    </row>
    <row r="469" spans="1:24">
      <c r="A469" t="s">
        <v>4260</v>
      </c>
      <c r="B469" t="s">
        <v>4261</v>
      </c>
      <c r="C469" t="s">
        <v>24</v>
      </c>
      <c r="D469" t="s">
        <v>24</v>
      </c>
      <c r="E469" t="s">
        <v>46</v>
      </c>
      <c r="F469" t="s">
        <v>26</v>
      </c>
      <c r="G469" t="b">
        <v>1</v>
      </c>
      <c r="H469" t="s">
        <v>4262</v>
      </c>
      <c r="I469" t="s">
        <v>4263</v>
      </c>
      <c r="J469" t="s">
        <v>4264</v>
      </c>
      <c r="K469" t="s">
        <v>28</v>
      </c>
      <c r="L469" t="s">
        <v>312</v>
      </c>
      <c r="M469" t="s">
        <v>621</v>
      </c>
      <c r="N469" t="s">
        <v>4265</v>
      </c>
      <c r="O469">
        <v>55.002777099609382</v>
      </c>
      <c r="P469">
        <v>-1.5933622121810913</v>
      </c>
      <c r="Q469" t="s">
        <v>4266</v>
      </c>
      <c r="R469" t="s">
        <v>4267</v>
      </c>
      <c r="S469" t="s">
        <v>4268</v>
      </c>
      <c r="T469" t="s">
        <v>4269</v>
      </c>
      <c r="U469" t="s">
        <v>4270</v>
      </c>
      <c r="V469" t="s">
        <v>4271</v>
      </c>
      <c r="W469" t="str">
        <f>IF(Hospital[[#This Row],[County]]="","Unknown / Not Provided",Hospital[[#This Row],[County]])</f>
        <v>Tyne and Wear</v>
      </c>
      <c r="X469" t="str">
        <f>IF(Hospital[[#This Row],[Fax]]="","Fax Not Provided","Fax Provided")</f>
        <v>Fax Provided</v>
      </c>
    </row>
    <row r="470" spans="1:24">
      <c r="A470" t="s">
        <v>4272</v>
      </c>
      <c r="B470" t="s">
        <v>4273</v>
      </c>
      <c r="C470" t="s">
        <v>24</v>
      </c>
      <c r="D470" t="s">
        <v>24</v>
      </c>
      <c r="E470" t="s">
        <v>46</v>
      </c>
      <c r="F470" t="s">
        <v>26</v>
      </c>
      <c r="G470" t="b">
        <v>1</v>
      </c>
      <c r="H470" t="s">
        <v>4274</v>
      </c>
      <c r="I470" t="s">
        <v>4275</v>
      </c>
      <c r="J470" t="s">
        <v>4276</v>
      </c>
      <c r="K470" t="s">
        <v>4277</v>
      </c>
      <c r="L470" t="s">
        <v>312</v>
      </c>
      <c r="M470" t="s">
        <v>28</v>
      </c>
      <c r="N470" t="s">
        <v>4278</v>
      </c>
      <c r="O470">
        <v>54.980216979980469</v>
      </c>
      <c r="P470">
        <v>-1.6188395023345947</v>
      </c>
      <c r="Q470" t="s">
        <v>4266</v>
      </c>
      <c r="R470" t="s">
        <v>4267</v>
      </c>
      <c r="S470" t="s">
        <v>4279</v>
      </c>
      <c r="T470" t="s">
        <v>4269</v>
      </c>
      <c r="U470" t="s">
        <v>4270</v>
      </c>
      <c r="V470" t="s">
        <v>4280</v>
      </c>
      <c r="W470" t="str">
        <f>IF(Hospital[[#This Row],[County]]="","Unknown / Not Provided",Hospital[[#This Row],[County]])</f>
        <v>Unknown / Not Provided</v>
      </c>
      <c r="X470" t="str">
        <f>IF(Hospital[[#This Row],[Fax]]="","Fax Not Provided","Fax Provided")</f>
        <v>Fax Provided</v>
      </c>
    </row>
    <row r="471" spans="1:24">
      <c r="A471" t="s">
        <v>4281</v>
      </c>
      <c r="B471" t="s">
        <v>4282</v>
      </c>
      <c r="C471" t="s">
        <v>24</v>
      </c>
      <c r="D471" t="s">
        <v>24</v>
      </c>
      <c r="E471" t="s">
        <v>46</v>
      </c>
      <c r="F471" t="s">
        <v>26</v>
      </c>
      <c r="G471" t="b">
        <v>1</v>
      </c>
      <c r="H471" t="s">
        <v>4283</v>
      </c>
      <c r="I471" t="s">
        <v>4284</v>
      </c>
      <c r="J471" t="s">
        <v>28</v>
      </c>
      <c r="K471" t="s">
        <v>28</v>
      </c>
      <c r="L471" t="s">
        <v>312</v>
      </c>
      <c r="M471" t="s">
        <v>621</v>
      </c>
      <c r="N471" t="s">
        <v>4285</v>
      </c>
      <c r="O471">
        <v>54.981502532958977</v>
      </c>
      <c r="P471">
        <v>-1.6227023601531982</v>
      </c>
      <c r="Q471" t="s">
        <v>4266</v>
      </c>
      <c r="R471" t="s">
        <v>4267</v>
      </c>
      <c r="S471" t="s">
        <v>4268</v>
      </c>
      <c r="T471" t="s">
        <v>4269</v>
      </c>
      <c r="U471" t="s">
        <v>4270</v>
      </c>
      <c r="V471" t="s">
        <v>4286</v>
      </c>
      <c r="W471" t="str">
        <f>IF(Hospital[[#This Row],[County]]="","Unknown / Not Provided",Hospital[[#This Row],[County]])</f>
        <v>Tyne and Wear</v>
      </c>
      <c r="X471" t="str">
        <f>IF(Hospital[[#This Row],[Fax]]="","Fax Not Provided","Fax Provided")</f>
        <v>Fax Provided</v>
      </c>
    </row>
    <row r="472" spans="1:24">
      <c r="A472" t="s">
        <v>4287</v>
      </c>
      <c r="B472" t="s">
        <v>4288</v>
      </c>
      <c r="C472" t="s">
        <v>24</v>
      </c>
      <c r="D472" t="s">
        <v>24</v>
      </c>
      <c r="E472" t="s">
        <v>46</v>
      </c>
      <c r="F472" t="s">
        <v>26</v>
      </c>
      <c r="G472" t="b">
        <v>1</v>
      </c>
      <c r="H472" t="s">
        <v>4289</v>
      </c>
      <c r="I472" t="s">
        <v>4275</v>
      </c>
      <c r="J472" t="s">
        <v>4276</v>
      </c>
      <c r="K472" t="s">
        <v>4277</v>
      </c>
      <c r="L472" t="s">
        <v>312</v>
      </c>
      <c r="M472" t="s">
        <v>28</v>
      </c>
      <c r="N472" t="s">
        <v>4278</v>
      </c>
      <c r="O472">
        <v>54.980216979980469</v>
      </c>
      <c r="P472">
        <v>-1.6188395023345947</v>
      </c>
      <c r="Q472" t="s">
        <v>4266</v>
      </c>
      <c r="R472" t="s">
        <v>4267</v>
      </c>
      <c r="S472" t="s">
        <v>4279</v>
      </c>
      <c r="T472" t="s">
        <v>28</v>
      </c>
      <c r="U472" t="s">
        <v>4290</v>
      </c>
      <c r="V472" t="s">
        <v>28</v>
      </c>
      <c r="W472" t="str">
        <f>IF(Hospital[[#This Row],[County]]="","Unknown / Not Provided",Hospital[[#This Row],[County]])</f>
        <v>Unknown / Not Provided</v>
      </c>
      <c r="X472" t="str">
        <f>IF(Hospital[[#This Row],[Fax]]="","Fax Not Provided","Fax Provided")</f>
        <v>Fax Not Provided</v>
      </c>
    </row>
    <row r="473" spans="1:24">
      <c r="A473" t="s">
        <v>4291</v>
      </c>
      <c r="B473" t="s">
        <v>4292</v>
      </c>
      <c r="C473" t="s">
        <v>24</v>
      </c>
      <c r="D473" t="s">
        <v>24</v>
      </c>
      <c r="E473" t="s">
        <v>46</v>
      </c>
      <c r="F473" t="s">
        <v>26</v>
      </c>
      <c r="G473" t="b">
        <v>1</v>
      </c>
      <c r="H473" t="s">
        <v>4293</v>
      </c>
      <c r="I473" t="s">
        <v>4294</v>
      </c>
      <c r="J473" t="s">
        <v>28</v>
      </c>
      <c r="K473" t="s">
        <v>28</v>
      </c>
      <c r="L473" t="s">
        <v>207</v>
      </c>
      <c r="M473" t="s">
        <v>208</v>
      </c>
      <c r="N473" t="s">
        <v>4295</v>
      </c>
      <c r="O473">
        <v>51.892124176025391</v>
      </c>
      <c r="P473">
        <v>-2.0718684196472168</v>
      </c>
      <c r="Q473" t="s">
        <v>4296</v>
      </c>
      <c r="R473" t="s">
        <v>4297</v>
      </c>
      <c r="S473" t="s">
        <v>4298</v>
      </c>
      <c r="T473" t="s">
        <v>28</v>
      </c>
      <c r="U473" t="s">
        <v>4299</v>
      </c>
      <c r="V473" t="s">
        <v>28</v>
      </c>
      <c r="W473" t="str">
        <f>IF(Hospital[[#This Row],[County]]="","Unknown / Not Provided",Hospital[[#This Row],[County]])</f>
        <v>Gloucestershire</v>
      </c>
      <c r="X473" t="str">
        <f>IF(Hospital[[#This Row],[Fax]]="","Fax Not Provided","Fax Provided")</f>
        <v>Fax Not Provided</v>
      </c>
    </row>
    <row r="474" spans="1:24">
      <c r="A474" t="s">
        <v>4300</v>
      </c>
      <c r="B474" t="s">
        <v>4301</v>
      </c>
      <c r="C474" t="s">
        <v>24</v>
      </c>
      <c r="D474" t="s">
        <v>24</v>
      </c>
      <c r="E474" t="s">
        <v>46</v>
      </c>
      <c r="F474" t="s">
        <v>26</v>
      </c>
      <c r="G474" t="b">
        <v>1</v>
      </c>
      <c r="H474" t="s">
        <v>4302</v>
      </c>
      <c r="I474" t="s">
        <v>28</v>
      </c>
      <c r="J474" t="s">
        <v>4303</v>
      </c>
      <c r="K474" t="s">
        <v>28</v>
      </c>
      <c r="L474" t="s">
        <v>1616</v>
      </c>
      <c r="M474" t="s">
        <v>208</v>
      </c>
      <c r="N474" t="s">
        <v>4304</v>
      </c>
      <c r="O474">
        <v>51.866382598876953</v>
      </c>
      <c r="P474">
        <v>-2.2320585250854488</v>
      </c>
      <c r="Q474" t="s">
        <v>4296</v>
      </c>
      <c r="R474" t="s">
        <v>4297</v>
      </c>
      <c r="S474" t="s">
        <v>4305</v>
      </c>
      <c r="T474" t="s">
        <v>28</v>
      </c>
      <c r="U474" t="s">
        <v>4299</v>
      </c>
      <c r="V474" t="s">
        <v>28</v>
      </c>
      <c r="W474" t="str">
        <f>IF(Hospital[[#This Row],[County]]="","Unknown / Not Provided",Hospital[[#This Row],[County]])</f>
        <v>Gloucestershire</v>
      </c>
      <c r="X474" t="str">
        <f>IF(Hospital[[#This Row],[Fax]]="","Fax Not Provided","Fax Provided")</f>
        <v>Fax Not Provided</v>
      </c>
    </row>
    <row r="475" spans="1:24">
      <c r="A475" t="s">
        <v>4306</v>
      </c>
      <c r="B475" t="s">
        <v>4307</v>
      </c>
      <c r="C475" t="s">
        <v>24</v>
      </c>
      <c r="D475" t="s">
        <v>24</v>
      </c>
      <c r="E475" t="s">
        <v>46</v>
      </c>
      <c r="F475" t="s">
        <v>26</v>
      </c>
      <c r="G475" t="b">
        <v>1</v>
      </c>
      <c r="H475" t="s">
        <v>4308</v>
      </c>
      <c r="I475" t="s">
        <v>4309</v>
      </c>
      <c r="J475" t="s">
        <v>4310</v>
      </c>
      <c r="K475" t="s">
        <v>28</v>
      </c>
      <c r="L475" t="s">
        <v>207</v>
      </c>
      <c r="M475" t="s">
        <v>208</v>
      </c>
      <c r="N475" t="s">
        <v>4311</v>
      </c>
      <c r="O475">
        <v>51.886310577392578</v>
      </c>
      <c r="P475">
        <v>-1.7567760944366455</v>
      </c>
      <c r="Q475" t="s">
        <v>4296</v>
      </c>
      <c r="R475" t="s">
        <v>4297</v>
      </c>
      <c r="S475" t="s">
        <v>28</v>
      </c>
      <c r="T475" t="s">
        <v>28</v>
      </c>
      <c r="U475" t="s">
        <v>28</v>
      </c>
      <c r="V475" t="s">
        <v>28</v>
      </c>
      <c r="W475" t="str">
        <f>IF(Hospital[[#This Row],[County]]="","Unknown / Not Provided",Hospital[[#This Row],[County]])</f>
        <v>Gloucestershire</v>
      </c>
      <c r="X475" t="str">
        <f>IF(Hospital[[#This Row],[Fax]]="","Fax Not Provided","Fax Provided")</f>
        <v>Fax Not Provided</v>
      </c>
    </row>
    <row r="476" spans="1:24">
      <c r="A476" t="s">
        <v>4312</v>
      </c>
      <c r="B476" t="s">
        <v>4313</v>
      </c>
      <c r="C476" t="s">
        <v>24</v>
      </c>
      <c r="D476" t="s">
        <v>24</v>
      </c>
      <c r="E476" t="s">
        <v>46</v>
      </c>
      <c r="F476" t="s">
        <v>26</v>
      </c>
      <c r="G476" t="b">
        <v>1</v>
      </c>
      <c r="H476" t="s">
        <v>4314</v>
      </c>
      <c r="I476" t="s">
        <v>4315</v>
      </c>
      <c r="J476" t="s">
        <v>4316</v>
      </c>
      <c r="K476" t="s">
        <v>28</v>
      </c>
      <c r="L476" t="s">
        <v>207</v>
      </c>
      <c r="M476" t="s">
        <v>28</v>
      </c>
      <c r="N476" t="s">
        <v>4317</v>
      </c>
      <c r="O476">
        <v>51.88847351074218</v>
      </c>
      <c r="P476">
        <v>-2.0698575973510742</v>
      </c>
      <c r="Q476" t="s">
        <v>4296</v>
      </c>
      <c r="R476" t="s">
        <v>4297</v>
      </c>
      <c r="S476" t="s">
        <v>4318</v>
      </c>
      <c r="T476" t="s">
        <v>28</v>
      </c>
      <c r="U476" t="s">
        <v>28</v>
      </c>
      <c r="V476" t="s">
        <v>28</v>
      </c>
      <c r="W476" t="str">
        <f>IF(Hospital[[#This Row],[County]]="","Unknown / Not Provided",Hospital[[#This Row],[County]])</f>
        <v>Unknown / Not Provided</v>
      </c>
      <c r="X476" t="str">
        <f>IF(Hospital[[#This Row],[Fax]]="","Fax Not Provided","Fax Provided")</f>
        <v>Fax Not Provided</v>
      </c>
    </row>
    <row r="477" spans="1:24">
      <c r="A477" t="s">
        <v>4319</v>
      </c>
      <c r="B477" t="s">
        <v>4320</v>
      </c>
      <c r="C477" t="s">
        <v>24</v>
      </c>
      <c r="D477" t="s">
        <v>24</v>
      </c>
      <c r="E477" t="s">
        <v>46</v>
      </c>
      <c r="F477" t="s">
        <v>26</v>
      </c>
      <c r="G477" t="b">
        <v>1</v>
      </c>
      <c r="H477" t="s">
        <v>4321</v>
      </c>
      <c r="I477" t="s">
        <v>4322</v>
      </c>
      <c r="J477" t="s">
        <v>28</v>
      </c>
      <c r="K477" t="s">
        <v>28</v>
      </c>
      <c r="L477" t="s">
        <v>4323</v>
      </c>
      <c r="M477" t="s">
        <v>208</v>
      </c>
      <c r="N477" t="s">
        <v>4324</v>
      </c>
      <c r="O477">
        <v>51.635177612304688</v>
      </c>
      <c r="P477">
        <v>-2.1547293663024902</v>
      </c>
      <c r="Q477" t="s">
        <v>4296</v>
      </c>
      <c r="R477" t="s">
        <v>4297</v>
      </c>
      <c r="S477" t="s">
        <v>4325</v>
      </c>
      <c r="T477" t="s">
        <v>28</v>
      </c>
      <c r="U477" t="s">
        <v>4326</v>
      </c>
      <c r="V477" t="s">
        <v>28</v>
      </c>
      <c r="W477" t="str">
        <f>IF(Hospital[[#This Row],[County]]="","Unknown / Not Provided",Hospital[[#This Row],[County]])</f>
        <v>Gloucestershire</v>
      </c>
      <c r="X477" t="str">
        <f>IF(Hospital[[#This Row],[Fax]]="","Fax Not Provided","Fax Provided")</f>
        <v>Fax Not Provided</v>
      </c>
    </row>
    <row r="478" spans="1:24">
      <c r="A478" t="s">
        <v>4327</v>
      </c>
      <c r="B478" t="s">
        <v>4328</v>
      </c>
      <c r="C478" t="s">
        <v>24</v>
      </c>
      <c r="D478" t="s">
        <v>24</v>
      </c>
      <c r="E478" t="s">
        <v>46</v>
      </c>
      <c r="F478" t="s">
        <v>26</v>
      </c>
      <c r="G478" t="b">
        <v>1</v>
      </c>
      <c r="H478" t="s">
        <v>4329</v>
      </c>
      <c r="I478" t="s">
        <v>4330</v>
      </c>
      <c r="J478" t="s">
        <v>28</v>
      </c>
      <c r="K478" t="s">
        <v>28</v>
      </c>
      <c r="L478" t="s">
        <v>4331</v>
      </c>
      <c r="M478" t="s">
        <v>4332</v>
      </c>
      <c r="N478" t="s">
        <v>4333</v>
      </c>
      <c r="O478">
        <v>55.773288726806641</v>
      </c>
      <c r="P478">
        <v>-2.0049638748168945</v>
      </c>
      <c r="Q478" t="s">
        <v>4334</v>
      </c>
      <c r="R478" t="s">
        <v>4335</v>
      </c>
      <c r="S478" t="s">
        <v>4336</v>
      </c>
      <c r="T478" t="s">
        <v>4337</v>
      </c>
      <c r="U478" t="s">
        <v>4338</v>
      </c>
      <c r="V478" t="s">
        <v>28</v>
      </c>
      <c r="W478" t="str">
        <f>IF(Hospital[[#This Row],[County]]="","Unknown / Not Provided",Hospital[[#This Row],[County]])</f>
        <v>Northumberland</v>
      </c>
      <c r="X478" t="str">
        <f>IF(Hospital[[#This Row],[Fax]]="","Fax Not Provided","Fax Provided")</f>
        <v>Fax Not Provided</v>
      </c>
    </row>
    <row r="479" spans="1:24">
      <c r="A479" t="s">
        <v>4339</v>
      </c>
      <c r="B479" t="s">
        <v>4340</v>
      </c>
      <c r="C479" t="s">
        <v>24</v>
      </c>
      <c r="D479" t="s">
        <v>24</v>
      </c>
      <c r="E479" t="s">
        <v>46</v>
      </c>
      <c r="F479" t="s">
        <v>26</v>
      </c>
      <c r="G479" t="b">
        <v>1</v>
      </c>
      <c r="H479" t="s">
        <v>4341</v>
      </c>
      <c r="I479" t="s">
        <v>4342</v>
      </c>
      <c r="J479" t="s">
        <v>4343</v>
      </c>
      <c r="K479" t="s">
        <v>28</v>
      </c>
      <c r="L479" t="s">
        <v>4344</v>
      </c>
      <c r="M479" t="s">
        <v>4332</v>
      </c>
      <c r="N479" t="s">
        <v>4345</v>
      </c>
      <c r="O479">
        <v>55.410942077636719</v>
      </c>
      <c r="P479">
        <v>-1.6971998214721682</v>
      </c>
      <c r="Q479" t="s">
        <v>4334</v>
      </c>
      <c r="R479" t="s">
        <v>4335</v>
      </c>
      <c r="S479" t="s">
        <v>4336</v>
      </c>
      <c r="T479" t="s">
        <v>4337</v>
      </c>
      <c r="U479" t="s">
        <v>4346</v>
      </c>
      <c r="V479" t="s">
        <v>28</v>
      </c>
      <c r="W479" t="str">
        <f>IF(Hospital[[#This Row],[County]]="","Unknown / Not Provided",Hospital[[#This Row],[County]])</f>
        <v>Northumberland</v>
      </c>
      <c r="X479" t="str">
        <f>IF(Hospital[[#This Row],[Fax]]="","Fax Not Provided","Fax Provided")</f>
        <v>Fax Not Provided</v>
      </c>
    </row>
    <row r="480" spans="1:24">
      <c r="A480" t="s">
        <v>4347</v>
      </c>
      <c r="B480" t="s">
        <v>4348</v>
      </c>
      <c r="C480" t="s">
        <v>24</v>
      </c>
      <c r="D480" t="s">
        <v>24</v>
      </c>
      <c r="E480" t="s">
        <v>46</v>
      </c>
      <c r="F480" t="s">
        <v>26</v>
      </c>
      <c r="G480" t="b">
        <v>1</v>
      </c>
      <c r="H480" t="s">
        <v>4349</v>
      </c>
      <c r="I480" t="s">
        <v>4350</v>
      </c>
      <c r="J480" t="s">
        <v>28</v>
      </c>
      <c r="K480" t="s">
        <v>28</v>
      </c>
      <c r="L480" t="s">
        <v>4351</v>
      </c>
      <c r="M480" t="s">
        <v>4332</v>
      </c>
      <c r="N480" t="s">
        <v>4352</v>
      </c>
      <c r="O480">
        <v>54.970367431640632</v>
      </c>
      <c r="P480">
        <v>-2.0956778526306152</v>
      </c>
      <c r="Q480" t="s">
        <v>4334</v>
      </c>
      <c r="R480" t="s">
        <v>4335</v>
      </c>
      <c r="S480" t="s">
        <v>4336</v>
      </c>
      <c r="T480" t="s">
        <v>4337</v>
      </c>
      <c r="U480" t="s">
        <v>4353</v>
      </c>
      <c r="V480" t="s">
        <v>28</v>
      </c>
      <c r="W480" t="str">
        <f>IF(Hospital[[#This Row],[County]]="","Unknown / Not Provided",Hospital[[#This Row],[County]])</f>
        <v>Northumberland</v>
      </c>
      <c r="X480" t="str">
        <f>IF(Hospital[[#This Row],[Fax]]="","Fax Not Provided","Fax Provided")</f>
        <v>Fax Not Provided</v>
      </c>
    </row>
    <row r="481" spans="1:24">
      <c r="A481" t="s">
        <v>4354</v>
      </c>
      <c r="B481" t="s">
        <v>4355</v>
      </c>
      <c r="C481" t="s">
        <v>24</v>
      </c>
      <c r="D481" t="s">
        <v>24</v>
      </c>
      <c r="E481" t="s">
        <v>46</v>
      </c>
      <c r="F481" t="s">
        <v>26</v>
      </c>
      <c r="G481" t="b">
        <v>1</v>
      </c>
      <c r="H481" t="s">
        <v>4356</v>
      </c>
      <c r="I481" t="s">
        <v>4357</v>
      </c>
      <c r="J481" t="s">
        <v>28</v>
      </c>
      <c r="K481" t="s">
        <v>28</v>
      </c>
      <c r="L481" t="s">
        <v>4358</v>
      </c>
      <c r="M481" t="s">
        <v>4332</v>
      </c>
      <c r="N481" t="s">
        <v>4359</v>
      </c>
      <c r="O481">
        <v>54.970108032226563</v>
      </c>
      <c r="P481">
        <v>-2.4629197120666504</v>
      </c>
      <c r="Q481" t="s">
        <v>4334</v>
      </c>
      <c r="R481" t="s">
        <v>4335</v>
      </c>
      <c r="S481" t="s">
        <v>4336</v>
      </c>
      <c r="T481" t="s">
        <v>4337</v>
      </c>
      <c r="U481" t="s">
        <v>4360</v>
      </c>
      <c r="V481" t="s">
        <v>28</v>
      </c>
      <c r="W481" t="str">
        <f>IF(Hospital[[#This Row],[County]]="","Unknown / Not Provided",Hospital[[#This Row],[County]])</f>
        <v>Northumberland</v>
      </c>
      <c r="X481" t="str">
        <f>IF(Hospital[[#This Row],[Fax]]="","Fax Not Provided","Fax Provided")</f>
        <v>Fax Not Provided</v>
      </c>
    </row>
    <row r="482" spans="1:24">
      <c r="A482" t="s">
        <v>4361</v>
      </c>
      <c r="B482" t="s">
        <v>4362</v>
      </c>
      <c r="C482" t="s">
        <v>24</v>
      </c>
      <c r="D482" t="s">
        <v>24</v>
      </c>
      <c r="E482" t="s">
        <v>46</v>
      </c>
      <c r="F482" t="s">
        <v>26</v>
      </c>
      <c r="G482" t="b">
        <v>1</v>
      </c>
      <c r="H482" t="s">
        <v>4363</v>
      </c>
      <c r="I482" t="s">
        <v>4364</v>
      </c>
      <c r="J482" t="s">
        <v>28</v>
      </c>
      <c r="K482" t="s">
        <v>28</v>
      </c>
      <c r="L482" t="s">
        <v>4365</v>
      </c>
      <c r="M482" t="s">
        <v>4332</v>
      </c>
      <c r="N482" t="s">
        <v>4366</v>
      </c>
      <c r="O482">
        <v>55.127876281738281</v>
      </c>
      <c r="P482">
        <v>-1.5149201154708862</v>
      </c>
      <c r="Q482" t="s">
        <v>4334</v>
      </c>
      <c r="R482" t="s">
        <v>4335</v>
      </c>
      <c r="S482" t="s">
        <v>4336</v>
      </c>
      <c r="T482" t="s">
        <v>4337</v>
      </c>
      <c r="U482" t="s">
        <v>4367</v>
      </c>
      <c r="V482" t="s">
        <v>28</v>
      </c>
      <c r="W482" t="str">
        <f>IF(Hospital[[#This Row],[County]]="","Unknown / Not Provided",Hospital[[#This Row],[County]])</f>
        <v>Northumberland</v>
      </c>
      <c r="X482" t="str">
        <f>IF(Hospital[[#This Row],[Fax]]="","Fax Not Provided","Fax Provided")</f>
        <v>Fax Not Provided</v>
      </c>
    </row>
    <row r="483" spans="1:24">
      <c r="A483" t="s">
        <v>4368</v>
      </c>
      <c r="B483" t="s">
        <v>4369</v>
      </c>
      <c r="C483" t="s">
        <v>24</v>
      </c>
      <c r="D483" t="s">
        <v>24</v>
      </c>
      <c r="E483" t="s">
        <v>46</v>
      </c>
      <c r="F483" t="s">
        <v>26</v>
      </c>
      <c r="G483" t="b">
        <v>1</v>
      </c>
      <c r="H483" t="s">
        <v>4335</v>
      </c>
      <c r="I483" t="s">
        <v>4370</v>
      </c>
      <c r="J483" t="s">
        <v>4371</v>
      </c>
      <c r="K483" t="s">
        <v>28</v>
      </c>
      <c r="L483" t="s">
        <v>312</v>
      </c>
      <c r="M483" t="s">
        <v>621</v>
      </c>
      <c r="N483" t="s">
        <v>4372</v>
      </c>
      <c r="O483">
        <v>55.020462036132813</v>
      </c>
      <c r="P483">
        <v>-1.5081623792648315</v>
      </c>
      <c r="Q483" t="s">
        <v>4334</v>
      </c>
      <c r="R483" t="s">
        <v>4335</v>
      </c>
      <c r="S483" t="s">
        <v>28</v>
      </c>
      <c r="T483" t="s">
        <v>28</v>
      </c>
      <c r="U483" t="s">
        <v>28</v>
      </c>
      <c r="V483" t="s">
        <v>28</v>
      </c>
      <c r="W483" t="str">
        <f>IF(Hospital[[#This Row],[County]]="","Unknown / Not Provided",Hospital[[#This Row],[County]])</f>
        <v>Tyne and Wear</v>
      </c>
      <c r="X483" t="str">
        <f>IF(Hospital[[#This Row],[Fax]]="","Fax Not Provided","Fax Provided")</f>
        <v>Fax Not Provided</v>
      </c>
    </row>
    <row r="484" spans="1:24">
      <c r="A484" t="s">
        <v>4373</v>
      </c>
      <c r="B484" t="s">
        <v>4374</v>
      </c>
      <c r="C484" t="s">
        <v>24</v>
      </c>
      <c r="D484" t="s">
        <v>24</v>
      </c>
      <c r="E484" t="s">
        <v>46</v>
      </c>
      <c r="F484" t="s">
        <v>26</v>
      </c>
      <c r="G484" t="b">
        <v>1</v>
      </c>
      <c r="H484" t="s">
        <v>4375</v>
      </c>
      <c r="I484" t="s">
        <v>4376</v>
      </c>
      <c r="J484" t="s">
        <v>28</v>
      </c>
      <c r="K484" t="s">
        <v>28</v>
      </c>
      <c r="L484" t="s">
        <v>4377</v>
      </c>
      <c r="M484" t="s">
        <v>4332</v>
      </c>
      <c r="N484" t="s">
        <v>4378</v>
      </c>
      <c r="O484">
        <v>55.184310913085938</v>
      </c>
      <c r="P484">
        <v>-1.5465863943099976</v>
      </c>
      <c r="Q484" t="s">
        <v>4334</v>
      </c>
      <c r="R484" t="s">
        <v>4335</v>
      </c>
      <c r="S484" t="s">
        <v>4336</v>
      </c>
      <c r="T484" t="s">
        <v>4337</v>
      </c>
      <c r="U484" t="s">
        <v>4379</v>
      </c>
      <c r="V484" t="s">
        <v>28</v>
      </c>
      <c r="W484" t="str">
        <f>IF(Hospital[[#This Row],[County]]="","Unknown / Not Provided",Hospital[[#This Row],[County]])</f>
        <v>Northumberland</v>
      </c>
      <c r="X484" t="str">
        <f>IF(Hospital[[#This Row],[Fax]]="","Fax Not Provided","Fax Provided")</f>
        <v>Fax Not Provided</v>
      </c>
    </row>
    <row r="485" spans="1:24">
      <c r="A485" t="s">
        <v>4380</v>
      </c>
      <c r="B485" t="s">
        <v>4381</v>
      </c>
      <c r="C485" t="s">
        <v>24</v>
      </c>
      <c r="D485" t="s">
        <v>24</v>
      </c>
      <c r="E485" t="s">
        <v>46</v>
      </c>
      <c r="F485" t="s">
        <v>26</v>
      </c>
      <c r="G485" t="b">
        <v>1</v>
      </c>
      <c r="H485" t="s">
        <v>4382</v>
      </c>
      <c r="I485" t="s">
        <v>4383</v>
      </c>
      <c r="J485" t="s">
        <v>4384</v>
      </c>
      <c r="K485" t="s">
        <v>28</v>
      </c>
      <c r="L485" t="s">
        <v>4385</v>
      </c>
      <c r="M485" t="s">
        <v>4332</v>
      </c>
      <c r="N485" t="s">
        <v>4386</v>
      </c>
      <c r="O485">
        <v>55.306774139404297</v>
      </c>
      <c r="P485">
        <v>-1.913899302482605</v>
      </c>
      <c r="Q485" t="s">
        <v>4334</v>
      </c>
      <c r="R485" t="s">
        <v>4335</v>
      </c>
      <c r="S485" t="s">
        <v>4387</v>
      </c>
      <c r="T485" t="s">
        <v>4337</v>
      </c>
      <c r="U485" t="s">
        <v>4388</v>
      </c>
      <c r="V485" t="s">
        <v>28</v>
      </c>
      <c r="W485" t="str">
        <f>IF(Hospital[[#This Row],[County]]="","Unknown / Not Provided",Hospital[[#This Row],[County]])</f>
        <v>Northumberland</v>
      </c>
      <c r="X485" t="str">
        <f>IF(Hospital[[#This Row],[Fax]]="","Fax Not Provided","Fax Provided")</f>
        <v>Fax Not Provided</v>
      </c>
    </row>
    <row r="486" spans="1:24">
      <c r="A486" t="s">
        <v>4389</v>
      </c>
      <c r="B486" t="s">
        <v>4390</v>
      </c>
      <c r="C486" t="s">
        <v>24</v>
      </c>
      <c r="D486" t="s">
        <v>24</v>
      </c>
      <c r="E486" t="s">
        <v>46</v>
      </c>
      <c r="F486" t="s">
        <v>26</v>
      </c>
      <c r="G486" t="b">
        <v>1</v>
      </c>
      <c r="H486" t="s">
        <v>4391</v>
      </c>
      <c r="I486" t="s">
        <v>4392</v>
      </c>
      <c r="J486" t="s">
        <v>28</v>
      </c>
      <c r="K486" t="s">
        <v>28</v>
      </c>
      <c r="L486" t="s">
        <v>4393</v>
      </c>
      <c r="M486" t="s">
        <v>28</v>
      </c>
      <c r="N486" t="s">
        <v>4394</v>
      </c>
      <c r="O486">
        <v>55.025241851806641</v>
      </c>
      <c r="P486">
        <v>-1.4673244953155518</v>
      </c>
      <c r="Q486" t="s">
        <v>4334</v>
      </c>
      <c r="R486" t="s">
        <v>4335</v>
      </c>
      <c r="S486" t="s">
        <v>4336</v>
      </c>
      <c r="T486" t="s">
        <v>4337</v>
      </c>
      <c r="U486" t="s">
        <v>4395</v>
      </c>
      <c r="V486" t="s">
        <v>28</v>
      </c>
      <c r="W486" t="str">
        <f>IF(Hospital[[#This Row],[County]]="","Unknown / Not Provided",Hospital[[#This Row],[County]])</f>
        <v>Unknown / Not Provided</v>
      </c>
      <c r="X486" t="str">
        <f>IF(Hospital[[#This Row],[Fax]]="","Fax Not Provided","Fax Provided")</f>
        <v>Fax Not Provided</v>
      </c>
    </row>
    <row r="487" spans="1:24">
      <c r="A487" t="s">
        <v>4396</v>
      </c>
      <c r="B487" t="s">
        <v>4397</v>
      </c>
      <c r="C487" t="s">
        <v>24</v>
      </c>
      <c r="D487" t="s">
        <v>24</v>
      </c>
      <c r="E487" t="s">
        <v>46</v>
      </c>
      <c r="F487" t="s">
        <v>26</v>
      </c>
      <c r="G487" t="b">
        <v>1</v>
      </c>
      <c r="H487" t="s">
        <v>4398</v>
      </c>
      <c r="I487" t="s">
        <v>28</v>
      </c>
      <c r="J487" t="s">
        <v>816</v>
      </c>
      <c r="K487" t="s">
        <v>28</v>
      </c>
      <c r="L487" t="s">
        <v>223</v>
      </c>
      <c r="M487" t="s">
        <v>224</v>
      </c>
      <c r="N487" t="s">
        <v>4399</v>
      </c>
      <c r="O487">
        <v>52.914318084716797</v>
      </c>
      <c r="P487">
        <v>-1.4686318635940552</v>
      </c>
      <c r="Q487" t="s">
        <v>4400</v>
      </c>
      <c r="R487" t="s">
        <v>4401</v>
      </c>
      <c r="S487" t="s">
        <v>4402</v>
      </c>
      <c r="T487" t="s">
        <v>4403</v>
      </c>
      <c r="U487" t="s">
        <v>4404</v>
      </c>
      <c r="V487" t="s">
        <v>28</v>
      </c>
      <c r="W487" t="str">
        <f>IF(Hospital[[#This Row],[County]]="","Unknown / Not Provided",Hospital[[#This Row],[County]])</f>
        <v>Derbyshire</v>
      </c>
      <c r="X487" t="str">
        <f>IF(Hospital[[#This Row],[Fax]]="","Fax Not Provided","Fax Provided")</f>
        <v>Fax Not Provided</v>
      </c>
    </row>
    <row r="488" spans="1:24">
      <c r="A488" t="s">
        <v>4405</v>
      </c>
      <c r="B488" t="s">
        <v>4406</v>
      </c>
      <c r="C488" t="s">
        <v>24</v>
      </c>
      <c r="D488" t="s">
        <v>24</v>
      </c>
      <c r="E488" t="s">
        <v>46</v>
      </c>
      <c r="F488" t="s">
        <v>26</v>
      </c>
      <c r="G488" t="b">
        <v>1</v>
      </c>
      <c r="H488" t="s">
        <v>4407</v>
      </c>
      <c r="I488" t="s">
        <v>4407</v>
      </c>
      <c r="J488" t="s">
        <v>28</v>
      </c>
      <c r="K488" t="s">
        <v>28</v>
      </c>
      <c r="L488" t="s">
        <v>223</v>
      </c>
      <c r="M488" t="s">
        <v>224</v>
      </c>
      <c r="N488" t="s">
        <v>4408</v>
      </c>
      <c r="O488">
        <v>52.911556243896477</v>
      </c>
      <c r="P488">
        <v>-1.514264702796936</v>
      </c>
      <c r="Q488" t="s">
        <v>4400</v>
      </c>
      <c r="R488" t="s">
        <v>4401</v>
      </c>
      <c r="S488" t="s">
        <v>4409</v>
      </c>
      <c r="T488" t="s">
        <v>4403</v>
      </c>
      <c r="U488" t="s">
        <v>4410</v>
      </c>
      <c r="V488" t="s">
        <v>4411</v>
      </c>
      <c r="W488" t="str">
        <f>IF(Hospital[[#This Row],[County]]="","Unknown / Not Provided",Hospital[[#This Row],[County]])</f>
        <v>Derbyshire</v>
      </c>
      <c r="X488" t="str">
        <f>IF(Hospital[[#This Row],[Fax]]="","Fax Not Provided","Fax Provided")</f>
        <v>Fax Provided</v>
      </c>
    </row>
    <row r="489" spans="1:24">
      <c r="A489" t="s">
        <v>4412</v>
      </c>
      <c r="B489" t="s">
        <v>4413</v>
      </c>
      <c r="C489" t="s">
        <v>24</v>
      </c>
      <c r="D489" t="s">
        <v>24</v>
      </c>
      <c r="E489" t="s">
        <v>46</v>
      </c>
      <c r="F489" t="s">
        <v>26</v>
      </c>
      <c r="G489" t="b">
        <v>1</v>
      </c>
      <c r="H489" t="s">
        <v>4414</v>
      </c>
      <c r="I489" t="s">
        <v>28</v>
      </c>
      <c r="J489" t="s">
        <v>4415</v>
      </c>
      <c r="K489" t="s">
        <v>382</v>
      </c>
      <c r="L489" t="s">
        <v>383</v>
      </c>
      <c r="M489" t="s">
        <v>384</v>
      </c>
      <c r="N489" t="s">
        <v>4416</v>
      </c>
      <c r="O489">
        <v>51.750335693359382</v>
      </c>
      <c r="P489">
        <v>-1.2146943807601929</v>
      </c>
      <c r="Q489" t="s">
        <v>4417</v>
      </c>
      <c r="R489" t="s">
        <v>4418</v>
      </c>
      <c r="S489" t="s">
        <v>4419</v>
      </c>
      <c r="T489" t="s">
        <v>4420</v>
      </c>
      <c r="U489" t="s">
        <v>4421</v>
      </c>
      <c r="V489" t="s">
        <v>28</v>
      </c>
      <c r="W489" t="str">
        <f>IF(Hospital[[#This Row],[County]]="","Unknown / Not Provided",Hospital[[#This Row],[County]])</f>
        <v>Oxfordshire</v>
      </c>
      <c r="X489" t="str">
        <f>IF(Hospital[[#This Row],[Fax]]="","Fax Not Provided","Fax Provided")</f>
        <v>Fax Not Provided</v>
      </c>
    </row>
    <row r="490" spans="1:24">
      <c r="A490" t="s">
        <v>4422</v>
      </c>
      <c r="B490" t="s">
        <v>4423</v>
      </c>
      <c r="C490" t="s">
        <v>24</v>
      </c>
      <c r="D490" t="s">
        <v>24</v>
      </c>
      <c r="E490" t="s">
        <v>46</v>
      </c>
      <c r="F490" t="s">
        <v>26</v>
      </c>
      <c r="G490" t="b">
        <v>1</v>
      </c>
      <c r="H490" t="s">
        <v>4424</v>
      </c>
      <c r="I490" t="s">
        <v>28</v>
      </c>
      <c r="J490" t="s">
        <v>1634</v>
      </c>
      <c r="K490" t="s">
        <v>28</v>
      </c>
      <c r="L490" t="s">
        <v>1635</v>
      </c>
      <c r="M490" t="s">
        <v>384</v>
      </c>
      <c r="N490" t="s">
        <v>4425</v>
      </c>
      <c r="O490">
        <v>52.054409027099609</v>
      </c>
      <c r="P490">
        <v>-1.3371759653091433</v>
      </c>
      <c r="Q490" t="s">
        <v>4417</v>
      </c>
      <c r="R490" t="s">
        <v>4418</v>
      </c>
      <c r="S490" t="s">
        <v>4419</v>
      </c>
      <c r="T490" t="s">
        <v>4420</v>
      </c>
      <c r="U490" t="s">
        <v>4426</v>
      </c>
      <c r="V490" t="s">
        <v>28</v>
      </c>
      <c r="W490" t="str">
        <f>IF(Hospital[[#This Row],[County]]="","Unknown / Not Provided",Hospital[[#This Row],[County]])</f>
        <v>Oxfordshire</v>
      </c>
      <c r="X490" t="str">
        <f>IF(Hospital[[#This Row],[Fax]]="","Fax Not Provided","Fax Provided")</f>
        <v>Fax Not Provided</v>
      </c>
    </row>
    <row r="491" spans="1:24">
      <c r="A491" t="s">
        <v>4427</v>
      </c>
      <c r="B491" t="s">
        <v>4428</v>
      </c>
      <c r="C491" t="s">
        <v>24</v>
      </c>
      <c r="D491" t="s">
        <v>24</v>
      </c>
      <c r="E491" t="s">
        <v>46</v>
      </c>
      <c r="F491" t="s">
        <v>26</v>
      </c>
      <c r="G491" t="b">
        <v>1</v>
      </c>
      <c r="H491" t="s">
        <v>4429</v>
      </c>
      <c r="I491" t="s">
        <v>28</v>
      </c>
      <c r="J491" t="s">
        <v>4430</v>
      </c>
      <c r="K491" t="s">
        <v>382</v>
      </c>
      <c r="L491" t="s">
        <v>383</v>
      </c>
      <c r="M491" t="s">
        <v>384</v>
      </c>
      <c r="N491" t="s">
        <v>4431</v>
      </c>
      <c r="O491">
        <v>51.763874053955078</v>
      </c>
      <c r="P491">
        <v>-1.2197920083999634</v>
      </c>
      <c r="Q491" t="s">
        <v>4417</v>
      </c>
      <c r="R491" t="s">
        <v>4418</v>
      </c>
      <c r="S491" t="s">
        <v>4419</v>
      </c>
      <c r="T491" t="s">
        <v>4420</v>
      </c>
      <c r="U491" t="s">
        <v>4432</v>
      </c>
      <c r="V491" t="s">
        <v>28</v>
      </c>
      <c r="W491" t="str">
        <f>IF(Hospital[[#This Row],[County]]="","Unknown / Not Provided",Hospital[[#This Row],[County]])</f>
        <v>Oxfordshire</v>
      </c>
      <c r="X491" t="str">
        <f>IF(Hospital[[#This Row],[Fax]]="","Fax Not Provided","Fax Provided")</f>
        <v>Fax Not Provided</v>
      </c>
    </row>
    <row r="492" spans="1:24">
      <c r="A492" t="s">
        <v>4433</v>
      </c>
      <c r="B492" t="s">
        <v>4434</v>
      </c>
      <c r="C492" t="s">
        <v>24</v>
      </c>
      <c r="D492" t="s">
        <v>24</v>
      </c>
      <c r="E492" t="s">
        <v>46</v>
      </c>
      <c r="F492" t="s">
        <v>26</v>
      </c>
      <c r="G492" t="b">
        <v>1</v>
      </c>
      <c r="H492" t="s">
        <v>4435</v>
      </c>
      <c r="I492" t="s">
        <v>970</v>
      </c>
      <c r="J492" t="s">
        <v>28</v>
      </c>
      <c r="K492" t="s">
        <v>28</v>
      </c>
      <c r="L492" t="s">
        <v>972</v>
      </c>
      <c r="M492" t="s">
        <v>31</v>
      </c>
      <c r="N492" t="s">
        <v>4436</v>
      </c>
      <c r="O492">
        <v>51.377834320068359</v>
      </c>
      <c r="P492">
        <v>-0.52704602479934692</v>
      </c>
      <c r="Q492" t="s">
        <v>4437</v>
      </c>
      <c r="R492" t="s">
        <v>4438</v>
      </c>
      <c r="S492" t="s">
        <v>4439</v>
      </c>
      <c r="T492" t="s">
        <v>4440</v>
      </c>
      <c r="U492" t="s">
        <v>4441</v>
      </c>
      <c r="V492" t="s">
        <v>28</v>
      </c>
      <c r="W492" t="str">
        <f>IF(Hospital[[#This Row],[County]]="","Unknown / Not Provided",Hospital[[#This Row],[County]])</f>
        <v>Surrey</v>
      </c>
      <c r="X492" t="str">
        <f>IF(Hospital[[#This Row],[Fax]]="","Fax Not Provided","Fax Provided")</f>
        <v>Fax Not Provided</v>
      </c>
    </row>
    <row r="493" spans="1:24">
      <c r="A493" t="s">
        <v>4442</v>
      </c>
      <c r="B493" t="s">
        <v>4443</v>
      </c>
      <c r="C493" t="s">
        <v>24</v>
      </c>
      <c r="D493" t="s">
        <v>24</v>
      </c>
      <c r="E493" t="s">
        <v>46</v>
      </c>
      <c r="F493" t="s">
        <v>26</v>
      </c>
      <c r="G493" t="b">
        <v>1</v>
      </c>
      <c r="H493" t="s">
        <v>4444</v>
      </c>
      <c r="I493" t="s">
        <v>816</v>
      </c>
      <c r="J493" t="s">
        <v>28</v>
      </c>
      <c r="K493" t="s">
        <v>28</v>
      </c>
      <c r="L493" t="s">
        <v>4445</v>
      </c>
      <c r="M493" t="s">
        <v>779</v>
      </c>
      <c r="N493" t="s">
        <v>4446</v>
      </c>
      <c r="O493">
        <v>51.444023132324219</v>
      </c>
      <c r="P493">
        <v>-0.47279834747314448</v>
      </c>
      <c r="Q493" t="s">
        <v>4437</v>
      </c>
      <c r="R493" t="s">
        <v>4438</v>
      </c>
      <c r="S493" t="s">
        <v>4447</v>
      </c>
      <c r="T493" t="s">
        <v>4440</v>
      </c>
      <c r="U493" t="s">
        <v>4441</v>
      </c>
      <c r="V493" t="s">
        <v>28</v>
      </c>
      <c r="W493" t="str">
        <f>IF(Hospital[[#This Row],[County]]="","Unknown / Not Provided",Hospital[[#This Row],[County]])</f>
        <v>Middlesex</v>
      </c>
      <c r="X493" t="str">
        <f>IF(Hospital[[#This Row],[Fax]]="","Fax Not Provided","Fax Provided")</f>
        <v>Fax Not Provided</v>
      </c>
    </row>
    <row r="494" spans="1:24">
      <c r="A494" t="s">
        <v>4448</v>
      </c>
      <c r="B494" t="s">
        <v>4449</v>
      </c>
      <c r="C494" t="s">
        <v>24</v>
      </c>
      <c r="D494" t="s">
        <v>24</v>
      </c>
      <c r="E494" t="s">
        <v>46</v>
      </c>
      <c r="F494" t="s">
        <v>26</v>
      </c>
      <c r="G494" t="b">
        <v>1</v>
      </c>
      <c r="H494" t="s">
        <v>4450</v>
      </c>
      <c r="I494" t="s">
        <v>4451</v>
      </c>
      <c r="J494" t="s">
        <v>4452</v>
      </c>
      <c r="K494" t="s">
        <v>28</v>
      </c>
      <c r="L494" t="s">
        <v>4453</v>
      </c>
      <c r="M494" t="s">
        <v>345</v>
      </c>
      <c r="N494" t="s">
        <v>4454</v>
      </c>
      <c r="O494">
        <v>54.565269470214851</v>
      </c>
      <c r="P494">
        <v>-0.93634134531021118</v>
      </c>
      <c r="Q494" t="s">
        <v>4455</v>
      </c>
      <c r="R494" t="s">
        <v>4456</v>
      </c>
      <c r="S494" t="s">
        <v>4457</v>
      </c>
      <c r="T494" t="s">
        <v>28</v>
      </c>
      <c r="U494" t="s">
        <v>28</v>
      </c>
      <c r="V494" t="s">
        <v>28</v>
      </c>
      <c r="W494" t="str">
        <f>IF(Hospital[[#This Row],[County]]="","Unknown / Not Provided",Hospital[[#This Row],[County]])</f>
        <v>Cleveland</v>
      </c>
      <c r="X494" t="str">
        <f>IF(Hospital[[#This Row],[Fax]]="","Fax Not Provided","Fax Provided")</f>
        <v>Fax Not Provided</v>
      </c>
    </row>
    <row r="495" spans="1:24">
      <c r="A495" t="s">
        <v>4458</v>
      </c>
      <c r="B495" t="s">
        <v>4459</v>
      </c>
      <c r="C495" t="s">
        <v>24</v>
      </c>
      <c r="D495" t="s">
        <v>24</v>
      </c>
      <c r="E495" t="s">
        <v>46</v>
      </c>
      <c r="F495" t="s">
        <v>26</v>
      </c>
      <c r="G495" t="b">
        <v>1</v>
      </c>
      <c r="H495" t="s">
        <v>4460</v>
      </c>
      <c r="I495" t="s">
        <v>4460</v>
      </c>
      <c r="J495" t="s">
        <v>28</v>
      </c>
      <c r="K495" t="s">
        <v>28</v>
      </c>
      <c r="L495" t="s">
        <v>4461</v>
      </c>
      <c r="M495" t="s">
        <v>86</v>
      </c>
      <c r="N495" t="s">
        <v>4462</v>
      </c>
      <c r="O495">
        <v>54.342334747314453</v>
      </c>
      <c r="P495">
        <v>-1.4305187463760376</v>
      </c>
      <c r="Q495" t="s">
        <v>4455</v>
      </c>
      <c r="R495" t="s">
        <v>4456</v>
      </c>
      <c r="S495" t="s">
        <v>4463</v>
      </c>
      <c r="T495" t="s">
        <v>28</v>
      </c>
      <c r="U495" t="s">
        <v>4464</v>
      </c>
      <c r="V495" t="s">
        <v>28</v>
      </c>
      <c r="W495" t="str">
        <f>IF(Hospital[[#This Row],[County]]="","Unknown / Not Provided",Hospital[[#This Row],[County]])</f>
        <v>North Yorkshire</v>
      </c>
      <c r="X495" t="str">
        <f>IF(Hospital[[#This Row],[Fax]]="","Fax Not Provided","Fax Provided")</f>
        <v>Fax Not Provided</v>
      </c>
    </row>
    <row r="496" spans="1:24">
      <c r="A496" t="s">
        <v>4465</v>
      </c>
      <c r="B496" t="s">
        <v>4466</v>
      </c>
      <c r="C496" t="s">
        <v>24</v>
      </c>
      <c r="D496" t="s">
        <v>24</v>
      </c>
      <c r="E496" t="s">
        <v>46</v>
      </c>
      <c r="F496" t="s">
        <v>26</v>
      </c>
      <c r="G496" t="b">
        <v>1</v>
      </c>
      <c r="H496" t="s">
        <v>4467</v>
      </c>
      <c r="I496" t="s">
        <v>1792</v>
      </c>
      <c r="J496" t="s">
        <v>4468</v>
      </c>
      <c r="K496" t="s">
        <v>28</v>
      </c>
      <c r="L496" t="s">
        <v>4468</v>
      </c>
      <c r="M496" t="s">
        <v>345</v>
      </c>
      <c r="N496" t="s">
        <v>4469</v>
      </c>
      <c r="O496">
        <v>54.538837432861328</v>
      </c>
      <c r="P496">
        <v>-1.0521467924118042</v>
      </c>
      <c r="Q496" t="s">
        <v>4455</v>
      </c>
      <c r="R496" t="s">
        <v>4456</v>
      </c>
      <c r="S496" t="s">
        <v>4470</v>
      </c>
      <c r="T496" t="s">
        <v>28</v>
      </c>
      <c r="U496" t="s">
        <v>4464</v>
      </c>
      <c r="V496" t="s">
        <v>28</v>
      </c>
      <c r="W496" t="str">
        <f>IF(Hospital[[#This Row],[County]]="","Unknown / Not Provided",Hospital[[#This Row],[County]])</f>
        <v>Cleveland</v>
      </c>
      <c r="X496" t="str">
        <f>IF(Hospital[[#This Row],[Fax]]="","Fax Not Provided","Fax Provided")</f>
        <v>Fax Not Provided</v>
      </c>
    </row>
    <row r="497" spans="1:24">
      <c r="A497" t="s">
        <v>4471</v>
      </c>
      <c r="B497" t="s">
        <v>4472</v>
      </c>
      <c r="C497" t="s">
        <v>24</v>
      </c>
      <c r="D497" t="s">
        <v>24</v>
      </c>
      <c r="E497" t="s">
        <v>46</v>
      </c>
      <c r="F497" t="s">
        <v>26</v>
      </c>
      <c r="G497" t="b">
        <v>1</v>
      </c>
      <c r="H497" t="s">
        <v>4473</v>
      </c>
      <c r="I497" t="s">
        <v>4474</v>
      </c>
      <c r="J497" t="s">
        <v>28</v>
      </c>
      <c r="K497" t="s">
        <v>28</v>
      </c>
      <c r="L497" t="s">
        <v>4475</v>
      </c>
      <c r="M497" t="s">
        <v>345</v>
      </c>
      <c r="N497" t="s">
        <v>4476</v>
      </c>
      <c r="O497">
        <v>54.5517578125</v>
      </c>
      <c r="P497">
        <v>-1.2147899866104126</v>
      </c>
      <c r="Q497" t="s">
        <v>4455</v>
      </c>
      <c r="R497" t="s">
        <v>4456</v>
      </c>
      <c r="S497" t="s">
        <v>4477</v>
      </c>
      <c r="T497" t="s">
        <v>28</v>
      </c>
      <c r="U497" t="s">
        <v>4478</v>
      </c>
      <c r="V497" t="s">
        <v>28</v>
      </c>
      <c r="W497" t="str">
        <f>IF(Hospital[[#This Row],[County]]="","Unknown / Not Provided",Hospital[[#This Row],[County]])</f>
        <v>Cleveland</v>
      </c>
      <c r="X497" t="str">
        <f>IF(Hospital[[#This Row],[Fax]]="","Fax Not Provided","Fax Provided")</f>
        <v>Fax Not Provided</v>
      </c>
    </row>
    <row r="498" spans="1:24">
      <c r="A498" t="s">
        <v>4479</v>
      </c>
      <c r="B498" t="s">
        <v>4480</v>
      </c>
      <c r="C498" t="s">
        <v>24</v>
      </c>
      <c r="D498" t="s">
        <v>24</v>
      </c>
      <c r="E498" t="s">
        <v>46</v>
      </c>
      <c r="F498" t="s">
        <v>26</v>
      </c>
      <c r="G498" t="b">
        <v>1</v>
      </c>
      <c r="H498" t="s">
        <v>4481</v>
      </c>
      <c r="I498" t="s">
        <v>4482</v>
      </c>
      <c r="J498" t="s">
        <v>28</v>
      </c>
      <c r="K498" t="s">
        <v>28</v>
      </c>
      <c r="L498" t="s">
        <v>1096</v>
      </c>
      <c r="M498" t="s">
        <v>681</v>
      </c>
      <c r="N498" t="s">
        <v>4483</v>
      </c>
      <c r="O498">
        <v>54.042732238769531</v>
      </c>
      <c r="P498">
        <v>-2.7992172241210938</v>
      </c>
      <c r="Q498" t="s">
        <v>4484</v>
      </c>
      <c r="R498" t="s">
        <v>4485</v>
      </c>
      <c r="S498" t="s">
        <v>4486</v>
      </c>
      <c r="T498" t="s">
        <v>4487</v>
      </c>
      <c r="U498" t="s">
        <v>4488</v>
      </c>
      <c r="V498" t="s">
        <v>4489</v>
      </c>
      <c r="W498" t="str">
        <f>IF(Hospital[[#This Row],[County]]="","Unknown / Not Provided",Hospital[[#This Row],[County]])</f>
        <v>Lancashire</v>
      </c>
      <c r="X498" t="str">
        <f>IF(Hospital[[#This Row],[Fax]]="","Fax Not Provided","Fax Provided")</f>
        <v>Fax Provided</v>
      </c>
    </row>
    <row r="499" spans="1:24">
      <c r="A499" t="s">
        <v>4490</v>
      </c>
      <c r="B499" t="s">
        <v>4491</v>
      </c>
      <c r="C499" t="s">
        <v>24</v>
      </c>
      <c r="D499" t="s">
        <v>24</v>
      </c>
      <c r="E499" t="s">
        <v>46</v>
      </c>
      <c r="F499" t="s">
        <v>26</v>
      </c>
      <c r="G499" t="b">
        <v>1</v>
      </c>
      <c r="H499" t="s">
        <v>4492</v>
      </c>
      <c r="I499" t="s">
        <v>4493</v>
      </c>
      <c r="J499" t="s">
        <v>28</v>
      </c>
      <c r="K499" t="s">
        <v>28</v>
      </c>
      <c r="L499" t="s">
        <v>4494</v>
      </c>
      <c r="M499" t="s">
        <v>3795</v>
      </c>
      <c r="N499" t="s">
        <v>4495</v>
      </c>
      <c r="O499">
        <v>54.136402130126953</v>
      </c>
      <c r="P499">
        <v>-3.2078845500946045</v>
      </c>
      <c r="Q499" t="s">
        <v>4484</v>
      </c>
      <c r="R499" t="s">
        <v>4485</v>
      </c>
      <c r="S499" t="s">
        <v>4496</v>
      </c>
      <c r="T499" t="s">
        <v>4487</v>
      </c>
      <c r="U499" t="s">
        <v>4497</v>
      </c>
      <c r="V499" t="s">
        <v>28</v>
      </c>
      <c r="W499" t="str">
        <f>IF(Hospital[[#This Row],[County]]="","Unknown / Not Provided",Hospital[[#This Row],[County]])</f>
        <v>Cumbria</v>
      </c>
      <c r="X499" t="str">
        <f>IF(Hospital[[#This Row],[Fax]]="","Fax Not Provided","Fax Provided")</f>
        <v>Fax Not Provided</v>
      </c>
    </row>
    <row r="500" spans="1:24">
      <c r="A500" t="s">
        <v>4498</v>
      </c>
      <c r="B500" t="s">
        <v>4499</v>
      </c>
      <c r="C500" t="s">
        <v>24</v>
      </c>
      <c r="D500" t="s">
        <v>24</v>
      </c>
      <c r="E500" t="s">
        <v>46</v>
      </c>
      <c r="F500" t="s">
        <v>26</v>
      </c>
      <c r="G500" t="b">
        <v>1</v>
      </c>
      <c r="H500" t="s">
        <v>4500</v>
      </c>
      <c r="I500" t="s">
        <v>28</v>
      </c>
      <c r="J500" t="s">
        <v>4501</v>
      </c>
      <c r="K500" t="s">
        <v>28</v>
      </c>
      <c r="L500" t="s">
        <v>4502</v>
      </c>
      <c r="M500" t="s">
        <v>28</v>
      </c>
      <c r="N500" t="s">
        <v>4503</v>
      </c>
      <c r="O500">
        <v>54.306709289550781</v>
      </c>
      <c r="P500">
        <v>-2.732536792755127</v>
      </c>
      <c r="Q500" t="s">
        <v>4484</v>
      </c>
      <c r="R500" t="s">
        <v>4485</v>
      </c>
      <c r="S500" t="s">
        <v>4504</v>
      </c>
      <c r="T500" t="s">
        <v>4487</v>
      </c>
      <c r="U500" t="s">
        <v>4488</v>
      </c>
      <c r="V500" t="s">
        <v>4505</v>
      </c>
      <c r="W500" t="str">
        <f>IF(Hospital[[#This Row],[County]]="","Unknown / Not Provided",Hospital[[#This Row],[County]])</f>
        <v>Unknown / Not Provided</v>
      </c>
      <c r="X500" t="str">
        <f>IF(Hospital[[#This Row],[Fax]]="","Fax Not Provided","Fax Provided")</f>
        <v>Fax Provided</v>
      </c>
    </row>
    <row r="501" spans="1:24">
      <c r="A501" t="s">
        <v>4506</v>
      </c>
      <c r="B501" t="s">
        <v>4507</v>
      </c>
      <c r="C501" t="s">
        <v>24</v>
      </c>
      <c r="D501" t="s">
        <v>24</v>
      </c>
      <c r="E501" t="s">
        <v>46</v>
      </c>
      <c r="F501" t="s">
        <v>26</v>
      </c>
      <c r="G501" t="b">
        <v>1</v>
      </c>
      <c r="H501" t="s">
        <v>4508</v>
      </c>
      <c r="I501" t="s">
        <v>4509</v>
      </c>
      <c r="J501" t="s">
        <v>28</v>
      </c>
      <c r="K501" t="s">
        <v>28</v>
      </c>
      <c r="L501" t="s">
        <v>788</v>
      </c>
      <c r="M501" t="s">
        <v>28</v>
      </c>
      <c r="N501" t="s">
        <v>4510</v>
      </c>
      <c r="O501">
        <v>51.492340087890632</v>
      </c>
      <c r="P501">
        <v>-0.13577471673488614</v>
      </c>
      <c r="Q501" t="s">
        <v>4511</v>
      </c>
      <c r="R501" t="s">
        <v>4512</v>
      </c>
      <c r="S501" t="s">
        <v>4513</v>
      </c>
      <c r="T501" t="s">
        <v>28</v>
      </c>
      <c r="U501" t="s">
        <v>4514</v>
      </c>
      <c r="V501" t="s">
        <v>4515</v>
      </c>
      <c r="W501" t="str">
        <f>IF(Hospital[[#This Row],[County]]="","Unknown / Not Provided",Hospital[[#This Row],[County]])</f>
        <v>Unknown / Not Provided</v>
      </c>
      <c r="X501" t="str">
        <f>IF(Hospital[[#This Row],[Fax]]="","Fax Not Provided","Fax Provided")</f>
        <v>Fax Provided</v>
      </c>
    </row>
    <row r="502" spans="1:24">
      <c r="A502" t="s">
        <v>4516</v>
      </c>
      <c r="B502" t="s">
        <v>4517</v>
      </c>
      <c r="C502" t="s">
        <v>24</v>
      </c>
      <c r="D502" t="s">
        <v>24</v>
      </c>
      <c r="E502" t="s">
        <v>46</v>
      </c>
      <c r="F502" t="s">
        <v>26</v>
      </c>
      <c r="G502" t="b">
        <v>1</v>
      </c>
      <c r="H502" t="s">
        <v>4518</v>
      </c>
      <c r="I502" t="s">
        <v>2099</v>
      </c>
      <c r="J502" t="s">
        <v>2098</v>
      </c>
      <c r="K502" t="s">
        <v>28</v>
      </c>
      <c r="L502" t="s">
        <v>2100</v>
      </c>
      <c r="M502" t="s">
        <v>779</v>
      </c>
      <c r="N502" t="s">
        <v>2101</v>
      </c>
      <c r="O502">
        <v>51.526077270507813</v>
      </c>
      <c r="P502">
        <v>-0.46116036176681519</v>
      </c>
      <c r="Q502" t="s">
        <v>4511</v>
      </c>
      <c r="R502" t="s">
        <v>4512</v>
      </c>
      <c r="S502" t="s">
        <v>28</v>
      </c>
      <c r="T502" t="s">
        <v>28</v>
      </c>
      <c r="U502" t="s">
        <v>28</v>
      </c>
      <c r="V502" t="s">
        <v>28</v>
      </c>
      <c r="W502" t="str">
        <f>IF(Hospital[[#This Row],[County]]="","Unknown / Not Provided",Hospital[[#This Row],[County]])</f>
        <v>Middlesex</v>
      </c>
      <c r="X502" t="str">
        <f>IF(Hospital[[#This Row],[Fax]]="","Fax Not Provided","Fax Provided")</f>
        <v>Fax Not Provided</v>
      </c>
    </row>
    <row r="503" spans="1:24">
      <c r="A503" t="s">
        <v>4519</v>
      </c>
      <c r="B503" t="s">
        <v>4520</v>
      </c>
      <c r="C503" t="s">
        <v>24</v>
      </c>
      <c r="D503" t="s">
        <v>24</v>
      </c>
      <c r="E503" t="s">
        <v>46</v>
      </c>
      <c r="F503" t="s">
        <v>26</v>
      </c>
      <c r="G503" t="b">
        <v>1</v>
      </c>
      <c r="H503" t="s">
        <v>4521</v>
      </c>
      <c r="I503" t="s">
        <v>4522</v>
      </c>
      <c r="J503" t="s">
        <v>4522</v>
      </c>
      <c r="K503" t="s">
        <v>28</v>
      </c>
      <c r="L503" t="s">
        <v>788</v>
      </c>
      <c r="M503" t="s">
        <v>28</v>
      </c>
      <c r="N503" t="s">
        <v>4523</v>
      </c>
      <c r="O503">
        <v>51.465316772460938</v>
      </c>
      <c r="P503">
        <v>-0.12223457545042038</v>
      </c>
      <c r="Q503" t="s">
        <v>4524</v>
      </c>
      <c r="R503" t="s">
        <v>4525</v>
      </c>
      <c r="S503" t="s">
        <v>4526</v>
      </c>
      <c r="T503" t="s">
        <v>28</v>
      </c>
      <c r="U503" t="s">
        <v>4527</v>
      </c>
      <c r="V503" t="s">
        <v>28</v>
      </c>
      <c r="W503" t="str">
        <f>IF(Hospital[[#This Row],[County]]="","Unknown / Not Provided",Hospital[[#This Row],[County]])</f>
        <v>Unknown / Not Provided</v>
      </c>
      <c r="X503" t="str">
        <f>IF(Hospital[[#This Row],[Fax]]="","Fax Not Provided","Fax Provided")</f>
        <v>Fax Not Provided</v>
      </c>
    </row>
    <row r="504" spans="1:24">
      <c r="A504" t="s">
        <v>4528</v>
      </c>
      <c r="B504" t="s">
        <v>4529</v>
      </c>
      <c r="C504" t="s">
        <v>24</v>
      </c>
      <c r="D504" t="s">
        <v>24</v>
      </c>
      <c r="E504" t="s">
        <v>46</v>
      </c>
      <c r="F504" t="s">
        <v>26</v>
      </c>
      <c r="G504" t="b">
        <v>1</v>
      </c>
      <c r="H504" t="s">
        <v>4530</v>
      </c>
      <c r="I504" t="s">
        <v>28</v>
      </c>
      <c r="J504" t="s">
        <v>3415</v>
      </c>
      <c r="K504" t="s">
        <v>28</v>
      </c>
      <c r="L504" t="s">
        <v>788</v>
      </c>
      <c r="M504" t="s">
        <v>28</v>
      </c>
      <c r="N504" t="s">
        <v>4531</v>
      </c>
      <c r="O504">
        <v>51.468738555908203</v>
      </c>
      <c r="P504">
        <v>-9.1426156461238861E-2</v>
      </c>
      <c r="Q504" t="s">
        <v>4524</v>
      </c>
      <c r="R504" t="s">
        <v>4525</v>
      </c>
      <c r="S504" t="s">
        <v>4526</v>
      </c>
      <c r="T504" t="s">
        <v>28</v>
      </c>
      <c r="U504" t="s">
        <v>4532</v>
      </c>
      <c r="V504" t="s">
        <v>28</v>
      </c>
      <c r="W504" t="str">
        <f>IF(Hospital[[#This Row],[County]]="","Unknown / Not Provided",Hospital[[#This Row],[County]])</f>
        <v>Unknown / Not Provided</v>
      </c>
      <c r="X504" t="str">
        <f>IF(Hospital[[#This Row],[Fax]]="","Fax Not Provided","Fax Provided")</f>
        <v>Fax Not Provided</v>
      </c>
    </row>
    <row r="505" spans="1:24">
      <c r="A505" t="s">
        <v>4533</v>
      </c>
      <c r="B505" t="s">
        <v>4534</v>
      </c>
      <c r="C505" t="s">
        <v>24</v>
      </c>
      <c r="D505" t="s">
        <v>24</v>
      </c>
      <c r="E505" t="s">
        <v>46</v>
      </c>
      <c r="F505" t="s">
        <v>26</v>
      </c>
      <c r="G505" t="b">
        <v>1</v>
      </c>
      <c r="H505" t="s">
        <v>4535</v>
      </c>
      <c r="I505" t="s">
        <v>4536</v>
      </c>
      <c r="J505" t="s">
        <v>4536</v>
      </c>
      <c r="K505" t="s">
        <v>28</v>
      </c>
      <c r="L505" t="s">
        <v>4537</v>
      </c>
      <c r="M505" t="s">
        <v>28</v>
      </c>
      <c r="N505" t="s">
        <v>4538</v>
      </c>
      <c r="O505">
        <v>51.38092041015625</v>
      </c>
      <c r="P505">
        <v>-2.9753098264336583E-2</v>
      </c>
      <c r="Q505" t="s">
        <v>4524</v>
      </c>
      <c r="R505" t="s">
        <v>4525</v>
      </c>
      <c r="S505" t="s">
        <v>4526</v>
      </c>
      <c r="T505" t="s">
        <v>28</v>
      </c>
      <c r="U505" t="s">
        <v>4539</v>
      </c>
      <c r="V505" t="s">
        <v>28</v>
      </c>
      <c r="W505" t="str">
        <f>IF(Hospital[[#This Row],[County]]="","Unknown / Not Provided",Hospital[[#This Row],[County]])</f>
        <v>Unknown / Not Provided</v>
      </c>
      <c r="X505" t="str">
        <f>IF(Hospital[[#This Row],[Fax]]="","Fax Not Provided","Fax Provided")</f>
        <v>Fax Not Provided</v>
      </c>
    </row>
    <row r="506" spans="1:24">
      <c r="A506" t="s">
        <v>4540</v>
      </c>
      <c r="B506" t="s">
        <v>4541</v>
      </c>
      <c r="C506" t="s">
        <v>24</v>
      </c>
      <c r="D506" t="s">
        <v>24</v>
      </c>
      <c r="E506" t="s">
        <v>46</v>
      </c>
      <c r="F506" t="s">
        <v>26</v>
      </c>
      <c r="G506" t="b">
        <v>1</v>
      </c>
      <c r="H506" t="s">
        <v>4542</v>
      </c>
      <c r="I506" t="s">
        <v>4543</v>
      </c>
      <c r="J506" t="s">
        <v>28</v>
      </c>
      <c r="K506" t="s">
        <v>28</v>
      </c>
      <c r="L506" t="s">
        <v>4544</v>
      </c>
      <c r="M506" t="s">
        <v>4545</v>
      </c>
      <c r="N506" t="s">
        <v>4546</v>
      </c>
      <c r="O506">
        <v>53.728534698486328</v>
      </c>
      <c r="P506">
        <v>3.4033589065074921E-2</v>
      </c>
      <c r="Q506" t="s">
        <v>4547</v>
      </c>
      <c r="R506" t="s">
        <v>4548</v>
      </c>
      <c r="S506" t="s">
        <v>4549</v>
      </c>
      <c r="T506" t="s">
        <v>4550</v>
      </c>
      <c r="U506" t="s">
        <v>4551</v>
      </c>
      <c r="V506" t="s">
        <v>28</v>
      </c>
      <c r="W506" t="str">
        <f>IF(Hospital[[#This Row],[County]]="","Unknown / Not Provided",Hospital[[#This Row],[County]])</f>
        <v>North Humberside</v>
      </c>
      <c r="X506" t="str">
        <f>IF(Hospital[[#This Row],[Fax]]="","Fax Not Provided","Fax Provided")</f>
        <v>Fax Not Provided</v>
      </c>
    </row>
    <row r="507" spans="1:24">
      <c r="A507" t="s">
        <v>4552</v>
      </c>
      <c r="B507" t="s">
        <v>4553</v>
      </c>
      <c r="C507" t="s">
        <v>24</v>
      </c>
      <c r="D507" t="s">
        <v>24</v>
      </c>
      <c r="E507" t="s">
        <v>46</v>
      </c>
      <c r="F507" t="s">
        <v>26</v>
      </c>
      <c r="G507" t="b">
        <v>1</v>
      </c>
      <c r="H507" t="s">
        <v>4554</v>
      </c>
      <c r="I507" t="s">
        <v>28</v>
      </c>
      <c r="J507" t="s">
        <v>4555</v>
      </c>
      <c r="K507" t="s">
        <v>28</v>
      </c>
      <c r="L507" t="s">
        <v>711</v>
      </c>
      <c r="M507" t="s">
        <v>28</v>
      </c>
      <c r="N507" t="s">
        <v>4556</v>
      </c>
      <c r="O507">
        <v>53.742012023925781</v>
      </c>
      <c r="P507">
        <v>-0.3846430778503418</v>
      </c>
      <c r="Q507" t="s">
        <v>4547</v>
      </c>
      <c r="R507" t="s">
        <v>4548</v>
      </c>
      <c r="S507" t="s">
        <v>4557</v>
      </c>
      <c r="T507" t="s">
        <v>4550</v>
      </c>
      <c r="U507" t="s">
        <v>4551</v>
      </c>
      <c r="V507" t="s">
        <v>28</v>
      </c>
      <c r="W507" t="str">
        <f>IF(Hospital[[#This Row],[County]]="","Unknown / Not Provided",Hospital[[#This Row],[County]])</f>
        <v>Unknown / Not Provided</v>
      </c>
      <c r="X507" t="str">
        <f>IF(Hospital[[#This Row],[Fax]]="","Fax Not Provided","Fax Provided")</f>
        <v>Fax Not Provided</v>
      </c>
    </row>
    <row r="508" spans="1:24">
      <c r="A508" t="s">
        <v>4558</v>
      </c>
      <c r="B508" t="s">
        <v>4559</v>
      </c>
      <c r="C508" t="s">
        <v>24</v>
      </c>
      <c r="D508" t="s">
        <v>24</v>
      </c>
      <c r="E508" t="s">
        <v>46</v>
      </c>
      <c r="F508" t="s">
        <v>26</v>
      </c>
      <c r="G508" t="b">
        <v>1</v>
      </c>
      <c r="H508" t="s">
        <v>4560</v>
      </c>
      <c r="I508" t="s">
        <v>28</v>
      </c>
      <c r="J508" t="s">
        <v>4561</v>
      </c>
      <c r="K508" t="s">
        <v>4562</v>
      </c>
      <c r="L508" t="s">
        <v>711</v>
      </c>
      <c r="M508" t="s">
        <v>28</v>
      </c>
      <c r="N508" t="s">
        <v>4563</v>
      </c>
      <c r="O508">
        <v>53.74993896484375</v>
      </c>
      <c r="P508">
        <v>-0.30832526087760925</v>
      </c>
      <c r="Q508" t="s">
        <v>4547</v>
      </c>
      <c r="R508" t="s">
        <v>4548</v>
      </c>
      <c r="S508" t="s">
        <v>4564</v>
      </c>
      <c r="T508" t="s">
        <v>4550</v>
      </c>
      <c r="U508" t="s">
        <v>4551</v>
      </c>
      <c r="V508" t="s">
        <v>4565</v>
      </c>
      <c r="W508" t="str">
        <f>IF(Hospital[[#This Row],[County]]="","Unknown / Not Provided",Hospital[[#This Row],[County]])</f>
        <v>Unknown / Not Provided</v>
      </c>
      <c r="X508" t="str">
        <f>IF(Hospital[[#This Row],[Fax]]="","Fax Not Provided","Fax Provided")</f>
        <v>Fax Provided</v>
      </c>
    </row>
    <row r="509" spans="1:24">
      <c r="A509" t="s">
        <v>4566</v>
      </c>
      <c r="B509" t="s">
        <v>4567</v>
      </c>
      <c r="C509" t="s">
        <v>24</v>
      </c>
      <c r="D509" t="s">
        <v>24</v>
      </c>
      <c r="E509" t="s">
        <v>46</v>
      </c>
      <c r="F509" t="s">
        <v>26</v>
      </c>
      <c r="G509" t="b">
        <v>1</v>
      </c>
      <c r="H509" t="s">
        <v>4568</v>
      </c>
      <c r="I509" t="s">
        <v>28</v>
      </c>
      <c r="J509" t="s">
        <v>4569</v>
      </c>
      <c r="K509" t="s">
        <v>28</v>
      </c>
      <c r="L509" t="s">
        <v>711</v>
      </c>
      <c r="M509" t="s">
        <v>28</v>
      </c>
      <c r="N509" t="s">
        <v>4570</v>
      </c>
      <c r="O509">
        <v>53.773578643798821</v>
      </c>
      <c r="P509">
        <v>-0.28660029172897333</v>
      </c>
      <c r="Q509" t="s">
        <v>4547</v>
      </c>
      <c r="R509" t="s">
        <v>4548</v>
      </c>
      <c r="S509" t="s">
        <v>4571</v>
      </c>
      <c r="T509" t="s">
        <v>4550</v>
      </c>
      <c r="U509" t="s">
        <v>4551</v>
      </c>
      <c r="V509" t="s">
        <v>4572</v>
      </c>
      <c r="W509" t="str">
        <f>IF(Hospital[[#This Row],[County]]="","Unknown / Not Provided",Hospital[[#This Row],[County]])</f>
        <v>Unknown / Not Provided</v>
      </c>
      <c r="X509" t="str">
        <f>IF(Hospital[[#This Row],[Fax]]="","Fax Not Provided","Fax Provided")</f>
        <v>Fax Provided</v>
      </c>
    </row>
    <row r="510" spans="1:24">
      <c r="A510" t="s">
        <v>4573</v>
      </c>
      <c r="B510" t="s">
        <v>4574</v>
      </c>
      <c r="C510" t="s">
        <v>24</v>
      </c>
      <c r="D510" t="s">
        <v>24</v>
      </c>
      <c r="E510" t="s">
        <v>46</v>
      </c>
      <c r="F510" t="s">
        <v>26</v>
      </c>
      <c r="G510" t="b">
        <v>1</v>
      </c>
      <c r="H510" t="s">
        <v>4575</v>
      </c>
      <c r="I510" t="s">
        <v>28</v>
      </c>
      <c r="J510" t="s">
        <v>4576</v>
      </c>
      <c r="K510" t="s">
        <v>28</v>
      </c>
      <c r="L510" t="s">
        <v>4577</v>
      </c>
      <c r="M510" t="s">
        <v>28</v>
      </c>
      <c r="N510" t="s">
        <v>4578</v>
      </c>
      <c r="O510">
        <v>53.84576416015625</v>
      </c>
      <c r="P510">
        <v>-0.43409755825996399</v>
      </c>
      <c r="Q510" t="s">
        <v>4547</v>
      </c>
      <c r="R510" t="s">
        <v>4548</v>
      </c>
      <c r="S510" t="s">
        <v>4579</v>
      </c>
      <c r="T510" t="s">
        <v>4550</v>
      </c>
      <c r="U510" t="s">
        <v>4551</v>
      </c>
      <c r="V510" t="s">
        <v>28</v>
      </c>
      <c r="W510" t="str">
        <f>IF(Hospital[[#This Row],[County]]="","Unknown / Not Provided",Hospital[[#This Row],[County]])</f>
        <v>Unknown / Not Provided</v>
      </c>
      <c r="X510" t="str">
        <f>IF(Hospital[[#This Row],[Fax]]="","Fax Not Provided","Fax Provided")</f>
        <v>Fax Not Provided</v>
      </c>
    </row>
    <row r="511" spans="1:24">
      <c r="A511" t="s">
        <v>4580</v>
      </c>
      <c r="B511" t="s">
        <v>4581</v>
      </c>
      <c r="C511" t="s">
        <v>24</v>
      </c>
      <c r="D511" t="s">
        <v>24</v>
      </c>
      <c r="E511" t="s">
        <v>46</v>
      </c>
      <c r="F511" t="s">
        <v>26</v>
      </c>
      <c r="G511" t="b">
        <v>1</v>
      </c>
      <c r="H511" t="s">
        <v>4582</v>
      </c>
      <c r="I511" t="s">
        <v>28</v>
      </c>
      <c r="J511" t="s">
        <v>4583</v>
      </c>
      <c r="K511" t="s">
        <v>4584</v>
      </c>
      <c r="L511" t="s">
        <v>711</v>
      </c>
      <c r="M511" t="s">
        <v>28</v>
      </c>
      <c r="N511" t="s">
        <v>4585</v>
      </c>
      <c r="O511">
        <v>53.744358062744141</v>
      </c>
      <c r="P511">
        <v>-0.3621857762336731</v>
      </c>
      <c r="Q511" t="s">
        <v>4547</v>
      </c>
      <c r="R511" t="s">
        <v>4548</v>
      </c>
      <c r="S511" t="s">
        <v>4586</v>
      </c>
      <c r="T511" t="s">
        <v>4550</v>
      </c>
      <c r="U511" t="s">
        <v>4551</v>
      </c>
      <c r="V511" t="s">
        <v>4587</v>
      </c>
      <c r="W511" t="str">
        <f>IF(Hospital[[#This Row],[County]]="","Unknown / Not Provided",Hospital[[#This Row],[County]])</f>
        <v>Unknown / Not Provided</v>
      </c>
      <c r="X511" t="str">
        <f>IF(Hospital[[#This Row],[Fax]]="","Fax Not Provided","Fax Provided")</f>
        <v>Fax Provided</v>
      </c>
    </row>
    <row r="512" spans="1:24">
      <c r="A512" t="s">
        <v>4588</v>
      </c>
      <c r="B512" t="s">
        <v>4589</v>
      </c>
      <c r="C512" t="s">
        <v>24</v>
      </c>
      <c r="D512" t="s">
        <v>24</v>
      </c>
      <c r="E512" t="s">
        <v>46</v>
      </c>
      <c r="F512" t="s">
        <v>26</v>
      </c>
      <c r="G512" t="b">
        <v>1</v>
      </c>
      <c r="H512" t="s">
        <v>4590</v>
      </c>
      <c r="I512" t="s">
        <v>4591</v>
      </c>
      <c r="J512" t="s">
        <v>4592</v>
      </c>
      <c r="K512" t="s">
        <v>28</v>
      </c>
      <c r="L512" t="s">
        <v>183</v>
      </c>
      <c r="M512" t="s">
        <v>50</v>
      </c>
      <c r="N512" t="s">
        <v>4593</v>
      </c>
      <c r="O512">
        <v>51.49481201171875</v>
      </c>
      <c r="P512">
        <v>-2.5910003185272217</v>
      </c>
      <c r="Q512" t="s">
        <v>4594</v>
      </c>
      <c r="R512" t="s">
        <v>4595</v>
      </c>
      <c r="S512" t="s">
        <v>4596</v>
      </c>
      <c r="T512" t="s">
        <v>4597</v>
      </c>
      <c r="U512" t="s">
        <v>4598</v>
      </c>
      <c r="V512" t="s">
        <v>28</v>
      </c>
      <c r="W512" t="str">
        <f>IF(Hospital[[#This Row],[County]]="","Unknown / Not Provided",Hospital[[#This Row],[County]])</f>
        <v>Avon</v>
      </c>
      <c r="X512" t="str">
        <f>IF(Hospital[[#This Row],[Fax]]="","Fax Not Provided","Fax Provided")</f>
        <v>Fax Not Provided</v>
      </c>
    </row>
    <row r="513" spans="1:24">
      <c r="A513" t="s">
        <v>4599</v>
      </c>
      <c r="B513" t="s">
        <v>4600</v>
      </c>
      <c r="C513" t="s">
        <v>24</v>
      </c>
      <c r="D513" t="s">
        <v>24</v>
      </c>
      <c r="E513" t="s">
        <v>46</v>
      </c>
      <c r="F513" t="s">
        <v>26</v>
      </c>
      <c r="G513" t="b">
        <v>1</v>
      </c>
      <c r="H513" t="s">
        <v>4601</v>
      </c>
      <c r="I513" t="s">
        <v>28</v>
      </c>
      <c r="J513" t="s">
        <v>4602</v>
      </c>
      <c r="K513" t="s">
        <v>28</v>
      </c>
      <c r="L513" t="s">
        <v>183</v>
      </c>
      <c r="M513" t="s">
        <v>50</v>
      </c>
      <c r="N513" t="s">
        <v>4603</v>
      </c>
      <c r="O513">
        <v>51.496601104736328</v>
      </c>
      <c r="P513">
        <v>-2.5284039974212646</v>
      </c>
      <c r="Q513" t="s">
        <v>4594</v>
      </c>
      <c r="R513" t="s">
        <v>4595</v>
      </c>
      <c r="S513" t="s">
        <v>4596</v>
      </c>
      <c r="T513" t="s">
        <v>4597</v>
      </c>
      <c r="U513" t="s">
        <v>4598</v>
      </c>
      <c r="V513" t="s">
        <v>28</v>
      </c>
      <c r="W513" t="str">
        <f>IF(Hospital[[#This Row],[County]]="","Unknown / Not Provided",Hospital[[#This Row],[County]])</f>
        <v>Avon</v>
      </c>
      <c r="X513" t="str">
        <f>IF(Hospital[[#This Row],[Fax]]="","Fax Not Provided","Fax Provided")</f>
        <v>Fax Not Provided</v>
      </c>
    </row>
    <row r="514" spans="1:24">
      <c r="A514" t="s">
        <v>4604</v>
      </c>
      <c r="B514" t="s">
        <v>4605</v>
      </c>
      <c r="C514" t="s">
        <v>24</v>
      </c>
      <c r="D514" t="s">
        <v>24</v>
      </c>
      <c r="E514" t="s">
        <v>46</v>
      </c>
      <c r="F514" t="s">
        <v>26</v>
      </c>
      <c r="G514" t="b">
        <v>1</v>
      </c>
      <c r="H514" t="s">
        <v>4606</v>
      </c>
      <c r="I514" t="s">
        <v>28</v>
      </c>
      <c r="J514" t="s">
        <v>4607</v>
      </c>
      <c r="K514" t="s">
        <v>4608</v>
      </c>
      <c r="L514" t="s">
        <v>183</v>
      </c>
      <c r="M514" t="s">
        <v>50</v>
      </c>
      <c r="N514" t="s">
        <v>4609</v>
      </c>
      <c r="O514">
        <v>51.468891143798821</v>
      </c>
      <c r="P514">
        <v>-2.5161056518554688</v>
      </c>
      <c r="Q514" t="s">
        <v>4594</v>
      </c>
      <c r="R514" t="s">
        <v>4595</v>
      </c>
      <c r="S514" t="s">
        <v>4610</v>
      </c>
      <c r="T514" t="s">
        <v>4597</v>
      </c>
      <c r="U514" t="s">
        <v>4598</v>
      </c>
      <c r="V514" t="s">
        <v>28</v>
      </c>
      <c r="W514" t="str">
        <f>IF(Hospital[[#This Row],[County]]="","Unknown / Not Provided",Hospital[[#This Row],[County]])</f>
        <v>Avon</v>
      </c>
      <c r="X514" t="str">
        <f>IF(Hospital[[#This Row],[Fax]]="","Fax Not Provided","Fax Provided")</f>
        <v>Fax Not Provided</v>
      </c>
    </row>
    <row r="515" spans="1:24">
      <c r="A515" t="s">
        <v>4611</v>
      </c>
      <c r="B515" t="s">
        <v>4612</v>
      </c>
      <c r="C515" t="s">
        <v>24</v>
      </c>
      <c r="D515" t="s">
        <v>24</v>
      </c>
      <c r="E515" t="s">
        <v>46</v>
      </c>
      <c r="F515" t="s">
        <v>26</v>
      </c>
      <c r="G515" t="b">
        <v>1</v>
      </c>
      <c r="H515" t="s">
        <v>4613</v>
      </c>
      <c r="I515" t="s">
        <v>4614</v>
      </c>
      <c r="J515" t="s">
        <v>28</v>
      </c>
      <c r="K515" t="s">
        <v>28</v>
      </c>
      <c r="L515" t="s">
        <v>747</v>
      </c>
      <c r="M515" t="s">
        <v>28</v>
      </c>
      <c r="N515" t="s">
        <v>4615</v>
      </c>
      <c r="O515">
        <v>51.358173370361328</v>
      </c>
      <c r="P515">
        <v>-2.3726069927215576</v>
      </c>
      <c r="Q515" t="s">
        <v>4616</v>
      </c>
      <c r="R515" t="s">
        <v>4617</v>
      </c>
      <c r="S515" t="s">
        <v>4618</v>
      </c>
      <c r="T515" t="s">
        <v>28</v>
      </c>
      <c r="U515" t="s">
        <v>4619</v>
      </c>
      <c r="V515" t="s">
        <v>28</v>
      </c>
      <c r="W515" t="str">
        <f>IF(Hospital[[#This Row],[County]]="","Unknown / Not Provided",Hospital[[#This Row],[County]])</f>
        <v>Unknown / Not Provided</v>
      </c>
      <c r="X515" t="str">
        <f>IF(Hospital[[#This Row],[Fax]]="","Fax Not Provided","Fax Provided")</f>
        <v>Fax Not Provided</v>
      </c>
    </row>
    <row r="516" spans="1:24">
      <c r="A516" t="s">
        <v>4620</v>
      </c>
      <c r="B516" t="s">
        <v>4621</v>
      </c>
      <c r="C516" t="s">
        <v>24</v>
      </c>
      <c r="D516" t="s">
        <v>24</v>
      </c>
      <c r="E516" t="s">
        <v>46</v>
      </c>
      <c r="F516" t="s">
        <v>26</v>
      </c>
      <c r="G516" t="b">
        <v>1</v>
      </c>
      <c r="H516" t="s">
        <v>4622</v>
      </c>
      <c r="I516" t="s">
        <v>4623</v>
      </c>
      <c r="J516" t="s">
        <v>4624</v>
      </c>
      <c r="K516" t="s">
        <v>28</v>
      </c>
      <c r="L516" t="s">
        <v>183</v>
      </c>
      <c r="M516" t="s">
        <v>28</v>
      </c>
      <c r="N516" t="s">
        <v>4625</v>
      </c>
      <c r="O516">
        <v>51.483150482177727</v>
      </c>
      <c r="P516">
        <v>-2.5388185977935791</v>
      </c>
      <c r="Q516" t="s">
        <v>4616</v>
      </c>
      <c r="R516" t="s">
        <v>4617</v>
      </c>
      <c r="S516" t="s">
        <v>4626</v>
      </c>
      <c r="T516" t="s">
        <v>28</v>
      </c>
      <c r="U516" t="s">
        <v>4619</v>
      </c>
      <c r="V516" t="s">
        <v>28</v>
      </c>
      <c r="W516" t="str">
        <f>IF(Hospital[[#This Row],[County]]="","Unknown / Not Provided",Hospital[[#This Row],[County]])</f>
        <v>Unknown / Not Provided</v>
      </c>
      <c r="X516" t="str">
        <f>IF(Hospital[[#This Row],[Fax]]="","Fax Not Provided","Fax Provided")</f>
        <v>Fax Not Provided</v>
      </c>
    </row>
    <row r="517" spans="1:24">
      <c r="A517" t="s">
        <v>4627</v>
      </c>
      <c r="B517" t="s">
        <v>4628</v>
      </c>
      <c r="C517" t="s">
        <v>24</v>
      </c>
      <c r="D517" t="s">
        <v>24</v>
      </c>
      <c r="E517" t="s">
        <v>46</v>
      </c>
      <c r="F517" t="s">
        <v>26</v>
      </c>
      <c r="G517" t="b">
        <v>1</v>
      </c>
      <c r="H517" t="s">
        <v>4629</v>
      </c>
      <c r="I517" t="s">
        <v>28</v>
      </c>
      <c r="J517" t="s">
        <v>4630</v>
      </c>
      <c r="K517" t="s">
        <v>28</v>
      </c>
      <c r="L517" t="s">
        <v>3844</v>
      </c>
      <c r="M517" t="s">
        <v>961</v>
      </c>
      <c r="N517" t="s">
        <v>4631</v>
      </c>
      <c r="O517">
        <v>51.339153289794922</v>
      </c>
      <c r="P517">
        <v>-1.9812885522842407</v>
      </c>
      <c r="Q517" t="s">
        <v>4616</v>
      </c>
      <c r="R517" t="s">
        <v>4617</v>
      </c>
      <c r="S517" t="s">
        <v>4632</v>
      </c>
      <c r="T517" t="s">
        <v>4633</v>
      </c>
      <c r="U517" t="s">
        <v>4634</v>
      </c>
      <c r="V517" t="s">
        <v>28</v>
      </c>
      <c r="W517" t="str">
        <f>IF(Hospital[[#This Row],[County]]="","Unknown / Not Provided",Hospital[[#This Row],[County]])</f>
        <v>Wiltshire</v>
      </c>
      <c r="X517" t="str">
        <f>IF(Hospital[[#This Row],[Fax]]="","Fax Not Provided","Fax Provided")</f>
        <v>Fax Not Provided</v>
      </c>
    </row>
    <row r="518" spans="1:24">
      <c r="A518" t="s">
        <v>4635</v>
      </c>
      <c r="B518" t="s">
        <v>4636</v>
      </c>
      <c r="C518" t="s">
        <v>24</v>
      </c>
      <c r="D518" t="s">
        <v>24</v>
      </c>
      <c r="E518" t="s">
        <v>46</v>
      </c>
      <c r="F518" t="s">
        <v>26</v>
      </c>
      <c r="G518" t="b">
        <v>1</v>
      </c>
      <c r="H518" t="s">
        <v>4637</v>
      </c>
      <c r="I518" t="s">
        <v>4638</v>
      </c>
      <c r="J518" t="s">
        <v>4639</v>
      </c>
      <c r="K518" t="s">
        <v>28</v>
      </c>
      <c r="L518" t="s">
        <v>183</v>
      </c>
      <c r="M518" t="s">
        <v>28</v>
      </c>
      <c r="N518" t="s">
        <v>4640</v>
      </c>
      <c r="O518">
        <v>51.431270599365227</v>
      </c>
      <c r="P518">
        <v>-2.5575408935546875</v>
      </c>
      <c r="Q518" t="s">
        <v>4616</v>
      </c>
      <c r="R518" t="s">
        <v>4617</v>
      </c>
      <c r="S518" t="s">
        <v>4641</v>
      </c>
      <c r="T518" t="s">
        <v>28</v>
      </c>
      <c r="U518" t="s">
        <v>4642</v>
      </c>
      <c r="V518" t="s">
        <v>28</v>
      </c>
      <c r="W518" t="str">
        <f>IF(Hospital[[#This Row],[County]]="","Unknown / Not Provided",Hospital[[#This Row],[County]])</f>
        <v>Unknown / Not Provided</v>
      </c>
      <c r="X518" t="str">
        <f>IF(Hospital[[#This Row],[Fax]]="","Fax Not Provided","Fax Provided")</f>
        <v>Fax Not Provided</v>
      </c>
    </row>
    <row r="519" spans="1:24">
      <c r="A519" t="s">
        <v>4643</v>
      </c>
      <c r="B519" t="s">
        <v>4644</v>
      </c>
      <c r="C519" t="s">
        <v>24</v>
      </c>
      <c r="D519" t="s">
        <v>24</v>
      </c>
      <c r="E519" t="s">
        <v>46</v>
      </c>
      <c r="F519" t="s">
        <v>26</v>
      </c>
      <c r="G519" t="b">
        <v>1</v>
      </c>
      <c r="H519" t="s">
        <v>4645</v>
      </c>
      <c r="I519" t="s">
        <v>4646</v>
      </c>
      <c r="J519" t="s">
        <v>28</v>
      </c>
      <c r="K519" t="s">
        <v>28</v>
      </c>
      <c r="L519" t="s">
        <v>4647</v>
      </c>
      <c r="M519" t="s">
        <v>31</v>
      </c>
      <c r="N519" t="s">
        <v>4648</v>
      </c>
      <c r="O519">
        <v>51.380313873291023</v>
      </c>
      <c r="P519">
        <v>-0.18362735211849213</v>
      </c>
      <c r="Q519" t="s">
        <v>4649</v>
      </c>
      <c r="R519" t="s">
        <v>4650</v>
      </c>
      <c r="S519" t="s">
        <v>4651</v>
      </c>
      <c r="T519" t="s">
        <v>4652</v>
      </c>
      <c r="U519" t="s">
        <v>4653</v>
      </c>
      <c r="V519" t="s">
        <v>4654</v>
      </c>
      <c r="W519" t="str">
        <f>IF(Hospital[[#This Row],[County]]="","Unknown / Not Provided",Hospital[[#This Row],[County]])</f>
        <v>Surrey</v>
      </c>
      <c r="X519" t="str">
        <f>IF(Hospital[[#This Row],[Fax]]="","Fax Not Provided","Fax Provided")</f>
        <v>Fax Provided</v>
      </c>
    </row>
    <row r="520" spans="1:24">
      <c r="A520" t="s">
        <v>4655</v>
      </c>
      <c r="B520" t="s">
        <v>4656</v>
      </c>
      <c r="C520" t="s">
        <v>24</v>
      </c>
      <c r="D520" t="s">
        <v>24</v>
      </c>
      <c r="E520" t="s">
        <v>46</v>
      </c>
      <c r="F520" t="s">
        <v>26</v>
      </c>
      <c r="G520" t="b">
        <v>1</v>
      </c>
      <c r="H520" t="s">
        <v>4657</v>
      </c>
      <c r="I520" t="s">
        <v>4658</v>
      </c>
      <c r="J520" t="s">
        <v>28</v>
      </c>
      <c r="K520" t="s">
        <v>28</v>
      </c>
      <c r="L520" t="s">
        <v>4011</v>
      </c>
      <c r="M520" t="s">
        <v>31</v>
      </c>
      <c r="N520" t="s">
        <v>4659</v>
      </c>
      <c r="O520">
        <v>51.345455169677727</v>
      </c>
      <c r="P520">
        <v>-0.1910798251628876</v>
      </c>
      <c r="Q520" t="s">
        <v>4649</v>
      </c>
      <c r="R520" t="s">
        <v>4650</v>
      </c>
      <c r="S520" t="s">
        <v>4651</v>
      </c>
      <c r="T520" t="s">
        <v>4660</v>
      </c>
      <c r="U520" t="s">
        <v>4653</v>
      </c>
      <c r="V520" t="s">
        <v>4661</v>
      </c>
      <c r="W520" t="str">
        <f>IF(Hospital[[#This Row],[County]]="","Unknown / Not Provided",Hospital[[#This Row],[County]])</f>
        <v>Surrey</v>
      </c>
      <c r="X520" t="str">
        <f>IF(Hospital[[#This Row],[Fax]]="","Fax Not Provided","Fax Provided")</f>
        <v>Fax Provided</v>
      </c>
    </row>
    <row r="521" spans="1:24">
      <c r="A521" t="s">
        <v>4662</v>
      </c>
      <c r="B521" t="s">
        <v>4663</v>
      </c>
      <c r="C521" t="s">
        <v>24</v>
      </c>
      <c r="D521" t="s">
        <v>24</v>
      </c>
      <c r="E521" t="s">
        <v>46</v>
      </c>
      <c r="F521" t="s">
        <v>26</v>
      </c>
      <c r="G521" t="b">
        <v>1</v>
      </c>
      <c r="H521" t="s">
        <v>4664</v>
      </c>
      <c r="I521" t="s">
        <v>4646</v>
      </c>
      <c r="J521" t="s">
        <v>28</v>
      </c>
      <c r="K521" t="s">
        <v>28</v>
      </c>
      <c r="L521" t="s">
        <v>4647</v>
      </c>
      <c r="M521" t="s">
        <v>31</v>
      </c>
      <c r="N521" t="s">
        <v>4648</v>
      </c>
      <c r="O521">
        <v>51.380313873291023</v>
      </c>
      <c r="P521">
        <v>-0.18362735211849213</v>
      </c>
      <c r="Q521" t="s">
        <v>4649</v>
      </c>
      <c r="R521" t="s">
        <v>4650</v>
      </c>
      <c r="S521" t="s">
        <v>4651</v>
      </c>
      <c r="T521" t="s">
        <v>4660</v>
      </c>
      <c r="U521" t="s">
        <v>4653</v>
      </c>
      <c r="V521" t="s">
        <v>4654</v>
      </c>
      <c r="W521" t="str">
        <f>IF(Hospital[[#This Row],[County]]="","Unknown / Not Provided",Hospital[[#This Row],[County]])</f>
        <v>Surrey</v>
      </c>
      <c r="X521" t="str">
        <f>IF(Hospital[[#This Row],[Fax]]="","Fax Not Provided","Fax Provided")</f>
        <v>Fax Provided</v>
      </c>
    </row>
    <row r="522" spans="1:24">
      <c r="A522" t="s">
        <v>4665</v>
      </c>
      <c r="B522" t="s">
        <v>4666</v>
      </c>
      <c r="C522" t="s">
        <v>24</v>
      </c>
      <c r="D522" t="s">
        <v>24</v>
      </c>
      <c r="E522" t="s">
        <v>46</v>
      </c>
      <c r="F522" t="s">
        <v>26</v>
      </c>
      <c r="G522" t="b">
        <v>1</v>
      </c>
      <c r="H522" t="s">
        <v>4667</v>
      </c>
      <c r="I522" t="s">
        <v>4668</v>
      </c>
      <c r="J522" t="s">
        <v>28</v>
      </c>
      <c r="K522" t="s">
        <v>28</v>
      </c>
      <c r="L522" t="s">
        <v>4669</v>
      </c>
      <c r="M522" t="s">
        <v>31</v>
      </c>
      <c r="N522" t="s">
        <v>4670</v>
      </c>
      <c r="O522">
        <v>51.325519561767578</v>
      </c>
      <c r="P522">
        <v>-0.27321672439575195</v>
      </c>
      <c r="Q522" t="s">
        <v>4649</v>
      </c>
      <c r="R522" t="s">
        <v>4650</v>
      </c>
      <c r="S522" t="s">
        <v>4671</v>
      </c>
      <c r="T522" t="s">
        <v>4652</v>
      </c>
      <c r="U522" t="s">
        <v>4653</v>
      </c>
      <c r="V522" t="s">
        <v>4672</v>
      </c>
      <c r="W522" t="str">
        <f>IF(Hospital[[#This Row],[County]]="","Unknown / Not Provided",Hospital[[#This Row],[County]])</f>
        <v>Surrey</v>
      </c>
      <c r="X522" t="str">
        <f>IF(Hospital[[#This Row],[Fax]]="","Fax Not Provided","Fax Provided")</f>
        <v>Fax Provided</v>
      </c>
    </row>
    <row r="523" spans="1:24">
      <c r="A523" t="s">
        <v>4673</v>
      </c>
      <c r="B523" t="s">
        <v>4674</v>
      </c>
      <c r="C523" t="s">
        <v>24</v>
      </c>
      <c r="D523" t="s">
        <v>24</v>
      </c>
      <c r="E523" t="s">
        <v>46</v>
      </c>
      <c r="F523" t="s">
        <v>26</v>
      </c>
      <c r="G523" t="b">
        <v>1</v>
      </c>
      <c r="H523" t="s">
        <v>4675</v>
      </c>
      <c r="I523" t="s">
        <v>4676</v>
      </c>
      <c r="J523" t="s">
        <v>4677</v>
      </c>
      <c r="K523" t="s">
        <v>28</v>
      </c>
      <c r="L523" t="s">
        <v>4445</v>
      </c>
      <c r="M523" t="s">
        <v>362</v>
      </c>
      <c r="N523" t="s">
        <v>4678</v>
      </c>
      <c r="O523">
        <v>51.141487121582031</v>
      </c>
      <c r="P523">
        <v>0.91622304916381836</v>
      </c>
      <c r="Q523" t="s">
        <v>4679</v>
      </c>
      <c r="R523" t="s">
        <v>4680</v>
      </c>
      <c r="S523" t="s">
        <v>4681</v>
      </c>
      <c r="T523" t="s">
        <v>28</v>
      </c>
      <c r="U523" t="s">
        <v>4682</v>
      </c>
      <c r="V523" t="s">
        <v>28</v>
      </c>
      <c r="W523" t="str">
        <f>IF(Hospital[[#This Row],[County]]="","Unknown / Not Provided",Hospital[[#This Row],[County]])</f>
        <v>Kent</v>
      </c>
      <c r="X523" t="str">
        <f>IF(Hospital[[#This Row],[Fax]]="","Fax Not Provided","Fax Provided")</f>
        <v>Fax Not Provided</v>
      </c>
    </row>
    <row r="524" spans="1:24">
      <c r="A524" t="s">
        <v>4683</v>
      </c>
      <c r="B524" t="s">
        <v>4684</v>
      </c>
      <c r="C524" t="s">
        <v>24</v>
      </c>
      <c r="D524" t="s">
        <v>24</v>
      </c>
      <c r="E524" t="s">
        <v>46</v>
      </c>
      <c r="F524" t="s">
        <v>26</v>
      </c>
      <c r="G524" t="b">
        <v>1</v>
      </c>
      <c r="H524" t="s">
        <v>4685</v>
      </c>
      <c r="I524" t="s">
        <v>4685</v>
      </c>
      <c r="J524" t="s">
        <v>4686</v>
      </c>
      <c r="K524" t="s">
        <v>28</v>
      </c>
      <c r="L524" t="s">
        <v>4687</v>
      </c>
      <c r="M524" t="s">
        <v>362</v>
      </c>
      <c r="N524" t="s">
        <v>4688</v>
      </c>
      <c r="O524">
        <v>51.132053375244141</v>
      </c>
      <c r="P524">
        <v>1.292394757270813</v>
      </c>
      <c r="Q524" t="s">
        <v>4679</v>
      </c>
      <c r="R524" t="s">
        <v>4680</v>
      </c>
      <c r="S524" t="s">
        <v>4689</v>
      </c>
      <c r="T524" t="s">
        <v>28</v>
      </c>
      <c r="U524" t="s">
        <v>4690</v>
      </c>
      <c r="V524" t="s">
        <v>28</v>
      </c>
      <c r="W524" t="str">
        <f>IF(Hospital[[#This Row],[County]]="","Unknown / Not Provided",Hospital[[#This Row],[County]])</f>
        <v>Kent</v>
      </c>
      <c r="X524" t="str">
        <f>IF(Hospital[[#This Row],[Fax]]="","Fax Not Provided","Fax Provided")</f>
        <v>Fax Not Provided</v>
      </c>
    </row>
    <row r="525" spans="1:24">
      <c r="A525" t="s">
        <v>4691</v>
      </c>
      <c r="B525" t="s">
        <v>4692</v>
      </c>
      <c r="C525" t="s">
        <v>24</v>
      </c>
      <c r="D525" t="s">
        <v>24</v>
      </c>
      <c r="E525" t="s">
        <v>46</v>
      </c>
      <c r="F525" t="s">
        <v>26</v>
      </c>
      <c r="G525" t="b">
        <v>1</v>
      </c>
      <c r="H525" t="s">
        <v>4693</v>
      </c>
      <c r="I525" t="s">
        <v>4693</v>
      </c>
      <c r="J525" t="s">
        <v>4694</v>
      </c>
      <c r="K525" t="s">
        <v>28</v>
      </c>
      <c r="L525" t="s">
        <v>4695</v>
      </c>
      <c r="M525" t="s">
        <v>362</v>
      </c>
      <c r="N525" t="s">
        <v>4696</v>
      </c>
      <c r="O525">
        <v>51.3780517578125</v>
      </c>
      <c r="P525">
        <v>1.3893986940383911</v>
      </c>
      <c r="Q525" t="s">
        <v>4679</v>
      </c>
      <c r="R525" t="s">
        <v>4680</v>
      </c>
      <c r="S525" t="s">
        <v>4697</v>
      </c>
      <c r="T525" t="s">
        <v>28</v>
      </c>
      <c r="U525" t="s">
        <v>4698</v>
      </c>
      <c r="V525" t="s">
        <v>28</v>
      </c>
      <c r="W525" t="str">
        <f>IF(Hospital[[#This Row],[County]]="","Unknown / Not Provided",Hospital[[#This Row],[County]])</f>
        <v>Kent</v>
      </c>
      <c r="X525" t="str">
        <f>IF(Hospital[[#This Row],[Fax]]="","Fax Not Provided","Fax Provided")</f>
        <v>Fax Not Provided</v>
      </c>
    </row>
    <row r="526" spans="1:24">
      <c r="A526" t="s">
        <v>4699</v>
      </c>
      <c r="B526" t="s">
        <v>4700</v>
      </c>
      <c r="C526" t="s">
        <v>24</v>
      </c>
      <c r="D526" t="s">
        <v>24</v>
      </c>
      <c r="E526" t="s">
        <v>46</v>
      </c>
      <c r="F526" t="s">
        <v>26</v>
      </c>
      <c r="G526" t="b">
        <v>1</v>
      </c>
      <c r="H526" t="s">
        <v>4701</v>
      </c>
      <c r="I526" t="s">
        <v>4701</v>
      </c>
      <c r="J526" t="s">
        <v>4702</v>
      </c>
      <c r="K526" t="s">
        <v>28</v>
      </c>
      <c r="L526" t="s">
        <v>797</v>
      </c>
      <c r="M526" t="s">
        <v>362</v>
      </c>
      <c r="N526" t="s">
        <v>4703</v>
      </c>
      <c r="O526">
        <v>51.266586303710938</v>
      </c>
      <c r="P526">
        <v>1.0870975255966189</v>
      </c>
      <c r="Q526" t="s">
        <v>4679</v>
      </c>
      <c r="R526" t="s">
        <v>4680</v>
      </c>
      <c r="S526" t="s">
        <v>4704</v>
      </c>
      <c r="T526" t="s">
        <v>28</v>
      </c>
      <c r="U526" t="s">
        <v>4705</v>
      </c>
      <c r="V526" t="s">
        <v>28</v>
      </c>
      <c r="W526" t="str">
        <f>IF(Hospital[[#This Row],[County]]="","Unknown / Not Provided",Hospital[[#This Row],[County]])</f>
        <v>Kent</v>
      </c>
      <c r="X526" t="str">
        <f>IF(Hospital[[#This Row],[Fax]]="","Fax Not Provided","Fax Provided")</f>
        <v>Fax Not Provided</v>
      </c>
    </row>
    <row r="527" spans="1:24">
      <c r="A527" t="s">
        <v>4706</v>
      </c>
      <c r="B527" t="s">
        <v>4707</v>
      </c>
      <c r="C527" t="s">
        <v>24</v>
      </c>
      <c r="D527" t="s">
        <v>24</v>
      </c>
      <c r="E527" t="s">
        <v>46</v>
      </c>
      <c r="F527" t="s">
        <v>26</v>
      </c>
      <c r="G527" t="b">
        <v>1</v>
      </c>
      <c r="H527" t="s">
        <v>4708</v>
      </c>
      <c r="I527" t="s">
        <v>4709</v>
      </c>
      <c r="J527" t="s">
        <v>28</v>
      </c>
      <c r="K527" t="s">
        <v>28</v>
      </c>
      <c r="L527" t="s">
        <v>4710</v>
      </c>
      <c r="M527" t="s">
        <v>345</v>
      </c>
      <c r="N527" t="s">
        <v>4711</v>
      </c>
      <c r="O527">
        <v>54.702400207519531</v>
      </c>
      <c r="P527">
        <v>-1.2278211116790771</v>
      </c>
      <c r="Q527" t="s">
        <v>4712</v>
      </c>
      <c r="R527" t="s">
        <v>4713</v>
      </c>
      <c r="S527" t="s">
        <v>4714</v>
      </c>
      <c r="T527" t="s">
        <v>4715</v>
      </c>
      <c r="U527" t="s">
        <v>4716</v>
      </c>
      <c r="V527" t="s">
        <v>28</v>
      </c>
      <c r="W527" t="str">
        <f>IF(Hospital[[#This Row],[County]]="","Unknown / Not Provided",Hospital[[#This Row],[County]])</f>
        <v>Cleveland</v>
      </c>
      <c r="X527" t="str">
        <f>IF(Hospital[[#This Row],[Fax]]="","Fax Not Provided","Fax Provided")</f>
        <v>Fax Not Provided</v>
      </c>
    </row>
    <row r="528" spans="1:24">
      <c r="A528" t="s">
        <v>4717</v>
      </c>
      <c r="B528" t="s">
        <v>4718</v>
      </c>
      <c r="C528" t="s">
        <v>24</v>
      </c>
      <c r="D528" t="s">
        <v>24</v>
      </c>
      <c r="E528" t="s">
        <v>46</v>
      </c>
      <c r="F528" t="s">
        <v>26</v>
      </c>
      <c r="G528" t="b">
        <v>1</v>
      </c>
      <c r="H528" t="s">
        <v>4719</v>
      </c>
      <c r="I528" t="s">
        <v>4720</v>
      </c>
      <c r="J528" t="s">
        <v>28</v>
      </c>
      <c r="K528" t="s">
        <v>28</v>
      </c>
      <c r="L528" t="s">
        <v>344</v>
      </c>
      <c r="M528" t="s">
        <v>345</v>
      </c>
      <c r="N528" t="s">
        <v>4721</v>
      </c>
      <c r="O528">
        <v>54.582859039306641</v>
      </c>
      <c r="P528">
        <v>-1.3475654125213623</v>
      </c>
      <c r="Q528" t="s">
        <v>4712</v>
      </c>
      <c r="R528" t="s">
        <v>4713</v>
      </c>
      <c r="S528" t="s">
        <v>4714</v>
      </c>
      <c r="T528" t="s">
        <v>4715</v>
      </c>
      <c r="U528" t="s">
        <v>4716</v>
      </c>
      <c r="V528" t="s">
        <v>4722</v>
      </c>
      <c r="W528" t="str">
        <f>IF(Hospital[[#This Row],[County]]="","Unknown / Not Provided",Hospital[[#This Row],[County]])</f>
        <v>Cleveland</v>
      </c>
      <c r="X528" t="str">
        <f>IF(Hospital[[#This Row],[Fax]]="","Fax Not Provided","Fax Provided")</f>
        <v>Fax Provided</v>
      </c>
    </row>
    <row r="529" spans="1:24">
      <c r="A529" t="s">
        <v>4723</v>
      </c>
      <c r="B529" t="s">
        <v>4724</v>
      </c>
      <c r="C529" t="s">
        <v>24</v>
      </c>
      <c r="D529" t="s">
        <v>24</v>
      </c>
      <c r="E529" t="s">
        <v>46</v>
      </c>
      <c r="F529" t="s">
        <v>26</v>
      </c>
      <c r="G529" t="b">
        <v>1</v>
      </c>
      <c r="H529" t="s">
        <v>4725</v>
      </c>
      <c r="I529" t="s">
        <v>28</v>
      </c>
      <c r="J529" t="s">
        <v>4726</v>
      </c>
      <c r="K529" t="s">
        <v>28</v>
      </c>
      <c r="L529" t="s">
        <v>4727</v>
      </c>
      <c r="M529" t="s">
        <v>591</v>
      </c>
      <c r="N529" t="s">
        <v>4728</v>
      </c>
      <c r="O529">
        <v>53.633560180664063</v>
      </c>
      <c r="P529">
        <v>-2.9788076877593994</v>
      </c>
      <c r="Q529" t="s">
        <v>4729</v>
      </c>
      <c r="R529" t="s">
        <v>4730</v>
      </c>
      <c r="S529" t="s">
        <v>4731</v>
      </c>
      <c r="T529" t="s">
        <v>4732</v>
      </c>
      <c r="U529" t="s">
        <v>4733</v>
      </c>
      <c r="V529" t="s">
        <v>28</v>
      </c>
      <c r="W529" t="str">
        <f>IF(Hospital[[#This Row],[County]]="","Unknown / Not Provided",Hospital[[#This Row],[County]])</f>
        <v>Merseyside</v>
      </c>
      <c r="X529" t="str">
        <f>IF(Hospital[[#This Row],[Fax]]="","Fax Not Provided","Fax Provided")</f>
        <v>Fax Not Provided</v>
      </c>
    </row>
    <row r="530" spans="1:24">
      <c r="A530" t="s">
        <v>4734</v>
      </c>
      <c r="B530" t="s">
        <v>4735</v>
      </c>
      <c r="C530" t="s">
        <v>24</v>
      </c>
      <c r="D530" t="s">
        <v>24</v>
      </c>
      <c r="E530" t="s">
        <v>46</v>
      </c>
      <c r="F530" t="s">
        <v>26</v>
      </c>
      <c r="G530" t="b">
        <v>1</v>
      </c>
      <c r="H530" t="s">
        <v>4736</v>
      </c>
      <c r="I530" t="s">
        <v>28</v>
      </c>
      <c r="J530" t="s">
        <v>1462</v>
      </c>
      <c r="K530" t="s">
        <v>28</v>
      </c>
      <c r="L530" t="s">
        <v>1566</v>
      </c>
      <c r="M530" t="s">
        <v>681</v>
      </c>
      <c r="N530" t="s">
        <v>4737</v>
      </c>
      <c r="O530">
        <v>53.564620971679688</v>
      </c>
      <c r="P530">
        <v>-2.8712372779846191</v>
      </c>
      <c r="Q530" t="s">
        <v>4729</v>
      </c>
      <c r="R530" t="s">
        <v>4730</v>
      </c>
      <c r="S530" t="s">
        <v>4738</v>
      </c>
      <c r="T530" t="s">
        <v>4732</v>
      </c>
      <c r="U530" t="s">
        <v>4739</v>
      </c>
      <c r="V530" t="s">
        <v>28</v>
      </c>
      <c r="W530" t="str">
        <f>IF(Hospital[[#This Row],[County]]="","Unknown / Not Provided",Hospital[[#This Row],[County]])</f>
        <v>Lancashire</v>
      </c>
      <c r="X530" t="str">
        <f>IF(Hospital[[#This Row],[Fax]]="","Fax Not Provided","Fax Provided")</f>
        <v>Fax Not Provided</v>
      </c>
    </row>
    <row r="531" spans="1:24">
      <c r="A531" t="s">
        <v>4740</v>
      </c>
      <c r="B531" t="s">
        <v>4741</v>
      </c>
      <c r="C531" t="s">
        <v>24</v>
      </c>
      <c r="D531" t="s">
        <v>24</v>
      </c>
      <c r="E531" t="s">
        <v>46</v>
      </c>
      <c r="F531" t="s">
        <v>26</v>
      </c>
      <c r="G531" t="b">
        <v>1</v>
      </c>
      <c r="H531" t="s">
        <v>4742</v>
      </c>
      <c r="I531" t="s">
        <v>4743</v>
      </c>
      <c r="J531" t="s">
        <v>4744</v>
      </c>
      <c r="K531" t="s">
        <v>28</v>
      </c>
      <c r="L531" t="s">
        <v>420</v>
      </c>
      <c r="M531" t="s">
        <v>234</v>
      </c>
      <c r="N531" t="s">
        <v>4745</v>
      </c>
      <c r="O531">
        <v>50.92864990234375</v>
      </c>
      <c r="P531">
        <v>-1.3233729600906372</v>
      </c>
      <c r="Q531" t="s">
        <v>4746</v>
      </c>
      <c r="R531" t="s">
        <v>4747</v>
      </c>
      <c r="S531" t="s">
        <v>4748</v>
      </c>
      <c r="T531" t="s">
        <v>28</v>
      </c>
      <c r="U531" t="s">
        <v>4749</v>
      </c>
      <c r="V531" t="s">
        <v>4750</v>
      </c>
      <c r="W531" t="str">
        <f>IF(Hospital[[#This Row],[County]]="","Unknown / Not Provided",Hospital[[#This Row],[County]])</f>
        <v>Hampshire</v>
      </c>
      <c r="X531" t="str">
        <f>IF(Hospital[[#This Row],[Fax]]="","Fax Not Provided","Fax Provided")</f>
        <v>Fax Provided</v>
      </c>
    </row>
    <row r="532" spans="1:24">
      <c r="A532" t="s">
        <v>4751</v>
      </c>
      <c r="B532" t="s">
        <v>4752</v>
      </c>
      <c r="C532" t="s">
        <v>24</v>
      </c>
      <c r="D532" t="s">
        <v>24</v>
      </c>
      <c r="E532" t="s">
        <v>46</v>
      </c>
      <c r="F532" t="s">
        <v>26</v>
      </c>
      <c r="G532" t="b">
        <v>1</v>
      </c>
      <c r="H532" t="s">
        <v>4753</v>
      </c>
      <c r="I532" t="s">
        <v>4754</v>
      </c>
      <c r="J532" t="s">
        <v>4755</v>
      </c>
      <c r="K532" t="s">
        <v>4756</v>
      </c>
      <c r="L532" t="s">
        <v>4757</v>
      </c>
      <c r="M532" t="s">
        <v>234</v>
      </c>
      <c r="N532" t="s">
        <v>4758</v>
      </c>
      <c r="O532">
        <v>50.871009826660156</v>
      </c>
      <c r="P532">
        <v>-1.2755085229873655</v>
      </c>
      <c r="Q532" t="s">
        <v>4746</v>
      </c>
      <c r="R532" t="s">
        <v>4747</v>
      </c>
      <c r="S532" t="s">
        <v>4759</v>
      </c>
      <c r="T532" t="s">
        <v>28</v>
      </c>
      <c r="U532" t="s">
        <v>4760</v>
      </c>
      <c r="V532" t="s">
        <v>28</v>
      </c>
      <c r="W532" t="str">
        <f>IF(Hospital[[#This Row],[County]]="","Unknown / Not Provided",Hospital[[#This Row],[County]])</f>
        <v>Hampshire</v>
      </c>
      <c r="X532" t="str">
        <f>IF(Hospital[[#This Row],[Fax]]="","Fax Not Provided","Fax Provided")</f>
        <v>Fax Not Provided</v>
      </c>
    </row>
    <row r="533" spans="1:24">
      <c r="A533" t="s">
        <v>4761</v>
      </c>
      <c r="B533" t="s">
        <v>4762</v>
      </c>
      <c r="C533" t="s">
        <v>24</v>
      </c>
      <c r="D533" t="s">
        <v>24</v>
      </c>
      <c r="E533" t="s">
        <v>46</v>
      </c>
      <c r="F533" t="s">
        <v>26</v>
      </c>
      <c r="G533" t="b">
        <v>1</v>
      </c>
      <c r="H533" t="s">
        <v>4763</v>
      </c>
      <c r="I533" t="s">
        <v>4764</v>
      </c>
      <c r="J533" t="s">
        <v>4765</v>
      </c>
      <c r="K533" t="s">
        <v>28</v>
      </c>
      <c r="L533" t="s">
        <v>631</v>
      </c>
      <c r="M533" t="s">
        <v>591</v>
      </c>
      <c r="N533" t="s">
        <v>4766</v>
      </c>
      <c r="O533">
        <v>53.518672943115227</v>
      </c>
      <c r="P533">
        <v>-2.9153599739074707</v>
      </c>
      <c r="Q533" t="s">
        <v>4767</v>
      </c>
      <c r="R533" t="s">
        <v>4768</v>
      </c>
      <c r="S533" t="s">
        <v>4769</v>
      </c>
      <c r="T533" t="s">
        <v>28</v>
      </c>
      <c r="U533" t="s">
        <v>4770</v>
      </c>
      <c r="V533" t="s">
        <v>28</v>
      </c>
      <c r="W533" t="str">
        <f>IF(Hospital[[#This Row],[County]]="","Unknown / Not Provided",Hospital[[#This Row],[County]])</f>
        <v>Merseyside</v>
      </c>
      <c r="X533" t="str">
        <f>IF(Hospital[[#This Row],[Fax]]="","Fax Not Provided","Fax Provided")</f>
        <v>Fax Not Provided</v>
      </c>
    </row>
    <row r="534" spans="1:24">
      <c r="A534" t="s">
        <v>4771</v>
      </c>
      <c r="B534" t="s">
        <v>4772</v>
      </c>
      <c r="C534" t="s">
        <v>24</v>
      </c>
      <c r="D534" t="s">
        <v>24</v>
      </c>
      <c r="E534" t="s">
        <v>46</v>
      </c>
      <c r="F534" t="s">
        <v>26</v>
      </c>
      <c r="G534" t="b">
        <v>0</v>
      </c>
      <c r="H534" t="s">
        <v>4773</v>
      </c>
      <c r="I534" t="s">
        <v>4774</v>
      </c>
      <c r="J534" t="s">
        <v>4775</v>
      </c>
      <c r="K534" t="s">
        <v>28</v>
      </c>
      <c r="L534" t="s">
        <v>1278</v>
      </c>
      <c r="M534" t="s">
        <v>681</v>
      </c>
      <c r="N534" t="s">
        <v>4776</v>
      </c>
      <c r="O534">
        <v>53.771648406982422</v>
      </c>
      <c r="P534">
        <v>-2.6575794219970703</v>
      </c>
      <c r="Q534" t="s">
        <v>4777</v>
      </c>
      <c r="R534" t="s">
        <v>4778</v>
      </c>
      <c r="S534" t="s">
        <v>4779</v>
      </c>
      <c r="T534" t="s">
        <v>28</v>
      </c>
      <c r="U534" t="s">
        <v>28</v>
      </c>
      <c r="V534" t="s">
        <v>28</v>
      </c>
      <c r="W534" t="str">
        <f>IF(Hospital[[#This Row],[County]]="","Unknown / Not Provided",Hospital[[#This Row],[County]])</f>
        <v>Lancashire</v>
      </c>
      <c r="X534" t="str">
        <f>IF(Hospital[[#This Row],[Fax]]="","Fax Not Provided","Fax Provided")</f>
        <v>Fax Not Provided</v>
      </c>
    </row>
    <row r="535" spans="1:24">
      <c r="A535" t="s">
        <v>4780</v>
      </c>
      <c r="B535" t="s">
        <v>4781</v>
      </c>
      <c r="C535" t="s">
        <v>24</v>
      </c>
      <c r="D535" t="s">
        <v>24</v>
      </c>
      <c r="E535" t="s">
        <v>46</v>
      </c>
      <c r="F535" t="s">
        <v>26</v>
      </c>
      <c r="G535" t="b">
        <v>1</v>
      </c>
      <c r="H535" t="s">
        <v>4782</v>
      </c>
      <c r="I535" t="s">
        <v>4783</v>
      </c>
      <c r="J535" t="s">
        <v>28</v>
      </c>
      <c r="K535" t="s">
        <v>28</v>
      </c>
      <c r="L535" t="s">
        <v>4784</v>
      </c>
      <c r="M535" t="s">
        <v>681</v>
      </c>
      <c r="N535" t="s">
        <v>4785</v>
      </c>
      <c r="O535">
        <v>54.072872161865227</v>
      </c>
      <c r="P535">
        <v>-2.8586182594299321</v>
      </c>
      <c r="Q535" t="s">
        <v>4777</v>
      </c>
      <c r="R535" t="s">
        <v>4778</v>
      </c>
      <c r="S535" t="s">
        <v>4786</v>
      </c>
      <c r="T535" t="s">
        <v>28</v>
      </c>
      <c r="U535" t="s">
        <v>28</v>
      </c>
      <c r="V535" t="s">
        <v>28</v>
      </c>
      <c r="W535" t="str">
        <f>IF(Hospital[[#This Row],[County]]="","Unknown / Not Provided",Hospital[[#This Row],[County]])</f>
        <v>Lancashire</v>
      </c>
      <c r="X535" t="str">
        <f>IF(Hospital[[#This Row],[Fax]]="","Fax Not Provided","Fax Provided")</f>
        <v>Fax Not Provided</v>
      </c>
    </row>
    <row r="536" spans="1:24">
      <c r="A536" t="s">
        <v>4787</v>
      </c>
      <c r="B536" t="s">
        <v>4788</v>
      </c>
      <c r="C536" t="s">
        <v>24</v>
      </c>
      <c r="D536" t="s">
        <v>24</v>
      </c>
      <c r="E536" t="s">
        <v>46</v>
      </c>
      <c r="F536" t="s">
        <v>26</v>
      </c>
      <c r="G536" t="b">
        <v>1</v>
      </c>
      <c r="H536" t="s">
        <v>4789</v>
      </c>
      <c r="I536" t="s">
        <v>4789</v>
      </c>
      <c r="J536" t="s">
        <v>4790</v>
      </c>
      <c r="K536" t="s">
        <v>28</v>
      </c>
      <c r="L536" t="s">
        <v>4791</v>
      </c>
      <c r="M536" t="s">
        <v>681</v>
      </c>
      <c r="N536" t="s">
        <v>4792</v>
      </c>
      <c r="O536">
        <v>53.600425720214851</v>
      </c>
      <c r="P536">
        <v>-2.2556078433990479</v>
      </c>
      <c r="Q536" t="s">
        <v>4793</v>
      </c>
      <c r="R536" t="s">
        <v>4794</v>
      </c>
      <c r="S536" t="s">
        <v>4795</v>
      </c>
      <c r="T536" t="s">
        <v>28</v>
      </c>
      <c r="U536" t="s">
        <v>4796</v>
      </c>
      <c r="V536" t="s">
        <v>28</v>
      </c>
      <c r="W536" t="str">
        <f>IF(Hospital[[#This Row],[County]]="","Unknown / Not Provided",Hospital[[#This Row],[County]])</f>
        <v>Lancashire</v>
      </c>
      <c r="X536" t="str">
        <f>IF(Hospital[[#This Row],[Fax]]="","Fax Not Provided","Fax Provided")</f>
        <v>Fax Not Provided</v>
      </c>
    </row>
    <row r="537" spans="1:24">
      <c r="A537" t="s">
        <v>4797</v>
      </c>
      <c r="B537" t="s">
        <v>4798</v>
      </c>
      <c r="C537" t="s">
        <v>24</v>
      </c>
      <c r="D537" t="s">
        <v>24</v>
      </c>
      <c r="E537" t="s">
        <v>46</v>
      </c>
      <c r="F537" t="s">
        <v>26</v>
      </c>
      <c r="G537" t="b">
        <v>1</v>
      </c>
      <c r="H537" t="s">
        <v>4799</v>
      </c>
      <c r="I537" t="s">
        <v>4800</v>
      </c>
      <c r="J537" t="s">
        <v>4801</v>
      </c>
      <c r="K537" t="s">
        <v>28</v>
      </c>
      <c r="L537" t="s">
        <v>60</v>
      </c>
      <c r="M537" t="s">
        <v>61</v>
      </c>
      <c r="N537" t="s">
        <v>4802</v>
      </c>
      <c r="O537">
        <v>53.517887115478523</v>
      </c>
      <c r="P537">
        <v>-2.2294869422912602</v>
      </c>
      <c r="Q537" t="s">
        <v>4793</v>
      </c>
      <c r="R537" t="s">
        <v>4794</v>
      </c>
      <c r="S537" t="s">
        <v>4795</v>
      </c>
      <c r="T537" t="s">
        <v>28</v>
      </c>
      <c r="U537" t="s">
        <v>4796</v>
      </c>
      <c r="V537" t="s">
        <v>4803</v>
      </c>
      <c r="W537" t="str">
        <f>IF(Hospital[[#This Row],[County]]="","Unknown / Not Provided",Hospital[[#This Row],[County]])</f>
        <v>Greater Manchester</v>
      </c>
      <c r="X537" t="str">
        <f>IF(Hospital[[#This Row],[Fax]]="","Fax Not Provided","Fax Provided")</f>
        <v>Fax Provided</v>
      </c>
    </row>
    <row r="538" spans="1:24">
      <c r="A538" t="s">
        <v>4804</v>
      </c>
      <c r="B538" t="s">
        <v>4805</v>
      </c>
      <c r="C538" t="s">
        <v>24</v>
      </c>
      <c r="D538" t="s">
        <v>24</v>
      </c>
      <c r="E538" t="s">
        <v>46</v>
      </c>
      <c r="F538" t="s">
        <v>26</v>
      </c>
      <c r="G538" t="b">
        <v>1</v>
      </c>
      <c r="H538" t="s">
        <v>4806</v>
      </c>
      <c r="I538" t="s">
        <v>4807</v>
      </c>
      <c r="J538" t="s">
        <v>28</v>
      </c>
      <c r="K538" t="s">
        <v>28</v>
      </c>
      <c r="L538" t="s">
        <v>4808</v>
      </c>
      <c r="M538" t="s">
        <v>681</v>
      </c>
      <c r="N538" t="s">
        <v>4809</v>
      </c>
      <c r="O538">
        <v>53.553253173828132</v>
      </c>
      <c r="P538">
        <v>-2.1218161582946777</v>
      </c>
      <c r="Q538" t="s">
        <v>4793</v>
      </c>
      <c r="R538" t="s">
        <v>4794</v>
      </c>
      <c r="S538" t="s">
        <v>4795</v>
      </c>
      <c r="T538" t="s">
        <v>28</v>
      </c>
      <c r="U538" t="s">
        <v>4796</v>
      </c>
      <c r="V538" t="s">
        <v>4810</v>
      </c>
      <c r="W538" t="str">
        <f>IF(Hospital[[#This Row],[County]]="","Unknown / Not Provided",Hospital[[#This Row],[County]])</f>
        <v>Lancashire</v>
      </c>
      <c r="X538" t="str">
        <f>IF(Hospital[[#This Row],[Fax]]="","Fax Not Provided","Fax Provided")</f>
        <v>Fax Provided</v>
      </c>
    </row>
    <row r="539" spans="1:24">
      <c r="A539" t="s">
        <v>4811</v>
      </c>
      <c r="B539" t="s">
        <v>4812</v>
      </c>
      <c r="C539" t="s">
        <v>24</v>
      </c>
      <c r="D539" t="s">
        <v>24</v>
      </c>
      <c r="E539" t="s">
        <v>46</v>
      </c>
      <c r="F539" t="s">
        <v>26</v>
      </c>
      <c r="G539" t="b">
        <v>1</v>
      </c>
      <c r="H539" t="s">
        <v>4813</v>
      </c>
      <c r="I539" t="s">
        <v>4814</v>
      </c>
      <c r="J539" t="s">
        <v>28</v>
      </c>
      <c r="K539" t="s">
        <v>28</v>
      </c>
      <c r="L539" t="s">
        <v>877</v>
      </c>
      <c r="M539" t="s">
        <v>681</v>
      </c>
      <c r="N539" t="s">
        <v>4815</v>
      </c>
      <c r="O539">
        <v>53.624286651611328</v>
      </c>
      <c r="P539">
        <v>-2.1601369380950928</v>
      </c>
      <c r="Q539" t="s">
        <v>4793</v>
      </c>
      <c r="R539" t="s">
        <v>4794</v>
      </c>
      <c r="S539" t="s">
        <v>4795</v>
      </c>
      <c r="T539" t="s">
        <v>28</v>
      </c>
      <c r="U539" t="s">
        <v>4796</v>
      </c>
      <c r="V539" t="s">
        <v>4816</v>
      </c>
      <c r="W539" t="str">
        <f>IF(Hospital[[#This Row],[County]]="","Unknown / Not Provided",Hospital[[#This Row],[County]])</f>
        <v>Lancashire</v>
      </c>
      <c r="X539" t="str">
        <f>IF(Hospital[[#This Row],[Fax]]="","Fax Not Provided","Fax Provided")</f>
        <v>Fax Provided</v>
      </c>
    </row>
    <row r="540" spans="1:24">
      <c r="A540" t="s">
        <v>4817</v>
      </c>
      <c r="B540" t="s">
        <v>4818</v>
      </c>
      <c r="C540" t="s">
        <v>24</v>
      </c>
      <c r="D540" t="s">
        <v>24</v>
      </c>
      <c r="E540" t="s">
        <v>46</v>
      </c>
      <c r="F540" t="s">
        <v>26</v>
      </c>
      <c r="G540" t="b">
        <v>1</v>
      </c>
      <c r="H540" t="s">
        <v>4819</v>
      </c>
      <c r="I540" t="s">
        <v>4820</v>
      </c>
      <c r="J540" t="s">
        <v>4821</v>
      </c>
      <c r="K540" t="s">
        <v>4822</v>
      </c>
      <c r="L540" t="s">
        <v>877</v>
      </c>
      <c r="M540" t="s">
        <v>681</v>
      </c>
      <c r="N540" t="s">
        <v>4823</v>
      </c>
      <c r="O540">
        <v>53.640266418457031</v>
      </c>
      <c r="P540">
        <v>-2.1213715076446533</v>
      </c>
      <c r="Q540" t="s">
        <v>4793</v>
      </c>
      <c r="R540" t="s">
        <v>4794</v>
      </c>
      <c r="S540" t="s">
        <v>4824</v>
      </c>
      <c r="T540" t="s">
        <v>28</v>
      </c>
      <c r="U540" t="s">
        <v>4796</v>
      </c>
      <c r="V540" t="s">
        <v>28</v>
      </c>
      <c r="W540" t="str">
        <f>IF(Hospital[[#This Row],[County]]="","Unknown / Not Provided",Hospital[[#This Row],[County]])</f>
        <v>Lancashire</v>
      </c>
      <c r="X540" t="str">
        <f>IF(Hospital[[#This Row],[Fax]]="","Fax Not Provided","Fax Provided")</f>
        <v>Fax Not Provided</v>
      </c>
    </row>
    <row r="541" spans="1:24">
      <c r="A541" t="s">
        <v>4825</v>
      </c>
      <c r="B541" t="s">
        <v>4826</v>
      </c>
      <c r="C541" t="s">
        <v>24</v>
      </c>
      <c r="D541" t="s">
        <v>24</v>
      </c>
      <c r="E541" t="s">
        <v>46</v>
      </c>
      <c r="F541" t="s">
        <v>26</v>
      </c>
      <c r="G541" t="b">
        <v>1</v>
      </c>
      <c r="H541" t="s">
        <v>4827</v>
      </c>
      <c r="I541" t="s">
        <v>4584</v>
      </c>
      <c r="J541" t="s">
        <v>28</v>
      </c>
      <c r="K541" t="s">
        <v>28</v>
      </c>
      <c r="L541" t="s">
        <v>711</v>
      </c>
      <c r="M541" t="s">
        <v>28</v>
      </c>
      <c r="N541" t="s">
        <v>4828</v>
      </c>
      <c r="O541">
        <v>53.744434356689453</v>
      </c>
      <c r="P541">
        <v>-0.35816898941993713</v>
      </c>
      <c r="Q541" t="s">
        <v>4829</v>
      </c>
      <c r="R541" t="s">
        <v>4830</v>
      </c>
      <c r="S541" t="s">
        <v>4831</v>
      </c>
      <c r="T541" t="s">
        <v>28</v>
      </c>
      <c r="U541" t="s">
        <v>4832</v>
      </c>
      <c r="V541" t="s">
        <v>28</v>
      </c>
      <c r="W541" t="str">
        <f>IF(Hospital[[#This Row],[County]]="","Unknown / Not Provided",Hospital[[#This Row],[County]])</f>
        <v>Unknown / Not Provided</v>
      </c>
      <c r="X541" t="str">
        <f>IF(Hospital[[#This Row],[Fax]]="","Fax Not Provided","Fax Provided")</f>
        <v>Fax Not Provided</v>
      </c>
    </row>
    <row r="542" spans="1:24">
      <c r="A542" t="s">
        <v>4833</v>
      </c>
      <c r="B542" t="s">
        <v>4834</v>
      </c>
      <c r="C542" t="s">
        <v>24</v>
      </c>
      <c r="D542" t="s">
        <v>24</v>
      </c>
      <c r="E542" t="s">
        <v>46</v>
      </c>
      <c r="F542" t="s">
        <v>26</v>
      </c>
      <c r="G542" t="b">
        <v>1</v>
      </c>
      <c r="H542" t="s">
        <v>4835</v>
      </c>
      <c r="I542" t="s">
        <v>2601</v>
      </c>
      <c r="J542" t="s">
        <v>28</v>
      </c>
      <c r="K542" t="s">
        <v>28</v>
      </c>
      <c r="L542" t="s">
        <v>4836</v>
      </c>
      <c r="M542" t="s">
        <v>28</v>
      </c>
      <c r="N542" t="s">
        <v>4837</v>
      </c>
      <c r="O542">
        <v>53.7767333984375</v>
      </c>
      <c r="P542">
        <v>-0.44496947526931763</v>
      </c>
      <c r="Q542" t="s">
        <v>4829</v>
      </c>
      <c r="R542" t="s">
        <v>4830</v>
      </c>
      <c r="S542" t="s">
        <v>4831</v>
      </c>
      <c r="T542" t="s">
        <v>28</v>
      </c>
      <c r="U542" t="s">
        <v>4832</v>
      </c>
      <c r="V542" t="s">
        <v>28</v>
      </c>
      <c r="W542" t="str">
        <f>IF(Hospital[[#This Row],[County]]="","Unknown / Not Provided",Hospital[[#This Row],[County]])</f>
        <v>Unknown / Not Provided</v>
      </c>
      <c r="X542" t="str">
        <f>IF(Hospital[[#This Row],[Fax]]="","Fax Not Provided","Fax Provided")</f>
        <v>Fax Not Provided</v>
      </c>
    </row>
    <row r="543" spans="1:24">
      <c r="A543" t="s">
        <v>4838</v>
      </c>
      <c r="B543" t="s">
        <v>4839</v>
      </c>
      <c r="C543" t="s">
        <v>24</v>
      </c>
      <c r="D543" t="s">
        <v>24</v>
      </c>
      <c r="E543" t="s">
        <v>46</v>
      </c>
      <c r="F543" t="s">
        <v>26</v>
      </c>
      <c r="G543" t="b">
        <v>1</v>
      </c>
      <c r="H543" t="s">
        <v>3927</v>
      </c>
      <c r="I543" t="s">
        <v>3928</v>
      </c>
      <c r="J543" t="s">
        <v>28</v>
      </c>
      <c r="K543" t="s">
        <v>28</v>
      </c>
      <c r="L543" t="s">
        <v>1105</v>
      </c>
      <c r="M543" t="s">
        <v>1106</v>
      </c>
      <c r="N543" t="s">
        <v>3929</v>
      </c>
      <c r="O543">
        <v>53.233577728271491</v>
      </c>
      <c r="P543">
        <v>-0.51962018013000488</v>
      </c>
      <c r="Q543" t="s">
        <v>4840</v>
      </c>
      <c r="R543" t="s">
        <v>4841</v>
      </c>
      <c r="S543" t="s">
        <v>4842</v>
      </c>
      <c r="T543" t="s">
        <v>28</v>
      </c>
      <c r="U543" t="s">
        <v>4843</v>
      </c>
      <c r="V543" t="s">
        <v>28</v>
      </c>
      <c r="W543" t="str">
        <f>IF(Hospital[[#This Row],[County]]="","Unknown / Not Provided",Hospital[[#This Row],[County]])</f>
        <v>Lincolnshire</v>
      </c>
      <c r="X543" t="str">
        <f>IF(Hospital[[#This Row],[Fax]]="","Fax Not Provided","Fax Provided")</f>
        <v>Fax Not Provided</v>
      </c>
    </row>
    <row r="544" spans="1:24">
      <c r="A544" t="s">
        <v>4844</v>
      </c>
      <c r="B544" t="s">
        <v>4845</v>
      </c>
      <c r="C544" t="s">
        <v>24</v>
      </c>
      <c r="D544" t="s">
        <v>24</v>
      </c>
      <c r="E544" t="s">
        <v>46</v>
      </c>
      <c r="F544" t="s">
        <v>26</v>
      </c>
      <c r="G544" t="b">
        <v>1</v>
      </c>
      <c r="H544" t="s">
        <v>4846</v>
      </c>
      <c r="I544" t="s">
        <v>4847</v>
      </c>
      <c r="J544" t="s">
        <v>28</v>
      </c>
      <c r="K544" t="s">
        <v>28</v>
      </c>
      <c r="L544" t="s">
        <v>1646</v>
      </c>
      <c r="M544" t="s">
        <v>1106</v>
      </c>
      <c r="N544" t="s">
        <v>4848</v>
      </c>
      <c r="O544">
        <v>52.991127014160156</v>
      </c>
      <c r="P544">
        <v>-9.9528534337878227E-3</v>
      </c>
      <c r="Q544" t="s">
        <v>4840</v>
      </c>
      <c r="R544" t="s">
        <v>4841</v>
      </c>
      <c r="S544" t="s">
        <v>4849</v>
      </c>
      <c r="T544" t="s">
        <v>28</v>
      </c>
      <c r="U544" t="s">
        <v>4843</v>
      </c>
      <c r="V544" t="s">
        <v>28</v>
      </c>
      <c r="W544" t="str">
        <f>IF(Hospital[[#This Row],[County]]="","Unknown / Not Provided",Hospital[[#This Row],[County]])</f>
        <v>Lincolnshire</v>
      </c>
      <c r="X544" t="str">
        <f>IF(Hospital[[#This Row],[Fax]]="","Fax Not Provided","Fax Provided")</f>
        <v>Fax Not Provided</v>
      </c>
    </row>
    <row r="545" spans="1:24">
      <c r="A545" t="s">
        <v>4850</v>
      </c>
      <c r="B545" t="s">
        <v>4851</v>
      </c>
      <c r="C545" t="s">
        <v>24</v>
      </c>
      <c r="D545" t="s">
        <v>24</v>
      </c>
      <c r="E545" t="s">
        <v>46</v>
      </c>
      <c r="F545" t="s">
        <v>26</v>
      </c>
      <c r="G545" t="b">
        <v>1</v>
      </c>
      <c r="H545" t="s">
        <v>2841</v>
      </c>
      <c r="I545" t="s">
        <v>4852</v>
      </c>
      <c r="J545" t="s">
        <v>4853</v>
      </c>
      <c r="K545" t="s">
        <v>28</v>
      </c>
      <c r="L545" t="s">
        <v>4854</v>
      </c>
      <c r="M545" t="s">
        <v>304</v>
      </c>
      <c r="N545" t="s">
        <v>4855</v>
      </c>
      <c r="O545">
        <v>52.765937805175781</v>
      </c>
      <c r="P545">
        <v>-0.87728118896484375</v>
      </c>
      <c r="Q545" t="s">
        <v>4856</v>
      </c>
      <c r="R545" t="s">
        <v>4857</v>
      </c>
      <c r="S545" t="s">
        <v>4858</v>
      </c>
      <c r="T545" t="s">
        <v>28</v>
      </c>
      <c r="U545" t="s">
        <v>4859</v>
      </c>
      <c r="V545" t="s">
        <v>28</v>
      </c>
      <c r="W545" t="str">
        <f>IF(Hospital[[#This Row],[County]]="","Unknown / Not Provided",Hospital[[#This Row],[County]])</f>
        <v>Leicestershire</v>
      </c>
      <c r="X545" t="str">
        <f>IF(Hospital[[#This Row],[Fax]]="","Fax Not Provided","Fax Provided")</f>
        <v>Fax Not Provided</v>
      </c>
    </row>
    <row r="546" spans="1:24">
      <c r="A546" t="s">
        <v>4860</v>
      </c>
      <c r="B546" t="s">
        <v>4861</v>
      </c>
      <c r="C546" t="s">
        <v>24</v>
      </c>
      <c r="D546" t="s">
        <v>24</v>
      </c>
      <c r="E546" t="s">
        <v>46</v>
      </c>
      <c r="F546" t="s">
        <v>26</v>
      </c>
      <c r="G546" t="b">
        <v>1</v>
      </c>
      <c r="H546" t="s">
        <v>4862</v>
      </c>
      <c r="I546" t="s">
        <v>4862</v>
      </c>
      <c r="J546" t="s">
        <v>4330</v>
      </c>
      <c r="K546" t="s">
        <v>28</v>
      </c>
      <c r="L546" t="s">
        <v>303</v>
      </c>
      <c r="M546" t="s">
        <v>304</v>
      </c>
      <c r="N546" t="s">
        <v>4863</v>
      </c>
      <c r="O546">
        <v>52.626785278320313</v>
      </c>
      <c r="P546">
        <v>-1.1359461545944214</v>
      </c>
      <c r="Q546" t="s">
        <v>4856</v>
      </c>
      <c r="R546" t="s">
        <v>4857</v>
      </c>
      <c r="S546" t="s">
        <v>4864</v>
      </c>
      <c r="T546" t="s">
        <v>28</v>
      </c>
      <c r="U546" t="s">
        <v>4865</v>
      </c>
      <c r="V546" t="s">
        <v>28</v>
      </c>
      <c r="W546" t="str">
        <f>IF(Hospital[[#This Row],[County]]="","Unknown / Not Provided",Hospital[[#This Row],[County]])</f>
        <v>Leicestershire</v>
      </c>
      <c r="X546" t="str">
        <f>IF(Hospital[[#This Row],[Fax]]="","Fax Not Provided","Fax Provided")</f>
        <v>Fax Not Provided</v>
      </c>
    </row>
    <row r="547" spans="1:24">
      <c r="A547" t="s">
        <v>4866</v>
      </c>
      <c r="B547" t="s">
        <v>4867</v>
      </c>
      <c r="C547" t="s">
        <v>24</v>
      </c>
      <c r="D547" t="s">
        <v>24</v>
      </c>
      <c r="E547" t="s">
        <v>46</v>
      </c>
      <c r="F547" t="s">
        <v>26</v>
      </c>
      <c r="G547" t="b">
        <v>1</v>
      </c>
      <c r="H547" t="s">
        <v>4868</v>
      </c>
      <c r="I547" t="s">
        <v>28</v>
      </c>
      <c r="J547" t="s">
        <v>4869</v>
      </c>
      <c r="K547" t="s">
        <v>28</v>
      </c>
      <c r="L547" t="s">
        <v>303</v>
      </c>
      <c r="M547" t="s">
        <v>304</v>
      </c>
      <c r="N547" t="s">
        <v>4870</v>
      </c>
      <c r="O547">
        <v>52.654365539550781</v>
      </c>
      <c r="P547">
        <v>-1.1800030469894407</v>
      </c>
      <c r="Q547" t="s">
        <v>4856</v>
      </c>
      <c r="R547" t="s">
        <v>4857</v>
      </c>
      <c r="S547" t="s">
        <v>4864</v>
      </c>
      <c r="T547" t="s">
        <v>4871</v>
      </c>
      <c r="U547" t="s">
        <v>4865</v>
      </c>
      <c r="V547" t="s">
        <v>28</v>
      </c>
      <c r="W547" t="str">
        <f>IF(Hospital[[#This Row],[County]]="","Unknown / Not Provided",Hospital[[#This Row],[County]])</f>
        <v>Leicestershire</v>
      </c>
      <c r="X547" t="str">
        <f>IF(Hospital[[#This Row],[Fax]]="","Fax Not Provided","Fax Provided")</f>
        <v>Fax Not Provided</v>
      </c>
    </row>
    <row r="548" spans="1:24">
      <c r="A548" t="s">
        <v>4872</v>
      </c>
      <c r="B548" t="s">
        <v>4873</v>
      </c>
      <c r="C548" t="s">
        <v>24</v>
      </c>
      <c r="D548" t="s">
        <v>24</v>
      </c>
      <c r="E548" t="s">
        <v>46</v>
      </c>
      <c r="F548" t="s">
        <v>26</v>
      </c>
      <c r="G548" t="b">
        <v>1</v>
      </c>
      <c r="H548" t="s">
        <v>4874</v>
      </c>
      <c r="I548" t="s">
        <v>28</v>
      </c>
      <c r="J548" t="s">
        <v>4875</v>
      </c>
      <c r="K548" t="s">
        <v>28</v>
      </c>
      <c r="L548" t="s">
        <v>303</v>
      </c>
      <c r="M548" t="s">
        <v>304</v>
      </c>
      <c r="N548" t="s">
        <v>4876</v>
      </c>
      <c r="O548">
        <v>52.629928588867188</v>
      </c>
      <c r="P548">
        <v>-1.0817492008209229</v>
      </c>
      <c r="Q548" t="s">
        <v>4856</v>
      </c>
      <c r="R548" t="s">
        <v>4857</v>
      </c>
      <c r="S548" t="s">
        <v>4864</v>
      </c>
      <c r="T548" t="s">
        <v>4871</v>
      </c>
      <c r="U548" t="s">
        <v>4865</v>
      </c>
      <c r="V548" t="s">
        <v>28</v>
      </c>
      <c r="W548" t="str">
        <f>IF(Hospital[[#This Row],[County]]="","Unknown / Not Provided",Hospital[[#This Row],[County]])</f>
        <v>Leicestershire</v>
      </c>
      <c r="X548" t="str">
        <f>IF(Hospital[[#This Row],[Fax]]="","Fax Not Provided","Fax Provided")</f>
        <v>Fax Not Provided</v>
      </c>
    </row>
    <row r="549" spans="1:24">
      <c r="A549" t="s">
        <v>4877</v>
      </c>
      <c r="B549" t="s">
        <v>4878</v>
      </c>
      <c r="C549" t="s">
        <v>24</v>
      </c>
      <c r="D549" t="s">
        <v>24</v>
      </c>
      <c r="E549" t="s">
        <v>46</v>
      </c>
      <c r="F549" t="s">
        <v>26</v>
      </c>
      <c r="G549" t="b">
        <v>1</v>
      </c>
      <c r="H549" t="s">
        <v>4879</v>
      </c>
      <c r="I549" t="s">
        <v>28</v>
      </c>
      <c r="J549" t="s">
        <v>4880</v>
      </c>
      <c r="K549" t="s">
        <v>28</v>
      </c>
      <c r="L549" t="s">
        <v>4881</v>
      </c>
      <c r="M549" t="s">
        <v>362</v>
      </c>
      <c r="N549" t="s">
        <v>4882</v>
      </c>
      <c r="O549">
        <v>51.273662567138672</v>
      </c>
      <c r="P549">
        <v>0.48398822546005249</v>
      </c>
      <c r="Q549" t="s">
        <v>4883</v>
      </c>
      <c r="R549" t="s">
        <v>4884</v>
      </c>
      <c r="S549" t="s">
        <v>4885</v>
      </c>
      <c r="T549" t="s">
        <v>4886</v>
      </c>
      <c r="U549" t="s">
        <v>4887</v>
      </c>
      <c r="V549" t="s">
        <v>28</v>
      </c>
      <c r="W549" t="str">
        <f>IF(Hospital[[#This Row],[County]]="","Unknown / Not Provided",Hospital[[#This Row],[County]])</f>
        <v>Kent</v>
      </c>
      <c r="X549" t="str">
        <f>IF(Hospital[[#This Row],[Fax]]="","Fax Not Provided","Fax Provided")</f>
        <v>Fax Not Provided</v>
      </c>
    </row>
    <row r="550" spans="1:24">
      <c r="A550" t="s">
        <v>4888</v>
      </c>
      <c r="B550" t="s">
        <v>4889</v>
      </c>
      <c r="C550" t="s">
        <v>24</v>
      </c>
      <c r="D550" t="s">
        <v>24</v>
      </c>
      <c r="E550" t="s">
        <v>46</v>
      </c>
      <c r="F550" t="s">
        <v>26</v>
      </c>
      <c r="G550" t="b">
        <v>0</v>
      </c>
      <c r="H550" t="s">
        <v>4890</v>
      </c>
      <c r="I550" t="s">
        <v>4891</v>
      </c>
      <c r="J550" t="s">
        <v>28</v>
      </c>
      <c r="K550" t="s">
        <v>28</v>
      </c>
      <c r="L550" t="s">
        <v>3759</v>
      </c>
      <c r="M550" t="s">
        <v>362</v>
      </c>
      <c r="N550" t="s">
        <v>4892</v>
      </c>
      <c r="O550">
        <v>51.444786071777344</v>
      </c>
      <c r="P550">
        <v>0.24534329771995544</v>
      </c>
      <c r="Q550" t="s">
        <v>4883</v>
      </c>
      <c r="R550" t="s">
        <v>4884</v>
      </c>
      <c r="S550" t="s">
        <v>4893</v>
      </c>
      <c r="T550" t="s">
        <v>28</v>
      </c>
      <c r="U550" t="s">
        <v>28</v>
      </c>
      <c r="V550" t="s">
        <v>4894</v>
      </c>
      <c r="W550" t="str">
        <f>IF(Hospital[[#This Row],[County]]="","Unknown / Not Provided",Hospital[[#This Row],[County]])</f>
        <v>Kent</v>
      </c>
      <c r="X550" t="str">
        <f>IF(Hospital[[#This Row],[Fax]]="","Fax Not Provided","Fax Provided")</f>
        <v>Fax Provided</v>
      </c>
    </row>
    <row r="551" spans="1:24">
      <c r="A551" t="s">
        <v>4895</v>
      </c>
      <c r="B551" t="s">
        <v>4896</v>
      </c>
      <c r="C551" t="s">
        <v>24</v>
      </c>
      <c r="D551" t="s">
        <v>24</v>
      </c>
      <c r="E551" t="s">
        <v>46</v>
      </c>
      <c r="F551" t="s">
        <v>26</v>
      </c>
      <c r="G551" t="b">
        <v>1</v>
      </c>
      <c r="H551" t="s">
        <v>4897</v>
      </c>
      <c r="I551" t="s">
        <v>4898</v>
      </c>
      <c r="J551" t="s">
        <v>4899</v>
      </c>
      <c r="K551" t="s">
        <v>28</v>
      </c>
      <c r="L551" t="s">
        <v>361</v>
      </c>
      <c r="M551" t="s">
        <v>362</v>
      </c>
      <c r="N551" t="s">
        <v>4900</v>
      </c>
      <c r="O551">
        <v>51.148452758789063</v>
      </c>
      <c r="P551">
        <v>0.30748459696769714</v>
      </c>
      <c r="Q551" t="s">
        <v>4883</v>
      </c>
      <c r="R551" t="s">
        <v>4884</v>
      </c>
      <c r="S551" t="s">
        <v>4901</v>
      </c>
      <c r="T551" t="s">
        <v>4886</v>
      </c>
      <c r="U551" t="s">
        <v>4902</v>
      </c>
      <c r="V551" t="s">
        <v>28</v>
      </c>
      <c r="W551" t="str">
        <f>IF(Hospital[[#This Row],[County]]="","Unknown / Not Provided",Hospital[[#This Row],[County]])</f>
        <v>Kent</v>
      </c>
      <c r="X551" t="str">
        <f>IF(Hospital[[#This Row],[Fax]]="","Fax Not Provided","Fax Provided")</f>
        <v>Fax Not Provided</v>
      </c>
    </row>
    <row r="552" spans="1:24">
      <c r="A552" t="s">
        <v>4903</v>
      </c>
      <c r="B552" t="s">
        <v>4904</v>
      </c>
      <c r="C552" t="s">
        <v>24</v>
      </c>
      <c r="D552" t="s">
        <v>24</v>
      </c>
      <c r="E552" t="s">
        <v>46</v>
      </c>
      <c r="F552" t="s">
        <v>26</v>
      </c>
      <c r="G552" t="b">
        <v>1</v>
      </c>
      <c r="H552" t="s">
        <v>4905</v>
      </c>
      <c r="I552" t="s">
        <v>3787</v>
      </c>
      <c r="J552" t="s">
        <v>28</v>
      </c>
      <c r="K552" t="s">
        <v>28</v>
      </c>
      <c r="L552" t="s">
        <v>4906</v>
      </c>
      <c r="M552" t="s">
        <v>499</v>
      </c>
      <c r="N552" t="s">
        <v>4907</v>
      </c>
      <c r="O552">
        <v>51.648590087890632</v>
      </c>
      <c r="P552">
        <v>-0.40527793765068049</v>
      </c>
      <c r="Q552" t="s">
        <v>4908</v>
      </c>
      <c r="R552" t="s">
        <v>4909</v>
      </c>
      <c r="S552" t="s">
        <v>4910</v>
      </c>
      <c r="T552" t="s">
        <v>4911</v>
      </c>
      <c r="U552" t="s">
        <v>4912</v>
      </c>
      <c r="V552" t="s">
        <v>28</v>
      </c>
      <c r="W552" t="str">
        <f>IF(Hospital[[#This Row],[County]]="","Unknown / Not Provided",Hospital[[#This Row],[County]])</f>
        <v>Hertfordshire</v>
      </c>
      <c r="X552" t="str">
        <f>IF(Hospital[[#This Row],[Fax]]="","Fax Not Provided","Fax Provided")</f>
        <v>Fax Not Provided</v>
      </c>
    </row>
    <row r="553" spans="1:24">
      <c r="A553" t="s">
        <v>4913</v>
      </c>
      <c r="B553" t="s">
        <v>4914</v>
      </c>
      <c r="C553" t="s">
        <v>24</v>
      </c>
      <c r="D553" t="s">
        <v>24</v>
      </c>
      <c r="E553" t="s">
        <v>46</v>
      </c>
      <c r="F553" t="s">
        <v>26</v>
      </c>
      <c r="G553" t="b">
        <v>1</v>
      </c>
      <c r="H553" t="s">
        <v>4915</v>
      </c>
      <c r="I553" t="s">
        <v>4916</v>
      </c>
      <c r="J553" t="s">
        <v>28</v>
      </c>
      <c r="K553" t="s">
        <v>28</v>
      </c>
      <c r="L553" t="s">
        <v>4917</v>
      </c>
      <c r="M553" t="s">
        <v>499</v>
      </c>
      <c r="N553" t="s">
        <v>4918</v>
      </c>
      <c r="O553">
        <v>51.760074615478523</v>
      </c>
      <c r="P553">
        <v>-0.34394869208335882</v>
      </c>
      <c r="Q553" t="s">
        <v>4908</v>
      </c>
      <c r="R553" t="s">
        <v>4909</v>
      </c>
      <c r="S553" t="s">
        <v>4919</v>
      </c>
      <c r="T553" t="s">
        <v>4911</v>
      </c>
      <c r="U553" t="s">
        <v>4912</v>
      </c>
      <c r="V553" t="s">
        <v>28</v>
      </c>
      <c r="W553" t="str">
        <f>IF(Hospital[[#This Row],[County]]="","Unknown / Not Provided",Hospital[[#This Row],[County]])</f>
        <v>Hertfordshire</v>
      </c>
      <c r="X553" t="str">
        <f>IF(Hospital[[#This Row],[Fax]]="","Fax Not Provided","Fax Provided")</f>
        <v>Fax Not Provided</v>
      </c>
    </row>
    <row r="554" spans="1:24">
      <c r="A554" t="s">
        <v>4920</v>
      </c>
      <c r="B554" t="s">
        <v>4921</v>
      </c>
      <c r="C554" t="s">
        <v>24</v>
      </c>
      <c r="D554" t="s">
        <v>24</v>
      </c>
      <c r="E554" t="s">
        <v>46</v>
      </c>
      <c r="F554" t="s">
        <v>26</v>
      </c>
      <c r="G554" t="b">
        <v>1</v>
      </c>
      <c r="H554" t="s">
        <v>4922</v>
      </c>
      <c r="I554" t="s">
        <v>28</v>
      </c>
      <c r="J554" t="s">
        <v>4923</v>
      </c>
      <c r="K554" t="s">
        <v>28</v>
      </c>
      <c r="L554" t="s">
        <v>1173</v>
      </c>
      <c r="M554" t="s">
        <v>499</v>
      </c>
      <c r="N554" t="s">
        <v>4924</v>
      </c>
      <c r="O554">
        <v>51.750839233398438</v>
      </c>
      <c r="P554">
        <v>-0.46858596801757813</v>
      </c>
      <c r="Q554" t="s">
        <v>4908</v>
      </c>
      <c r="R554" t="s">
        <v>4909</v>
      </c>
      <c r="S554" t="s">
        <v>4925</v>
      </c>
      <c r="T554" t="s">
        <v>4911</v>
      </c>
      <c r="U554" t="s">
        <v>4912</v>
      </c>
      <c r="V554" t="s">
        <v>28</v>
      </c>
      <c r="W554" t="str">
        <f>IF(Hospital[[#This Row],[County]]="","Unknown / Not Provided",Hospital[[#This Row],[County]])</f>
        <v>Hertfordshire</v>
      </c>
      <c r="X554" t="str">
        <f>IF(Hospital[[#This Row],[Fax]]="","Fax Not Provided","Fax Provided")</f>
        <v>Fax Not Provided</v>
      </c>
    </row>
    <row r="555" spans="1:24">
      <c r="A555" t="s">
        <v>4926</v>
      </c>
      <c r="B555" t="s">
        <v>4927</v>
      </c>
      <c r="C555" t="s">
        <v>24</v>
      </c>
      <c r="D555" t="s">
        <v>24</v>
      </c>
      <c r="E555" t="s">
        <v>46</v>
      </c>
      <c r="F555" t="s">
        <v>26</v>
      </c>
      <c r="G555" t="b">
        <v>1</v>
      </c>
      <c r="H555" t="s">
        <v>4928</v>
      </c>
      <c r="I555" t="s">
        <v>4929</v>
      </c>
      <c r="J555" t="s">
        <v>28</v>
      </c>
      <c r="K555" t="s">
        <v>28</v>
      </c>
      <c r="L555" t="s">
        <v>4930</v>
      </c>
      <c r="M555" t="s">
        <v>499</v>
      </c>
      <c r="N555" t="s">
        <v>4931</v>
      </c>
      <c r="O555">
        <v>51.924610137939453</v>
      </c>
      <c r="P555">
        <v>-0.21271154284477234</v>
      </c>
      <c r="Q555" t="s">
        <v>4932</v>
      </c>
      <c r="R555" t="s">
        <v>4933</v>
      </c>
      <c r="S555" t="s">
        <v>4934</v>
      </c>
      <c r="T555" t="s">
        <v>28</v>
      </c>
      <c r="U555" t="s">
        <v>4935</v>
      </c>
      <c r="V555" t="s">
        <v>28</v>
      </c>
      <c r="W555" t="str">
        <f>IF(Hospital[[#This Row],[County]]="","Unknown / Not Provided",Hospital[[#This Row],[County]])</f>
        <v>Hertfordshire</v>
      </c>
      <c r="X555" t="str">
        <f>IF(Hospital[[#This Row],[Fax]]="","Fax Not Provided","Fax Provided")</f>
        <v>Fax Not Provided</v>
      </c>
    </row>
    <row r="556" spans="1:24">
      <c r="A556" t="s">
        <v>4936</v>
      </c>
      <c r="B556" t="s">
        <v>4937</v>
      </c>
      <c r="C556" t="s">
        <v>24</v>
      </c>
      <c r="D556" t="s">
        <v>24</v>
      </c>
      <c r="E556" t="s">
        <v>46</v>
      </c>
      <c r="F556" t="s">
        <v>26</v>
      </c>
      <c r="G556" t="b">
        <v>1</v>
      </c>
      <c r="H556" t="s">
        <v>4938</v>
      </c>
      <c r="I556" t="s">
        <v>4939</v>
      </c>
      <c r="J556" t="s">
        <v>4939</v>
      </c>
      <c r="K556" t="s">
        <v>28</v>
      </c>
      <c r="L556" t="s">
        <v>4940</v>
      </c>
      <c r="M556" t="s">
        <v>499</v>
      </c>
      <c r="N556" t="s">
        <v>4941</v>
      </c>
      <c r="O556">
        <v>51.782829284667969</v>
      </c>
      <c r="P556">
        <v>-0.18768671154975888</v>
      </c>
      <c r="Q556" t="s">
        <v>4932</v>
      </c>
      <c r="R556" t="s">
        <v>4933</v>
      </c>
      <c r="S556" t="s">
        <v>4934</v>
      </c>
      <c r="T556" t="s">
        <v>28</v>
      </c>
      <c r="U556" t="s">
        <v>4942</v>
      </c>
      <c r="V556" t="s">
        <v>28</v>
      </c>
      <c r="W556" t="str">
        <f>IF(Hospital[[#This Row],[County]]="","Unknown / Not Provided",Hospital[[#This Row],[County]])</f>
        <v>Hertfordshire</v>
      </c>
      <c r="X556" t="str">
        <f>IF(Hospital[[#This Row],[Fax]]="","Fax Not Provided","Fax Provided")</f>
        <v>Fax Not Provided</v>
      </c>
    </row>
    <row r="557" spans="1:24">
      <c r="A557" t="s">
        <v>4943</v>
      </c>
      <c r="B557" t="s">
        <v>4944</v>
      </c>
      <c r="C557" t="s">
        <v>24</v>
      </c>
      <c r="D557" t="s">
        <v>24</v>
      </c>
      <c r="E557" t="s">
        <v>46</v>
      </c>
      <c r="F557" t="s">
        <v>26</v>
      </c>
      <c r="G557" t="b">
        <v>1</v>
      </c>
      <c r="H557" t="s">
        <v>4945</v>
      </c>
      <c r="I557" t="s">
        <v>28</v>
      </c>
      <c r="J557" t="s">
        <v>2965</v>
      </c>
      <c r="K557" t="s">
        <v>28</v>
      </c>
      <c r="L557" t="s">
        <v>4946</v>
      </c>
      <c r="M557" t="s">
        <v>499</v>
      </c>
      <c r="N557" t="s">
        <v>4947</v>
      </c>
      <c r="O557">
        <v>51.796489715576172</v>
      </c>
      <c r="P557">
        <v>-8.8494822382926955E-2</v>
      </c>
      <c r="Q557" t="s">
        <v>4932</v>
      </c>
      <c r="R557" t="s">
        <v>4933</v>
      </c>
      <c r="S557" t="s">
        <v>4934</v>
      </c>
      <c r="T557" t="s">
        <v>28</v>
      </c>
      <c r="U557" t="s">
        <v>4948</v>
      </c>
      <c r="V557" t="s">
        <v>28</v>
      </c>
      <c r="W557" t="str">
        <f>IF(Hospital[[#This Row],[County]]="","Unknown / Not Provided",Hospital[[#This Row],[County]])</f>
        <v>Hertfordshire</v>
      </c>
      <c r="X557" t="str">
        <f>IF(Hospital[[#This Row],[Fax]]="","Fax Not Provided","Fax Provided")</f>
        <v>Fax Not Provided</v>
      </c>
    </row>
    <row r="558" spans="1:24">
      <c r="A558" t="s">
        <v>4949</v>
      </c>
      <c r="B558" t="s">
        <v>4950</v>
      </c>
      <c r="C558" t="s">
        <v>24</v>
      </c>
      <c r="D558" t="s">
        <v>24</v>
      </c>
      <c r="E558" t="s">
        <v>46</v>
      </c>
      <c r="F558" t="s">
        <v>26</v>
      </c>
      <c r="G558" t="b">
        <v>1</v>
      </c>
      <c r="H558" t="s">
        <v>4951</v>
      </c>
      <c r="I558" t="s">
        <v>4951</v>
      </c>
      <c r="J558" t="s">
        <v>4952</v>
      </c>
      <c r="K558" t="s">
        <v>28</v>
      </c>
      <c r="L558" t="s">
        <v>4953</v>
      </c>
      <c r="M558" t="s">
        <v>200</v>
      </c>
      <c r="N558" t="s">
        <v>4954</v>
      </c>
      <c r="O558">
        <v>53.383781433105462</v>
      </c>
      <c r="P558">
        <v>-2.132004976272583</v>
      </c>
      <c r="Q558" t="s">
        <v>4955</v>
      </c>
      <c r="R558" t="s">
        <v>4956</v>
      </c>
      <c r="S558" t="s">
        <v>4957</v>
      </c>
      <c r="T558" t="s">
        <v>4958</v>
      </c>
      <c r="U558" t="s">
        <v>4959</v>
      </c>
      <c r="V558" t="s">
        <v>4960</v>
      </c>
      <c r="W558" t="str">
        <f>IF(Hospital[[#This Row],[County]]="","Unknown / Not Provided",Hospital[[#This Row],[County]])</f>
        <v>Cheshire</v>
      </c>
      <c r="X558" t="str">
        <f>IF(Hospital[[#This Row],[Fax]]="","Fax Not Provided","Fax Provided")</f>
        <v>Fax Provided</v>
      </c>
    </row>
    <row r="559" spans="1:24">
      <c r="A559" t="s">
        <v>4961</v>
      </c>
      <c r="B559" t="s">
        <v>4962</v>
      </c>
      <c r="C559" t="s">
        <v>24</v>
      </c>
      <c r="D559" t="s">
        <v>24</v>
      </c>
      <c r="E559" t="s">
        <v>46</v>
      </c>
      <c r="F559" t="s">
        <v>26</v>
      </c>
      <c r="G559" t="b">
        <v>1</v>
      </c>
      <c r="H559" t="s">
        <v>4963</v>
      </c>
      <c r="I559" t="s">
        <v>1839</v>
      </c>
      <c r="J559" t="s">
        <v>4964</v>
      </c>
      <c r="K559" t="s">
        <v>28</v>
      </c>
      <c r="L559" t="s">
        <v>788</v>
      </c>
      <c r="M559" t="s">
        <v>2057</v>
      </c>
      <c r="N559" t="s">
        <v>1840</v>
      </c>
      <c r="O559">
        <v>51.525047302246101</v>
      </c>
      <c r="P559">
        <v>-4.2191959917545319E-2</v>
      </c>
      <c r="Q559" t="s">
        <v>4965</v>
      </c>
      <c r="R559" t="s">
        <v>4966</v>
      </c>
      <c r="S559" t="s">
        <v>4967</v>
      </c>
      <c r="T559" t="s">
        <v>28</v>
      </c>
      <c r="U559" t="s">
        <v>4968</v>
      </c>
      <c r="V559" t="s">
        <v>28</v>
      </c>
      <c r="W559" t="str">
        <f>IF(Hospital[[#This Row],[County]]="","Unknown / Not Provided",Hospital[[#This Row],[County]])</f>
        <v>Greater London</v>
      </c>
      <c r="X559" t="str">
        <f>IF(Hospital[[#This Row],[Fax]]="","Fax Not Provided","Fax Provided")</f>
        <v>Fax Not Provided</v>
      </c>
    </row>
    <row r="560" spans="1:24">
      <c r="A560" t="s">
        <v>4969</v>
      </c>
      <c r="B560" t="s">
        <v>4970</v>
      </c>
      <c r="C560" t="s">
        <v>24</v>
      </c>
      <c r="D560" t="s">
        <v>24</v>
      </c>
      <c r="E560" t="s">
        <v>46</v>
      </c>
      <c r="F560" t="s">
        <v>26</v>
      </c>
      <c r="G560" t="b">
        <v>1</v>
      </c>
      <c r="H560" t="s">
        <v>4971</v>
      </c>
      <c r="I560" t="s">
        <v>4972</v>
      </c>
      <c r="J560" t="s">
        <v>28</v>
      </c>
      <c r="K560" t="s">
        <v>28</v>
      </c>
      <c r="L560" t="s">
        <v>4973</v>
      </c>
      <c r="M560" t="s">
        <v>398</v>
      </c>
      <c r="N560" t="s">
        <v>4974</v>
      </c>
      <c r="O560">
        <v>52.279777526855462</v>
      </c>
      <c r="P560">
        <v>-1.9121121168136599</v>
      </c>
      <c r="Q560" t="s">
        <v>4975</v>
      </c>
      <c r="R560" t="s">
        <v>4976</v>
      </c>
      <c r="S560" t="s">
        <v>4977</v>
      </c>
      <c r="T560" t="s">
        <v>4978</v>
      </c>
      <c r="U560" t="s">
        <v>4979</v>
      </c>
      <c r="V560" t="s">
        <v>28</v>
      </c>
      <c r="W560" t="str">
        <f>IF(Hospital[[#This Row],[County]]="","Unknown / Not Provided",Hospital[[#This Row],[County]])</f>
        <v>Worcestershire</v>
      </c>
      <c r="X560" t="str">
        <f>IF(Hospital[[#This Row],[Fax]]="","Fax Not Provided","Fax Provided")</f>
        <v>Fax Not Provided</v>
      </c>
    </row>
    <row r="561" spans="1:24">
      <c r="A561" t="s">
        <v>4980</v>
      </c>
      <c r="B561" t="s">
        <v>4981</v>
      </c>
      <c r="C561" t="s">
        <v>24</v>
      </c>
      <c r="D561" t="s">
        <v>24</v>
      </c>
      <c r="E561" t="s">
        <v>46</v>
      </c>
      <c r="F561" t="s">
        <v>26</v>
      </c>
      <c r="G561" t="b">
        <v>1</v>
      </c>
      <c r="H561" t="s">
        <v>4982</v>
      </c>
      <c r="I561" t="s">
        <v>28</v>
      </c>
      <c r="J561" t="s">
        <v>4983</v>
      </c>
      <c r="K561" t="s">
        <v>28</v>
      </c>
      <c r="L561" t="s">
        <v>4984</v>
      </c>
      <c r="M561" t="s">
        <v>398</v>
      </c>
      <c r="N561" t="s">
        <v>4985</v>
      </c>
      <c r="O561">
        <v>52.38604736328125</v>
      </c>
      <c r="P561">
        <v>-2.261150598526001</v>
      </c>
      <c r="Q561" t="s">
        <v>4975</v>
      </c>
      <c r="R561" t="s">
        <v>4976</v>
      </c>
      <c r="S561" t="s">
        <v>4986</v>
      </c>
      <c r="T561" t="s">
        <v>4978</v>
      </c>
      <c r="U561" t="s">
        <v>4987</v>
      </c>
      <c r="V561" t="s">
        <v>28</v>
      </c>
      <c r="W561" t="str">
        <f>IF(Hospital[[#This Row],[County]]="","Unknown / Not Provided",Hospital[[#This Row],[County]])</f>
        <v>Worcestershire</v>
      </c>
      <c r="X561" t="str">
        <f>IF(Hospital[[#This Row],[Fax]]="","Fax Not Provided","Fax Provided")</f>
        <v>Fax Not Provided</v>
      </c>
    </row>
    <row r="562" spans="1:24">
      <c r="A562" t="s">
        <v>4988</v>
      </c>
      <c r="B562" t="s">
        <v>4989</v>
      </c>
      <c r="C562" t="s">
        <v>24</v>
      </c>
      <c r="D562" t="s">
        <v>24</v>
      </c>
      <c r="E562" t="s">
        <v>46</v>
      </c>
      <c r="F562" t="s">
        <v>26</v>
      </c>
      <c r="G562" t="b">
        <v>1</v>
      </c>
      <c r="H562" t="s">
        <v>4990</v>
      </c>
      <c r="I562" t="s">
        <v>4991</v>
      </c>
      <c r="J562" t="s">
        <v>4991</v>
      </c>
      <c r="K562" t="s">
        <v>28</v>
      </c>
      <c r="L562" t="s">
        <v>397</v>
      </c>
      <c r="M562" t="s">
        <v>398</v>
      </c>
      <c r="N562" t="s">
        <v>4992</v>
      </c>
      <c r="O562">
        <v>52.191516876220703</v>
      </c>
      <c r="P562">
        <v>-2.179341077804565</v>
      </c>
      <c r="Q562" t="s">
        <v>4975</v>
      </c>
      <c r="R562" t="s">
        <v>4976</v>
      </c>
      <c r="S562" t="s">
        <v>4993</v>
      </c>
      <c r="T562" t="s">
        <v>4978</v>
      </c>
      <c r="U562" t="s">
        <v>4994</v>
      </c>
      <c r="V562" t="s">
        <v>28</v>
      </c>
      <c r="W562" t="str">
        <f>IF(Hospital[[#This Row],[County]]="","Unknown / Not Provided",Hospital[[#This Row],[County]])</f>
        <v>Worcestershire</v>
      </c>
      <c r="X562" t="str">
        <f>IF(Hospital[[#This Row],[Fax]]="","Fax Not Provided","Fax Provided")</f>
        <v>Fax Not Provided</v>
      </c>
    </row>
    <row r="563" spans="1:24">
      <c r="A563" t="s">
        <v>4995</v>
      </c>
      <c r="B563" t="s">
        <v>4996</v>
      </c>
      <c r="C563" t="s">
        <v>24</v>
      </c>
      <c r="D563" t="s">
        <v>24</v>
      </c>
      <c r="E563" t="s">
        <v>46</v>
      </c>
      <c r="F563" t="s">
        <v>26</v>
      </c>
      <c r="G563" t="b">
        <v>1</v>
      </c>
      <c r="H563" t="s">
        <v>4997</v>
      </c>
      <c r="I563" t="s">
        <v>28</v>
      </c>
      <c r="J563" t="s">
        <v>4998</v>
      </c>
      <c r="K563" t="s">
        <v>28</v>
      </c>
      <c r="L563" t="s">
        <v>242</v>
      </c>
      <c r="M563" t="s">
        <v>138</v>
      </c>
      <c r="N563" t="s">
        <v>4999</v>
      </c>
      <c r="O563">
        <v>50.715400695800781</v>
      </c>
      <c r="P563">
        <v>-3.5062844753265381</v>
      </c>
      <c r="Q563" t="s">
        <v>5000</v>
      </c>
      <c r="R563" t="s">
        <v>5001</v>
      </c>
      <c r="S563" t="s">
        <v>5002</v>
      </c>
      <c r="T563" t="s">
        <v>5003</v>
      </c>
      <c r="U563" t="s">
        <v>5004</v>
      </c>
      <c r="V563" t="s">
        <v>28</v>
      </c>
      <c r="W563" t="str">
        <f>IF(Hospital[[#This Row],[County]]="","Unknown / Not Provided",Hospital[[#This Row],[County]])</f>
        <v>Devon</v>
      </c>
      <c r="X563" t="str">
        <f>IF(Hospital[[#This Row],[Fax]]="","Fax Not Provided","Fax Provided")</f>
        <v>Fax Not Provided</v>
      </c>
    </row>
    <row r="564" spans="1:24">
      <c r="A564" t="s">
        <v>5005</v>
      </c>
      <c r="B564" t="s">
        <v>5006</v>
      </c>
      <c r="C564" t="s">
        <v>24</v>
      </c>
      <c r="D564" t="s">
        <v>24</v>
      </c>
      <c r="E564" t="s">
        <v>46</v>
      </c>
      <c r="F564" t="s">
        <v>26</v>
      </c>
      <c r="G564" t="b">
        <v>1</v>
      </c>
      <c r="H564" t="s">
        <v>5007</v>
      </c>
      <c r="I564" t="s">
        <v>5008</v>
      </c>
      <c r="J564" t="s">
        <v>28</v>
      </c>
      <c r="K564" t="s">
        <v>28</v>
      </c>
      <c r="L564" t="s">
        <v>242</v>
      </c>
      <c r="M564" t="s">
        <v>138</v>
      </c>
      <c r="N564" t="s">
        <v>5009</v>
      </c>
      <c r="O564">
        <v>50.712417602539063</v>
      </c>
      <c r="P564">
        <v>-3.5494043827056885</v>
      </c>
      <c r="Q564" t="s">
        <v>5000</v>
      </c>
      <c r="R564" t="s">
        <v>5001</v>
      </c>
      <c r="S564" t="s">
        <v>5010</v>
      </c>
      <c r="T564" t="s">
        <v>28</v>
      </c>
      <c r="U564" t="s">
        <v>5004</v>
      </c>
      <c r="V564" t="s">
        <v>28</v>
      </c>
      <c r="W564" t="str">
        <f>IF(Hospital[[#This Row],[County]]="","Unknown / Not Provided",Hospital[[#This Row],[County]])</f>
        <v>Devon</v>
      </c>
      <c r="X564" t="str">
        <f>IF(Hospital[[#This Row],[Fax]]="","Fax Not Provided","Fax Provided")</f>
        <v>Fax Not Provided</v>
      </c>
    </row>
    <row r="565" spans="1:24">
      <c r="A565" t="s">
        <v>5011</v>
      </c>
      <c r="B565" t="s">
        <v>5012</v>
      </c>
      <c r="C565" t="s">
        <v>24</v>
      </c>
      <c r="D565" t="s">
        <v>24</v>
      </c>
      <c r="E565" t="s">
        <v>46</v>
      </c>
      <c r="F565" t="s">
        <v>26</v>
      </c>
      <c r="G565" t="b">
        <v>1</v>
      </c>
      <c r="H565" t="s">
        <v>5013</v>
      </c>
      <c r="I565" t="s">
        <v>28</v>
      </c>
      <c r="J565" t="s">
        <v>5014</v>
      </c>
      <c r="K565" t="s">
        <v>28</v>
      </c>
      <c r="L565" t="s">
        <v>5015</v>
      </c>
      <c r="M565" t="s">
        <v>200</v>
      </c>
      <c r="N565" t="s">
        <v>5016</v>
      </c>
      <c r="O565">
        <v>53.323272705078132</v>
      </c>
      <c r="P565">
        <v>-2.6946661472320561</v>
      </c>
      <c r="Q565" t="s">
        <v>5017</v>
      </c>
      <c r="R565" t="s">
        <v>5018</v>
      </c>
      <c r="S565" t="s">
        <v>5019</v>
      </c>
      <c r="T565" t="s">
        <v>5020</v>
      </c>
      <c r="U565" t="s">
        <v>5021</v>
      </c>
      <c r="V565" t="s">
        <v>28</v>
      </c>
      <c r="W565" t="str">
        <f>IF(Hospital[[#This Row],[County]]="","Unknown / Not Provided",Hospital[[#This Row],[County]])</f>
        <v>Cheshire</v>
      </c>
      <c r="X565" t="str">
        <f>IF(Hospital[[#This Row],[Fax]]="","Fax Not Provided","Fax Provided")</f>
        <v>Fax Not Provided</v>
      </c>
    </row>
    <row r="566" spans="1:24">
      <c r="A566" t="s">
        <v>5022</v>
      </c>
      <c r="B566" t="s">
        <v>5023</v>
      </c>
      <c r="C566" t="s">
        <v>24</v>
      </c>
      <c r="D566" t="s">
        <v>24</v>
      </c>
      <c r="E566" t="s">
        <v>46</v>
      </c>
      <c r="F566" t="s">
        <v>26</v>
      </c>
      <c r="G566" t="b">
        <v>1</v>
      </c>
      <c r="H566" t="s">
        <v>5024</v>
      </c>
      <c r="I566" t="s">
        <v>5024</v>
      </c>
      <c r="J566" t="s">
        <v>5025</v>
      </c>
      <c r="K566" t="s">
        <v>28</v>
      </c>
      <c r="L566" t="s">
        <v>579</v>
      </c>
      <c r="M566" t="s">
        <v>200</v>
      </c>
      <c r="N566" t="s">
        <v>5026</v>
      </c>
      <c r="O566">
        <v>53.393978118896477</v>
      </c>
      <c r="P566">
        <v>-2.6107027530670166</v>
      </c>
      <c r="Q566" t="s">
        <v>5017</v>
      </c>
      <c r="R566" t="s">
        <v>5018</v>
      </c>
      <c r="S566" t="s">
        <v>5027</v>
      </c>
      <c r="T566" t="s">
        <v>5020</v>
      </c>
      <c r="U566" t="s">
        <v>5021</v>
      </c>
      <c r="V566" t="s">
        <v>5028</v>
      </c>
      <c r="W566" t="str">
        <f>IF(Hospital[[#This Row],[County]]="","Unknown / Not Provided",Hospital[[#This Row],[County]])</f>
        <v>Cheshire</v>
      </c>
      <c r="X566" t="str">
        <f>IF(Hospital[[#This Row],[Fax]]="","Fax Not Provided","Fax Provided")</f>
        <v>Fax Provided</v>
      </c>
    </row>
    <row r="567" spans="1:24">
      <c r="A567" t="s">
        <v>5029</v>
      </c>
      <c r="B567" t="s">
        <v>5030</v>
      </c>
      <c r="C567" t="s">
        <v>24</v>
      </c>
      <c r="D567" t="s">
        <v>24</v>
      </c>
      <c r="E567" t="s">
        <v>46</v>
      </c>
      <c r="F567" t="s">
        <v>26</v>
      </c>
      <c r="G567" t="b">
        <v>1</v>
      </c>
      <c r="H567" t="s">
        <v>5031</v>
      </c>
      <c r="I567" t="s">
        <v>5032</v>
      </c>
      <c r="J567" t="s">
        <v>5033</v>
      </c>
      <c r="K567" t="s">
        <v>28</v>
      </c>
      <c r="L567" t="s">
        <v>662</v>
      </c>
      <c r="M567" t="s">
        <v>653</v>
      </c>
      <c r="N567" t="s">
        <v>5034</v>
      </c>
      <c r="O567">
        <v>51.449146270751953</v>
      </c>
      <c r="P567">
        <v>-1.0147336721420288</v>
      </c>
      <c r="Q567" t="s">
        <v>5035</v>
      </c>
      <c r="R567" t="s">
        <v>5036</v>
      </c>
      <c r="S567" t="s">
        <v>5037</v>
      </c>
      <c r="T567" t="s">
        <v>28</v>
      </c>
      <c r="U567" t="s">
        <v>5038</v>
      </c>
      <c r="V567" t="s">
        <v>28</v>
      </c>
      <c r="W567" t="str">
        <f>IF(Hospital[[#This Row],[County]]="","Unknown / Not Provided",Hospital[[#This Row],[County]])</f>
        <v>Berkshire</v>
      </c>
      <c r="X567" t="str">
        <f>IF(Hospital[[#This Row],[Fax]]="","Fax Not Provided","Fax Provided")</f>
        <v>Fax Not Provided</v>
      </c>
    </row>
    <row r="568" spans="1:24">
      <c r="A568" t="s">
        <v>5039</v>
      </c>
      <c r="B568" t="s">
        <v>5040</v>
      </c>
      <c r="C568" t="s">
        <v>24</v>
      </c>
      <c r="D568" t="s">
        <v>24</v>
      </c>
      <c r="E568" t="s">
        <v>46</v>
      </c>
      <c r="F568" t="s">
        <v>26</v>
      </c>
      <c r="G568" t="b">
        <v>1</v>
      </c>
      <c r="H568" t="s">
        <v>5041</v>
      </c>
      <c r="I568" t="s">
        <v>5042</v>
      </c>
      <c r="J568" t="s">
        <v>28</v>
      </c>
      <c r="K568" t="s">
        <v>28</v>
      </c>
      <c r="L568" t="s">
        <v>1087</v>
      </c>
      <c r="M568" t="s">
        <v>293</v>
      </c>
      <c r="N568" t="s">
        <v>5043</v>
      </c>
      <c r="O568">
        <v>53.655475616455078</v>
      </c>
      <c r="P568">
        <v>-1.8163231611251831</v>
      </c>
      <c r="Q568" t="s">
        <v>5044</v>
      </c>
      <c r="R568" t="s">
        <v>5045</v>
      </c>
      <c r="S568" t="s">
        <v>5046</v>
      </c>
      <c r="T568" t="s">
        <v>5047</v>
      </c>
      <c r="U568" t="s">
        <v>5048</v>
      </c>
      <c r="V568" t="s">
        <v>5049</v>
      </c>
      <c r="W568" t="str">
        <f>IF(Hospital[[#This Row],[County]]="","Unknown / Not Provided",Hospital[[#This Row],[County]])</f>
        <v>West Yorkshire</v>
      </c>
      <c r="X568" t="str">
        <f>IF(Hospital[[#This Row],[Fax]]="","Fax Not Provided","Fax Provided")</f>
        <v>Fax Provided</v>
      </c>
    </row>
    <row r="569" spans="1:24">
      <c r="A569" t="s">
        <v>5050</v>
      </c>
      <c r="B569" t="s">
        <v>5051</v>
      </c>
      <c r="C569" t="s">
        <v>24</v>
      </c>
      <c r="D569" t="s">
        <v>24</v>
      </c>
      <c r="E569" t="s">
        <v>46</v>
      </c>
      <c r="F569" t="s">
        <v>26</v>
      </c>
      <c r="G569" t="b">
        <v>1</v>
      </c>
      <c r="H569" t="s">
        <v>5052</v>
      </c>
      <c r="I569" t="s">
        <v>5053</v>
      </c>
      <c r="J569" t="s">
        <v>28</v>
      </c>
      <c r="K569" t="s">
        <v>28</v>
      </c>
      <c r="L569" t="s">
        <v>5054</v>
      </c>
      <c r="M569" t="s">
        <v>293</v>
      </c>
      <c r="N569" t="s">
        <v>5055</v>
      </c>
      <c r="O569">
        <v>53.704822540283203</v>
      </c>
      <c r="P569">
        <v>-1.8574936389923096</v>
      </c>
      <c r="Q569" t="s">
        <v>5044</v>
      </c>
      <c r="R569" t="s">
        <v>5045</v>
      </c>
      <c r="S569" t="s">
        <v>5056</v>
      </c>
      <c r="T569" t="s">
        <v>5047</v>
      </c>
      <c r="U569" t="s">
        <v>5048</v>
      </c>
      <c r="V569" t="s">
        <v>5057</v>
      </c>
      <c r="W569" t="str">
        <f>IF(Hospital[[#This Row],[County]]="","Unknown / Not Provided",Hospital[[#This Row],[County]])</f>
        <v>West Yorkshire</v>
      </c>
      <c r="X569" t="str">
        <f>IF(Hospital[[#This Row],[Fax]]="","Fax Not Provided","Fax Provided")</f>
        <v>Fax Provided</v>
      </c>
    </row>
    <row r="570" spans="1:24">
      <c r="A570" t="s">
        <v>5058</v>
      </c>
      <c r="B570" t="s">
        <v>5059</v>
      </c>
      <c r="C570" t="s">
        <v>24</v>
      </c>
      <c r="D570" t="s">
        <v>24</v>
      </c>
      <c r="E570" t="s">
        <v>46</v>
      </c>
      <c r="F570" t="s">
        <v>26</v>
      </c>
      <c r="G570" t="b">
        <v>1</v>
      </c>
      <c r="H570" t="s">
        <v>5060</v>
      </c>
      <c r="I570" t="s">
        <v>5061</v>
      </c>
      <c r="J570" t="s">
        <v>5062</v>
      </c>
      <c r="K570" t="s">
        <v>28</v>
      </c>
      <c r="L570" t="s">
        <v>1691</v>
      </c>
      <c r="M570" t="s">
        <v>930</v>
      </c>
      <c r="N570" t="s">
        <v>5063</v>
      </c>
      <c r="O570">
        <v>52.991237640380859</v>
      </c>
      <c r="P570">
        <v>-1.1584131717681885</v>
      </c>
      <c r="Q570" t="s">
        <v>5064</v>
      </c>
      <c r="R570" t="s">
        <v>5065</v>
      </c>
      <c r="S570" t="s">
        <v>5066</v>
      </c>
      <c r="T570" t="s">
        <v>5067</v>
      </c>
      <c r="U570" t="s">
        <v>5068</v>
      </c>
      <c r="V570" t="s">
        <v>5069</v>
      </c>
      <c r="W570" t="str">
        <f>IF(Hospital[[#This Row],[County]]="","Unknown / Not Provided",Hospital[[#This Row],[County]])</f>
        <v>Nottinghamshire</v>
      </c>
      <c r="X570" t="str">
        <f>IF(Hospital[[#This Row],[Fax]]="","Fax Not Provided","Fax Provided")</f>
        <v>Fax Provided</v>
      </c>
    </row>
    <row r="571" spans="1:24">
      <c r="A571" t="s">
        <v>5070</v>
      </c>
      <c r="B571" t="s">
        <v>5071</v>
      </c>
      <c r="C571" t="s">
        <v>24</v>
      </c>
      <c r="D571" t="s">
        <v>24</v>
      </c>
      <c r="E571" t="s">
        <v>46</v>
      </c>
      <c r="F571" t="s">
        <v>26</v>
      </c>
      <c r="G571" t="b">
        <v>1</v>
      </c>
      <c r="H571" t="s">
        <v>5072</v>
      </c>
      <c r="I571" t="s">
        <v>5073</v>
      </c>
      <c r="J571" t="s">
        <v>28</v>
      </c>
      <c r="K571" t="s">
        <v>28</v>
      </c>
      <c r="L571" t="s">
        <v>1691</v>
      </c>
      <c r="M571" t="s">
        <v>930</v>
      </c>
      <c r="N571" t="s">
        <v>5074</v>
      </c>
      <c r="O571">
        <v>52.943801879882813</v>
      </c>
      <c r="P571">
        <v>-1.1859418153762815</v>
      </c>
      <c r="Q571" t="s">
        <v>5064</v>
      </c>
      <c r="R571" t="s">
        <v>5065</v>
      </c>
      <c r="S571" t="s">
        <v>5075</v>
      </c>
      <c r="T571" t="s">
        <v>28</v>
      </c>
      <c r="U571" t="s">
        <v>5068</v>
      </c>
      <c r="V571" t="s">
        <v>28</v>
      </c>
      <c r="W571" t="str">
        <f>IF(Hospital[[#This Row],[County]]="","Unknown / Not Provided",Hospital[[#This Row],[County]])</f>
        <v>Nottinghamshire</v>
      </c>
      <c r="X571" t="str">
        <f>IF(Hospital[[#This Row],[Fax]]="","Fax Not Provided","Fax Provided")</f>
        <v>Fax Not Provided</v>
      </c>
    </row>
    <row r="572" spans="1:24">
      <c r="A572" t="s">
        <v>5076</v>
      </c>
      <c r="B572" t="s">
        <v>5077</v>
      </c>
      <c r="C572" t="s">
        <v>24</v>
      </c>
      <c r="D572" t="s">
        <v>24</v>
      </c>
      <c r="E572" t="s">
        <v>46</v>
      </c>
      <c r="F572" t="s">
        <v>26</v>
      </c>
      <c r="G572" t="b">
        <v>1</v>
      </c>
      <c r="H572" t="s">
        <v>5078</v>
      </c>
      <c r="I572" t="s">
        <v>5079</v>
      </c>
      <c r="J572" t="s">
        <v>5078</v>
      </c>
      <c r="K572" t="s">
        <v>28</v>
      </c>
      <c r="L572" t="s">
        <v>721</v>
      </c>
      <c r="M572" t="s">
        <v>722</v>
      </c>
      <c r="N572" t="s">
        <v>5080</v>
      </c>
      <c r="O572">
        <v>50.830146789550781</v>
      </c>
      <c r="P572">
        <v>-0.1842339038848877</v>
      </c>
      <c r="Q572" t="s">
        <v>5081</v>
      </c>
      <c r="R572" t="s">
        <v>5082</v>
      </c>
      <c r="S572" t="s">
        <v>5083</v>
      </c>
      <c r="T572" t="s">
        <v>5084</v>
      </c>
      <c r="U572" t="s">
        <v>5085</v>
      </c>
      <c r="V572" t="s">
        <v>28</v>
      </c>
      <c r="W572" t="str">
        <f>IF(Hospital[[#This Row],[County]]="","Unknown / Not Provided",Hospital[[#This Row],[County]])</f>
        <v>East Sussex</v>
      </c>
      <c r="X572" t="str">
        <f>IF(Hospital[[#This Row],[Fax]]="","Fax Not Provided","Fax Provided")</f>
        <v>Fax Not Provided</v>
      </c>
    </row>
    <row r="573" spans="1:24">
      <c r="A573" t="s">
        <v>5086</v>
      </c>
      <c r="B573" t="s">
        <v>5087</v>
      </c>
      <c r="C573" t="s">
        <v>24</v>
      </c>
      <c r="D573" t="s">
        <v>24</v>
      </c>
      <c r="E573" t="s">
        <v>46</v>
      </c>
      <c r="F573" t="s">
        <v>26</v>
      </c>
      <c r="G573" t="b">
        <v>1</v>
      </c>
      <c r="H573" t="s">
        <v>5088</v>
      </c>
      <c r="I573" t="s">
        <v>28</v>
      </c>
      <c r="J573" t="s">
        <v>5089</v>
      </c>
      <c r="K573" t="s">
        <v>28</v>
      </c>
      <c r="L573" t="s">
        <v>721</v>
      </c>
      <c r="M573" t="s">
        <v>28</v>
      </c>
      <c r="N573" t="s">
        <v>5090</v>
      </c>
      <c r="O573">
        <v>50.842041015625</v>
      </c>
      <c r="P573">
        <v>-0.18975213170051572</v>
      </c>
      <c r="Q573" t="s">
        <v>5081</v>
      </c>
      <c r="R573" t="s">
        <v>5082</v>
      </c>
      <c r="S573" t="s">
        <v>5091</v>
      </c>
      <c r="T573" t="s">
        <v>5084</v>
      </c>
      <c r="U573" t="s">
        <v>5092</v>
      </c>
      <c r="V573" t="s">
        <v>5093</v>
      </c>
      <c r="W573" t="str">
        <f>IF(Hospital[[#This Row],[County]]="","Unknown / Not Provided",Hospital[[#This Row],[County]])</f>
        <v>Unknown / Not Provided</v>
      </c>
      <c r="X573" t="str">
        <f>IF(Hospital[[#This Row],[Fax]]="","Fax Not Provided","Fax Provided")</f>
        <v>Fax Provided</v>
      </c>
    </row>
    <row r="574" spans="1:24">
      <c r="A574" t="s">
        <v>5094</v>
      </c>
      <c r="B574" t="s">
        <v>5095</v>
      </c>
      <c r="C574" t="s">
        <v>24</v>
      </c>
      <c r="D574" t="s">
        <v>24</v>
      </c>
      <c r="E574" t="s">
        <v>46</v>
      </c>
      <c r="F574" t="s">
        <v>26</v>
      </c>
      <c r="G574" t="b">
        <v>1</v>
      </c>
      <c r="H574" t="s">
        <v>5096</v>
      </c>
      <c r="I574" t="s">
        <v>5097</v>
      </c>
      <c r="J574" t="s">
        <v>5098</v>
      </c>
      <c r="K574" t="s">
        <v>28</v>
      </c>
      <c r="L574" t="s">
        <v>858</v>
      </c>
      <c r="M574" t="s">
        <v>859</v>
      </c>
      <c r="N574" t="s">
        <v>5099</v>
      </c>
      <c r="O574">
        <v>50.809532165527344</v>
      </c>
      <c r="P574">
        <v>-0.38277018070220947</v>
      </c>
      <c r="Q574" t="s">
        <v>5081</v>
      </c>
      <c r="R574" t="s">
        <v>5082</v>
      </c>
      <c r="S574" t="s">
        <v>5100</v>
      </c>
      <c r="T574" t="s">
        <v>5084</v>
      </c>
      <c r="U574" t="s">
        <v>5101</v>
      </c>
      <c r="V574" t="s">
        <v>28</v>
      </c>
      <c r="W574" t="str">
        <f>IF(Hospital[[#This Row],[County]]="","Unknown / Not Provided",Hospital[[#This Row],[County]])</f>
        <v>West Sussex</v>
      </c>
      <c r="X574" t="str">
        <f>IF(Hospital[[#This Row],[Fax]]="","Fax Not Provided","Fax Provided")</f>
        <v>Fax Not Provided</v>
      </c>
    </row>
    <row r="575" spans="1:24">
      <c r="A575" t="s">
        <v>5102</v>
      </c>
      <c r="B575" t="s">
        <v>5103</v>
      </c>
      <c r="C575" t="s">
        <v>24</v>
      </c>
      <c r="D575" t="s">
        <v>24</v>
      </c>
      <c r="E575" t="s">
        <v>46</v>
      </c>
      <c r="F575" t="s">
        <v>26</v>
      </c>
      <c r="G575" t="b">
        <v>1</v>
      </c>
      <c r="H575" t="s">
        <v>5104</v>
      </c>
      <c r="I575" t="s">
        <v>5105</v>
      </c>
      <c r="J575" t="s">
        <v>28</v>
      </c>
      <c r="K575" t="s">
        <v>28</v>
      </c>
      <c r="L575" t="s">
        <v>5106</v>
      </c>
      <c r="M575" t="s">
        <v>28</v>
      </c>
      <c r="N575" t="s">
        <v>5107</v>
      </c>
      <c r="O575">
        <v>50.890323638916023</v>
      </c>
      <c r="P575">
        <v>0.26330572366714478</v>
      </c>
      <c r="Q575" t="s">
        <v>5081</v>
      </c>
      <c r="R575" t="s">
        <v>5082</v>
      </c>
      <c r="S575" t="s">
        <v>5108</v>
      </c>
      <c r="T575" t="s">
        <v>5084</v>
      </c>
      <c r="U575" t="s">
        <v>5109</v>
      </c>
      <c r="V575" t="s">
        <v>28</v>
      </c>
      <c r="W575" t="str">
        <f>IF(Hospital[[#This Row],[County]]="","Unknown / Not Provided",Hospital[[#This Row],[County]])</f>
        <v>Unknown / Not Provided</v>
      </c>
      <c r="X575" t="str">
        <f>IF(Hospital[[#This Row],[Fax]]="","Fax Not Provided","Fax Provided")</f>
        <v>Fax Not Provided</v>
      </c>
    </row>
    <row r="576" spans="1:24">
      <c r="A576" t="s">
        <v>5110</v>
      </c>
      <c r="B576" t="s">
        <v>5111</v>
      </c>
      <c r="C576" t="s">
        <v>24</v>
      </c>
      <c r="D576" t="s">
        <v>24</v>
      </c>
      <c r="E576" t="s">
        <v>46</v>
      </c>
      <c r="F576" t="s">
        <v>26</v>
      </c>
      <c r="G576" t="b">
        <v>1</v>
      </c>
      <c r="H576" t="s">
        <v>5112</v>
      </c>
      <c r="I576" t="s">
        <v>5113</v>
      </c>
      <c r="J576" t="s">
        <v>5112</v>
      </c>
      <c r="K576" t="s">
        <v>28</v>
      </c>
      <c r="L576" t="s">
        <v>5106</v>
      </c>
      <c r="M576" t="s">
        <v>722</v>
      </c>
      <c r="N576" t="s">
        <v>5114</v>
      </c>
      <c r="O576">
        <v>50.881832122802741</v>
      </c>
      <c r="P576">
        <v>0.27553290128707891</v>
      </c>
      <c r="Q576" t="s">
        <v>5081</v>
      </c>
      <c r="R576" t="s">
        <v>5082</v>
      </c>
      <c r="S576" t="s">
        <v>5108</v>
      </c>
      <c r="T576" t="s">
        <v>5084</v>
      </c>
      <c r="U576" t="s">
        <v>5115</v>
      </c>
      <c r="V576" t="s">
        <v>28</v>
      </c>
      <c r="W576" t="str">
        <f>IF(Hospital[[#This Row],[County]]="","Unknown / Not Provided",Hospital[[#This Row],[County]])</f>
        <v>East Sussex</v>
      </c>
      <c r="X576" t="str">
        <f>IF(Hospital[[#This Row],[Fax]]="","Fax Not Provided","Fax Provided")</f>
        <v>Fax Not Provided</v>
      </c>
    </row>
    <row r="577" spans="1:24">
      <c r="A577" t="s">
        <v>5116</v>
      </c>
      <c r="B577" t="s">
        <v>5117</v>
      </c>
      <c r="C577" t="s">
        <v>24</v>
      </c>
      <c r="D577" t="s">
        <v>24</v>
      </c>
      <c r="E577" t="s">
        <v>46</v>
      </c>
      <c r="F577" t="s">
        <v>26</v>
      </c>
      <c r="G577" t="b">
        <v>1</v>
      </c>
      <c r="H577" t="s">
        <v>5118</v>
      </c>
      <c r="I577" t="s">
        <v>28</v>
      </c>
      <c r="J577" t="s">
        <v>5119</v>
      </c>
      <c r="K577" t="s">
        <v>28</v>
      </c>
      <c r="L577" t="s">
        <v>5120</v>
      </c>
      <c r="M577" t="s">
        <v>859</v>
      </c>
      <c r="N577" t="s">
        <v>5121</v>
      </c>
      <c r="O577">
        <v>51.131954193115227</v>
      </c>
      <c r="P577">
        <v>-0.18901565670967105</v>
      </c>
      <c r="Q577" t="s">
        <v>5081</v>
      </c>
      <c r="R577" t="s">
        <v>5082</v>
      </c>
      <c r="S577" t="s">
        <v>5122</v>
      </c>
      <c r="T577" t="s">
        <v>5084</v>
      </c>
      <c r="U577" t="s">
        <v>5123</v>
      </c>
      <c r="V577" t="s">
        <v>28</v>
      </c>
      <c r="W577" t="str">
        <f>IF(Hospital[[#This Row],[County]]="","Unknown / Not Provided",Hospital[[#This Row],[County]])</f>
        <v>West Sussex</v>
      </c>
      <c r="X577" t="str">
        <f>IF(Hospital[[#This Row],[Fax]]="","Fax Not Provided","Fax Provided")</f>
        <v>Fax Not Provided</v>
      </c>
    </row>
    <row r="578" spans="1:24">
      <c r="A578" t="s">
        <v>5124</v>
      </c>
      <c r="B578" t="s">
        <v>5125</v>
      </c>
      <c r="C578" t="s">
        <v>24</v>
      </c>
      <c r="D578" t="s">
        <v>24</v>
      </c>
      <c r="E578" t="s">
        <v>46</v>
      </c>
      <c r="F578" t="s">
        <v>26</v>
      </c>
      <c r="G578" t="b">
        <v>1</v>
      </c>
      <c r="H578" t="s">
        <v>5126</v>
      </c>
      <c r="I578" t="s">
        <v>5127</v>
      </c>
      <c r="J578" t="s">
        <v>5128</v>
      </c>
      <c r="K578" t="s">
        <v>5129</v>
      </c>
      <c r="L578" t="s">
        <v>1308</v>
      </c>
      <c r="M578" t="s">
        <v>28</v>
      </c>
      <c r="N578" t="s">
        <v>5130</v>
      </c>
      <c r="O578">
        <v>54.543487548828132</v>
      </c>
      <c r="P578">
        <v>-1.5911226272583008</v>
      </c>
      <c r="Q578" t="s">
        <v>5131</v>
      </c>
      <c r="R578" t="s">
        <v>5132</v>
      </c>
      <c r="S578" t="s">
        <v>5133</v>
      </c>
      <c r="T578" t="s">
        <v>28</v>
      </c>
      <c r="U578" t="s">
        <v>5134</v>
      </c>
      <c r="V578" t="s">
        <v>28</v>
      </c>
      <c r="W578" t="str">
        <f>IF(Hospital[[#This Row],[County]]="","Unknown / Not Provided",Hospital[[#This Row],[County]])</f>
        <v>Unknown / Not Provided</v>
      </c>
      <c r="X578" t="str">
        <f>IF(Hospital[[#This Row],[Fax]]="","Fax Not Provided","Fax Provided")</f>
        <v>Fax Not Provided</v>
      </c>
    </row>
    <row r="579" spans="1:24">
      <c r="A579" t="s">
        <v>5135</v>
      </c>
      <c r="B579" t="s">
        <v>5136</v>
      </c>
      <c r="C579" t="s">
        <v>24</v>
      </c>
      <c r="D579" t="s">
        <v>24</v>
      </c>
      <c r="E579" t="s">
        <v>46</v>
      </c>
      <c r="F579" t="s">
        <v>26</v>
      </c>
      <c r="G579" t="b">
        <v>1</v>
      </c>
      <c r="H579" t="s">
        <v>5137</v>
      </c>
      <c r="I579" t="s">
        <v>28</v>
      </c>
      <c r="J579" t="s">
        <v>5138</v>
      </c>
      <c r="K579" t="s">
        <v>28</v>
      </c>
      <c r="L579" t="s">
        <v>5139</v>
      </c>
      <c r="M579" t="s">
        <v>1309</v>
      </c>
      <c r="N579" t="s">
        <v>5140</v>
      </c>
      <c r="O579">
        <v>54.654842376708977</v>
      </c>
      <c r="P579">
        <v>-1.6807405948638916</v>
      </c>
      <c r="Q579" t="s">
        <v>5131</v>
      </c>
      <c r="R579" t="s">
        <v>5132</v>
      </c>
      <c r="S579" t="s">
        <v>5141</v>
      </c>
      <c r="T579" t="s">
        <v>28</v>
      </c>
      <c r="U579" t="s">
        <v>5142</v>
      </c>
      <c r="V579" t="s">
        <v>28</v>
      </c>
      <c r="W579" t="str">
        <f>IF(Hospital[[#This Row],[County]]="","Unknown / Not Provided",Hospital[[#This Row],[County]])</f>
        <v>Durham</v>
      </c>
      <c r="X579" t="str">
        <f>IF(Hospital[[#This Row],[Fax]]="","Fax Not Provided","Fax Provided")</f>
        <v>Fax Not Provided</v>
      </c>
    </row>
    <row r="580" spans="1:24">
      <c r="A580" t="s">
        <v>5143</v>
      </c>
      <c r="B580" t="s">
        <v>5144</v>
      </c>
      <c r="C580" t="s">
        <v>24</v>
      </c>
      <c r="D580" t="s">
        <v>24</v>
      </c>
      <c r="E580" t="s">
        <v>46</v>
      </c>
      <c r="F580" t="s">
        <v>26</v>
      </c>
      <c r="G580" t="b">
        <v>1</v>
      </c>
      <c r="H580" t="s">
        <v>5145</v>
      </c>
      <c r="I580" t="s">
        <v>28</v>
      </c>
      <c r="J580" t="s">
        <v>5146</v>
      </c>
      <c r="K580" t="s">
        <v>28</v>
      </c>
      <c r="L580" t="s">
        <v>4475</v>
      </c>
      <c r="M580" t="s">
        <v>28</v>
      </c>
      <c r="N580" t="s">
        <v>5147</v>
      </c>
      <c r="O580">
        <v>54.562126159667969</v>
      </c>
      <c r="P580">
        <v>-1.2571343183517456</v>
      </c>
      <c r="Q580" t="s">
        <v>5131</v>
      </c>
      <c r="R580" t="s">
        <v>5132</v>
      </c>
      <c r="S580" t="s">
        <v>5148</v>
      </c>
      <c r="T580" t="s">
        <v>28</v>
      </c>
      <c r="U580" t="s">
        <v>5149</v>
      </c>
      <c r="V580" t="s">
        <v>28</v>
      </c>
      <c r="W580" t="str">
        <f>IF(Hospital[[#This Row],[County]]="","Unknown / Not Provided",Hospital[[#This Row],[County]])</f>
        <v>Unknown / Not Provided</v>
      </c>
      <c r="X580" t="str">
        <f>IF(Hospital[[#This Row],[Fax]]="","Fax Not Provided","Fax Provided")</f>
        <v>Fax Not Provided</v>
      </c>
    </row>
    <row r="581" spans="1:24">
      <c r="A581" t="s">
        <v>5150</v>
      </c>
      <c r="B581" t="s">
        <v>5151</v>
      </c>
      <c r="C581" t="s">
        <v>24</v>
      </c>
      <c r="D581" t="s">
        <v>24</v>
      </c>
      <c r="E581" t="s">
        <v>46</v>
      </c>
      <c r="F581" t="s">
        <v>26</v>
      </c>
      <c r="G581" t="b">
        <v>1</v>
      </c>
      <c r="H581" t="s">
        <v>5152</v>
      </c>
      <c r="I581" t="s">
        <v>28</v>
      </c>
      <c r="J581" t="s">
        <v>5129</v>
      </c>
      <c r="K581" t="s">
        <v>28</v>
      </c>
      <c r="L581" t="s">
        <v>1308</v>
      </c>
      <c r="M581" t="s">
        <v>1309</v>
      </c>
      <c r="N581" t="s">
        <v>5130</v>
      </c>
      <c r="O581">
        <v>54.543487548828132</v>
      </c>
      <c r="P581">
        <v>-1.5911226272583008</v>
      </c>
      <c r="Q581" t="s">
        <v>5131</v>
      </c>
      <c r="R581" t="s">
        <v>5132</v>
      </c>
      <c r="S581" t="s">
        <v>5133</v>
      </c>
      <c r="T581" t="s">
        <v>28</v>
      </c>
      <c r="U581" t="s">
        <v>5153</v>
      </c>
      <c r="V581" t="s">
        <v>5154</v>
      </c>
      <c r="W581" t="str">
        <f>IF(Hospital[[#This Row],[County]]="","Unknown / Not Provided",Hospital[[#This Row],[County]])</f>
        <v>Durham</v>
      </c>
      <c r="X581" t="str">
        <f>IF(Hospital[[#This Row],[Fax]]="","Fax Not Provided","Fax Provided")</f>
        <v>Fax Provided</v>
      </c>
    </row>
    <row r="582" spans="1:24">
      <c r="A582" t="s">
        <v>5155</v>
      </c>
      <c r="B582" t="s">
        <v>5156</v>
      </c>
      <c r="C582" t="s">
        <v>24</v>
      </c>
      <c r="D582" t="s">
        <v>24</v>
      </c>
      <c r="E582" t="s">
        <v>46</v>
      </c>
      <c r="F582" t="s">
        <v>26</v>
      </c>
      <c r="G582" t="b">
        <v>1</v>
      </c>
      <c r="H582" t="s">
        <v>5157</v>
      </c>
      <c r="I582" t="s">
        <v>28</v>
      </c>
      <c r="J582" t="s">
        <v>5158</v>
      </c>
      <c r="K582" t="s">
        <v>28</v>
      </c>
      <c r="L582" t="s">
        <v>4710</v>
      </c>
      <c r="M582" t="s">
        <v>28</v>
      </c>
      <c r="N582" t="s">
        <v>5159</v>
      </c>
      <c r="O582">
        <v>54.693267822265618</v>
      </c>
      <c r="P582">
        <v>-1.2123247385025024</v>
      </c>
      <c r="Q582" t="s">
        <v>5131</v>
      </c>
      <c r="R582" t="s">
        <v>5132</v>
      </c>
      <c r="S582" t="s">
        <v>5160</v>
      </c>
      <c r="T582" t="s">
        <v>28</v>
      </c>
      <c r="U582" t="s">
        <v>5161</v>
      </c>
      <c r="V582" t="s">
        <v>28</v>
      </c>
      <c r="W582" t="str">
        <f>IF(Hospital[[#This Row],[County]]="","Unknown / Not Provided",Hospital[[#This Row],[County]])</f>
        <v>Unknown / Not Provided</v>
      </c>
      <c r="X582" t="str">
        <f>IF(Hospital[[#This Row],[Fax]]="","Fax Not Provided","Fax Provided")</f>
        <v>Fax Not Provided</v>
      </c>
    </row>
    <row r="583" spans="1:24">
      <c r="A583" t="s">
        <v>5162</v>
      </c>
      <c r="B583" t="s">
        <v>5163</v>
      </c>
      <c r="C583" t="s">
        <v>24</v>
      </c>
      <c r="D583" t="s">
        <v>24</v>
      </c>
      <c r="E583" t="s">
        <v>46</v>
      </c>
      <c r="F583" t="s">
        <v>26</v>
      </c>
      <c r="G583" t="b">
        <v>1</v>
      </c>
      <c r="H583" t="s">
        <v>5164</v>
      </c>
      <c r="I583" t="s">
        <v>5165</v>
      </c>
      <c r="J583" t="s">
        <v>28</v>
      </c>
      <c r="K583" t="s">
        <v>28</v>
      </c>
      <c r="L583" t="s">
        <v>5166</v>
      </c>
      <c r="M583" t="s">
        <v>86</v>
      </c>
      <c r="N583" t="s">
        <v>5167</v>
      </c>
      <c r="O583">
        <v>54.296062469482422</v>
      </c>
      <c r="P583">
        <v>-0.42497387528419495</v>
      </c>
      <c r="Q583" t="s">
        <v>5131</v>
      </c>
      <c r="R583" t="s">
        <v>5132</v>
      </c>
      <c r="S583" t="s">
        <v>5168</v>
      </c>
      <c r="T583" t="s">
        <v>28</v>
      </c>
      <c r="U583" t="s">
        <v>5169</v>
      </c>
      <c r="V583" t="s">
        <v>28</v>
      </c>
      <c r="W583" t="str">
        <f>IF(Hospital[[#This Row],[County]]="","Unknown / Not Provided",Hospital[[#This Row],[County]])</f>
        <v>North Yorkshire</v>
      </c>
      <c r="X583" t="str">
        <f>IF(Hospital[[#This Row],[Fax]]="","Fax Not Provided","Fax Provided")</f>
        <v>Fax Not Provided</v>
      </c>
    </row>
    <row r="584" spans="1:24">
      <c r="A584" t="s">
        <v>5170</v>
      </c>
      <c r="B584" t="s">
        <v>5171</v>
      </c>
      <c r="C584" t="s">
        <v>24</v>
      </c>
      <c r="D584" t="s">
        <v>24</v>
      </c>
      <c r="E584" t="s">
        <v>46</v>
      </c>
      <c r="F584" t="s">
        <v>26</v>
      </c>
      <c r="G584" t="b">
        <v>1</v>
      </c>
      <c r="H584" t="s">
        <v>5172</v>
      </c>
      <c r="I584" t="s">
        <v>5173</v>
      </c>
      <c r="J584" t="s">
        <v>28</v>
      </c>
      <c r="K584" t="s">
        <v>28</v>
      </c>
      <c r="L584" t="s">
        <v>3541</v>
      </c>
      <c r="M584" t="s">
        <v>621</v>
      </c>
      <c r="N584" t="s">
        <v>5174</v>
      </c>
      <c r="O584">
        <v>54.863937377929688</v>
      </c>
      <c r="P584">
        <v>-1.3693047761917114</v>
      </c>
      <c r="Q584" t="s">
        <v>5175</v>
      </c>
      <c r="R584" t="s">
        <v>5176</v>
      </c>
      <c r="S584" t="s">
        <v>5177</v>
      </c>
      <c r="T584" t="s">
        <v>28</v>
      </c>
      <c r="U584" t="s">
        <v>5178</v>
      </c>
      <c r="V584" t="s">
        <v>5179</v>
      </c>
      <c r="W584" t="str">
        <f>IF(Hospital[[#This Row],[County]]="","Unknown / Not Provided",Hospital[[#This Row],[County]])</f>
        <v>Tyne and Wear</v>
      </c>
      <c r="X584" t="str">
        <f>IF(Hospital[[#This Row],[Fax]]="","Fax Not Provided","Fax Provided")</f>
        <v>Fax Provided</v>
      </c>
    </row>
    <row r="585" spans="1:24">
      <c r="A585" t="s">
        <v>5180</v>
      </c>
      <c r="B585" t="s">
        <v>5181</v>
      </c>
      <c r="C585" t="s">
        <v>24</v>
      </c>
      <c r="D585" t="s">
        <v>24</v>
      </c>
      <c r="E585" t="s">
        <v>46</v>
      </c>
      <c r="F585" t="s">
        <v>26</v>
      </c>
      <c r="G585" t="b">
        <v>1</v>
      </c>
      <c r="H585" t="s">
        <v>5182</v>
      </c>
      <c r="I585" t="s">
        <v>5182</v>
      </c>
      <c r="J585" t="s">
        <v>28</v>
      </c>
      <c r="K585" t="s">
        <v>28</v>
      </c>
      <c r="L585" t="s">
        <v>4385</v>
      </c>
      <c r="M585" t="s">
        <v>4332</v>
      </c>
      <c r="N585" t="s">
        <v>5183</v>
      </c>
      <c r="O585">
        <v>55.184913635253906</v>
      </c>
      <c r="P585">
        <v>-1.7118710279464722</v>
      </c>
      <c r="Q585" t="s">
        <v>5175</v>
      </c>
      <c r="R585" t="s">
        <v>5176</v>
      </c>
      <c r="S585" t="s">
        <v>5184</v>
      </c>
      <c r="T585" t="s">
        <v>28</v>
      </c>
      <c r="U585" t="s">
        <v>5178</v>
      </c>
      <c r="V585" t="s">
        <v>28</v>
      </c>
      <c r="W585" t="str">
        <f>IF(Hospital[[#This Row],[County]]="","Unknown / Not Provided",Hospital[[#This Row],[County]])</f>
        <v>Northumberland</v>
      </c>
      <c r="X585" t="str">
        <f>IF(Hospital[[#This Row],[Fax]]="","Fax Not Provided","Fax Provided")</f>
        <v>Fax Not Provided</v>
      </c>
    </row>
    <row r="586" spans="1:24">
      <c r="A586" t="s">
        <v>5185</v>
      </c>
      <c r="B586" t="s">
        <v>5186</v>
      </c>
      <c r="C586" t="s">
        <v>24</v>
      </c>
      <c r="D586" t="s">
        <v>24</v>
      </c>
      <c r="E586" t="s">
        <v>46</v>
      </c>
      <c r="F586" t="s">
        <v>26</v>
      </c>
      <c r="G586" t="b">
        <v>1</v>
      </c>
      <c r="H586" t="s">
        <v>5187</v>
      </c>
      <c r="I586" t="s">
        <v>5187</v>
      </c>
      <c r="J586" t="s">
        <v>5188</v>
      </c>
      <c r="K586" t="s">
        <v>28</v>
      </c>
      <c r="L586" t="s">
        <v>5189</v>
      </c>
      <c r="M586" t="s">
        <v>4332</v>
      </c>
      <c r="N586" t="s">
        <v>5190</v>
      </c>
      <c r="O586">
        <v>54.949832916259773</v>
      </c>
      <c r="P586">
        <v>-1.8413128852844241</v>
      </c>
      <c r="Q586" t="s">
        <v>5175</v>
      </c>
      <c r="R586" t="s">
        <v>5176</v>
      </c>
      <c r="S586" t="s">
        <v>5191</v>
      </c>
      <c r="T586" t="s">
        <v>28</v>
      </c>
      <c r="U586" t="s">
        <v>5178</v>
      </c>
      <c r="V586" t="s">
        <v>28</v>
      </c>
      <c r="W586" t="str">
        <f>IF(Hospital[[#This Row],[County]]="","Unknown / Not Provided",Hospital[[#This Row],[County]])</f>
        <v>Northumberland</v>
      </c>
      <c r="X586" t="str">
        <f>IF(Hospital[[#This Row],[Fax]]="","Fax Not Provided","Fax Provided")</f>
        <v>Fax Not Provided</v>
      </c>
    </row>
    <row r="587" spans="1:24">
      <c r="A587" t="s">
        <v>5192</v>
      </c>
      <c r="B587" t="s">
        <v>5193</v>
      </c>
      <c r="C587" t="s">
        <v>24</v>
      </c>
      <c r="D587" t="s">
        <v>24</v>
      </c>
      <c r="E587" t="s">
        <v>46</v>
      </c>
      <c r="F587" t="s">
        <v>26</v>
      </c>
      <c r="G587" t="b">
        <v>1</v>
      </c>
      <c r="H587" t="s">
        <v>5194</v>
      </c>
      <c r="I587" t="s">
        <v>5195</v>
      </c>
      <c r="J587" t="s">
        <v>28</v>
      </c>
      <c r="K587" t="s">
        <v>28</v>
      </c>
      <c r="L587" t="s">
        <v>4385</v>
      </c>
      <c r="M587" t="s">
        <v>4332</v>
      </c>
      <c r="N587" t="s">
        <v>5196</v>
      </c>
      <c r="O587">
        <v>55.178562164306641</v>
      </c>
      <c r="P587">
        <v>-1.6827893257141111</v>
      </c>
      <c r="Q587" t="s">
        <v>5175</v>
      </c>
      <c r="R587" t="s">
        <v>5176</v>
      </c>
      <c r="S587" t="s">
        <v>5184</v>
      </c>
      <c r="T587" t="s">
        <v>28</v>
      </c>
      <c r="U587" t="s">
        <v>5178</v>
      </c>
      <c r="V587" t="s">
        <v>28</v>
      </c>
      <c r="W587" t="str">
        <f>IF(Hospital[[#This Row],[County]]="","Unknown / Not Provided",Hospital[[#This Row],[County]])</f>
        <v>Northumberland</v>
      </c>
      <c r="X587" t="str">
        <f>IF(Hospital[[#This Row],[Fax]]="","Fax Not Provided","Fax Provided")</f>
        <v>Fax Not Provided</v>
      </c>
    </row>
    <row r="588" spans="1:24">
      <c r="A588" t="s">
        <v>5197</v>
      </c>
      <c r="B588" t="s">
        <v>5198</v>
      </c>
      <c r="C588" t="s">
        <v>24</v>
      </c>
      <c r="D588" t="s">
        <v>24</v>
      </c>
      <c r="E588" t="s">
        <v>46</v>
      </c>
      <c r="F588" t="s">
        <v>26</v>
      </c>
      <c r="G588" t="b">
        <v>1</v>
      </c>
      <c r="H588" t="s">
        <v>5199</v>
      </c>
      <c r="I588" t="s">
        <v>5200</v>
      </c>
      <c r="J588" t="s">
        <v>5201</v>
      </c>
      <c r="K588" t="s">
        <v>28</v>
      </c>
      <c r="L588" t="s">
        <v>312</v>
      </c>
      <c r="M588" t="s">
        <v>621</v>
      </c>
      <c r="N588" t="s">
        <v>5202</v>
      </c>
      <c r="O588">
        <v>55.006488800048821</v>
      </c>
      <c r="P588">
        <v>-1.6330841779708862</v>
      </c>
      <c r="Q588" t="s">
        <v>5175</v>
      </c>
      <c r="R588" t="s">
        <v>5176</v>
      </c>
      <c r="S588" t="s">
        <v>5184</v>
      </c>
      <c r="T588" t="s">
        <v>28</v>
      </c>
      <c r="U588" t="s">
        <v>5178</v>
      </c>
      <c r="V588" t="s">
        <v>28</v>
      </c>
      <c r="W588" t="str">
        <f>IF(Hospital[[#This Row],[County]]="","Unknown / Not Provided",Hospital[[#This Row],[County]])</f>
        <v>Tyne and Wear</v>
      </c>
      <c r="X588" t="str">
        <f>IF(Hospital[[#This Row],[Fax]]="","Fax Not Provided","Fax Provided")</f>
        <v>Fax Not Provided</v>
      </c>
    </row>
    <row r="589" spans="1:24">
      <c r="A589" t="s">
        <v>5203</v>
      </c>
      <c r="B589" t="s">
        <v>5204</v>
      </c>
      <c r="C589" t="s">
        <v>24</v>
      </c>
      <c r="D589" t="s">
        <v>24</v>
      </c>
      <c r="E589" t="s">
        <v>46</v>
      </c>
      <c r="F589" t="s">
        <v>26</v>
      </c>
      <c r="G589" t="b">
        <v>1</v>
      </c>
      <c r="H589" t="s">
        <v>5205</v>
      </c>
      <c r="I589" t="s">
        <v>5205</v>
      </c>
      <c r="J589" t="s">
        <v>3333</v>
      </c>
      <c r="K589" t="s">
        <v>28</v>
      </c>
      <c r="L589" t="s">
        <v>3541</v>
      </c>
      <c r="M589" t="s">
        <v>621</v>
      </c>
      <c r="N589" t="s">
        <v>5206</v>
      </c>
      <c r="O589">
        <v>54.924549102783203</v>
      </c>
      <c r="P589">
        <v>-1.3867692947387695</v>
      </c>
      <c r="Q589" t="s">
        <v>5175</v>
      </c>
      <c r="R589" t="s">
        <v>5176</v>
      </c>
      <c r="S589" t="s">
        <v>5207</v>
      </c>
      <c r="T589" t="s">
        <v>28</v>
      </c>
      <c r="U589" t="s">
        <v>5208</v>
      </c>
      <c r="V589" t="s">
        <v>28</v>
      </c>
      <c r="W589" t="str">
        <f>IF(Hospital[[#This Row],[County]]="","Unknown / Not Provided",Hospital[[#This Row],[County]])</f>
        <v>Tyne and Wear</v>
      </c>
      <c r="X589" t="str">
        <f>IF(Hospital[[#This Row],[Fax]]="","Fax Not Provided","Fax Provided")</f>
        <v>Fax Not Provided</v>
      </c>
    </row>
    <row r="590" spans="1:24">
      <c r="A590" t="s">
        <v>5209</v>
      </c>
      <c r="B590" t="s">
        <v>5210</v>
      </c>
      <c r="C590" t="s">
        <v>24</v>
      </c>
      <c r="D590" t="s">
        <v>24</v>
      </c>
      <c r="E590" t="s">
        <v>46</v>
      </c>
      <c r="F590" t="s">
        <v>26</v>
      </c>
      <c r="G590" t="b">
        <v>1</v>
      </c>
      <c r="H590" t="s">
        <v>5211</v>
      </c>
      <c r="I590" t="s">
        <v>28</v>
      </c>
      <c r="J590" t="s">
        <v>3395</v>
      </c>
      <c r="K590" t="s">
        <v>5212</v>
      </c>
      <c r="L590" t="s">
        <v>199</v>
      </c>
      <c r="M590" t="s">
        <v>200</v>
      </c>
      <c r="N590" t="s">
        <v>5213</v>
      </c>
      <c r="O590">
        <v>53.2115478515625</v>
      </c>
      <c r="P590">
        <v>-2.8988106250762935</v>
      </c>
      <c r="Q590" t="s">
        <v>5214</v>
      </c>
      <c r="R590" t="s">
        <v>5215</v>
      </c>
      <c r="S590" t="s">
        <v>5216</v>
      </c>
      <c r="T590" t="s">
        <v>5217</v>
      </c>
      <c r="U590" t="s">
        <v>5218</v>
      </c>
      <c r="V590" t="s">
        <v>5219</v>
      </c>
      <c r="W590" t="str">
        <f>IF(Hospital[[#This Row],[County]]="","Unknown / Not Provided",Hospital[[#This Row],[County]])</f>
        <v>Cheshire</v>
      </c>
      <c r="X590" t="str">
        <f>IF(Hospital[[#This Row],[Fax]]="","Fax Not Provided","Fax Provided")</f>
        <v>Fax Provided</v>
      </c>
    </row>
    <row r="591" spans="1:24">
      <c r="A591" t="s">
        <v>5220</v>
      </c>
      <c r="B591" t="s">
        <v>5221</v>
      </c>
      <c r="C591" t="s">
        <v>24</v>
      </c>
      <c r="D591" t="s">
        <v>24</v>
      </c>
      <c r="E591" t="s">
        <v>46</v>
      </c>
      <c r="F591" t="s">
        <v>26</v>
      </c>
      <c r="G591" t="b">
        <v>1</v>
      </c>
      <c r="H591" t="s">
        <v>5222</v>
      </c>
      <c r="I591" t="s">
        <v>446</v>
      </c>
      <c r="J591" t="s">
        <v>28</v>
      </c>
      <c r="K591" t="s">
        <v>28</v>
      </c>
      <c r="L591" t="s">
        <v>447</v>
      </c>
      <c r="M591" t="s">
        <v>722</v>
      </c>
      <c r="N591" t="s">
        <v>5223</v>
      </c>
      <c r="O591">
        <v>50.885166168212891</v>
      </c>
      <c r="P591">
        <v>0.56728416681289673</v>
      </c>
      <c r="Q591" t="s">
        <v>5224</v>
      </c>
      <c r="R591" t="s">
        <v>5225</v>
      </c>
      <c r="S591" t="s">
        <v>5226</v>
      </c>
      <c r="T591" t="s">
        <v>28</v>
      </c>
      <c r="U591" t="s">
        <v>5227</v>
      </c>
      <c r="V591" t="s">
        <v>28</v>
      </c>
      <c r="W591" t="str">
        <f>IF(Hospital[[#This Row],[County]]="","Unknown / Not Provided",Hospital[[#This Row],[County]])</f>
        <v>East Sussex</v>
      </c>
      <c r="X591" t="str">
        <f>IF(Hospital[[#This Row],[Fax]]="","Fax Not Provided","Fax Provided")</f>
        <v>Fax Not Provided</v>
      </c>
    </row>
    <row r="592" spans="1:24">
      <c r="A592" t="s">
        <v>5228</v>
      </c>
      <c r="B592" t="s">
        <v>5229</v>
      </c>
      <c r="C592" t="s">
        <v>24</v>
      </c>
      <c r="D592" t="s">
        <v>24</v>
      </c>
      <c r="E592" t="s">
        <v>46</v>
      </c>
      <c r="F592" t="s">
        <v>26</v>
      </c>
      <c r="G592" t="b">
        <v>1</v>
      </c>
      <c r="H592" t="s">
        <v>5230</v>
      </c>
      <c r="I592" t="s">
        <v>5231</v>
      </c>
      <c r="J592" t="s">
        <v>28</v>
      </c>
      <c r="K592" t="s">
        <v>28</v>
      </c>
      <c r="L592" t="s">
        <v>5232</v>
      </c>
      <c r="M592" t="s">
        <v>722</v>
      </c>
      <c r="N592" t="s">
        <v>5233</v>
      </c>
      <c r="O592">
        <v>50.786968231201172</v>
      </c>
      <c r="P592">
        <v>0.27112165093421936</v>
      </c>
      <c r="Q592" t="s">
        <v>5224</v>
      </c>
      <c r="R592" t="s">
        <v>5225</v>
      </c>
      <c r="S592" t="s">
        <v>5226</v>
      </c>
      <c r="T592" t="s">
        <v>28</v>
      </c>
      <c r="U592" t="s">
        <v>5234</v>
      </c>
      <c r="V592" t="s">
        <v>28</v>
      </c>
      <c r="W592" t="str">
        <f>IF(Hospital[[#This Row],[County]]="","Unknown / Not Provided",Hospital[[#This Row],[County]])</f>
        <v>East Sussex</v>
      </c>
      <c r="X592" t="str">
        <f>IF(Hospital[[#This Row],[Fax]]="","Fax Not Provided","Fax Provided")</f>
        <v>Fax Not Provided</v>
      </c>
    </row>
    <row r="593" spans="1:24">
      <c r="A593" t="s">
        <v>5235</v>
      </c>
      <c r="B593" t="s">
        <v>5236</v>
      </c>
      <c r="C593" t="s">
        <v>24</v>
      </c>
      <c r="D593" t="s">
        <v>24</v>
      </c>
      <c r="E593" t="s">
        <v>46</v>
      </c>
      <c r="F593" t="s">
        <v>26</v>
      </c>
      <c r="G593" t="b">
        <v>1</v>
      </c>
      <c r="H593" t="s">
        <v>5237</v>
      </c>
      <c r="I593" t="s">
        <v>28</v>
      </c>
      <c r="J593" t="s">
        <v>5238</v>
      </c>
      <c r="K593" t="s">
        <v>28</v>
      </c>
      <c r="L593" t="s">
        <v>5239</v>
      </c>
      <c r="M593" t="s">
        <v>5240</v>
      </c>
      <c r="N593" t="s">
        <v>5241</v>
      </c>
      <c r="O593">
        <v>50.850704193115227</v>
      </c>
      <c r="P593">
        <v>0.47551116347312927</v>
      </c>
      <c r="Q593" t="s">
        <v>5224</v>
      </c>
      <c r="R593" t="s">
        <v>5225</v>
      </c>
      <c r="S593" t="s">
        <v>5226</v>
      </c>
      <c r="T593" t="s">
        <v>28</v>
      </c>
      <c r="U593" t="s">
        <v>5242</v>
      </c>
      <c r="V593" t="s">
        <v>28</v>
      </c>
      <c r="W593" t="str">
        <f>IF(Hospital[[#This Row],[County]]="","Unknown / Not Provided",Hospital[[#This Row],[County]])</f>
        <v>Sussex</v>
      </c>
      <c r="X593" t="str">
        <f>IF(Hospital[[#This Row],[Fax]]="","Fax Not Provided","Fax Provided")</f>
        <v>Fax Not Provided</v>
      </c>
    </row>
    <row r="594" spans="1:24">
      <c r="A594" t="s">
        <v>5243</v>
      </c>
      <c r="B594" t="s">
        <v>5244</v>
      </c>
      <c r="C594" t="s">
        <v>24</v>
      </c>
      <c r="D594" t="s">
        <v>24</v>
      </c>
      <c r="E594" t="s">
        <v>46</v>
      </c>
      <c r="F594" t="s">
        <v>26</v>
      </c>
      <c r="G594" t="b">
        <v>1</v>
      </c>
      <c r="H594" t="s">
        <v>5245</v>
      </c>
      <c r="I594" t="s">
        <v>5246</v>
      </c>
      <c r="J594" t="s">
        <v>5247</v>
      </c>
      <c r="K594" t="s">
        <v>5248</v>
      </c>
      <c r="L594" t="s">
        <v>1544</v>
      </c>
      <c r="M594" t="s">
        <v>28</v>
      </c>
      <c r="N594" t="s">
        <v>5249</v>
      </c>
      <c r="O594">
        <v>53.494815826416023</v>
      </c>
      <c r="P594">
        <v>-1.1459606885910034</v>
      </c>
      <c r="Q594" t="s">
        <v>5250</v>
      </c>
      <c r="R594" t="s">
        <v>5246</v>
      </c>
      <c r="S594" t="s">
        <v>5251</v>
      </c>
      <c r="T594" t="s">
        <v>28</v>
      </c>
      <c r="U594" t="s">
        <v>5252</v>
      </c>
      <c r="V594" t="s">
        <v>28</v>
      </c>
      <c r="W594" t="str">
        <f>IF(Hospital[[#This Row],[County]]="","Unknown / Not Provided",Hospital[[#This Row],[County]])</f>
        <v>Unknown / Not Provided</v>
      </c>
      <c r="X594" t="str">
        <f>IF(Hospital[[#This Row],[Fax]]="","Fax Not Provided","Fax Provided")</f>
        <v>Fax Not Provided</v>
      </c>
    </row>
    <row r="595" spans="1:24">
      <c r="A595" t="s">
        <v>5253</v>
      </c>
      <c r="B595" t="s">
        <v>5254</v>
      </c>
      <c r="C595" t="s">
        <v>24</v>
      </c>
      <c r="D595" t="s">
        <v>24</v>
      </c>
      <c r="E595" t="s">
        <v>46</v>
      </c>
      <c r="F595" t="s">
        <v>26</v>
      </c>
      <c r="G595" t="b">
        <v>1</v>
      </c>
      <c r="H595" t="s">
        <v>5255</v>
      </c>
      <c r="I595" t="s">
        <v>5256</v>
      </c>
      <c r="J595" t="s">
        <v>28</v>
      </c>
      <c r="K595" t="s">
        <v>28</v>
      </c>
      <c r="L595" t="s">
        <v>5257</v>
      </c>
      <c r="M595" t="s">
        <v>293</v>
      </c>
      <c r="N595" t="s">
        <v>5258</v>
      </c>
      <c r="O595">
        <v>53.690479278564453</v>
      </c>
      <c r="P595">
        <v>-1.3081310987472534</v>
      </c>
      <c r="Q595" t="s">
        <v>5259</v>
      </c>
      <c r="R595" t="s">
        <v>5260</v>
      </c>
      <c r="S595" t="s">
        <v>5261</v>
      </c>
      <c r="T595" t="s">
        <v>28</v>
      </c>
      <c r="U595" t="s">
        <v>5262</v>
      </c>
      <c r="V595" t="s">
        <v>28</v>
      </c>
      <c r="W595" t="str">
        <f>IF(Hospital[[#This Row],[County]]="","Unknown / Not Provided",Hospital[[#This Row],[County]])</f>
        <v>West Yorkshire</v>
      </c>
      <c r="X595" t="str">
        <f>IF(Hospital[[#This Row],[Fax]]="","Fax Not Provided","Fax Provided")</f>
        <v>Fax Not Provided</v>
      </c>
    </row>
    <row r="596" spans="1:24">
      <c r="A596" t="s">
        <v>5263</v>
      </c>
      <c r="B596" t="s">
        <v>5264</v>
      </c>
      <c r="C596" t="s">
        <v>24</v>
      </c>
      <c r="D596" t="s">
        <v>24</v>
      </c>
      <c r="E596" t="s">
        <v>46</v>
      </c>
      <c r="F596" t="s">
        <v>26</v>
      </c>
      <c r="G596" t="b">
        <v>1</v>
      </c>
      <c r="H596" t="s">
        <v>5265</v>
      </c>
      <c r="I596" t="s">
        <v>5265</v>
      </c>
      <c r="J596" t="s">
        <v>5266</v>
      </c>
      <c r="K596" t="s">
        <v>28</v>
      </c>
      <c r="L596" t="s">
        <v>5267</v>
      </c>
      <c r="M596" t="s">
        <v>293</v>
      </c>
      <c r="N596" t="s">
        <v>5268</v>
      </c>
      <c r="O596">
        <v>53.692420959472656</v>
      </c>
      <c r="P596">
        <v>-1.4885402917861938</v>
      </c>
      <c r="Q596" t="s">
        <v>5259</v>
      </c>
      <c r="R596" t="s">
        <v>5260</v>
      </c>
      <c r="S596" t="s">
        <v>5261</v>
      </c>
      <c r="T596" t="s">
        <v>28</v>
      </c>
      <c r="U596" t="s">
        <v>5262</v>
      </c>
      <c r="V596" t="s">
        <v>28</v>
      </c>
      <c r="W596" t="str">
        <f>IF(Hospital[[#This Row],[County]]="","Unknown / Not Provided",Hospital[[#This Row],[County]])</f>
        <v>West Yorkshire</v>
      </c>
      <c r="X596" t="str">
        <f>IF(Hospital[[#This Row],[Fax]]="","Fax Not Provided","Fax Provided")</f>
        <v>Fax Not Provided</v>
      </c>
    </row>
    <row r="597" spans="1:24">
      <c r="A597" t="s">
        <v>5269</v>
      </c>
      <c r="B597" t="s">
        <v>5270</v>
      </c>
      <c r="C597" t="s">
        <v>24</v>
      </c>
      <c r="D597" t="s">
        <v>24</v>
      </c>
      <c r="E597" t="s">
        <v>46</v>
      </c>
      <c r="F597" t="s">
        <v>26</v>
      </c>
      <c r="G597" t="b">
        <v>1</v>
      </c>
      <c r="H597" t="s">
        <v>5271</v>
      </c>
      <c r="I597" t="s">
        <v>28</v>
      </c>
      <c r="J597" t="s">
        <v>5272</v>
      </c>
      <c r="K597" t="s">
        <v>28</v>
      </c>
      <c r="L597" t="s">
        <v>5273</v>
      </c>
      <c r="M597" t="s">
        <v>293</v>
      </c>
      <c r="N597" t="s">
        <v>5274</v>
      </c>
      <c r="O597">
        <v>53.702255249023438</v>
      </c>
      <c r="P597">
        <v>-1.6518619060516355</v>
      </c>
      <c r="Q597" t="s">
        <v>5259</v>
      </c>
      <c r="R597" t="s">
        <v>5260</v>
      </c>
      <c r="S597" t="s">
        <v>5261</v>
      </c>
      <c r="T597" t="s">
        <v>28</v>
      </c>
      <c r="U597" t="s">
        <v>5262</v>
      </c>
      <c r="V597" t="s">
        <v>28</v>
      </c>
      <c r="W597" t="str">
        <f>IF(Hospital[[#This Row],[County]]="","Unknown / Not Provided",Hospital[[#This Row],[County]])</f>
        <v>West Yorkshire</v>
      </c>
      <c r="X597" t="str">
        <f>IF(Hospital[[#This Row],[Fax]]="","Fax Not Provided","Fax Provided")</f>
        <v>Fax Not Provided</v>
      </c>
    </row>
    <row r="598" spans="1:24">
      <c r="A598" t="s">
        <v>5275</v>
      </c>
      <c r="B598" t="s">
        <v>5276</v>
      </c>
      <c r="C598" t="s">
        <v>24</v>
      </c>
      <c r="D598" t="s">
        <v>24</v>
      </c>
      <c r="E598" t="s">
        <v>46</v>
      </c>
      <c r="F598" t="s">
        <v>26</v>
      </c>
      <c r="G598" t="b">
        <v>1</v>
      </c>
      <c r="H598" t="s">
        <v>5277</v>
      </c>
      <c r="I598" t="s">
        <v>5277</v>
      </c>
      <c r="J598" t="s">
        <v>5278</v>
      </c>
      <c r="K598" t="s">
        <v>28</v>
      </c>
      <c r="L598" t="s">
        <v>5267</v>
      </c>
      <c r="M598" t="s">
        <v>293</v>
      </c>
      <c r="N598" t="s">
        <v>5279</v>
      </c>
      <c r="O598">
        <v>53.697341918945313</v>
      </c>
      <c r="P598">
        <v>-1.4940391778945925</v>
      </c>
      <c r="Q598" t="s">
        <v>5280</v>
      </c>
      <c r="R598" t="s">
        <v>5281</v>
      </c>
      <c r="S598" t="s">
        <v>5282</v>
      </c>
      <c r="T598" t="s">
        <v>5283</v>
      </c>
      <c r="U598" t="s">
        <v>5284</v>
      </c>
      <c r="V598" t="s">
        <v>28</v>
      </c>
      <c r="W598" t="str">
        <f>IF(Hospital[[#This Row],[County]]="","Unknown / Not Provided",Hospital[[#This Row],[County]])</f>
        <v>West Yorkshire</v>
      </c>
      <c r="X598" t="str">
        <f>IF(Hospital[[#This Row],[Fax]]="","Fax Not Provided","Fax Provided")</f>
        <v>Fax Not Provided</v>
      </c>
    </row>
    <row r="599" spans="1:24">
      <c r="A599" t="s">
        <v>5285</v>
      </c>
      <c r="B599" t="s">
        <v>5286</v>
      </c>
      <c r="C599" t="s">
        <v>24</v>
      </c>
      <c r="D599" t="s">
        <v>24</v>
      </c>
      <c r="E599" t="s">
        <v>46</v>
      </c>
      <c r="F599" t="s">
        <v>26</v>
      </c>
      <c r="G599" t="b">
        <v>1</v>
      </c>
      <c r="H599" t="s">
        <v>5287</v>
      </c>
      <c r="I599" t="s">
        <v>5287</v>
      </c>
      <c r="J599" t="s">
        <v>2392</v>
      </c>
      <c r="K599" t="s">
        <v>28</v>
      </c>
      <c r="L599" t="s">
        <v>2797</v>
      </c>
      <c r="M599" t="s">
        <v>1545</v>
      </c>
      <c r="N599" t="s">
        <v>5288</v>
      </c>
      <c r="O599">
        <v>53.546955108642578</v>
      </c>
      <c r="P599">
        <v>-1.4546022415161133</v>
      </c>
      <c r="Q599" t="s">
        <v>5280</v>
      </c>
      <c r="R599" t="s">
        <v>5281</v>
      </c>
      <c r="S599" t="s">
        <v>5289</v>
      </c>
      <c r="T599" t="s">
        <v>5283</v>
      </c>
      <c r="U599" t="s">
        <v>5284</v>
      </c>
      <c r="V599" t="s">
        <v>28</v>
      </c>
      <c r="W599" t="str">
        <f>IF(Hospital[[#This Row],[County]]="","Unknown / Not Provided",Hospital[[#This Row],[County]])</f>
        <v>South Yorkshire</v>
      </c>
      <c r="X599" t="str">
        <f>IF(Hospital[[#This Row],[Fax]]="","Fax Not Provided","Fax Provided")</f>
        <v>Fax Not Provided</v>
      </c>
    </row>
    <row r="600" spans="1:24">
      <c r="A600" t="s">
        <v>5290</v>
      </c>
      <c r="B600" t="s">
        <v>5291</v>
      </c>
      <c r="C600" t="s">
        <v>24</v>
      </c>
      <c r="D600" t="s">
        <v>24</v>
      </c>
      <c r="E600" t="s">
        <v>46</v>
      </c>
      <c r="F600" t="s">
        <v>26</v>
      </c>
      <c r="G600" t="b">
        <v>1</v>
      </c>
      <c r="H600" t="s">
        <v>5292</v>
      </c>
      <c r="I600" t="s">
        <v>5293</v>
      </c>
      <c r="J600" t="s">
        <v>28</v>
      </c>
      <c r="K600" t="s">
        <v>28</v>
      </c>
      <c r="L600" t="s">
        <v>175</v>
      </c>
      <c r="M600" t="s">
        <v>722</v>
      </c>
      <c r="N600" t="s">
        <v>5294</v>
      </c>
      <c r="O600">
        <v>50.819469451904297</v>
      </c>
      <c r="P600">
        <v>-0.11816248297691345</v>
      </c>
      <c r="Q600" t="s">
        <v>5295</v>
      </c>
      <c r="R600" t="s">
        <v>5296</v>
      </c>
      <c r="S600" t="s">
        <v>5297</v>
      </c>
      <c r="T600" t="s">
        <v>28</v>
      </c>
      <c r="U600" t="s">
        <v>5298</v>
      </c>
      <c r="V600" t="s">
        <v>5299</v>
      </c>
      <c r="W600" t="str">
        <f>IF(Hospital[[#This Row],[County]]="","Unknown / Not Provided",Hospital[[#This Row],[County]])</f>
        <v>East Sussex</v>
      </c>
      <c r="X600" t="str">
        <f>IF(Hospital[[#This Row],[Fax]]="","Fax Not Provided","Fax Provided")</f>
        <v>Fax Provided</v>
      </c>
    </row>
    <row r="601" spans="1:24">
      <c r="A601" t="s">
        <v>5300</v>
      </c>
      <c r="B601" t="s">
        <v>5301</v>
      </c>
      <c r="C601" t="s">
        <v>24</v>
      </c>
      <c r="D601" t="s">
        <v>24</v>
      </c>
      <c r="E601" t="s">
        <v>46</v>
      </c>
      <c r="F601" t="s">
        <v>26</v>
      </c>
      <c r="G601" t="b">
        <v>1</v>
      </c>
      <c r="H601" t="s">
        <v>5302</v>
      </c>
      <c r="I601" t="s">
        <v>5303</v>
      </c>
      <c r="J601" t="s">
        <v>28</v>
      </c>
      <c r="K601" t="s">
        <v>28</v>
      </c>
      <c r="L601" t="s">
        <v>175</v>
      </c>
      <c r="M601" t="s">
        <v>722</v>
      </c>
      <c r="N601" t="s">
        <v>5304</v>
      </c>
      <c r="O601">
        <v>50.830459594726563</v>
      </c>
      <c r="P601">
        <v>-0.11546260118484496</v>
      </c>
      <c r="Q601" t="s">
        <v>5295</v>
      </c>
      <c r="R601" t="s">
        <v>5296</v>
      </c>
      <c r="S601" t="s">
        <v>5305</v>
      </c>
      <c r="T601" t="s">
        <v>5306</v>
      </c>
      <c r="U601" t="s">
        <v>5307</v>
      </c>
      <c r="V601" t="s">
        <v>5299</v>
      </c>
      <c r="W601" t="str">
        <f>IF(Hospital[[#This Row],[County]]="","Unknown / Not Provided",Hospital[[#This Row],[County]])</f>
        <v>East Sussex</v>
      </c>
      <c r="X601" t="str">
        <f>IF(Hospital[[#This Row],[Fax]]="","Fax Not Provided","Fax Provided")</f>
        <v>Fax Provided</v>
      </c>
    </row>
    <row r="602" spans="1:24">
      <c r="A602" t="s">
        <v>5308</v>
      </c>
      <c r="B602" t="s">
        <v>5309</v>
      </c>
      <c r="C602" t="s">
        <v>24</v>
      </c>
      <c r="D602" t="s">
        <v>24</v>
      </c>
      <c r="E602" t="s">
        <v>46</v>
      </c>
      <c r="F602" t="s">
        <v>26</v>
      </c>
      <c r="G602" t="b">
        <v>1</v>
      </c>
      <c r="H602" t="s">
        <v>5310</v>
      </c>
      <c r="I602" t="s">
        <v>5293</v>
      </c>
      <c r="J602" t="s">
        <v>28</v>
      </c>
      <c r="K602" t="s">
        <v>28</v>
      </c>
      <c r="L602" t="s">
        <v>175</v>
      </c>
      <c r="M602" t="s">
        <v>722</v>
      </c>
      <c r="N602" t="s">
        <v>5294</v>
      </c>
      <c r="O602">
        <v>50.819469451904297</v>
      </c>
      <c r="P602">
        <v>-0.11816248297691345</v>
      </c>
      <c r="Q602" t="s">
        <v>5295</v>
      </c>
      <c r="R602" t="s">
        <v>5296</v>
      </c>
      <c r="S602" t="s">
        <v>5297</v>
      </c>
      <c r="T602" t="s">
        <v>28</v>
      </c>
      <c r="U602" t="s">
        <v>5298</v>
      </c>
      <c r="V602" t="s">
        <v>28</v>
      </c>
      <c r="W602" t="str">
        <f>IF(Hospital[[#This Row],[County]]="","Unknown / Not Provided",Hospital[[#This Row],[County]])</f>
        <v>East Sussex</v>
      </c>
      <c r="X602" t="str">
        <f>IF(Hospital[[#This Row],[Fax]]="","Fax Not Provided","Fax Provided")</f>
        <v>Fax Not Provided</v>
      </c>
    </row>
    <row r="603" spans="1:24">
      <c r="A603" t="s">
        <v>5311</v>
      </c>
      <c r="B603" t="s">
        <v>5312</v>
      </c>
      <c r="C603" t="s">
        <v>24</v>
      </c>
      <c r="D603" t="s">
        <v>24</v>
      </c>
      <c r="E603" t="s">
        <v>46</v>
      </c>
      <c r="F603" t="s">
        <v>26</v>
      </c>
      <c r="G603" t="b">
        <v>1</v>
      </c>
      <c r="H603" t="s">
        <v>5313</v>
      </c>
      <c r="I603" t="s">
        <v>5293</v>
      </c>
      <c r="J603" t="s">
        <v>28</v>
      </c>
      <c r="K603" t="s">
        <v>28</v>
      </c>
      <c r="L603" t="s">
        <v>175</v>
      </c>
      <c r="M603" t="s">
        <v>722</v>
      </c>
      <c r="N603" t="s">
        <v>5314</v>
      </c>
      <c r="O603">
        <v>50.818794250488281</v>
      </c>
      <c r="P603">
        <v>-0.11762170493602753</v>
      </c>
      <c r="Q603" t="s">
        <v>5295</v>
      </c>
      <c r="R603" t="s">
        <v>5296</v>
      </c>
      <c r="S603" t="s">
        <v>5297</v>
      </c>
      <c r="T603" t="s">
        <v>28</v>
      </c>
      <c r="U603" t="s">
        <v>5298</v>
      </c>
      <c r="V603" t="s">
        <v>28</v>
      </c>
      <c r="W603" t="str">
        <f>IF(Hospital[[#This Row],[County]]="","Unknown / Not Provided",Hospital[[#This Row],[County]])</f>
        <v>East Sussex</v>
      </c>
      <c r="X603" t="str">
        <f>IF(Hospital[[#This Row],[Fax]]="","Fax Not Provided","Fax Provided")</f>
        <v>Fax Not Provided</v>
      </c>
    </row>
    <row r="604" spans="1:24">
      <c r="A604" t="s">
        <v>5315</v>
      </c>
      <c r="B604" t="s">
        <v>5316</v>
      </c>
      <c r="C604" t="s">
        <v>24</v>
      </c>
      <c r="D604" t="s">
        <v>24</v>
      </c>
      <c r="E604" t="s">
        <v>46</v>
      </c>
      <c r="F604" t="s">
        <v>26</v>
      </c>
      <c r="G604" t="b">
        <v>1</v>
      </c>
      <c r="H604" t="s">
        <v>5317</v>
      </c>
      <c r="I604" t="s">
        <v>5318</v>
      </c>
      <c r="J604" t="s">
        <v>28</v>
      </c>
      <c r="K604" t="s">
        <v>28</v>
      </c>
      <c r="L604" t="s">
        <v>257</v>
      </c>
      <c r="M604" t="s">
        <v>859</v>
      </c>
      <c r="N604" t="s">
        <v>5319</v>
      </c>
      <c r="O604">
        <v>50.991096496582031</v>
      </c>
      <c r="P604">
        <v>-9.026799350976944E-2</v>
      </c>
      <c r="Q604" t="s">
        <v>5295</v>
      </c>
      <c r="R604" t="s">
        <v>5296</v>
      </c>
      <c r="S604" t="s">
        <v>5320</v>
      </c>
      <c r="T604" t="s">
        <v>28</v>
      </c>
      <c r="U604" t="s">
        <v>5298</v>
      </c>
      <c r="V604" t="s">
        <v>28</v>
      </c>
      <c r="W604" t="str">
        <f>IF(Hospital[[#This Row],[County]]="","Unknown / Not Provided",Hospital[[#This Row],[County]])</f>
        <v>West Sussex</v>
      </c>
      <c r="X604" t="str">
        <f>IF(Hospital[[#This Row],[Fax]]="","Fax Not Provided","Fax Provided")</f>
        <v>Fax Not Provided</v>
      </c>
    </row>
    <row r="605" spans="1:24">
      <c r="A605" t="s">
        <v>5321</v>
      </c>
      <c r="B605" t="s">
        <v>5322</v>
      </c>
      <c r="C605" t="s">
        <v>24</v>
      </c>
      <c r="D605" t="s">
        <v>24</v>
      </c>
      <c r="E605" t="s">
        <v>46</v>
      </c>
      <c r="F605" t="s">
        <v>26</v>
      </c>
      <c r="G605" t="b">
        <v>1</v>
      </c>
      <c r="H605" t="s">
        <v>5323</v>
      </c>
      <c r="I605" t="s">
        <v>5324</v>
      </c>
      <c r="J605" t="s">
        <v>28</v>
      </c>
      <c r="K605" t="s">
        <v>28</v>
      </c>
      <c r="L605" t="s">
        <v>5325</v>
      </c>
      <c r="M605" t="s">
        <v>548</v>
      </c>
      <c r="N605" t="s">
        <v>5326</v>
      </c>
      <c r="O605">
        <v>52.528079986572259</v>
      </c>
      <c r="P605">
        <v>-1.9888573884963987</v>
      </c>
      <c r="Q605" t="s">
        <v>5327</v>
      </c>
      <c r="R605" t="s">
        <v>5328</v>
      </c>
      <c r="S605" t="s">
        <v>5329</v>
      </c>
      <c r="T605" t="s">
        <v>28</v>
      </c>
      <c r="U605" t="s">
        <v>5330</v>
      </c>
      <c r="V605" t="s">
        <v>5331</v>
      </c>
      <c r="W605" t="str">
        <f>IF(Hospital[[#This Row],[County]]="","Unknown / Not Provided",Hospital[[#This Row],[County]])</f>
        <v>West Midlands</v>
      </c>
      <c r="X605" t="str">
        <f>IF(Hospital[[#This Row],[Fax]]="","Fax Not Provided","Fax Provided")</f>
        <v>Fax Provided</v>
      </c>
    </row>
    <row r="606" spans="1:24">
      <c r="A606" t="s">
        <v>5332</v>
      </c>
      <c r="B606" t="s">
        <v>5333</v>
      </c>
      <c r="C606" t="s">
        <v>24</v>
      </c>
      <c r="D606" t="s">
        <v>24</v>
      </c>
      <c r="E606" t="s">
        <v>46</v>
      </c>
      <c r="F606" t="s">
        <v>26</v>
      </c>
      <c r="G606" t="b">
        <v>1</v>
      </c>
      <c r="H606" t="s">
        <v>5334</v>
      </c>
      <c r="I606" t="s">
        <v>5335</v>
      </c>
      <c r="J606" t="s">
        <v>5335</v>
      </c>
      <c r="K606" t="s">
        <v>28</v>
      </c>
      <c r="L606" t="s">
        <v>949</v>
      </c>
      <c r="M606" t="s">
        <v>548</v>
      </c>
      <c r="N606" t="s">
        <v>5336</v>
      </c>
      <c r="O606">
        <v>52.488632202148438</v>
      </c>
      <c r="P606">
        <v>-1.9324921369552608</v>
      </c>
      <c r="Q606" t="s">
        <v>5327</v>
      </c>
      <c r="R606" t="s">
        <v>5328</v>
      </c>
      <c r="S606" t="s">
        <v>5337</v>
      </c>
      <c r="T606" t="s">
        <v>28</v>
      </c>
      <c r="U606" t="s">
        <v>5330</v>
      </c>
      <c r="V606" t="s">
        <v>5338</v>
      </c>
      <c r="W606" t="str">
        <f>IF(Hospital[[#This Row],[County]]="","Unknown / Not Provided",Hospital[[#This Row],[County]])</f>
        <v>West Midlands</v>
      </c>
      <c r="X606" t="str">
        <f>IF(Hospital[[#This Row],[Fax]]="","Fax Not Provided","Fax Provided")</f>
        <v>Fax Provided</v>
      </c>
    </row>
    <row r="607" spans="1:24">
      <c r="A607" t="s">
        <v>5339</v>
      </c>
      <c r="B607" t="s">
        <v>5340</v>
      </c>
      <c r="C607" t="s">
        <v>24</v>
      </c>
      <c r="D607" t="s">
        <v>24</v>
      </c>
      <c r="E607" t="s">
        <v>46</v>
      </c>
      <c r="F607" t="s">
        <v>26</v>
      </c>
      <c r="G607" t="b">
        <v>1</v>
      </c>
      <c r="H607" t="s">
        <v>5341</v>
      </c>
      <c r="I607" t="s">
        <v>5342</v>
      </c>
      <c r="J607" t="s">
        <v>28</v>
      </c>
      <c r="K607" t="s">
        <v>28</v>
      </c>
      <c r="L607" t="s">
        <v>5343</v>
      </c>
      <c r="M607" t="s">
        <v>548</v>
      </c>
      <c r="N607" t="s">
        <v>5344</v>
      </c>
      <c r="O607">
        <v>52.480701446533203</v>
      </c>
      <c r="P607">
        <v>-2.0520658493041992</v>
      </c>
      <c r="Q607" t="s">
        <v>5327</v>
      </c>
      <c r="R607" t="s">
        <v>5328</v>
      </c>
      <c r="S607" t="s">
        <v>5345</v>
      </c>
      <c r="T607" t="s">
        <v>28</v>
      </c>
      <c r="U607" t="s">
        <v>5346</v>
      </c>
      <c r="V607" t="s">
        <v>5347</v>
      </c>
      <c r="W607" t="str">
        <f>IF(Hospital[[#This Row],[County]]="","Unknown / Not Provided",Hospital[[#This Row],[County]])</f>
        <v>West Midlands</v>
      </c>
      <c r="X607" t="str">
        <f>IF(Hospital[[#This Row],[Fax]]="","Fax Not Provided","Fax Provided")</f>
        <v>Fax Provided</v>
      </c>
    </row>
    <row r="608" spans="1:24">
      <c r="A608" t="s">
        <v>5348</v>
      </c>
      <c r="B608" t="s">
        <v>5349</v>
      </c>
      <c r="C608" t="s">
        <v>24</v>
      </c>
      <c r="D608" t="s">
        <v>24</v>
      </c>
      <c r="E608" t="s">
        <v>46</v>
      </c>
      <c r="F608" t="s">
        <v>26</v>
      </c>
      <c r="G608" t="b">
        <v>0</v>
      </c>
      <c r="H608" t="s">
        <v>5350</v>
      </c>
      <c r="I608" t="s">
        <v>5351</v>
      </c>
      <c r="J608" t="s">
        <v>28</v>
      </c>
      <c r="K608" t="s">
        <v>28</v>
      </c>
      <c r="L608" t="s">
        <v>680</v>
      </c>
      <c r="M608" t="s">
        <v>681</v>
      </c>
      <c r="N608" t="s">
        <v>5352</v>
      </c>
      <c r="O608">
        <v>53.820606231689453</v>
      </c>
      <c r="P608">
        <v>-3.0158531665802002</v>
      </c>
      <c r="Q608" t="s">
        <v>5353</v>
      </c>
      <c r="R608" t="s">
        <v>5354</v>
      </c>
      <c r="S608" t="s">
        <v>5355</v>
      </c>
      <c r="T608" t="s">
        <v>5356</v>
      </c>
      <c r="U608" t="s">
        <v>5357</v>
      </c>
      <c r="V608" t="s">
        <v>5358</v>
      </c>
      <c r="W608" t="str">
        <f>IF(Hospital[[#This Row],[County]]="","Unknown / Not Provided",Hospital[[#This Row],[County]])</f>
        <v>Lancashire</v>
      </c>
      <c r="X608" t="str">
        <f>IF(Hospital[[#This Row],[Fax]]="","Fax Not Provided","Fax Provided")</f>
        <v>Fax Provided</v>
      </c>
    </row>
    <row r="609" spans="1:24">
      <c r="A609" t="s">
        <v>5359</v>
      </c>
      <c r="B609" t="s">
        <v>5360</v>
      </c>
      <c r="C609" t="s">
        <v>24</v>
      </c>
      <c r="D609" t="s">
        <v>24</v>
      </c>
      <c r="E609" t="s">
        <v>46</v>
      </c>
      <c r="F609" t="s">
        <v>26</v>
      </c>
      <c r="G609" t="b">
        <v>1</v>
      </c>
      <c r="H609" t="s">
        <v>5361</v>
      </c>
      <c r="I609" t="s">
        <v>5362</v>
      </c>
      <c r="J609" t="s">
        <v>28</v>
      </c>
      <c r="K609" t="s">
        <v>28</v>
      </c>
      <c r="L609" t="s">
        <v>5363</v>
      </c>
      <c r="M609" t="s">
        <v>681</v>
      </c>
      <c r="N609" t="s">
        <v>5364</v>
      </c>
      <c r="O609">
        <v>53.744350433349609</v>
      </c>
      <c r="P609">
        <v>-3.0072345733642578</v>
      </c>
      <c r="Q609" t="s">
        <v>5353</v>
      </c>
      <c r="R609" t="s">
        <v>5354</v>
      </c>
      <c r="S609" t="s">
        <v>5355</v>
      </c>
      <c r="T609" t="s">
        <v>5365</v>
      </c>
      <c r="U609" t="s">
        <v>5366</v>
      </c>
      <c r="V609" t="s">
        <v>28</v>
      </c>
      <c r="W609" t="str">
        <f>IF(Hospital[[#This Row],[County]]="","Unknown / Not Provided",Hospital[[#This Row],[County]])</f>
        <v>Lancashire</v>
      </c>
      <c r="X609" t="str">
        <f>IF(Hospital[[#This Row],[Fax]]="","Fax Not Provided","Fax Provided")</f>
        <v>Fax Not Provided</v>
      </c>
    </row>
    <row r="610" spans="1:24">
      <c r="A610" t="s">
        <v>5367</v>
      </c>
      <c r="B610" t="s">
        <v>5368</v>
      </c>
      <c r="C610" t="s">
        <v>24</v>
      </c>
      <c r="D610" t="s">
        <v>24</v>
      </c>
      <c r="E610" t="s">
        <v>46</v>
      </c>
      <c r="F610" t="s">
        <v>26</v>
      </c>
      <c r="G610" t="b">
        <v>1</v>
      </c>
      <c r="H610" t="s">
        <v>5369</v>
      </c>
      <c r="I610" t="s">
        <v>28</v>
      </c>
      <c r="J610" t="s">
        <v>5370</v>
      </c>
      <c r="K610" t="s">
        <v>28</v>
      </c>
      <c r="L610" t="s">
        <v>5371</v>
      </c>
      <c r="M610" t="s">
        <v>681</v>
      </c>
      <c r="N610" t="s">
        <v>5372</v>
      </c>
      <c r="O610">
        <v>53.926200866699219</v>
      </c>
      <c r="P610">
        <v>-3.0093245506286621</v>
      </c>
      <c r="Q610" t="s">
        <v>5353</v>
      </c>
      <c r="R610" t="s">
        <v>5354</v>
      </c>
      <c r="S610" t="s">
        <v>28</v>
      </c>
      <c r="T610" t="s">
        <v>28</v>
      </c>
      <c r="U610" t="s">
        <v>28</v>
      </c>
      <c r="V610" t="s">
        <v>28</v>
      </c>
      <c r="W610" t="str">
        <f>IF(Hospital[[#This Row],[County]]="","Unknown / Not Provided",Hospital[[#This Row],[County]])</f>
        <v>Lancashire</v>
      </c>
      <c r="X610" t="str">
        <f>IF(Hospital[[#This Row],[Fax]]="","Fax Not Provided","Fax Provided")</f>
        <v>Fax Not Provided</v>
      </c>
    </row>
    <row r="611" spans="1:24">
      <c r="A611" t="s">
        <v>5373</v>
      </c>
      <c r="B611" t="s">
        <v>5374</v>
      </c>
      <c r="C611" t="s">
        <v>24</v>
      </c>
      <c r="D611" t="s">
        <v>24</v>
      </c>
      <c r="E611" t="s">
        <v>46</v>
      </c>
      <c r="F611" t="s">
        <v>26</v>
      </c>
      <c r="G611" t="b">
        <v>1</v>
      </c>
      <c r="H611" t="s">
        <v>5375</v>
      </c>
      <c r="I611" t="s">
        <v>5375</v>
      </c>
      <c r="J611" t="s">
        <v>5376</v>
      </c>
      <c r="K611" t="s">
        <v>28</v>
      </c>
      <c r="L611" t="s">
        <v>1464</v>
      </c>
      <c r="M611" t="s">
        <v>681</v>
      </c>
      <c r="N611" t="s">
        <v>5377</v>
      </c>
      <c r="O611">
        <v>53.666091918945313</v>
      </c>
      <c r="P611">
        <v>-2.636446475982666</v>
      </c>
      <c r="Q611" t="s">
        <v>5378</v>
      </c>
      <c r="R611" t="s">
        <v>5379</v>
      </c>
      <c r="S611" t="s">
        <v>5380</v>
      </c>
      <c r="T611" t="s">
        <v>5381</v>
      </c>
      <c r="U611" t="s">
        <v>5382</v>
      </c>
      <c r="V611" t="s">
        <v>28</v>
      </c>
      <c r="W611" t="str">
        <f>IF(Hospital[[#This Row],[County]]="","Unknown / Not Provided",Hospital[[#This Row],[County]])</f>
        <v>Lancashire</v>
      </c>
      <c r="X611" t="str">
        <f>IF(Hospital[[#This Row],[Fax]]="","Fax Not Provided","Fax Provided")</f>
        <v>Fax Not Provided</v>
      </c>
    </row>
    <row r="612" spans="1:24">
      <c r="A612" t="s">
        <v>5383</v>
      </c>
      <c r="B612" t="s">
        <v>5384</v>
      </c>
      <c r="C612" t="s">
        <v>24</v>
      </c>
      <c r="D612" t="s">
        <v>24</v>
      </c>
      <c r="E612" t="s">
        <v>46</v>
      </c>
      <c r="F612" t="s">
        <v>26</v>
      </c>
      <c r="G612" t="b">
        <v>1</v>
      </c>
      <c r="H612" t="s">
        <v>5385</v>
      </c>
      <c r="I612" t="s">
        <v>5386</v>
      </c>
      <c r="J612" t="s">
        <v>1483</v>
      </c>
      <c r="K612" t="s">
        <v>28</v>
      </c>
      <c r="L612" t="s">
        <v>1278</v>
      </c>
      <c r="M612" t="s">
        <v>681</v>
      </c>
      <c r="N612" t="s">
        <v>5387</v>
      </c>
      <c r="O612">
        <v>53.791511535644531</v>
      </c>
      <c r="P612">
        <v>-2.7068295478820801</v>
      </c>
      <c r="Q612" t="s">
        <v>5378</v>
      </c>
      <c r="R612" t="s">
        <v>5379</v>
      </c>
      <c r="S612" t="s">
        <v>5388</v>
      </c>
      <c r="T612" t="s">
        <v>5381</v>
      </c>
      <c r="U612" t="s">
        <v>5389</v>
      </c>
      <c r="V612" t="s">
        <v>5390</v>
      </c>
      <c r="W612" t="str">
        <f>IF(Hospital[[#This Row],[County]]="","Unknown / Not Provided",Hospital[[#This Row],[County]])</f>
        <v>Lancashire</v>
      </c>
      <c r="X612" t="str">
        <f>IF(Hospital[[#This Row],[Fax]]="","Fax Not Provided","Fax Provided")</f>
        <v>Fax Provided</v>
      </c>
    </row>
    <row r="613" spans="1:24">
      <c r="A613" t="s">
        <v>5391</v>
      </c>
      <c r="B613" t="s">
        <v>5392</v>
      </c>
      <c r="C613" t="s">
        <v>24</v>
      </c>
      <c r="D613" t="s">
        <v>24</v>
      </c>
      <c r="E613" t="s">
        <v>46</v>
      </c>
      <c r="F613" t="s">
        <v>26</v>
      </c>
      <c r="G613" t="b">
        <v>1</v>
      </c>
      <c r="H613" t="s">
        <v>5393</v>
      </c>
      <c r="I613" t="s">
        <v>5394</v>
      </c>
      <c r="J613" t="s">
        <v>28</v>
      </c>
      <c r="K613" t="s">
        <v>28</v>
      </c>
      <c r="L613" t="s">
        <v>5139</v>
      </c>
      <c r="M613" t="s">
        <v>5395</v>
      </c>
      <c r="N613" t="s">
        <v>5396</v>
      </c>
      <c r="O613">
        <v>54.655849456787109</v>
      </c>
      <c r="P613">
        <v>-1.6785317659378052</v>
      </c>
      <c r="Q613" t="s">
        <v>5397</v>
      </c>
      <c r="R613" t="s">
        <v>5398</v>
      </c>
      <c r="S613" t="s">
        <v>5399</v>
      </c>
      <c r="T613" t="s">
        <v>5400</v>
      </c>
      <c r="U613" t="s">
        <v>5401</v>
      </c>
      <c r="V613" t="s">
        <v>5402</v>
      </c>
      <c r="W613" t="str">
        <f>IF(Hospital[[#This Row],[County]]="","Unknown / Not Provided",Hospital[[#This Row],[County]])</f>
        <v>County Durham</v>
      </c>
      <c r="X613" t="str">
        <f>IF(Hospital[[#This Row],[Fax]]="","Fax Not Provided","Fax Provided")</f>
        <v>Fax Provided</v>
      </c>
    </row>
    <row r="614" spans="1:24">
      <c r="A614" t="s">
        <v>5403</v>
      </c>
      <c r="B614" t="s">
        <v>5404</v>
      </c>
      <c r="C614" t="s">
        <v>24</v>
      </c>
      <c r="D614" t="s">
        <v>24</v>
      </c>
      <c r="E614" t="s">
        <v>46</v>
      </c>
      <c r="F614" t="s">
        <v>26</v>
      </c>
      <c r="G614" t="b">
        <v>1</v>
      </c>
      <c r="H614" t="s">
        <v>5405</v>
      </c>
      <c r="I614" t="s">
        <v>5406</v>
      </c>
      <c r="J614" t="s">
        <v>28</v>
      </c>
      <c r="K614" t="s">
        <v>28</v>
      </c>
      <c r="L614" t="s">
        <v>5407</v>
      </c>
      <c r="M614" t="s">
        <v>5395</v>
      </c>
      <c r="N614" t="s">
        <v>5408</v>
      </c>
      <c r="O614">
        <v>54.850936889648438</v>
      </c>
      <c r="P614">
        <v>-1.5750477313995359</v>
      </c>
      <c r="Q614" t="s">
        <v>5397</v>
      </c>
      <c r="R614" t="s">
        <v>5398</v>
      </c>
      <c r="S614" t="s">
        <v>5409</v>
      </c>
      <c r="T614" t="s">
        <v>5400</v>
      </c>
      <c r="U614" t="s">
        <v>5401</v>
      </c>
      <c r="V614" t="s">
        <v>5410</v>
      </c>
      <c r="W614" t="str">
        <f>IF(Hospital[[#This Row],[County]]="","Unknown / Not Provided",Hospital[[#This Row],[County]])</f>
        <v>County Durham</v>
      </c>
      <c r="X614" t="str">
        <f>IF(Hospital[[#This Row],[Fax]]="","Fax Not Provided","Fax Provided")</f>
        <v>Fax Provided</v>
      </c>
    </row>
    <row r="615" spans="1:24">
      <c r="A615" t="s">
        <v>5411</v>
      </c>
      <c r="B615" t="s">
        <v>5412</v>
      </c>
      <c r="C615" t="s">
        <v>24</v>
      </c>
      <c r="D615" t="s">
        <v>24</v>
      </c>
      <c r="E615" t="s">
        <v>46</v>
      </c>
      <c r="F615" t="s">
        <v>26</v>
      </c>
      <c r="G615" t="b">
        <v>1</v>
      </c>
      <c r="H615" t="s">
        <v>5413</v>
      </c>
      <c r="I615" t="s">
        <v>2965</v>
      </c>
      <c r="J615" t="s">
        <v>28</v>
      </c>
      <c r="K615" t="s">
        <v>28</v>
      </c>
      <c r="L615" t="s">
        <v>1309</v>
      </c>
      <c r="M615" t="s">
        <v>5395</v>
      </c>
      <c r="N615" t="s">
        <v>5414</v>
      </c>
      <c r="O615">
        <v>54.788501739501953</v>
      </c>
      <c r="P615">
        <v>-1.5938187837600708</v>
      </c>
      <c r="Q615" t="s">
        <v>5397</v>
      </c>
      <c r="R615" t="s">
        <v>5398</v>
      </c>
      <c r="S615" t="s">
        <v>5409</v>
      </c>
      <c r="T615" t="s">
        <v>5400</v>
      </c>
      <c r="U615" t="s">
        <v>5401</v>
      </c>
      <c r="V615" t="s">
        <v>5415</v>
      </c>
      <c r="W615" t="str">
        <f>IF(Hospital[[#This Row],[County]]="","Unknown / Not Provided",Hospital[[#This Row],[County]])</f>
        <v>County Durham</v>
      </c>
      <c r="X615" t="str">
        <f>IF(Hospital[[#This Row],[Fax]]="","Fax Not Provided","Fax Provided")</f>
        <v>Fax Provided</v>
      </c>
    </row>
    <row r="616" spans="1:24">
      <c r="A616" t="s">
        <v>5416</v>
      </c>
      <c r="B616" t="s">
        <v>5417</v>
      </c>
      <c r="C616" t="s">
        <v>24</v>
      </c>
      <c r="D616" t="s">
        <v>24</v>
      </c>
      <c r="E616" t="s">
        <v>46</v>
      </c>
      <c r="F616" t="s">
        <v>26</v>
      </c>
      <c r="G616" t="b">
        <v>1</v>
      </c>
      <c r="H616" t="s">
        <v>5418</v>
      </c>
      <c r="I616" t="s">
        <v>5418</v>
      </c>
      <c r="J616" t="s">
        <v>5419</v>
      </c>
      <c r="K616" t="s">
        <v>28</v>
      </c>
      <c r="L616" t="s">
        <v>5420</v>
      </c>
      <c r="M616" t="s">
        <v>5395</v>
      </c>
      <c r="N616" t="s">
        <v>5421</v>
      </c>
      <c r="O616">
        <v>54.869083404541023</v>
      </c>
      <c r="P616">
        <v>-1.8427826166152956</v>
      </c>
      <c r="Q616" t="s">
        <v>5397</v>
      </c>
      <c r="R616" t="s">
        <v>5398</v>
      </c>
      <c r="S616" t="s">
        <v>5409</v>
      </c>
      <c r="T616" t="s">
        <v>5400</v>
      </c>
      <c r="U616" t="s">
        <v>5422</v>
      </c>
      <c r="V616" t="s">
        <v>5415</v>
      </c>
      <c r="W616" t="str">
        <f>IF(Hospital[[#This Row],[County]]="","Unknown / Not Provided",Hospital[[#This Row],[County]])</f>
        <v>County Durham</v>
      </c>
      <c r="X616" t="str">
        <f>IF(Hospital[[#This Row],[Fax]]="","Fax Not Provided","Fax Provided")</f>
        <v>Fax Provided</v>
      </c>
    </row>
    <row r="617" spans="1:24">
      <c r="A617" t="s">
        <v>5423</v>
      </c>
      <c r="B617" t="s">
        <v>5424</v>
      </c>
      <c r="C617" t="s">
        <v>24</v>
      </c>
      <c r="D617" t="s">
        <v>24</v>
      </c>
      <c r="E617" t="s">
        <v>46</v>
      </c>
      <c r="F617" t="s">
        <v>26</v>
      </c>
      <c r="G617" t="b">
        <v>1</v>
      </c>
      <c r="H617" t="s">
        <v>5425</v>
      </c>
      <c r="I617" t="s">
        <v>5426</v>
      </c>
      <c r="J617" t="s">
        <v>28</v>
      </c>
      <c r="K617" t="s">
        <v>28</v>
      </c>
      <c r="L617" t="s">
        <v>1308</v>
      </c>
      <c r="M617" t="s">
        <v>5395</v>
      </c>
      <c r="N617" t="s">
        <v>5427</v>
      </c>
      <c r="O617">
        <v>54.530376434326172</v>
      </c>
      <c r="P617">
        <v>-1.5637173652648926</v>
      </c>
      <c r="Q617" t="s">
        <v>5397</v>
      </c>
      <c r="R617" t="s">
        <v>5398</v>
      </c>
      <c r="S617" t="s">
        <v>5428</v>
      </c>
      <c r="T617" t="s">
        <v>5400</v>
      </c>
      <c r="U617" t="s">
        <v>5422</v>
      </c>
      <c r="V617" t="s">
        <v>5429</v>
      </c>
      <c r="W617" t="str">
        <f>IF(Hospital[[#This Row],[County]]="","Unknown / Not Provided",Hospital[[#This Row],[County]])</f>
        <v>County Durham</v>
      </c>
      <c r="X617" t="str">
        <f>IF(Hospital[[#This Row],[Fax]]="","Fax Not Provided","Fax Provided")</f>
        <v>Fax Provided</v>
      </c>
    </row>
    <row r="618" spans="1:24">
      <c r="A618" t="s">
        <v>5430</v>
      </c>
      <c r="B618" t="s">
        <v>5431</v>
      </c>
      <c r="C618" t="s">
        <v>24</v>
      </c>
      <c r="D618" t="s">
        <v>24</v>
      </c>
      <c r="E618" t="s">
        <v>46</v>
      </c>
      <c r="F618" t="s">
        <v>26</v>
      </c>
      <c r="G618" t="b">
        <v>1</v>
      </c>
      <c r="H618" t="s">
        <v>5432</v>
      </c>
      <c r="I618" t="s">
        <v>28</v>
      </c>
      <c r="J618" t="s">
        <v>5433</v>
      </c>
      <c r="K618" t="s">
        <v>5434</v>
      </c>
      <c r="L618" t="s">
        <v>818</v>
      </c>
      <c r="M618" t="s">
        <v>28</v>
      </c>
      <c r="N618" t="s">
        <v>5435</v>
      </c>
      <c r="O618">
        <v>51.797977447509773</v>
      </c>
      <c r="P618">
        <v>-0.80199754238128662</v>
      </c>
      <c r="Q618" t="s">
        <v>5436</v>
      </c>
      <c r="R618" t="s">
        <v>5437</v>
      </c>
      <c r="S618" t="s">
        <v>5438</v>
      </c>
      <c r="T618" t="s">
        <v>28</v>
      </c>
      <c r="U618" t="s">
        <v>5439</v>
      </c>
      <c r="V618" t="s">
        <v>5440</v>
      </c>
      <c r="W618" t="str">
        <f>IF(Hospital[[#This Row],[County]]="","Unknown / Not Provided",Hospital[[#This Row],[County]])</f>
        <v>Unknown / Not Provided</v>
      </c>
      <c r="X618" t="str">
        <f>IF(Hospital[[#This Row],[Fax]]="","Fax Not Provided","Fax Provided")</f>
        <v>Fax Provided</v>
      </c>
    </row>
    <row r="619" spans="1:24">
      <c r="A619" t="s">
        <v>5441</v>
      </c>
      <c r="B619" t="s">
        <v>5442</v>
      </c>
      <c r="C619" t="s">
        <v>24</v>
      </c>
      <c r="D619" t="s">
        <v>24</v>
      </c>
      <c r="E619" t="s">
        <v>46</v>
      </c>
      <c r="F619" t="s">
        <v>26</v>
      </c>
      <c r="G619" t="b">
        <v>1</v>
      </c>
      <c r="H619" t="s">
        <v>5443</v>
      </c>
      <c r="I619" t="s">
        <v>5443</v>
      </c>
      <c r="J619" t="s">
        <v>1002</v>
      </c>
      <c r="K619" t="s">
        <v>28</v>
      </c>
      <c r="L619" t="s">
        <v>1003</v>
      </c>
      <c r="M619" t="s">
        <v>818</v>
      </c>
      <c r="N619" t="s">
        <v>5444</v>
      </c>
      <c r="O619">
        <v>51.626441955566406</v>
      </c>
      <c r="P619">
        <v>-0.75341349840164185</v>
      </c>
      <c r="Q619" t="s">
        <v>5436</v>
      </c>
      <c r="R619" t="s">
        <v>5437</v>
      </c>
      <c r="S619" t="s">
        <v>5445</v>
      </c>
      <c r="T619" t="s">
        <v>28</v>
      </c>
      <c r="U619" t="s">
        <v>5446</v>
      </c>
      <c r="V619" t="s">
        <v>28</v>
      </c>
      <c r="W619" t="str">
        <f>IF(Hospital[[#This Row],[County]]="","Unknown / Not Provided",Hospital[[#This Row],[County]])</f>
        <v>Buckinghamshire</v>
      </c>
      <c r="X619" t="str">
        <f>IF(Hospital[[#This Row],[Fax]]="","Fax Not Provided","Fax Provided")</f>
        <v>Fax Not Provided</v>
      </c>
    </row>
    <row r="620" spans="1:24">
      <c r="A620" t="s">
        <v>5447</v>
      </c>
      <c r="B620" t="s">
        <v>5448</v>
      </c>
      <c r="C620" t="s">
        <v>24</v>
      </c>
      <c r="D620" t="s">
        <v>24</v>
      </c>
      <c r="E620" t="s">
        <v>46</v>
      </c>
      <c r="F620" t="s">
        <v>26</v>
      </c>
      <c r="G620" t="b">
        <v>1</v>
      </c>
      <c r="H620" t="s">
        <v>5449</v>
      </c>
      <c r="I620" t="s">
        <v>5449</v>
      </c>
      <c r="J620" t="s">
        <v>5450</v>
      </c>
      <c r="K620" t="s">
        <v>28</v>
      </c>
      <c r="L620" t="s">
        <v>5451</v>
      </c>
      <c r="M620" t="s">
        <v>818</v>
      </c>
      <c r="N620" t="s">
        <v>5452</v>
      </c>
      <c r="O620">
        <v>51.663002014160156</v>
      </c>
      <c r="P620">
        <v>-0.62141507863998413</v>
      </c>
      <c r="Q620" t="s">
        <v>5436</v>
      </c>
      <c r="R620" t="s">
        <v>5437</v>
      </c>
      <c r="S620" t="s">
        <v>5453</v>
      </c>
      <c r="T620" t="s">
        <v>28</v>
      </c>
      <c r="U620" t="s">
        <v>5454</v>
      </c>
      <c r="V620" t="s">
        <v>28</v>
      </c>
      <c r="W620" t="str">
        <f>IF(Hospital[[#This Row],[County]]="","Unknown / Not Provided",Hospital[[#This Row],[County]])</f>
        <v>Buckinghamshire</v>
      </c>
      <c r="X620" t="str">
        <f>IF(Hospital[[#This Row],[Fax]]="","Fax Not Provided","Fax Provided")</f>
        <v>Fax Not Provided</v>
      </c>
    </row>
    <row r="621" spans="1:24">
      <c r="A621" t="s">
        <v>5455</v>
      </c>
      <c r="B621" t="s">
        <v>5456</v>
      </c>
      <c r="C621" t="s">
        <v>24</v>
      </c>
      <c r="D621" t="s">
        <v>24</v>
      </c>
      <c r="E621" t="s">
        <v>46</v>
      </c>
      <c r="F621" t="s">
        <v>26</v>
      </c>
      <c r="G621" t="b">
        <v>1</v>
      </c>
      <c r="H621" t="s">
        <v>5457</v>
      </c>
      <c r="I621" t="s">
        <v>28</v>
      </c>
      <c r="J621" t="s">
        <v>5458</v>
      </c>
      <c r="K621" t="s">
        <v>28</v>
      </c>
      <c r="L621" t="s">
        <v>5459</v>
      </c>
      <c r="M621" t="s">
        <v>28</v>
      </c>
      <c r="N621" t="s">
        <v>5460</v>
      </c>
      <c r="O621">
        <v>52.001583099365227</v>
      </c>
      <c r="P621">
        <v>-0.98566800355911244</v>
      </c>
      <c r="Q621" t="s">
        <v>5436</v>
      </c>
      <c r="R621" t="s">
        <v>5437</v>
      </c>
      <c r="S621" t="s">
        <v>5461</v>
      </c>
      <c r="T621" t="s">
        <v>28</v>
      </c>
      <c r="U621" t="s">
        <v>5446</v>
      </c>
      <c r="V621" t="s">
        <v>5462</v>
      </c>
      <c r="W621" t="str">
        <f>IF(Hospital[[#This Row],[County]]="","Unknown / Not Provided",Hospital[[#This Row],[County]])</f>
        <v>Unknown / Not Provided</v>
      </c>
      <c r="X621" t="str">
        <f>IF(Hospital[[#This Row],[Fax]]="","Fax Not Provided","Fax Provided")</f>
        <v>Fax Provided</v>
      </c>
    </row>
    <row r="622" spans="1:24">
      <c r="A622" t="s">
        <v>5463</v>
      </c>
      <c r="B622" t="s">
        <v>5464</v>
      </c>
      <c r="C622" t="s">
        <v>24</v>
      </c>
      <c r="D622" t="s">
        <v>24</v>
      </c>
      <c r="E622" t="s">
        <v>46</v>
      </c>
      <c r="F622" t="s">
        <v>26</v>
      </c>
      <c r="G622" t="b">
        <v>1</v>
      </c>
      <c r="H622" t="s">
        <v>5465</v>
      </c>
      <c r="I622" t="s">
        <v>28</v>
      </c>
      <c r="J622" t="s">
        <v>5466</v>
      </c>
      <c r="K622" t="s">
        <v>28</v>
      </c>
      <c r="L622" t="s">
        <v>5467</v>
      </c>
      <c r="M622" t="s">
        <v>28</v>
      </c>
      <c r="N622" t="s">
        <v>5468</v>
      </c>
      <c r="O622">
        <v>51.745315551757813</v>
      </c>
      <c r="P622">
        <v>-0.96999371051788319</v>
      </c>
      <c r="Q622" t="s">
        <v>5436</v>
      </c>
      <c r="R622" t="s">
        <v>5437</v>
      </c>
      <c r="S622" t="s">
        <v>5469</v>
      </c>
      <c r="T622" t="s">
        <v>28</v>
      </c>
      <c r="U622" t="s">
        <v>5446</v>
      </c>
      <c r="V622" t="s">
        <v>28</v>
      </c>
      <c r="W622" t="str">
        <f>IF(Hospital[[#This Row],[County]]="","Unknown / Not Provided",Hospital[[#This Row],[County]])</f>
        <v>Unknown / Not Provided</v>
      </c>
      <c r="X622" t="str">
        <f>IF(Hospital[[#This Row],[Fax]]="","Fax Not Provided","Fax Provided")</f>
        <v>Fax Not Provided</v>
      </c>
    </row>
    <row r="623" spans="1:24">
      <c r="A623" t="s">
        <v>5470</v>
      </c>
      <c r="B623" t="s">
        <v>5471</v>
      </c>
      <c r="C623" t="s">
        <v>24</v>
      </c>
      <c r="D623" t="s">
        <v>24</v>
      </c>
      <c r="E623" t="s">
        <v>46</v>
      </c>
      <c r="F623" t="s">
        <v>26</v>
      </c>
      <c r="G623" t="b">
        <v>1</v>
      </c>
      <c r="H623" t="s">
        <v>5472</v>
      </c>
      <c r="I623" t="s">
        <v>28</v>
      </c>
      <c r="J623" t="s">
        <v>5473</v>
      </c>
      <c r="K623" t="s">
        <v>28</v>
      </c>
      <c r="L623" t="s">
        <v>5474</v>
      </c>
      <c r="M623" t="s">
        <v>28</v>
      </c>
      <c r="N623" t="s">
        <v>5475</v>
      </c>
      <c r="O623">
        <v>51.607410430908203</v>
      </c>
      <c r="P623">
        <v>-0.56179690361022949</v>
      </c>
      <c r="Q623" t="s">
        <v>5436</v>
      </c>
      <c r="R623" t="s">
        <v>5437</v>
      </c>
      <c r="S623" t="s">
        <v>5476</v>
      </c>
      <c r="T623" t="s">
        <v>5477</v>
      </c>
      <c r="U623" t="s">
        <v>5446</v>
      </c>
      <c r="V623" t="s">
        <v>28</v>
      </c>
      <c r="W623" t="str">
        <f>IF(Hospital[[#This Row],[County]]="","Unknown / Not Provided",Hospital[[#This Row],[County]])</f>
        <v>Unknown / Not Provided</v>
      </c>
      <c r="X623" t="str">
        <f>IF(Hospital[[#This Row],[Fax]]="","Fax Not Provided","Fax Provided")</f>
        <v>Fax Not Provided</v>
      </c>
    </row>
    <row r="624" spans="1:24">
      <c r="A624" t="s">
        <v>5478</v>
      </c>
      <c r="B624" t="s">
        <v>5479</v>
      </c>
      <c r="C624" t="s">
        <v>24</v>
      </c>
      <c r="D624" t="s">
        <v>24</v>
      </c>
      <c r="E624" t="s">
        <v>46</v>
      </c>
      <c r="F624" t="s">
        <v>26</v>
      </c>
      <c r="G624" t="b">
        <v>1</v>
      </c>
      <c r="H624" t="s">
        <v>5480</v>
      </c>
      <c r="I624" t="s">
        <v>28</v>
      </c>
      <c r="J624" t="s">
        <v>2648</v>
      </c>
      <c r="K624" t="s">
        <v>28</v>
      </c>
      <c r="L624" t="s">
        <v>5481</v>
      </c>
      <c r="M624" t="s">
        <v>28</v>
      </c>
      <c r="N624" t="s">
        <v>5482</v>
      </c>
      <c r="O624">
        <v>51.573570251464851</v>
      </c>
      <c r="P624">
        <v>-0.77041590213775635</v>
      </c>
      <c r="Q624" t="s">
        <v>5436</v>
      </c>
      <c r="R624" t="s">
        <v>5437</v>
      </c>
      <c r="S624" t="s">
        <v>5483</v>
      </c>
      <c r="T624" t="s">
        <v>28</v>
      </c>
      <c r="U624" t="s">
        <v>5446</v>
      </c>
      <c r="V624" t="s">
        <v>28</v>
      </c>
      <c r="W624" t="str">
        <f>IF(Hospital[[#This Row],[County]]="","Unknown / Not Provided",Hospital[[#This Row],[County]])</f>
        <v>Unknown / Not Provided</v>
      </c>
      <c r="X624" t="str">
        <f>IF(Hospital[[#This Row],[Fax]]="","Fax Not Provided","Fax Provided")</f>
        <v>Fax Not Provided</v>
      </c>
    </row>
    <row r="625" spans="1:24">
      <c r="A625" t="s">
        <v>5484</v>
      </c>
      <c r="B625" t="s">
        <v>5485</v>
      </c>
      <c r="C625" t="s">
        <v>24</v>
      </c>
      <c r="D625" t="s">
        <v>24</v>
      </c>
      <c r="E625" t="s">
        <v>46</v>
      </c>
      <c r="F625" t="s">
        <v>26</v>
      </c>
      <c r="G625" t="b">
        <v>1</v>
      </c>
      <c r="H625" t="s">
        <v>5486</v>
      </c>
      <c r="I625" t="s">
        <v>5486</v>
      </c>
      <c r="J625" t="s">
        <v>5487</v>
      </c>
      <c r="K625" t="s">
        <v>28</v>
      </c>
      <c r="L625" t="s">
        <v>5488</v>
      </c>
      <c r="M625" t="s">
        <v>28</v>
      </c>
      <c r="N625" t="s">
        <v>5489</v>
      </c>
      <c r="O625">
        <v>53.810428619384773</v>
      </c>
      <c r="P625">
        <v>-2.2278640270233154</v>
      </c>
      <c r="Q625" t="s">
        <v>5490</v>
      </c>
      <c r="R625" t="s">
        <v>5491</v>
      </c>
      <c r="S625" t="s">
        <v>5492</v>
      </c>
      <c r="T625" t="s">
        <v>5493</v>
      </c>
      <c r="U625" t="s">
        <v>5494</v>
      </c>
      <c r="V625" t="s">
        <v>5495</v>
      </c>
      <c r="W625" t="str">
        <f>IF(Hospital[[#This Row],[County]]="","Unknown / Not Provided",Hospital[[#This Row],[County]])</f>
        <v>Unknown / Not Provided</v>
      </c>
      <c r="X625" t="str">
        <f>IF(Hospital[[#This Row],[Fax]]="","Fax Not Provided","Fax Provided")</f>
        <v>Fax Provided</v>
      </c>
    </row>
    <row r="626" spans="1:24">
      <c r="A626" t="s">
        <v>5496</v>
      </c>
      <c r="B626" t="s">
        <v>5497</v>
      </c>
      <c r="C626" t="s">
        <v>24</v>
      </c>
      <c r="D626" t="s">
        <v>24</v>
      </c>
      <c r="E626" t="s">
        <v>46</v>
      </c>
      <c r="F626" t="s">
        <v>26</v>
      </c>
      <c r="G626" t="b">
        <v>1</v>
      </c>
      <c r="H626" t="s">
        <v>5498</v>
      </c>
      <c r="I626" t="s">
        <v>5499</v>
      </c>
      <c r="J626" t="s">
        <v>5499</v>
      </c>
      <c r="K626" t="s">
        <v>28</v>
      </c>
      <c r="L626" t="s">
        <v>757</v>
      </c>
      <c r="M626" t="s">
        <v>681</v>
      </c>
      <c r="N626" t="s">
        <v>5500</v>
      </c>
      <c r="O626">
        <v>53.735565185546882</v>
      </c>
      <c r="P626">
        <v>-2.4627013206481934</v>
      </c>
      <c r="Q626" t="s">
        <v>5490</v>
      </c>
      <c r="R626" t="s">
        <v>5491</v>
      </c>
      <c r="S626" t="s">
        <v>5501</v>
      </c>
      <c r="T626" t="s">
        <v>5493</v>
      </c>
      <c r="U626" t="s">
        <v>5494</v>
      </c>
      <c r="V626" t="s">
        <v>5502</v>
      </c>
      <c r="W626" t="str">
        <f>IF(Hospital[[#This Row],[County]]="","Unknown / Not Provided",Hospital[[#This Row],[County]])</f>
        <v>Lancashire</v>
      </c>
      <c r="X626" t="str">
        <f>IF(Hospital[[#This Row],[Fax]]="","Fax Not Provided","Fax Provided")</f>
        <v>Fax Provided</v>
      </c>
    </row>
    <row r="627" spans="1:24">
      <c r="A627" t="s">
        <v>5503</v>
      </c>
      <c r="B627" t="s">
        <v>5504</v>
      </c>
      <c r="C627" t="s">
        <v>24</v>
      </c>
      <c r="D627" t="s">
        <v>24</v>
      </c>
      <c r="E627" t="s">
        <v>46</v>
      </c>
      <c r="F627" t="s">
        <v>26</v>
      </c>
      <c r="G627" t="b">
        <v>1</v>
      </c>
      <c r="H627" t="s">
        <v>5505</v>
      </c>
      <c r="I627" t="s">
        <v>5506</v>
      </c>
      <c r="J627" t="s">
        <v>5507</v>
      </c>
      <c r="K627" t="s">
        <v>28</v>
      </c>
      <c r="L627" t="s">
        <v>5508</v>
      </c>
      <c r="M627" t="s">
        <v>681</v>
      </c>
      <c r="N627" t="s">
        <v>5509</v>
      </c>
      <c r="O627">
        <v>53.836807250976563</v>
      </c>
      <c r="P627">
        <v>-2.2133281230926518</v>
      </c>
      <c r="Q627" t="s">
        <v>5490</v>
      </c>
      <c r="R627" t="s">
        <v>5491</v>
      </c>
      <c r="S627" t="s">
        <v>5492</v>
      </c>
      <c r="T627" t="s">
        <v>5493</v>
      </c>
      <c r="U627" t="s">
        <v>5494</v>
      </c>
      <c r="V627" t="s">
        <v>28</v>
      </c>
      <c r="W627" t="str">
        <f>IF(Hospital[[#This Row],[County]]="","Unknown / Not Provided",Hospital[[#This Row],[County]])</f>
        <v>Lancashire</v>
      </c>
      <c r="X627" t="str">
        <f>IF(Hospital[[#This Row],[Fax]]="","Fax Not Provided","Fax Provided")</f>
        <v>Fax Not Provided</v>
      </c>
    </row>
    <row r="628" spans="1:24">
      <c r="A628" t="s">
        <v>5510</v>
      </c>
      <c r="B628" t="s">
        <v>5511</v>
      </c>
      <c r="C628" t="s">
        <v>24</v>
      </c>
      <c r="D628" t="s">
        <v>24</v>
      </c>
      <c r="E628" t="s">
        <v>46</v>
      </c>
      <c r="F628" t="s">
        <v>26</v>
      </c>
      <c r="G628" t="b">
        <v>1</v>
      </c>
      <c r="H628" t="s">
        <v>5512</v>
      </c>
      <c r="I628" t="s">
        <v>5513</v>
      </c>
      <c r="J628" t="s">
        <v>5514</v>
      </c>
      <c r="K628" t="s">
        <v>28</v>
      </c>
      <c r="L628" t="s">
        <v>5515</v>
      </c>
      <c r="M628" t="s">
        <v>681</v>
      </c>
      <c r="N628" t="s">
        <v>5516</v>
      </c>
      <c r="O628">
        <v>53.759586334228523</v>
      </c>
      <c r="P628">
        <v>-2.3669064044952397</v>
      </c>
      <c r="Q628" t="s">
        <v>5490</v>
      </c>
      <c r="R628" t="s">
        <v>5491</v>
      </c>
      <c r="S628" t="s">
        <v>5517</v>
      </c>
      <c r="T628" t="s">
        <v>28</v>
      </c>
      <c r="U628" t="s">
        <v>5494</v>
      </c>
      <c r="V628" t="s">
        <v>28</v>
      </c>
      <c r="W628" t="str">
        <f>IF(Hospital[[#This Row],[County]]="","Unknown / Not Provided",Hospital[[#This Row],[County]])</f>
        <v>Lancashire</v>
      </c>
      <c r="X628" t="str">
        <f>IF(Hospital[[#This Row],[Fax]]="","Fax Not Provided","Fax Provided")</f>
        <v>Fax Not Provided</v>
      </c>
    </row>
    <row r="629" spans="1:24">
      <c r="A629" t="s">
        <v>5518</v>
      </c>
      <c r="B629" t="s">
        <v>5519</v>
      </c>
      <c r="C629" t="s">
        <v>24</v>
      </c>
      <c r="D629" t="s">
        <v>24</v>
      </c>
      <c r="E629" t="s">
        <v>46</v>
      </c>
      <c r="F629" t="s">
        <v>26</v>
      </c>
      <c r="G629" t="b">
        <v>1</v>
      </c>
      <c r="H629" t="s">
        <v>5520</v>
      </c>
      <c r="I629" t="s">
        <v>28</v>
      </c>
      <c r="J629" t="s">
        <v>5521</v>
      </c>
      <c r="K629" t="s">
        <v>28</v>
      </c>
      <c r="L629" t="s">
        <v>28</v>
      </c>
      <c r="M629" t="s">
        <v>28</v>
      </c>
      <c r="N629" t="s">
        <v>5522</v>
      </c>
      <c r="O629">
        <v>53.885288238525391</v>
      </c>
      <c r="P629">
        <v>-2.3659987449646001</v>
      </c>
      <c r="Q629" t="s">
        <v>5490</v>
      </c>
      <c r="R629" t="s">
        <v>5491</v>
      </c>
      <c r="S629" t="s">
        <v>28</v>
      </c>
      <c r="T629" t="s">
        <v>28</v>
      </c>
      <c r="U629" t="s">
        <v>28</v>
      </c>
      <c r="V629" t="s">
        <v>28</v>
      </c>
      <c r="W629" t="str">
        <f>IF(Hospital[[#This Row],[County]]="","Unknown / Not Provided",Hospital[[#This Row],[County]])</f>
        <v>Unknown / Not Provided</v>
      </c>
      <c r="X629" t="str">
        <f>IF(Hospital[[#This Row],[Fax]]="","Fax Not Provided","Fax Provided")</f>
        <v>Fax Not Provided</v>
      </c>
    </row>
    <row r="630" spans="1:24">
      <c r="A630" t="s">
        <v>5523</v>
      </c>
      <c r="B630" t="s">
        <v>5524</v>
      </c>
      <c r="C630" t="s">
        <v>24</v>
      </c>
      <c r="D630" t="s">
        <v>24</v>
      </c>
      <c r="E630" t="s">
        <v>46</v>
      </c>
      <c r="F630" t="s">
        <v>26</v>
      </c>
      <c r="G630" t="b">
        <v>1</v>
      </c>
      <c r="H630" t="s">
        <v>5525</v>
      </c>
      <c r="I630" t="s">
        <v>5526</v>
      </c>
      <c r="J630" t="s">
        <v>5527</v>
      </c>
      <c r="K630" t="s">
        <v>28</v>
      </c>
      <c r="L630" t="s">
        <v>949</v>
      </c>
      <c r="M630" t="s">
        <v>548</v>
      </c>
      <c r="N630" t="s">
        <v>5528</v>
      </c>
      <c r="O630">
        <v>52.5174560546875</v>
      </c>
      <c r="P630">
        <v>-1.8346412181854248</v>
      </c>
      <c r="Q630" t="s">
        <v>5529</v>
      </c>
      <c r="R630" t="s">
        <v>5530</v>
      </c>
      <c r="S630" t="s">
        <v>5531</v>
      </c>
      <c r="T630" t="s">
        <v>28</v>
      </c>
      <c r="U630" t="s">
        <v>5532</v>
      </c>
      <c r="V630" t="s">
        <v>28</v>
      </c>
      <c r="W630" t="str">
        <f>IF(Hospital[[#This Row],[County]]="","Unknown / Not Provided",Hospital[[#This Row],[County]])</f>
        <v>West Midlands</v>
      </c>
      <c r="X630" t="str">
        <f>IF(Hospital[[#This Row],[Fax]]="","Fax Not Provided","Fax Provided")</f>
        <v>Fax Not Provided</v>
      </c>
    </row>
    <row r="631" spans="1:24">
      <c r="A631" t="s">
        <v>5533</v>
      </c>
      <c r="B631" t="s">
        <v>5534</v>
      </c>
      <c r="C631" t="s">
        <v>24</v>
      </c>
      <c r="D631" t="s">
        <v>24</v>
      </c>
      <c r="E631" t="s">
        <v>46</v>
      </c>
      <c r="F631" t="s">
        <v>26</v>
      </c>
      <c r="G631" t="b">
        <v>1</v>
      </c>
      <c r="H631" t="s">
        <v>5535</v>
      </c>
      <c r="I631" t="s">
        <v>5536</v>
      </c>
      <c r="J631" t="s">
        <v>5537</v>
      </c>
      <c r="K631" t="s">
        <v>5538</v>
      </c>
      <c r="L631" t="s">
        <v>949</v>
      </c>
      <c r="M631" t="s">
        <v>548</v>
      </c>
      <c r="N631" t="s">
        <v>5539</v>
      </c>
      <c r="O631">
        <v>52.493862152099609</v>
      </c>
      <c r="P631">
        <v>-1.932395815849304</v>
      </c>
      <c r="Q631" t="s">
        <v>5529</v>
      </c>
      <c r="R631" t="s">
        <v>5530</v>
      </c>
      <c r="S631" t="s">
        <v>5540</v>
      </c>
      <c r="T631" t="s">
        <v>28</v>
      </c>
      <c r="U631" t="s">
        <v>5541</v>
      </c>
      <c r="V631" t="s">
        <v>28</v>
      </c>
      <c r="W631" t="str">
        <f>IF(Hospital[[#This Row],[County]]="","Unknown / Not Provided",Hospital[[#This Row],[County]])</f>
        <v>West Midlands</v>
      </c>
      <c r="X631" t="str">
        <f>IF(Hospital[[#This Row],[Fax]]="","Fax Not Provided","Fax Provided")</f>
        <v>Fax Not Provided</v>
      </c>
    </row>
    <row r="632" spans="1:24">
      <c r="A632" t="s">
        <v>5542</v>
      </c>
      <c r="B632" t="s">
        <v>5543</v>
      </c>
      <c r="C632" t="s">
        <v>24</v>
      </c>
      <c r="D632" t="s">
        <v>24</v>
      </c>
      <c r="E632" t="s">
        <v>46</v>
      </c>
      <c r="F632" t="s">
        <v>26</v>
      </c>
      <c r="G632" t="b">
        <v>1</v>
      </c>
      <c r="H632" t="s">
        <v>5544</v>
      </c>
      <c r="I632" t="s">
        <v>5545</v>
      </c>
      <c r="J632" t="s">
        <v>5546</v>
      </c>
      <c r="K632" t="s">
        <v>5547</v>
      </c>
      <c r="L632" t="s">
        <v>547</v>
      </c>
      <c r="M632" t="s">
        <v>28</v>
      </c>
      <c r="N632" t="s">
        <v>5548</v>
      </c>
      <c r="O632">
        <v>52.379802703857422</v>
      </c>
      <c r="P632">
        <v>-1.7447479963302612</v>
      </c>
      <c r="Q632" t="s">
        <v>5529</v>
      </c>
      <c r="R632" t="s">
        <v>5530</v>
      </c>
      <c r="S632" t="s">
        <v>5549</v>
      </c>
      <c r="T632" t="s">
        <v>28</v>
      </c>
      <c r="U632" t="s">
        <v>5532</v>
      </c>
      <c r="V632" t="s">
        <v>28</v>
      </c>
      <c r="W632" t="str">
        <f>IF(Hospital[[#This Row],[County]]="","Unknown / Not Provided",Hospital[[#This Row],[County]])</f>
        <v>Unknown / Not Provided</v>
      </c>
      <c r="X632" t="str">
        <f>IF(Hospital[[#This Row],[Fax]]="","Fax Not Provided","Fax Provided")</f>
        <v>Fax Not Provided</v>
      </c>
    </row>
    <row r="633" spans="1:24">
      <c r="A633" t="s">
        <v>5550</v>
      </c>
      <c r="B633" t="s">
        <v>5551</v>
      </c>
      <c r="C633" t="s">
        <v>24</v>
      </c>
      <c r="D633" t="s">
        <v>24</v>
      </c>
      <c r="E633" t="s">
        <v>46</v>
      </c>
      <c r="F633" t="s">
        <v>26</v>
      </c>
      <c r="G633" t="b">
        <v>1</v>
      </c>
      <c r="H633" t="s">
        <v>5552</v>
      </c>
      <c r="I633" t="s">
        <v>28</v>
      </c>
      <c r="J633" t="s">
        <v>5553</v>
      </c>
      <c r="K633" t="s">
        <v>5527</v>
      </c>
      <c r="L633" t="s">
        <v>949</v>
      </c>
      <c r="M633" t="s">
        <v>548</v>
      </c>
      <c r="N633" t="s">
        <v>5554</v>
      </c>
      <c r="O633">
        <v>52.523883819580078</v>
      </c>
      <c r="P633">
        <v>-1.8573148250579836</v>
      </c>
      <c r="Q633" t="s">
        <v>5529</v>
      </c>
      <c r="R633" t="s">
        <v>5530</v>
      </c>
      <c r="S633" t="s">
        <v>5555</v>
      </c>
      <c r="T633" t="s">
        <v>28</v>
      </c>
      <c r="U633" t="s">
        <v>5532</v>
      </c>
      <c r="V633" t="s">
        <v>28</v>
      </c>
      <c r="W633" t="str">
        <f>IF(Hospital[[#This Row],[County]]="","Unknown / Not Provided",Hospital[[#This Row],[County]])</f>
        <v>West Midlands</v>
      </c>
      <c r="X633" t="str">
        <f>IF(Hospital[[#This Row],[Fax]]="","Fax Not Provided","Fax Provided")</f>
        <v>Fax Not Provided</v>
      </c>
    </row>
    <row r="634" spans="1:24">
      <c r="A634" t="s">
        <v>5556</v>
      </c>
      <c r="B634" t="s">
        <v>5557</v>
      </c>
      <c r="C634" t="s">
        <v>24</v>
      </c>
      <c r="D634" t="s">
        <v>24</v>
      </c>
      <c r="E634" t="s">
        <v>46</v>
      </c>
      <c r="F634" t="s">
        <v>26</v>
      </c>
      <c r="G634" t="b">
        <v>1</v>
      </c>
      <c r="H634" t="s">
        <v>5558</v>
      </c>
      <c r="I634" t="s">
        <v>28</v>
      </c>
      <c r="J634" t="s">
        <v>5559</v>
      </c>
      <c r="K634" t="s">
        <v>5560</v>
      </c>
      <c r="L634" t="s">
        <v>949</v>
      </c>
      <c r="M634" t="s">
        <v>28</v>
      </c>
      <c r="N634" t="s">
        <v>5561</v>
      </c>
      <c r="O634">
        <v>52.441333770751953</v>
      </c>
      <c r="P634">
        <v>-1.8836789131164553</v>
      </c>
      <c r="Q634" t="s">
        <v>5529</v>
      </c>
      <c r="R634" t="s">
        <v>5530</v>
      </c>
      <c r="S634" t="s">
        <v>5562</v>
      </c>
      <c r="T634" t="s">
        <v>28</v>
      </c>
      <c r="U634" t="s">
        <v>5532</v>
      </c>
      <c r="V634" t="s">
        <v>28</v>
      </c>
      <c r="W634" t="str">
        <f>IF(Hospital[[#This Row],[County]]="","Unknown / Not Provided",Hospital[[#This Row],[County]])</f>
        <v>Unknown / Not Provided</v>
      </c>
      <c r="X634" t="str">
        <f>IF(Hospital[[#This Row],[Fax]]="","Fax Not Provided","Fax Provided")</f>
        <v>Fax Not Provided</v>
      </c>
    </row>
    <row r="635" spans="1:24">
      <c r="A635" t="s">
        <v>5563</v>
      </c>
      <c r="B635" t="s">
        <v>5564</v>
      </c>
      <c r="C635" t="s">
        <v>24</v>
      </c>
      <c r="D635" t="s">
        <v>24</v>
      </c>
      <c r="E635" t="s">
        <v>46</v>
      </c>
      <c r="F635" t="s">
        <v>26</v>
      </c>
      <c r="G635" t="b">
        <v>1</v>
      </c>
      <c r="H635" t="s">
        <v>5565</v>
      </c>
      <c r="I635" t="s">
        <v>28</v>
      </c>
      <c r="J635" t="s">
        <v>5566</v>
      </c>
      <c r="K635" t="s">
        <v>5567</v>
      </c>
      <c r="L635" t="s">
        <v>547</v>
      </c>
      <c r="M635" t="s">
        <v>548</v>
      </c>
      <c r="N635" t="s">
        <v>5568</v>
      </c>
      <c r="O635">
        <v>52.438339233398438</v>
      </c>
      <c r="P635">
        <v>-1.8080466985702517</v>
      </c>
      <c r="Q635" t="s">
        <v>5529</v>
      </c>
      <c r="R635" t="s">
        <v>5530</v>
      </c>
      <c r="S635" t="s">
        <v>5569</v>
      </c>
      <c r="T635" t="s">
        <v>28</v>
      </c>
      <c r="U635" t="s">
        <v>5541</v>
      </c>
      <c r="V635" t="s">
        <v>28</v>
      </c>
      <c r="W635" t="str">
        <f>IF(Hospital[[#This Row],[County]]="","Unknown / Not Provided",Hospital[[#This Row],[County]])</f>
        <v>West Midlands</v>
      </c>
      <c r="X635" t="str">
        <f>IF(Hospital[[#This Row],[Fax]]="","Fax Not Provided","Fax Provided")</f>
        <v>Fax Not Provided</v>
      </c>
    </row>
    <row r="636" spans="1:24">
      <c r="A636" t="s">
        <v>5570</v>
      </c>
      <c r="B636" t="s">
        <v>5571</v>
      </c>
      <c r="C636" t="s">
        <v>24</v>
      </c>
      <c r="D636" t="s">
        <v>24</v>
      </c>
      <c r="E636" t="s">
        <v>46</v>
      </c>
      <c r="F636" t="s">
        <v>26</v>
      </c>
      <c r="G636" t="b">
        <v>1</v>
      </c>
      <c r="H636" t="s">
        <v>5572</v>
      </c>
      <c r="I636" t="s">
        <v>5573</v>
      </c>
      <c r="J636" t="s">
        <v>4175</v>
      </c>
      <c r="K636" t="s">
        <v>28</v>
      </c>
      <c r="L636" t="s">
        <v>949</v>
      </c>
      <c r="M636" t="s">
        <v>28</v>
      </c>
      <c r="N636" t="s">
        <v>5574</v>
      </c>
      <c r="O636">
        <v>52.403926849365227</v>
      </c>
      <c r="P636">
        <v>-1.9936208724975584</v>
      </c>
      <c r="Q636" t="s">
        <v>5529</v>
      </c>
      <c r="R636" t="s">
        <v>5530</v>
      </c>
      <c r="S636" t="s">
        <v>5575</v>
      </c>
      <c r="T636" t="s">
        <v>28</v>
      </c>
      <c r="U636" t="s">
        <v>5541</v>
      </c>
      <c r="V636" t="s">
        <v>28</v>
      </c>
      <c r="W636" t="str">
        <f>IF(Hospital[[#This Row],[County]]="","Unknown / Not Provided",Hospital[[#This Row],[County]])</f>
        <v>Unknown / Not Provided</v>
      </c>
      <c r="X636" t="str">
        <f>IF(Hospital[[#This Row],[Fax]]="","Fax Not Provided","Fax Provided")</f>
        <v>Fax Not Provided</v>
      </c>
    </row>
    <row r="637" spans="1:24">
      <c r="A637" t="s">
        <v>5576</v>
      </c>
      <c r="B637" t="s">
        <v>5577</v>
      </c>
      <c r="C637" t="s">
        <v>24</v>
      </c>
      <c r="D637" t="s">
        <v>24</v>
      </c>
      <c r="E637" t="s">
        <v>46</v>
      </c>
      <c r="F637" t="s">
        <v>26</v>
      </c>
      <c r="G637" t="b">
        <v>1</v>
      </c>
      <c r="H637" t="s">
        <v>5578</v>
      </c>
      <c r="I637" t="s">
        <v>28</v>
      </c>
      <c r="J637" t="s">
        <v>4607</v>
      </c>
      <c r="K637" t="s">
        <v>5579</v>
      </c>
      <c r="L637" t="s">
        <v>949</v>
      </c>
      <c r="M637" t="s">
        <v>548</v>
      </c>
      <c r="N637" t="s">
        <v>5539</v>
      </c>
      <c r="O637">
        <v>52.493862152099609</v>
      </c>
      <c r="P637">
        <v>-1.932395815849304</v>
      </c>
      <c r="Q637" t="s">
        <v>5529</v>
      </c>
      <c r="R637" t="s">
        <v>5530</v>
      </c>
      <c r="S637" t="s">
        <v>5580</v>
      </c>
      <c r="T637" t="s">
        <v>28</v>
      </c>
      <c r="U637" t="s">
        <v>5581</v>
      </c>
      <c r="V637" t="s">
        <v>5582</v>
      </c>
      <c r="W637" t="str">
        <f>IF(Hospital[[#This Row],[County]]="","Unknown / Not Provided",Hospital[[#This Row],[County]])</f>
        <v>West Midlands</v>
      </c>
      <c r="X637" t="str">
        <f>IF(Hospital[[#This Row],[Fax]]="","Fax Not Provided","Fax Provided")</f>
        <v>Fax Provided</v>
      </c>
    </row>
    <row r="638" spans="1:24">
      <c r="A638" t="s">
        <v>5583</v>
      </c>
      <c r="B638" t="s">
        <v>5584</v>
      </c>
      <c r="C638" t="s">
        <v>24</v>
      </c>
      <c r="D638" t="s">
        <v>24</v>
      </c>
      <c r="E638" t="s">
        <v>46</v>
      </c>
      <c r="F638" t="s">
        <v>26</v>
      </c>
      <c r="G638" t="b">
        <v>1</v>
      </c>
      <c r="H638" t="s">
        <v>5585</v>
      </c>
      <c r="I638" t="s">
        <v>5586</v>
      </c>
      <c r="J638" t="s">
        <v>4174</v>
      </c>
      <c r="K638" t="s">
        <v>5587</v>
      </c>
      <c r="L638" t="s">
        <v>949</v>
      </c>
      <c r="M638" t="s">
        <v>548</v>
      </c>
      <c r="N638" t="s">
        <v>5588</v>
      </c>
      <c r="O638">
        <v>52.400188446044922</v>
      </c>
      <c r="P638">
        <v>-2.0083189010620122</v>
      </c>
      <c r="Q638" t="s">
        <v>5529</v>
      </c>
      <c r="R638" t="s">
        <v>5530</v>
      </c>
      <c r="S638" t="s">
        <v>5589</v>
      </c>
      <c r="T638" t="s">
        <v>28</v>
      </c>
      <c r="U638" t="s">
        <v>5581</v>
      </c>
      <c r="V638" t="s">
        <v>28</v>
      </c>
      <c r="W638" t="str">
        <f>IF(Hospital[[#This Row],[County]]="","Unknown / Not Provided",Hospital[[#This Row],[County]])</f>
        <v>West Midlands</v>
      </c>
      <c r="X638" t="str">
        <f>IF(Hospital[[#This Row],[Fax]]="","Fax Not Provided","Fax Provided")</f>
        <v>Fax Not Provided</v>
      </c>
    </row>
    <row r="639" spans="1:24">
      <c r="A639" t="s">
        <v>5590</v>
      </c>
      <c r="B639" t="s">
        <v>5591</v>
      </c>
      <c r="C639" t="s">
        <v>24</v>
      </c>
      <c r="D639" t="s">
        <v>24</v>
      </c>
      <c r="E639" t="s">
        <v>46</v>
      </c>
      <c r="F639" t="s">
        <v>26</v>
      </c>
      <c r="G639" t="b">
        <v>1</v>
      </c>
      <c r="H639" t="s">
        <v>5592</v>
      </c>
      <c r="I639" t="s">
        <v>28</v>
      </c>
      <c r="J639" t="s">
        <v>5593</v>
      </c>
      <c r="K639" t="s">
        <v>5527</v>
      </c>
      <c r="L639" t="s">
        <v>949</v>
      </c>
      <c r="M639" t="s">
        <v>548</v>
      </c>
      <c r="N639" t="s">
        <v>5554</v>
      </c>
      <c r="O639">
        <v>52.523883819580078</v>
      </c>
      <c r="P639">
        <v>-1.8573148250579836</v>
      </c>
      <c r="Q639" t="s">
        <v>5529</v>
      </c>
      <c r="R639" t="s">
        <v>5530</v>
      </c>
      <c r="S639" t="s">
        <v>5594</v>
      </c>
      <c r="T639" t="s">
        <v>28</v>
      </c>
      <c r="U639" t="s">
        <v>5532</v>
      </c>
      <c r="V639" t="s">
        <v>28</v>
      </c>
      <c r="W639" t="str">
        <f>IF(Hospital[[#This Row],[County]]="","Unknown / Not Provided",Hospital[[#This Row],[County]])</f>
        <v>West Midlands</v>
      </c>
      <c r="X639" t="str">
        <f>IF(Hospital[[#This Row],[Fax]]="","Fax Not Provided","Fax Provided")</f>
        <v>Fax Not Provided</v>
      </c>
    </row>
    <row r="640" spans="1:24">
      <c r="A640" t="s">
        <v>5595</v>
      </c>
      <c r="B640" t="s">
        <v>5596</v>
      </c>
      <c r="C640" t="s">
        <v>24</v>
      </c>
      <c r="D640" t="s">
        <v>24</v>
      </c>
      <c r="E640" t="s">
        <v>46</v>
      </c>
      <c r="F640" t="s">
        <v>26</v>
      </c>
      <c r="G640" t="b">
        <v>1</v>
      </c>
      <c r="H640" t="s">
        <v>5597</v>
      </c>
      <c r="I640" t="s">
        <v>5545</v>
      </c>
      <c r="J640" t="s">
        <v>5546</v>
      </c>
      <c r="K640" t="s">
        <v>5547</v>
      </c>
      <c r="L640" t="s">
        <v>547</v>
      </c>
      <c r="M640" t="s">
        <v>28</v>
      </c>
      <c r="N640" t="s">
        <v>5548</v>
      </c>
      <c r="O640">
        <v>52.379802703857422</v>
      </c>
      <c r="P640">
        <v>-1.7447479963302612</v>
      </c>
      <c r="Q640" t="s">
        <v>5529</v>
      </c>
      <c r="R640" t="s">
        <v>5530</v>
      </c>
      <c r="S640" t="s">
        <v>5598</v>
      </c>
      <c r="T640" t="s">
        <v>28</v>
      </c>
      <c r="U640" t="s">
        <v>5532</v>
      </c>
      <c r="V640" t="s">
        <v>28</v>
      </c>
      <c r="W640" t="str">
        <f>IF(Hospital[[#This Row],[County]]="","Unknown / Not Provided",Hospital[[#This Row],[County]])</f>
        <v>Unknown / Not Provided</v>
      </c>
      <c r="X640" t="str">
        <f>IF(Hospital[[#This Row],[Fax]]="","Fax Not Provided","Fax Provided")</f>
        <v>Fax Not Provided</v>
      </c>
    </row>
    <row r="641" spans="1:24">
      <c r="A641" t="s">
        <v>5599</v>
      </c>
      <c r="B641" t="s">
        <v>5600</v>
      </c>
      <c r="C641" t="s">
        <v>24</v>
      </c>
      <c r="D641" t="s">
        <v>24</v>
      </c>
      <c r="E641" t="s">
        <v>46</v>
      </c>
      <c r="F641" t="s">
        <v>26</v>
      </c>
      <c r="G641" t="b">
        <v>1</v>
      </c>
      <c r="H641" t="s">
        <v>5601</v>
      </c>
      <c r="I641" t="s">
        <v>28</v>
      </c>
      <c r="J641" t="s">
        <v>5602</v>
      </c>
      <c r="K641" t="s">
        <v>28</v>
      </c>
      <c r="L641" t="s">
        <v>949</v>
      </c>
      <c r="M641" t="s">
        <v>548</v>
      </c>
      <c r="N641" t="s">
        <v>5603</v>
      </c>
      <c r="O641">
        <v>52.448966979980469</v>
      </c>
      <c r="P641">
        <v>-1.8674589395523071</v>
      </c>
      <c r="Q641" t="s">
        <v>5529</v>
      </c>
      <c r="R641" t="s">
        <v>5530</v>
      </c>
      <c r="S641" t="s">
        <v>5604</v>
      </c>
      <c r="T641" t="s">
        <v>28</v>
      </c>
      <c r="U641" t="s">
        <v>5581</v>
      </c>
      <c r="V641" t="s">
        <v>28</v>
      </c>
      <c r="W641" t="str">
        <f>IF(Hospital[[#This Row],[County]]="","Unknown / Not Provided",Hospital[[#This Row],[County]])</f>
        <v>West Midlands</v>
      </c>
      <c r="X641" t="str">
        <f>IF(Hospital[[#This Row],[Fax]]="","Fax Not Provided","Fax Provided")</f>
        <v>Fax Not Provided</v>
      </c>
    </row>
    <row r="642" spans="1:24">
      <c r="A642" t="s">
        <v>5605</v>
      </c>
      <c r="B642" t="s">
        <v>5606</v>
      </c>
      <c r="C642" t="s">
        <v>24</v>
      </c>
      <c r="D642" t="s">
        <v>24</v>
      </c>
      <c r="E642" t="s">
        <v>46</v>
      </c>
      <c r="F642" t="s">
        <v>26</v>
      </c>
      <c r="G642" t="b">
        <v>1</v>
      </c>
      <c r="H642" t="s">
        <v>5607</v>
      </c>
      <c r="I642" t="s">
        <v>28</v>
      </c>
      <c r="J642" t="s">
        <v>5608</v>
      </c>
      <c r="K642" t="s">
        <v>28</v>
      </c>
      <c r="L642" t="s">
        <v>949</v>
      </c>
      <c r="M642" t="s">
        <v>28</v>
      </c>
      <c r="N642" t="s">
        <v>5609</v>
      </c>
      <c r="O642">
        <v>52.449234008789063</v>
      </c>
      <c r="P642">
        <v>-1.9423142671585083</v>
      </c>
      <c r="Q642" t="s">
        <v>5529</v>
      </c>
      <c r="R642" t="s">
        <v>5530</v>
      </c>
      <c r="S642" t="s">
        <v>5610</v>
      </c>
      <c r="T642" t="s">
        <v>28</v>
      </c>
      <c r="U642" t="s">
        <v>5581</v>
      </c>
      <c r="V642" t="s">
        <v>28</v>
      </c>
      <c r="W642" t="str">
        <f>IF(Hospital[[#This Row],[County]]="","Unknown / Not Provided",Hospital[[#This Row],[County]])</f>
        <v>Unknown / Not Provided</v>
      </c>
      <c r="X642" t="str">
        <f>IF(Hospital[[#This Row],[Fax]]="","Fax Not Provided","Fax Provided")</f>
        <v>Fax Not Provided</v>
      </c>
    </row>
    <row r="643" spans="1:24">
      <c r="A643" t="s">
        <v>5611</v>
      </c>
      <c r="B643" t="s">
        <v>5612</v>
      </c>
      <c r="C643" t="s">
        <v>24</v>
      </c>
      <c r="D643" t="s">
        <v>24</v>
      </c>
      <c r="E643" t="s">
        <v>46</v>
      </c>
      <c r="F643" t="s">
        <v>26</v>
      </c>
      <c r="G643" t="b">
        <v>1</v>
      </c>
      <c r="H643" t="s">
        <v>5613</v>
      </c>
      <c r="I643" t="s">
        <v>28</v>
      </c>
      <c r="J643" t="s">
        <v>5614</v>
      </c>
      <c r="K643" t="s">
        <v>948</v>
      </c>
      <c r="L643" t="s">
        <v>949</v>
      </c>
      <c r="M643" t="s">
        <v>548</v>
      </c>
      <c r="N643" t="s">
        <v>5615</v>
      </c>
      <c r="O643">
        <v>52.447917938232422</v>
      </c>
      <c r="P643">
        <v>-1.940764307975769</v>
      </c>
      <c r="Q643" t="s">
        <v>5529</v>
      </c>
      <c r="R643" t="s">
        <v>5530</v>
      </c>
      <c r="S643" t="s">
        <v>5616</v>
      </c>
      <c r="T643" t="s">
        <v>28</v>
      </c>
      <c r="U643" t="s">
        <v>5581</v>
      </c>
      <c r="V643" t="s">
        <v>28</v>
      </c>
      <c r="W643" t="str">
        <f>IF(Hospital[[#This Row],[County]]="","Unknown / Not Provided",Hospital[[#This Row],[County]])</f>
        <v>West Midlands</v>
      </c>
      <c r="X643" t="str">
        <f>IF(Hospital[[#This Row],[Fax]]="","Fax Not Provided","Fax Provided")</f>
        <v>Fax Not Provided</v>
      </c>
    </row>
    <row r="644" spans="1:24">
      <c r="A644" t="s">
        <v>5617</v>
      </c>
      <c r="B644" t="s">
        <v>5618</v>
      </c>
      <c r="C644" t="s">
        <v>24</v>
      </c>
      <c r="D644" t="s">
        <v>24</v>
      </c>
      <c r="E644" t="s">
        <v>46</v>
      </c>
      <c r="F644" t="s">
        <v>26</v>
      </c>
      <c r="G644" t="b">
        <v>1</v>
      </c>
      <c r="H644" t="s">
        <v>5619</v>
      </c>
      <c r="I644" t="s">
        <v>28</v>
      </c>
      <c r="J644" t="s">
        <v>5620</v>
      </c>
      <c r="K644" t="s">
        <v>5560</v>
      </c>
      <c r="L644" t="s">
        <v>949</v>
      </c>
      <c r="M644" t="s">
        <v>28</v>
      </c>
      <c r="N644" t="s">
        <v>5621</v>
      </c>
      <c r="O644">
        <v>52.445926666259773</v>
      </c>
      <c r="P644">
        <v>-1.892876982688904</v>
      </c>
      <c r="Q644" t="s">
        <v>5529</v>
      </c>
      <c r="R644" t="s">
        <v>5530</v>
      </c>
      <c r="S644" t="s">
        <v>5622</v>
      </c>
      <c r="T644" t="s">
        <v>28</v>
      </c>
      <c r="U644" t="s">
        <v>5581</v>
      </c>
      <c r="V644" t="s">
        <v>28</v>
      </c>
      <c r="W644" t="str">
        <f>IF(Hospital[[#This Row],[County]]="","Unknown / Not Provided",Hospital[[#This Row],[County]])</f>
        <v>Unknown / Not Provided</v>
      </c>
      <c r="X644" t="str">
        <f>IF(Hospital[[#This Row],[Fax]]="","Fax Not Provided","Fax Provided")</f>
        <v>Fax Not Provided</v>
      </c>
    </row>
    <row r="645" spans="1:24">
      <c r="A645" t="s">
        <v>5623</v>
      </c>
      <c r="B645" t="s">
        <v>5624</v>
      </c>
      <c r="C645" t="s">
        <v>24</v>
      </c>
      <c r="D645" t="s">
        <v>24</v>
      </c>
      <c r="E645" t="s">
        <v>46</v>
      </c>
      <c r="F645" t="s">
        <v>26</v>
      </c>
      <c r="G645" t="b">
        <v>1</v>
      </c>
      <c r="H645" t="s">
        <v>5625</v>
      </c>
      <c r="I645" t="s">
        <v>5626</v>
      </c>
      <c r="J645" t="s">
        <v>5627</v>
      </c>
      <c r="K645" t="s">
        <v>28</v>
      </c>
      <c r="L645" t="s">
        <v>60</v>
      </c>
      <c r="M645" t="s">
        <v>61</v>
      </c>
      <c r="N645" t="s">
        <v>5628</v>
      </c>
      <c r="O645">
        <v>53.536750793457031</v>
      </c>
      <c r="P645">
        <v>-2.2914507389068604</v>
      </c>
      <c r="Q645" t="s">
        <v>5629</v>
      </c>
      <c r="R645" t="s">
        <v>5630</v>
      </c>
      <c r="S645" t="s">
        <v>5631</v>
      </c>
      <c r="T645" t="s">
        <v>28</v>
      </c>
      <c r="U645" t="s">
        <v>5632</v>
      </c>
      <c r="V645" t="s">
        <v>28</v>
      </c>
      <c r="W645" t="str">
        <f>IF(Hospital[[#This Row],[County]]="","Unknown / Not Provided",Hospital[[#This Row],[County]])</f>
        <v>Greater Manchester</v>
      </c>
      <c r="X645" t="str">
        <f>IF(Hospital[[#This Row],[Fax]]="","Fax Not Provided","Fax Provided")</f>
        <v>Fax Not Provided</v>
      </c>
    </row>
    <row r="646" spans="1:24">
      <c r="A646" t="s">
        <v>5633</v>
      </c>
      <c r="B646" t="s">
        <v>5634</v>
      </c>
      <c r="C646" t="s">
        <v>24</v>
      </c>
      <c r="D646" t="s">
        <v>24</v>
      </c>
      <c r="E646" t="s">
        <v>46</v>
      </c>
      <c r="F646" t="s">
        <v>26</v>
      </c>
      <c r="G646" t="b">
        <v>1</v>
      </c>
      <c r="H646" t="s">
        <v>5635</v>
      </c>
      <c r="I646" t="s">
        <v>28</v>
      </c>
      <c r="J646" t="s">
        <v>5636</v>
      </c>
      <c r="K646" t="s">
        <v>28</v>
      </c>
      <c r="L646" t="s">
        <v>334</v>
      </c>
      <c r="M646" t="s">
        <v>335</v>
      </c>
      <c r="N646" t="s">
        <v>5637</v>
      </c>
      <c r="O646">
        <v>52.709262847900391</v>
      </c>
      <c r="P646">
        <v>-2.793676376342773</v>
      </c>
      <c r="Q646" t="s">
        <v>5638</v>
      </c>
      <c r="R646" t="s">
        <v>5639</v>
      </c>
      <c r="S646" t="s">
        <v>5640</v>
      </c>
      <c r="T646" t="s">
        <v>5641</v>
      </c>
      <c r="U646" t="s">
        <v>5642</v>
      </c>
      <c r="V646" t="s">
        <v>5643</v>
      </c>
      <c r="W646" t="str">
        <f>IF(Hospital[[#This Row],[County]]="","Unknown / Not Provided",Hospital[[#This Row],[County]])</f>
        <v>Shropshire</v>
      </c>
      <c r="X646" t="str">
        <f>IF(Hospital[[#This Row],[Fax]]="","Fax Not Provided","Fax Provided")</f>
        <v>Fax Provided</v>
      </c>
    </row>
    <row r="647" spans="1:24">
      <c r="A647" t="s">
        <v>5644</v>
      </c>
      <c r="B647" t="s">
        <v>5645</v>
      </c>
      <c r="C647" t="s">
        <v>24</v>
      </c>
      <c r="D647" t="s">
        <v>24</v>
      </c>
      <c r="E647" t="s">
        <v>46</v>
      </c>
      <c r="F647" t="s">
        <v>26</v>
      </c>
      <c r="G647" t="b">
        <v>1</v>
      </c>
      <c r="H647" t="s">
        <v>5317</v>
      </c>
      <c r="I647" t="s">
        <v>5646</v>
      </c>
      <c r="J647" t="s">
        <v>5647</v>
      </c>
      <c r="K647" t="s">
        <v>28</v>
      </c>
      <c r="L647" t="s">
        <v>5648</v>
      </c>
      <c r="M647" t="s">
        <v>335</v>
      </c>
      <c r="N647" t="s">
        <v>5649</v>
      </c>
      <c r="O647">
        <v>52.712112426757813</v>
      </c>
      <c r="P647">
        <v>-2.5114762783050537</v>
      </c>
      <c r="Q647" t="s">
        <v>5638</v>
      </c>
      <c r="R647" t="s">
        <v>5639</v>
      </c>
      <c r="S647" t="s">
        <v>5650</v>
      </c>
      <c r="T647" t="s">
        <v>5641</v>
      </c>
      <c r="U647" t="s">
        <v>5651</v>
      </c>
      <c r="V647" t="s">
        <v>5652</v>
      </c>
      <c r="W647" t="str">
        <f>IF(Hospital[[#This Row],[County]]="","Unknown / Not Provided",Hospital[[#This Row],[County]])</f>
        <v>Shropshire</v>
      </c>
      <c r="X647" t="str">
        <f>IF(Hospital[[#This Row],[Fax]]="","Fax Not Provided","Fax Provided")</f>
        <v>Fax Provided</v>
      </c>
    </row>
    <row r="648" spans="1:24">
      <c r="A648" t="s">
        <v>5653</v>
      </c>
      <c r="B648" t="s">
        <v>5654</v>
      </c>
      <c r="C648" t="s">
        <v>24</v>
      </c>
      <c r="D648" t="s">
        <v>24</v>
      </c>
      <c r="E648" t="s">
        <v>46</v>
      </c>
      <c r="F648" t="s">
        <v>26</v>
      </c>
      <c r="G648" t="b">
        <v>1</v>
      </c>
      <c r="H648" t="s">
        <v>5655</v>
      </c>
      <c r="I648" t="s">
        <v>5656</v>
      </c>
      <c r="J648" t="s">
        <v>28</v>
      </c>
      <c r="K648" t="s">
        <v>28</v>
      </c>
      <c r="L648" t="s">
        <v>249</v>
      </c>
      <c r="M648" t="s">
        <v>31</v>
      </c>
      <c r="N648" t="s">
        <v>5657</v>
      </c>
      <c r="O648">
        <v>51.235092163085938</v>
      </c>
      <c r="P648">
        <v>-0.58445054292678833</v>
      </c>
      <c r="Q648" t="s">
        <v>5658</v>
      </c>
      <c r="R648" t="s">
        <v>5659</v>
      </c>
      <c r="S648" t="s">
        <v>5660</v>
      </c>
      <c r="T648" t="s">
        <v>28</v>
      </c>
      <c r="U648" t="s">
        <v>5661</v>
      </c>
      <c r="V648" t="s">
        <v>28</v>
      </c>
      <c r="W648" t="str">
        <f>IF(Hospital[[#This Row],[County]]="","Unknown / Not Provided",Hospital[[#This Row],[County]])</f>
        <v>Surrey</v>
      </c>
      <c r="X648" t="str">
        <f>IF(Hospital[[#This Row],[Fax]]="","Fax Not Provided","Fax Provided")</f>
        <v>Fax Not Provided</v>
      </c>
    </row>
    <row r="649" spans="1:24">
      <c r="A649" t="s">
        <v>5662</v>
      </c>
      <c r="B649" t="s">
        <v>5663</v>
      </c>
      <c r="C649" t="s">
        <v>24</v>
      </c>
      <c r="D649" t="s">
        <v>24</v>
      </c>
      <c r="E649" t="s">
        <v>46</v>
      </c>
      <c r="F649" t="s">
        <v>26</v>
      </c>
      <c r="G649" t="b">
        <v>1</v>
      </c>
      <c r="H649" t="s">
        <v>5664</v>
      </c>
      <c r="I649" t="s">
        <v>28</v>
      </c>
      <c r="J649" t="s">
        <v>5665</v>
      </c>
      <c r="K649" t="s">
        <v>28</v>
      </c>
      <c r="L649" t="s">
        <v>797</v>
      </c>
      <c r="M649" t="s">
        <v>362</v>
      </c>
      <c r="N649" t="s">
        <v>5666</v>
      </c>
      <c r="O649">
        <v>51.27685546875</v>
      </c>
      <c r="P649">
        <v>1.1061855554580688</v>
      </c>
      <c r="Q649" t="s">
        <v>5667</v>
      </c>
      <c r="R649" t="s">
        <v>5668</v>
      </c>
      <c r="S649" t="s">
        <v>5669</v>
      </c>
      <c r="T649" t="s">
        <v>28</v>
      </c>
      <c r="U649" t="s">
        <v>5670</v>
      </c>
      <c r="V649" t="s">
        <v>28</v>
      </c>
      <c r="W649" t="str">
        <f>IF(Hospital[[#This Row],[County]]="","Unknown / Not Provided",Hospital[[#This Row],[County]])</f>
        <v>Kent</v>
      </c>
      <c r="X649" t="str">
        <f>IF(Hospital[[#This Row],[Fax]]="","Fax Not Provided","Fax Provided")</f>
        <v>Fax Not Provided</v>
      </c>
    </row>
    <row r="650" spans="1:24">
      <c r="A650" t="s">
        <v>5671</v>
      </c>
      <c r="B650" t="s">
        <v>5672</v>
      </c>
      <c r="C650" t="s">
        <v>24</v>
      </c>
      <c r="D650" t="s">
        <v>24</v>
      </c>
      <c r="E650" t="s">
        <v>46</v>
      </c>
      <c r="F650" t="s">
        <v>26</v>
      </c>
      <c r="G650" t="b">
        <v>1</v>
      </c>
      <c r="H650" t="s">
        <v>5673</v>
      </c>
      <c r="I650" t="s">
        <v>5674</v>
      </c>
      <c r="J650" t="s">
        <v>5675</v>
      </c>
      <c r="K650" t="s">
        <v>28</v>
      </c>
      <c r="L650" t="s">
        <v>3759</v>
      </c>
      <c r="M650" t="s">
        <v>362</v>
      </c>
      <c r="N650" t="s">
        <v>5676</v>
      </c>
      <c r="O650">
        <v>51.446357727050781</v>
      </c>
      <c r="P650">
        <v>0.24163544178009036</v>
      </c>
      <c r="Q650" t="s">
        <v>5667</v>
      </c>
      <c r="R650" t="s">
        <v>5668</v>
      </c>
      <c r="S650" t="s">
        <v>4893</v>
      </c>
      <c r="T650" t="s">
        <v>28</v>
      </c>
      <c r="U650" t="s">
        <v>5677</v>
      </c>
      <c r="V650" t="s">
        <v>5678</v>
      </c>
      <c r="W650" t="str">
        <f>IF(Hospital[[#This Row],[County]]="","Unknown / Not Provided",Hospital[[#This Row],[County]])</f>
        <v>Kent</v>
      </c>
      <c r="X650" t="str">
        <f>IF(Hospital[[#This Row],[Fax]]="","Fax Not Provided","Fax Provided")</f>
        <v>Fax Provided</v>
      </c>
    </row>
    <row r="651" spans="1:24">
      <c r="A651" t="s">
        <v>5679</v>
      </c>
      <c r="B651" t="s">
        <v>5680</v>
      </c>
      <c r="C651" t="s">
        <v>24</v>
      </c>
      <c r="D651" t="s">
        <v>24</v>
      </c>
      <c r="E651" t="s">
        <v>46</v>
      </c>
      <c r="F651" t="s">
        <v>26</v>
      </c>
      <c r="G651" t="b">
        <v>1</v>
      </c>
      <c r="H651" t="s">
        <v>5681</v>
      </c>
      <c r="I651" t="s">
        <v>4880</v>
      </c>
      <c r="J651" t="s">
        <v>28</v>
      </c>
      <c r="K651" t="s">
        <v>28</v>
      </c>
      <c r="L651" t="s">
        <v>4881</v>
      </c>
      <c r="M651" t="s">
        <v>362</v>
      </c>
      <c r="N651" t="s">
        <v>4882</v>
      </c>
      <c r="O651">
        <v>51.273662567138672</v>
      </c>
      <c r="P651">
        <v>0.48398822546005249</v>
      </c>
      <c r="Q651" t="s">
        <v>5667</v>
      </c>
      <c r="R651" t="s">
        <v>5668</v>
      </c>
      <c r="S651" t="s">
        <v>5682</v>
      </c>
      <c r="T651" t="s">
        <v>28</v>
      </c>
      <c r="U651" t="s">
        <v>5677</v>
      </c>
      <c r="V651" t="s">
        <v>5683</v>
      </c>
      <c r="W651" t="str">
        <f>IF(Hospital[[#This Row],[County]]="","Unknown / Not Provided",Hospital[[#This Row],[County]])</f>
        <v>Kent</v>
      </c>
      <c r="X651" t="str">
        <f>IF(Hospital[[#This Row],[Fax]]="","Fax Not Provided","Fax Provided")</f>
        <v>Fax Provided</v>
      </c>
    </row>
    <row r="652" spans="1:24">
      <c r="A652" t="s">
        <v>5684</v>
      </c>
      <c r="B652" t="s">
        <v>5685</v>
      </c>
      <c r="C652" t="s">
        <v>24</v>
      </c>
      <c r="D652" t="s">
        <v>24</v>
      </c>
      <c r="E652" t="s">
        <v>46</v>
      </c>
      <c r="F652" t="s">
        <v>26</v>
      </c>
      <c r="G652" t="b">
        <v>1</v>
      </c>
      <c r="H652" t="s">
        <v>5686</v>
      </c>
      <c r="I652" t="s">
        <v>28</v>
      </c>
      <c r="J652" t="s">
        <v>5687</v>
      </c>
      <c r="K652" t="s">
        <v>28</v>
      </c>
      <c r="L652" t="s">
        <v>529</v>
      </c>
      <c r="M652" t="s">
        <v>28</v>
      </c>
      <c r="N652" t="s">
        <v>5688</v>
      </c>
      <c r="O652">
        <v>52.622200012207031</v>
      </c>
      <c r="P652">
        <v>1.2636637687683103</v>
      </c>
      <c r="Q652" t="s">
        <v>5689</v>
      </c>
      <c r="R652" t="s">
        <v>5690</v>
      </c>
      <c r="S652" t="s">
        <v>5691</v>
      </c>
      <c r="T652" t="s">
        <v>28</v>
      </c>
      <c r="U652" t="s">
        <v>28</v>
      </c>
      <c r="V652" t="s">
        <v>28</v>
      </c>
      <c r="W652" t="str">
        <f>IF(Hospital[[#This Row],[County]]="","Unknown / Not Provided",Hospital[[#This Row],[County]])</f>
        <v>Unknown / Not Provided</v>
      </c>
      <c r="X652" t="str">
        <f>IF(Hospital[[#This Row],[Fax]]="","Fax Not Provided","Fax Provided")</f>
        <v>Fax Not Provided</v>
      </c>
    </row>
    <row r="653" spans="1:24">
      <c r="A653" t="s">
        <v>5692</v>
      </c>
      <c r="B653" t="s">
        <v>5693</v>
      </c>
      <c r="C653" t="s">
        <v>24</v>
      </c>
      <c r="D653" t="s">
        <v>24</v>
      </c>
      <c r="E653" t="s">
        <v>46</v>
      </c>
      <c r="F653" t="s">
        <v>26</v>
      </c>
      <c r="G653" t="b">
        <v>1</v>
      </c>
      <c r="H653" t="s">
        <v>5694</v>
      </c>
      <c r="I653" t="s">
        <v>28</v>
      </c>
      <c r="J653" t="s">
        <v>3668</v>
      </c>
      <c r="K653" t="s">
        <v>28</v>
      </c>
      <c r="L653" t="s">
        <v>529</v>
      </c>
      <c r="M653" t="s">
        <v>28</v>
      </c>
      <c r="N653" t="s">
        <v>5695</v>
      </c>
      <c r="O653">
        <v>52.633918762207031</v>
      </c>
      <c r="P653">
        <v>1.2624820470809937</v>
      </c>
      <c r="Q653" t="s">
        <v>5689</v>
      </c>
      <c r="R653" t="s">
        <v>5690</v>
      </c>
      <c r="S653" t="s">
        <v>5696</v>
      </c>
      <c r="T653" t="s">
        <v>28</v>
      </c>
      <c r="U653" t="s">
        <v>5697</v>
      </c>
      <c r="V653" t="s">
        <v>28</v>
      </c>
      <c r="W653" t="str">
        <f>IF(Hospital[[#This Row],[County]]="","Unknown / Not Provided",Hospital[[#This Row],[County]])</f>
        <v>Unknown / Not Provided</v>
      </c>
      <c r="X653" t="str">
        <f>IF(Hospital[[#This Row],[Fax]]="","Fax Not Provided","Fax Provided")</f>
        <v>Fax Not Provided</v>
      </c>
    </row>
    <row r="654" spans="1:24">
      <c r="A654" t="s">
        <v>5698</v>
      </c>
      <c r="B654" t="s">
        <v>5699</v>
      </c>
      <c r="C654" t="s">
        <v>24</v>
      </c>
      <c r="D654" t="s">
        <v>24</v>
      </c>
      <c r="E654" t="s">
        <v>46</v>
      </c>
      <c r="F654" t="s">
        <v>26</v>
      </c>
      <c r="G654" t="b">
        <v>1</v>
      </c>
      <c r="H654" t="s">
        <v>5700</v>
      </c>
      <c r="I654" t="s">
        <v>28</v>
      </c>
      <c r="J654" t="s">
        <v>1792</v>
      </c>
      <c r="K654" t="s">
        <v>28</v>
      </c>
      <c r="L654" t="s">
        <v>5701</v>
      </c>
      <c r="M654" t="s">
        <v>530</v>
      </c>
      <c r="N654" t="s">
        <v>5702</v>
      </c>
      <c r="O654">
        <v>52.690013885498047</v>
      </c>
      <c r="P654">
        <v>0.94571858644485485</v>
      </c>
      <c r="Q654" t="s">
        <v>5689</v>
      </c>
      <c r="R654" t="s">
        <v>5690</v>
      </c>
      <c r="S654" t="s">
        <v>5703</v>
      </c>
      <c r="T654" t="s">
        <v>28</v>
      </c>
      <c r="U654" t="s">
        <v>5704</v>
      </c>
      <c r="V654" t="s">
        <v>28</v>
      </c>
      <c r="W654" t="str">
        <f>IF(Hospital[[#This Row],[County]]="","Unknown / Not Provided",Hospital[[#This Row],[County]])</f>
        <v>Norfolk</v>
      </c>
      <c r="X654" t="str">
        <f>IF(Hospital[[#This Row],[Fax]]="","Fax Not Provided","Fax Provided")</f>
        <v>Fax Not Provided</v>
      </c>
    </row>
    <row r="655" spans="1:24">
      <c r="A655" t="s">
        <v>5705</v>
      </c>
      <c r="B655" t="s">
        <v>5706</v>
      </c>
      <c r="C655" t="s">
        <v>24</v>
      </c>
      <c r="D655" t="s">
        <v>24</v>
      </c>
      <c r="E655" t="s">
        <v>46</v>
      </c>
      <c r="F655" t="s">
        <v>26</v>
      </c>
      <c r="G655" t="b">
        <v>1</v>
      </c>
      <c r="H655" t="s">
        <v>5707</v>
      </c>
      <c r="I655" t="s">
        <v>5708</v>
      </c>
      <c r="J655" t="s">
        <v>5709</v>
      </c>
      <c r="K655" t="s">
        <v>28</v>
      </c>
      <c r="L655" t="s">
        <v>5710</v>
      </c>
      <c r="M655" t="s">
        <v>530</v>
      </c>
      <c r="N655" t="s">
        <v>5711</v>
      </c>
      <c r="O655">
        <v>52.813976287841797</v>
      </c>
      <c r="P655">
        <v>1.387597918510437</v>
      </c>
      <c r="Q655" t="s">
        <v>5689</v>
      </c>
      <c r="R655" t="s">
        <v>5690</v>
      </c>
      <c r="S655" t="s">
        <v>5712</v>
      </c>
      <c r="T655" t="s">
        <v>28</v>
      </c>
      <c r="U655" t="s">
        <v>5697</v>
      </c>
      <c r="V655" t="s">
        <v>28</v>
      </c>
      <c r="W655" t="str">
        <f>IF(Hospital[[#This Row],[County]]="","Unknown / Not Provided",Hospital[[#This Row],[County]])</f>
        <v>Norfolk</v>
      </c>
      <c r="X655" t="str">
        <f>IF(Hospital[[#This Row],[Fax]]="","Fax Not Provided","Fax Provided")</f>
        <v>Fax Not Provided</v>
      </c>
    </row>
    <row r="656" spans="1:24">
      <c r="A656" t="s">
        <v>5713</v>
      </c>
      <c r="B656" t="s">
        <v>5714</v>
      </c>
      <c r="C656" t="s">
        <v>24</v>
      </c>
      <c r="D656" t="s">
        <v>24</v>
      </c>
      <c r="E656" t="s">
        <v>46</v>
      </c>
      <c r="F656" t="s">
        <v>26</v>
      </c>
      <c r="G656" t="b">
        <v>1</v>
      </c>
      <c r="H656" t="s">
        <v>5715</v>
      </c>
      <c r="I656" t="s">
        <v>28</v>
      </c>
      <c r="J656" t="s">
        <v>5716</v>
      </c>
      <c r="K656" t="s">
        <v>28</v>
      </c>
      <c r="L656" t="s">
        <v>5717</v>
      </c>
      <c r="M656" t="s">
        <v>530</v>
      </c>
      <c r="N656" t="s">
        <v>5718</v>
      </c>
      <c r="O656">
        <v>52.914474487304688</v>
      </c>
      <c r="P656">
        <v>1.1160567998886108</v>
      </c>
      <c r="Q656" t="s">
        <v>5689</v>
      </c>
      <c r="R656" t="s">
        <v>5690</v>
      </c>
      <c r="S656" t="s">
        <v>5719</v>
      </c>
      <c r="T656" t="s">
        <v>28</v>
      </c>
      <c r="U656" t="s">
        <v>5697</v>
      </c>
      <c r="V656" t="s">
        <v>28</v>
      </c>
      <c r="W656" t="str">
        <f>IF(Hospital[[#This Row],[County]]="","Unknown / Not Provided",Hospital[[#This Row],[County]])</f>
        <v>Norfolk</v>
      </c>
      <c r="X656" t="str">
        <f>IF(Hospital[[#This Row],[Fax]]="","Fax Not Provided","Fax Provided")</f>
        <v>Fax Not Provided</v>
      </c>
    </row>
    <row r="657" spans="1:24">
      <c r="A657" t="s">
        <v>5720</v>
      </c>
      <c r="B657" t="s">
        <v>5721</v>
      </c>
      <c r="C657" t="s">
        <v>24</v>
      </c>
      <c r="D657" t="s">
        <v>24</v>
      </c>
      <c r="E657" t="s">
        <v>46</v>
      </c>
      <c r="F657" t="s">
        <v>26</v>
      </c>
      <c r="G657" t="b">
        <v>1</v>
      </c>
      <c r="H657" t="s">
        <v>5722</v>
      </c>
      <c r="I657" t="s">
        <v>28</v>
      </c>
      <c r="J657" t="s">
        <v>5723</v>
      </c>
      <c r="K657" t="s">
        <v>28</v>
      </c>
      <c r="L657" t="s">
        <v>5724</v>
      </c>
      <c r="M657" t="s">
        <v>530</v>
      </c>
      <c r="N657" t="s">
        <v>5725</v>
      </c>
      <c r="O657">
        <v>52.651012420654297</v>
      </c>
      <c r="P657">
        <v>0.69221752882003784</v>
      </c>
      <c r="Q657" t="s">
        <v>5689</v>
      </c>
      <c r="R657" t="s">
        <v>5690</v>
      </c>
      <c r="S657" t="s">
        <v>5726</v>
      </c>
      <c r="T657" t="s">
        <v>28</v>
      </c>
      <c r="U657" t="s">
        <v>5697</v>
      </c>
      <c r="V657" t="s">
        <v>28</v>
      </c>
      <c r="W657" t="str">
        <f>IF(Hospital[[#This Row],[County]]="","Unknown / Not Provided",Hospital[[#This Row],[County]])</f>
        <v>Norfolk</v>
      </c>
      <c r="X657" t="str">
        <f>IF(Hospital[[#This Row],[Fax]]="","Fax Not Provided","Fax Provided")</f>
        <v>Fax Not Provided</v>
      </c>
    </row>
    <row r="658" spans="1:24">
      <c r="A658" t="s">
        <v>5727</v>
      </c>
      <c r="B658" t="s">
        <v>5728</v>
      </c>
      <c r="C658" t="s">
        <v>24</v>
      </c>
      <c r="D658" t="s">
        <v>24</v>
      </c>
      <c r="E658" t="s">
        <v>46</v>
      </c>
      <c r="F658" t="s">
        <v>26</v>
      </c>
      <c r="G658" t="b">
        <v>1</v>
      </c>
      <c r="H658" t="s">
        <v>5729</v>
      </c>
      <c r="I658" t="s">
        <v>28</v>
      </c>
      <c r="J658" t="s">
        <v>5730</v>
      </c>
      <c r="K658" t="s">
        <v>28</v>
      </c>
      <c r="L658" t="s">
        <v>5731</v>
      </c>
      <c r="M658" t="s">
        <v>1106</v>
      </c>
      <c r="N658" t="s">
        <v>5732</v>
      </c>
      <c r="O658">
        <v>53.145179748535156</v>
      </c>
      <c r="P658">
        <v>0.33227235078811651</v>
      </c>
      <c r="Q658" t="s">
        <v>5733</v>
      </c>
      <c r="R658" t="s">
        <v>5734</v>
      </c>
      <c r="S658" t="s">
        <v>5735</v>
      </c>
      <c r="T658" t="s">
        <v>28</v>
      </c>
      <c r="U658" t="s">
        <v>5736</v>
      </c>
      <c r="V658" t="s">
        <v>28</v>
      </c>
      <c r="W658" t="str">
        <f>IF(Hospital[[#This Row],[County]]="","Unknown / Not Provided",Hospital[[#This Row],[County]])</f>
        <v>Lincolnshire</v>
      </c>
      <c r="X658" t="str">
        <f>IF(Hospital[[#This Row],[Fax]]="","Fax Not Provided","Fax Provided")</f>
        <v>Fax Not Provided</v>
      </c>
    </row>
    <row r="659" spans="1:24">
      <c r="A659" t="s">
        <v>5737</v>
      </c>
      <c r="B659" t="s">
        <v>5738</v>
      </c>
      <c r="C659" t="s">
        <v>24</v>
      </c>
      <c r="D659" t="s">
        <v>24</v>
      </c>
      <c r="E659" t="s">
        <v>46</v>
      </c>
      <c r="F659" t="s">
        <v>26</v>
      </c>
      <c r="G659" t="b">
        <v>1</v>
      </c>
      <c r="H659" t="s">
        <v>5739</v>
      </c>
      <c r="I659" t="s">
        <v>28</v>
      </c>
      <c r="J659" t="s">
        <v>5740</v>
      </c>
      <c r="K659" t="s">
        <v>5741</v>
      </c>
      <c r="L659" t="s">
        <v>5742</v>
      </c>
      <c r="M659" t="s">
        <v>1106</v>
      </c>
      <c r="N659" t="s">
        <v>5743</v>
      </c>
      <c r="O659">
        <v>52.801467895507813</v>
      </c>
      <c r="P659">
        <v>-0.15087471902370453</v>
      </c>
      <c r="Q659" t="s">
        <v>5733</v>
      </c>
      <c r="R659" t="s">
        <v>5734</v>
      </c>
      <c r="S659" t="s">
        <v>5744</v>
      </c>
      <c r="T659" t="s">
        <v>28</v>
      </c>
      <c r="U659" t="s">
        <v>5745</v>
      </c>
      <c r="V659" t="s">
        <v>28</v>
      </c>
      <c r="W659" t="str">
        <f>IF(Hospital[[#This Row],[County]]="","Unknown / Not Provided",Hospital[[#This Row],[County]])</f>
        <v>Lincolnshire</v>
      </c>
      <c r="X659" t="str">
        <f>IF(Hospital[[#This Row],[Fax]]="","Fax Not Provided","Fax Provided")</f>
        <v>Fax Not Provided</v>
      </c>
    </row>
    <row r="660" spans="1:24">
      <c r="A660" t="s">
        <v>5746</v>
      </c>
      <c r="B660" t="s">
        <v>5747</v>
      </c>
      <c r="C660" t="s">
        <v>24</v>
      </c>
      <c r="D660" t="s">
        <v>24</v>
      </c>
      <c r="E660" t="s">
        <v>46</v>
      </c>
      <c r="F660" t="s">
        <v>26</v>
      </c>
      <c r="G660" t="b">
        <v>1</v>
      </c>
      <c r="H660" t="s">
        <v>5748</v>
      </c>
      <c r="I660" t="s">
        <v>28</v>
      </c>
      <c r="J660" t="s">
        <v>5749</v>
      </c>
      <c r="K660" t="s">
        <v>28</v>
      </c>
      <c r="L660" t="s">
        <v>5750</v>
      </c>
      <c r="M660" t="s">
        <v>1106</v>
      </c>
      <c r="N660" t="s">
        <v>5751</v>
      </c>
      <c r="O660">
        <v>53.411846160888672</v>
      </c>
      <c r="P660">
        <v>-0.78477638959884644</v>
      </c>
      <c r="Q660" t="s">
        <v>5733</v>
      </c>
      <c r="R660" t="s">
        <v>5734</v>
      </c>
      <c r="S660" t="s">
        <v>5752</v>
      </c>
      <c r="T660" t="s">
        <v>28</v>
      </c>
      <c r="U660" t="s">
        <v>5753</v>
      </c>
      <c r="V660" t="s">
        <v>28</v>
      </c>
      <c r="W660" t="str">
        <f>IF(Hospital[[#This Row],[County]]="","Unknown / Not Provided",Hospital[[#This Row],[County]])</f>
        <v>Lincolnshire</v>
      </c>
      <c r="X660" t="str">
        <f>IF(Hospital[[#This Row],[Fax]]="","Fax Not Provided","Fax Provided")</f>
        <v>Fax Not Provided</v>
      </c>
    </row>
    <row r="661" spans="1:24">
      <c r="A661" t="s">
        <v>5754</v>
      </c>
      <c r="B661" t="s">
        <v>5755</v>
      </c>
      <c r="C661" t="s">
        <v>24</v>
      </c>
      <c r="D661" t="s">
        <v>24</v>
      </c>
      <c r="E661" t="s">
        <v>46</v>
      </c>
      <c r="F661" t="s">
        <v>26</v>
      </c>
      <c r="G661" t="b">
        <v>1</v>
      </c>
      <c r="H661" t="s">
        <v>5756</v>
      </c>
      <c r="I661" t="s">
        <v>28</v>
      </c>
      <c r="J661" t="s">
        <v>5757</v>
      </c>
      <c r="K661" t="s">
        <v>28</v>
      </c>
      <c r="L661" t="s">
        <v>5758</v>
      </c>
      <c r="M661" t="s">
        <v>1106</v>
      </c>
      <c r="N661" t="s">
        <v>5759</v>
      </c>
      <c r="O661">
        <v>53.371009826660156</v>
      </c>
      <c r="P661">
        <v>-8.5670743137598055E-3</v>
      </c>
      <c r="Q661" t="s">
        <v>5733</v>
      </c>
      <c r="R661" t="s">
        <v>5734</v>
      </c>
      <c r="S661" t="s">
        <v>5760</v>
      </c>
      <c r="T661" t="s">
        <v>28</v>
      </c>
      <c r="U661" t="s">
        <v>5761</v>
      </c>
      <c r="V661" t="s">
        <v>28</v>
      </c>
      <c r="W661" t="str">
        <f>IF(Hospital[[#This Row],[County]]="","Unknown / Not Provided",Hospital[[#This Row],[County]])</f>
        <v>Lincolnshire</v>
      </c>
      <c r="X661" t="str">
        <f>IF(Hospital[[#This Row],[Fax]]="","Fax Not Provided","Fax Provided")</f>
        <v>Fax Not Provided</v>
      </c>
    </row>
    <row r="662" spans="1:24">
      <c r="A662" t="s">
        <v>5762</v>
      </c>
      <c r="B662" t="s">
        <v>5763</v>
      </c>
      <c r="C662" t="s">
        <v>24</v>
      </c>
      <c r="D662" t="s">
        <v>24</v>
      </c>
      <c r="E662" t="s">
        <v>46</v>
      </c>
      <c r="F662" t="s">
        <v>26</v>
      </c>
      <c r="G662" t="b">
        <v>1</v>
      </c>
      <c r="H662" t="s">
        <v>5764</v>
      </c>
      <c r="I662" t="s">
        <v>28</v>
      </c>
      <c r="J662" t="s">
        <v>5765</v>
      </c>
      <c r="K662" t="s">
        <v>5766</v>
      </c>
      <c r="L662" t="s">
        <v>5767</v>
      </c>
      <c r="M662" t="s">
        <v>224</v>
      </c>
      <c r="N662" t="s">
        <v>5768</v>
      </c>
      <c r="O662">
        <v>53.150928497314453</v>
      </c>
      <c r="P662">
        <v>-1.5752007961273191</v>
      </c>
      <c r="Q662" t="s">
        <v>5769</v>
      </c>
      <c r="R662" t="s">
        <v>5770</v>
      </c>
      <c r="S662" t="s">
        <v>5771</v>
      </c>
      <c r="T662" t="s">
        <v>5772</v>
      </c>
      <c r="U662" t="s">
        <v>5773</v>
      </c>
      <c r="V662" t="s">
        <v>28</v>
      </c>
      <c r="W662" t="str">
        <f>IF(Hospital[[#This Row],[County]]="","Unknown / Not Provided",Hospital[[#This Row],[County]])</f>
        <v>Derbyshire</v>
      </c>
      <c r="X662" t="str">
        <f>IF(Hospital[[#This Row],[Fax]]="","Fax Not Provided","Fax Provided")</f>
        <v>Fax Not Provided</v>
      </c>
    </row>
    <row r="663" spans="1:24">
      <c r="A663" t="s">
        <v>5774</v>
      </c>
      <c r="B663" t="s">
        <v>5775</v>
      </c>
      <c r="C663" t="s">
        <v>24</v>
      </c>
      <c r="D663" t="s">
        <v>24</v>
      </c>
      <c r="E663" t="s">
        <v>46</v>
      </c>
      <c r="F663" t="s">
        <v>26</v>
      </c>
      <c r="G663" t="b">
        <v>1</v>
      </c>
      <c r="H663" t="s">
        <v>5776</v>
      </c>
      <c r="I663" t="s">
        <v>5776</v>
      </c>
      <c r="J663" t="s">
        <v>5777</v>
      </c>
      <c r="K663" t="s">
        <v>28</v>
      </c>
      <c r="L663" t="s">
        <v>2821</v>
      </c>
      <c r="M663" t="s">
        <v>224</v>
      </c>
      <c r="N663" t="s">
        <v>5778</v>
      </c>
      <c r="O663">
        <v>53.221591949462891</v>
      </c>
      <c r="P663">
        <v>-1.442568302154541</v>
      </c>
      <c r="Q663" t="s">
        <v>5769</v>
      </c>
      <c r="R663" t="s">
        <v>5770</v>
      </c>
      <c r="S663" t="s">
        <v>5779</v>
      </c>
      <c r="T663" t="s">
        <v>5772</v>
      </c>
      <c r="U663" t="s">
        <v>5780</v>
      </c>
      <c r="V663" t="s">
        <v>28</v>
      </c>
      <c r="W663" t="str">
        <f>IF(Hospital[[#This Row],[County]]="","Unknown / Not Provided",Hospital[[#This Row],[County]])</f>
        <v>Derbyshire</v>
      </c>
      <c r="X663" t="str">
        <f>IF(Hospital[[#This Row],[Fax]]="","Fax Not Provided","Fax Provided")</f>
        <v>Fax Not Provided</v>
      </c>
    </row>
    <row r="664" spans="1:24">
      <c r="A664" t="s">
        <v>5781</v>
      </c>
      <c r="B664" t="s">
        <v>5782</v>
      </c>
      <c r="C664" t="s">
        <v>24</v>
      </c>
      <c r="D664" t="s">
        <v>24</v>
      </c>
      <c r="E664" t="s">
        <v>46</v>
      </c>
      <c r="F664" t="s">
        <v>26</v>
      </c>
      <c r="G664" t="b">
        <v>1</v>
      </c>
      <c r="H664" t="s">
        <v>5783</v>
      </c>
      <c r="I664" t="s">
        <v>5783</v>
      </c>
      <c r="J664" t="s">
        <v>5073</v>
      </c>
      <c r="K664" t="s">
        <v>5784</v>
      </c>
      <c r="L664" t="s">
        <v>223</v>
      </c>
      <c r="M664" t="s">
        <v>224</v>
      </c>
      <c r="N664" t="s">
        <v>5785</v>
      </c>
      <c r="O664">
        <v>53.018947601318359</v>
      </c>
      <c r="P664">
        <v>-1.485832691192627</v>
      </c>
      <c r="Q664" t="s">
        <v>5769</v>
      </c>
      <c r="R664" t="s">
        <v>5770</v>
      </c>
      <c r="S664" t="s">
        <v>5786</v>
      </c>
      <c r="T664" t="s">
        <v>5772</v>
      </c>
      <c r="U664" t="s">
        <v>5787</v>
      </c>
      <c r="V664" t="s">
        <v>28</v>
      </c>
      <c r="W664" t="str">
        <f>IF(Hospital[[#This Row],[County]]="","Unknown / Not Provided",Hospital[[#This Row],[County]])</f>
        <v>Derbyshire</v>
      </c>
      <c r="X664" t="str">
        <f>IF(Hospital[[#This Row],[Fax]]="","Fax Not Provided","Fax Provided")</f>
        <v>Fax Not Provided</v>
      </c>
    </row>
    <row r="665" spans="1:24">
      <c r="A665" t="s">
        <v>5788</v>
      </c>
      <c r="B665" t="s">
        <v>5789</v>
      </c>
      <c r="C665" t="s">
        <v>24</v>
      </c>
      <c r="D665" t="s">
        <v>24</v>
      </c>
      <c r="E665" t="s">
        <v>46</v>
      </c>
      <c r="F665" t="s">
        <v>26</v>
      </c>
      <c r="G665" t="b">
        <v>1</v>
      </c>
      <c r="H665" t="s">
        <v>5790</v>
      </c>
      <c r="I665" t="s">
        <v>28</v>
      </c>
      <c r="J665" t="s">
        <v>5791</v>
      </c>
      <c r="K665" t="s">
        <v>28</v>
      </c>
      <c r="L665" t="s">
        <v>5792</v>
      </c>
      <c r="M665" t="s">
        <v>224</v>
      </c>
      <c r="N665" t="s">
        <v>5793</v>
      </c>
      <c r="O665">
        <v>53.046985626220703</v>
      </c>
      <c r="P665">
        <v>-1.4123921394348145</v>
      </c>
      <c r="Q665" t="s">
        <v>5769</v>
      </c>
      <c r="R665" t="s">
        <v>5770</v>
      </c>
      <c r="S665" t="s">
        <v>5794</v>
      </c>
      <c r="T665" t="s">
        <v>5772</v>
      </c>
      <c r="U665" t="s">
        <v>5795</v>
      </c>
      <c r="V665" t="s">
        <v>28</v>
      </c>
      <c r="W665" t="str">
        <f>IF(Hospital[[#This Row],[County]]="","Unknown / Not Provided",Hospital[[#This Row],[County]])</f>
        <v>Derbyshire</v>
      </c>
      <c r="X665" t="str">
        <f>IF(Hospital[[#This Row],[Fax]]="","Fax Not Provided","Fax Provided")</f>
        <v>Fax Not Provided</v>
      </c>
    </row>
    <row r="666" spans="1:24">
      <c r="A666" t="s">
        <v>5796</v>
      </c>
      <c r="B666" t="s">
        <v>5797</v>
      </c>
      <c r="C666" t="s">
        <v>24</v>
      </c>
      <c r="D666" t="s">
        <v>24</v>
      </c>
      <c r="E666" t="s">
        <v>46</v>
      </c>
      <c r="F666" t="s">
        <v>26</v>
      </c>
      <c r="G666" t="b">
        <v>1</v>
      </c>
      <c r="H666" t="s">
        <v>5798</v>
      </c>
      <c r="I666" t="s">
        <v>5799</v>
      </c>
      <c r="J666" t="s">
        <v>5800</v>
      </c>
      <c r="K666" t="s">
        <v>28</v>
      </c>
      <c r="L666" t="s">
        <v>5801</v>
      </c>
      <c r="M666" t="s">
        <v>224</v>
      </c>
      <c r="N666" t="s">
        <v>5802</v>
      </c>
      <c r="O666">
        <v>53.218795776367188</v>
      </c>
      <c r="P666">
        <v>-1.6723252534866333</v>
      </c>
      <c r="Q666" t="s">
        <v>5769</v>
      </c>
      <c r="R666" t="s">
        <v>5770</v>
      </c>
      <c r="S666" t="s">
        <v>5803</v>
      </c>
      <c r="T666" t="s">
        <v>5772</v>
      </c>
      <c r="U666" t="s">
        <v>5804</v>
      </c>
      <c r="V666" t="s">
        <v>28</v>
      </c>
      <c r="W666" t="str">
        <f>IF(Hospital[[#This Row],[County]]="","Unknown / Not Provided",Hospital[[#This Row],[County]])</f>
        <v>Derbyshire</v>
      </c>
      <c r="X666" t="str">
        <f>IF(Hospital[[#This Row],[Fax]]="","Fax Not Provided","Fax Provided")</f>
        <v>Fax Not Provided</v>
      </c>
    </row>
    <row r="667" spans="1:24">
      <c r="A667" t="s">
        <v>5805</v>
      </c>
      <c r="B667" t="s">
        <v>5806</v>
      </c>
      <c r="C667" t="s">
        <v>24</v>
      </c>
      <c r="D667" t="s">
        <v>24</v>
      </c>
      <c r="E667" t="s">
        <v>46</v>
      </c>
      <c r="F667" t="s">
        <v>26</v>
      </c>
      <c r="G667" t="b">
        <v>1</v>
      </c>
      <c r="H667" t="s">
        <v>5807</v>
      </c>
      <c r="I667" t="s">
        <v>28</v>
      </c>
      <c r="J667" t="s">
        <v>5808</v>
      </c>
      <c r="K667" t="s">
        <v>28</v>
      </c>
      <c r="L667" t="s">
        <v>2821</v>
      </c>
      <c r="M667" t="s">
        <v>224</v>
      </c>
      <c r="N667" t="s">
        <v>5809</v>
      </c>
      <c r="O667">
        <v>53.167934417724609</v>
      </c>
      <c r="P667">
        <v>-1.4072117805480957</v>
      </c>
      <c r="Q667" t="s">
        <v>5769</v>
      </c>
      <c r="R667" t="s">
        <v>5770</v>
      </c>
      <c r="S667" t="s">
        <v>5810</v>
      </c>
      <c r="T667" t="s">
        <v>5772</v>
      </c>
      <c r="U667" t="s">
        <v>5811</v>
      </c>
      <c r="V667" t="s">
        <v>28</v>
      </c>
      <c r="W667" t="str">
        <f>IF(Hospital[[#This Row],[County]]="","Unknown / Not Provided",Hospital[[#This Row],[County]])</f>
        <v>Derbyshire</v>
      </c>
      <c r="X667" t="str">
        <f>IF(Hospital[[#This Row],[Fax]]="","Fax Not Provided","Fax Provided")</f>
        <v>Fax Not Provided</v>
      </c>
    </row>
    <row r="668" spans="1:24">
      <c r="A668" t="s">
        <v>5812</v>
      </c>
      <c r="B668" t="s">
        <v>5813</v>
      </c>
      <c r="C668" t="s">
        <v>24</v>
      </c>
      <c r="D668" t="s">
        <v>24</v>
      </c>
      <c r="E668" t="s">
        <v>46</v>
      </c>
      <c r="F668" t="s">
        <v>26</v>
      </c>
      <c r="G668" t="b">
        <v>1</v>
      </c>
      <c r="H668" t="s">
        <v>5814</v>
      </c>
      <c r="I668" t="s">
        <v>28</v>
      </c>
      <c r="J668" t="s">
        <v>5815</v>
      </c>
      <c r="K668" t="s">
        <v>5816</v>
      </c>
      <c r="L668" t="s">
        <v>2821</v>
      </c>
      <c r="M668" t="s">
        <v>224</v>
      </c>
      <c r="N668" t="s">
        <v>5817</v>
      </c>
      <c r="O668">
        <v>53.231529235839844</v>
      </c>
      <c r="P668">
        <v>-1.2825016975402832</v>
      </c>
      <c r="Q668" t="s">
        <v>5769</v>
      </c>
      <c r="R668" t="s">
        <v>5770</v>
      </c>
      <c r="S668" t="s">
        <v>5818</v>
      </c>
      <c r="T668" t="s">
        <v>5772</v>
      </c>
      <c r="U668" t="s">
        <v>5819</v>
      </c>
      <c r="V668" t="s">
        <v>28</v>
      </c>
      <c r="W668" t="str">
        <f>IF(Hospital[[#This Row],[County]]="","Unknown / Not Provided",Hospital[[#This Row],[County]])</f>
        <v>Derbyshire</v>
      </c>
      <c r="X668" t="str">
        <f>IF(Hospital[[#This Row],[Fax]]="","Fax Not Provided","Fax Provided")</f>
        <v>Fax Not Provided</v>
      </c>
    </row>
    <row r="669" spans="1:24">
      <c r="A669" t="s">
        <v>5820</v>
      </c>
      <c r="B669" t="s">
        <v>5821</v>
      </c>
      <c r="C669" t="s">
        <v>24</v>
      </c>
      <c r="D669" t="s">
        <v>24</v>
      </c>
      <c r="E669" t="s">
        <v>46</v>
      </c>
      <c r="F669" t="s">
        <v>26</v>
      </c>
      <c r="G669" t="b">
        <v>1</v>
      </c>
      <c r="H669" t="s">
        <v>5822</v>
      </c>
      <c r="I669" t="s">
        <v>28</v>
      </c>
      <c r="J669" t="s">
        <v>876</v>
      </c>
      <c r="K669" t="s">
        <v>28</v>
      </c>
      <c r="L669" t="s">
        <v>5823</v>
      </c>
      <c r="M669" t="s">
        <v>224</v>
      </c>
      <c r="N669" t="s">
        <v>5824</v>
      </c>
      <c r="O669">
        <v>53.262447357177727</v>
      </c>
      <c r="P669">
        <v>-1.9212403297424321</v>
      </c>
      <c r="Q669" t="s">
        <v>5769</v>
      </c>
      <c r="R669" t="s">
        <v>5770</v>
      </c>
      <c r="S669" t="s">
        <v>5825</v>
      </c>
      <c r="T669" t="s">
        <v>5772</v>
      </c>
      <c r="U669" t="s">
        <v>5826</v>
      </c>
      <c r="V669" t="s">
        <v>28</v>
      </c>
      <c r="W669" t="str">
        <f>IF(Hospital[[#This Row],[County]]="","Unknown / Not Provided",Hospital[[#This Row],[County]])</f>
        <v>Derbyshire</v>
      </c>
      <c r="X669" t="str">
        <f>IF(Hospital[[#This Row],[Fax]]="","Fax Not Provided","Fax Provided")</f>
        <v>Fax Not Provided</v>
      </c>
    </row>
    <row r="670" spans="1:24">
      <c r="A670" t="s">
        <v>5827</v>
      </c>
      <c r="B670" t="s">
        <v>5828</v>
      </c>
      <c r="C670" t="s">
        <v>24</v>
      </c>
      <c r="D670" t="s">
        <v>24</v>
      </c>
      <c r="E670" t="s">
        <v>46</v>
      </c>
      <c r="F670" t="s">
        <v>26</v>
      </c>
      <c r="G670" t="b">
        <v>1</v>
      </c>
      <c r="H670" t="s">
        <v>5829</v>
      </c>
      <c r="I670" t="s">
        <v>28</v>
      </c>
      <c r="J670" t="s">
        <v>5830</v>
      </c>
      <c r="K670" t="s">
        <v>28</v>
      </c>
      <c r="L670" t="s">
        <v>5831</v>
      </c>
      <c r="M670" t="s">
        <v>224</v>
      </c>
      <c r="N670" t="s">
        <v>5832</v>
      </c>
      <c r="O670">
        <v>52.988094329833977</v>
      </c>
      <c r="P670">
        <v>-1.3208029270172119</v>
      </c>
      <c r="Q670" t="s">
        <v>5769</v>
      </c>
      <c r="R670" t="s">
        <v>5770</v>
      </c>
      <c r="S670" t="s">
        <v>5833</v>
      </c>
      <c r="T670" t="s">
        <v>5772</v>
      </c>
      <c r="U670" t="s">
        <v>5834</v>
      </c>
      <c r="V670" t="s">
        <v>28</v>
      </c>
      <c r="W670" t="str">
        <f>IF(Hospital[[#This Row],[County]]="","Unknown / Not Provided",Hospital[[#This Row],[County]])</f>
        <v>Derbyshire</v>
      </c>
      <c r="X670" t="str">
        <f>IF(Hospital[[#This Row],[Fax]]="","Fax Not Provided","Fax Provided")</f>
        <v>Fax Not Provided</v>
      </c>
    </row>
    <row r="671" spans="1:24">
      <c r="A671" t="s">
        <v>5835</v>
      </c>
      <c r="B671" t="s">
        <v>5836</v>
      </c>
      <c r="C671" t="s">
        <v>24</v>
      </c>
      <c r="D671" t="s">
        <v>24</v>
      </c>
      <c r="E671" t="s">
        <v>46</v>
      </c>
      <c r="F671" t="s">
        <v>26</v>
      </c>
      <c r="G671" t="b">
        <v>1</v>
      </c>
      <c r="H671" t="s">
        <v>1898</v>
      </c>
      <c r="I671" t="s">
        <v>28</v>
      </c>
      <c r="J671" t="s">
        <v>5837</v>
      </c>
      <c r="K671" t="s">
        <v>28</v>
      </c>
      <c r="L671" t="s">
        <v>3308</v>
      </c>
      <c r="M671" t="s">
        <v>284</v>
      </c>
      <c r="N671" t="s">
        <v>5838</v>
      </c>
      <c r="O671">
        <v>52.288841247558594</v>
      </c>
      <c r="P671">
        <v>-1.5943973064422607</v>
      </c>
      <c r="Q671" t="s">
        <v>5839</v>
      </c>
      <c r="R671" t="s">
        <v>5840</v>
      </c>
      <c r="S671" t="s">
        <v>5841</v>
      </c>
      <c r="T671" t="s">
        <v>28</v>
      </c>
      <c r="U671" t="s">
        <v>5842</v>
      </c>
      <c r="V671" t="s">
        <v>28</v>
      </c>
      <c r="W671" t="str">
        <f>IF(Hospital[[#This Row],[County]]="","Unknown / Not Provided",Hospital[[#This Row],[County]])</f>
        <v>Warwickshire</v>
      </c>
      <c r="X671" t="str">
        <f>IF(Hospital[[#This Row],[Fax]]="","Fax Not Provided","Fax Provided")</f>
        <v>Fax Not Provided</v>
      </c>
    </row>
    <row r="672" spans="1:24">
      <c r="A672" t="s">
        <v>5843</v>
      </c>
      <c r="B672" t="s">
        <v>5844</v>
      </c>
      <c r="C672" t="s">
        <v>24</v>
      </c>
      <c r="D672" t="s">
        <v>24</v>
      </c>
      <c r="E672" t="s">
        <v>46</v>
      </c>
      <c r="F672" t="s">
        <v>26</v>
      </c>
      <c r="G672" t="b">
        <v>1</v>
      </c>
      <c r="H672" t="s">
        <v>5845</v>
      </c>
      <c r="I672" t="s">
        <v>5846</v>
      </c>
      <c r="J672" t="s">
        <v>5847</v>
      </c>
      <c r="K672" t="s">
        <v>28</v>
      </c>
      <c r="L672" t="s">
        <v>949</v>
      </c>
      <c r="M672" t="s">
        <v>548</v>
      </c>
      <c r="N672" t="s">
        <v>5848</v>
      </c>
      <c r="O672">
        <v>52.471202850341797</v>
      </c>
      <c r="P672">
        <v>-1.7440875768661499</v>
      </c>
      <c r="Q672" t="s">
        <v>5839</v>
      </c>
      <c r="R672" t="s">
        <v>5840</v>
      </c>
      <c r="S672" t="s">
        <v>5849</v>
      </c>
      <c r="T672" t="s">
        <v>28</v>
      </c>
      <c r="U672" t="s">
        <v>5850</v>
      </c>
      <c r="V672" t="s">
        <v>28</v>
      </c>
      <c r="W672" t="str">
        <f>IF(Hospital[[#This Row],[County]]="","Unknown / Not Provided",Hospital[[#This Row],[County]])</f>
        <v>West Midlands</v>
      </c>
      <c r="X672" t="str">
        <f>IF(Hospital[[#This Row],[Fax]]="","Fax Not Provided","Fax Provided")</f>
        <v>Fax Not Provided</v>
      </c>
    </row>
    <row r="673" spans="1:24">
      <c r="A673" t="s">
        <v>5851</v>
      </c>
      <c r="B673" t="s">
        <v>5852</v>
      </c>
      <c r="C673" t="s">
        <v>24</v>
      </c>
      <c r="D673" t="s">
        <v>24</v>
      </c>
      <c r="E673" t="s">
        <v>46</v>
      </c>
      <c r="F673" t="s">
        <v>26</v>
      </c>
      <c r="G673" t="b">
        <v>1</v>
      </c>
      <c r="H673" t="s">
        <v>5853</v>
      </c>
      <c r="I673" t="s">
        <v>5854</v>
      </c>
      <c r="J673" t="s">
        <v>28</v>
      </c>
      <c r="K673" t="s">
        <v>28</v>
      </c>
      <c r="L673" t="s">
        <v>788</v>
      </c>
      <c r="M673" t="s">
        <v>28</v>
      </c>
      <c r="N673" t="s">
        <v>5855</v>
      </c>
      <c r="O673">
        <v>51.516971588134773</v>
      </c>
      <c r="P673">
        <v>-0.17355506122112274</v>
      </c>
      <c r="Q673" t="s">
        <v>5856</v>
      </c>
      <c r="R673" t="s">
        <v>5857</v>
      </c>
      <c r="S673" t="s">
        <v>5858</v>
      </c>
      <c r="T673" t="s">
        <v>28</v>
      </c>
      <c r="U673" t="s">
        <v>5859</v>
      </c>
      <c r="V673" t="s">
        <v>28</v>
      </c>
      <c r="W673" t="str">
        <f>IF(Hospital[[#This Row],[County]]="","Unknown / Not Provided",Hospital[[#This Row],[County]])</f>
        <v>Unknown / Not Provided</v>
      </c>
      <c r="X673" t="str">
        <f>IF(Hospital[[#This Row],[Fax]]="","Fax Not Provided","Fax Provided")</f>
        <v>Fax Not Provided</v>
      </c>
    </row>
    <row r="674" spans="1:24">
      <c r="A674" t="s">
        <v>5860</v>
      </c>
      <c r="B674" t="s">
        <v>5861</v>
      </c>
      <c r="C674" t="s">
        <v>24</v>
      </c>
      <c r="D674" t="s">
        <v>24</v>
      </c>
      <c r="E674" t="s">
        <v>46</v>
      </c>
      <c r="F674" t="s">
        <v>26</v>
      </c>
      <c r="G674" t="b">
        <v>1</v>
      </c>
      <c r="H674" t="s">
        <v>5862</v>
      </c>
      <c r="I674" t="s">
        <v>28</v>
      </c>
      <c r="J674" t="s">
        <v>5863</v>
      </c>
      <c r="K674" t="s">
        <v>28</v>
      </c>
      <c r="L674" t="s">
        <v>788</v>
      </c>
      <c r="M674" t="s">
        <v>28</v>
      </c>
      <c r="N674" t="s">
        <v>5864</v>
      </c>
      <c r="O674">
        <v>51.487045288085938</v>
      </c>
      <c r="P674">
        <v>-0.21992097795009613</v>
      </c>
      <c r="Q674" t="s">
        <v>5856</v>
      </c>
      <c r="R674" t="s">
        <v>5857</v>
      </c>
      <c r="S674" t="s">
        <v>5865</v>
      </c>
      <c r="T674" t="s">
        <v>28</v>
      </c>
      <c r="U674" t="s">
        <v>5866</v>
      </c>
      <c r="V674" t="s">
        <v>28</v>
      </c>
      <c r="W674" t="str">
        <f>IF(Hospital[[#This Row],[County]]="","Unknown / Not Provided",Hospital[[#This Row],[County]])</f>
        <v>Unknown / Not Provided</v>
      </c>
      <c r="X674" t="str">
        <f>IF(Hospital[[#This Row],[Fax]]="","Fax Not Provided","Fax Provided")</f>
        <v>Fax Not Provided</v>
      </c>
    </row>
    <row r="675" spans="1:24">
      <c r="A675" t="s">
        <v>5867</v>
      </c>
      <c r="B675" t="s">
        <v>5868</v>
      </c>
      <c r="C675" t="s">
        <v>24</v>
      </c>
      <c r="D675" t="s">
        <v>24</v>
      </c>
      <c r="E675" t="s">
        <v>46</v>
      </c>
      <c r="F675" t="s">
        <v>26</v>
      </c>
      <c r="G675" t="b">
        <v>1</v>
      </c>
      <c r="H675" t="s">
        <v>5869</v>
      </c>
      <c r="I675" t="s">
        <v>5870</v>
      </c>
      <c r="J675" t="s">
        <v>28</v>
      </c>
      <c r="K675" t="s">
        <v>28</v>
      </c>
      <c r="L675" t="s">
        <v>788</v>
      </c>
      <c r="M675" t="s">
        <v>28</v>
      </c>
      <c r="N675" t="s">
        <v>5871</v>
      </c>
      <c r="O675">
        <v>51.517421722412102</v>
      </c>
      <c r="P675">
        <v>-0.2347068190574646</v>
      </c>
      <c r="Q675" t="s">
        <v>5856</v>
      </c>
      <c r="R675" t="s">
        <v>5857</v>
      </c>
      <c r="S675" t="s">
        <v>5872</v>
      </c>
      <c r="T675" t="s">
        <v>28</v>
      </c>
      <c r="U675" t="s">
        <v>5873</v>
      </c>
      <c r="V675" t="s">
        <v>28</v>
      </c>
      <c r="W675" t="str">
        <f>IF(Hospital[[#This Row],[County]]="","Unknown / Not Provided",Hospital[[#This Row],[County]])</f>
        <v>Unknown / Not Provided</v>
      </c>
      <c r="X675" t="str">
        <f>IF(Hospital[[#This Row],[Fax]]="","Fax Not Provided","Fax Provided")</f>
        <v>Fax Not Provided</v>
      </c>
    </row>
    <row r="676" spans="1:24">
      <c r="A676" t="s">
        <v>5874</v>
      </c>
      <c r="B676" t="s">
        <v>5875</v>
      </c>
      <c r="C676" t="s">
        <v>24</v>
      </c>
      <c r="D676" t="s">
        <v>24</v>
      </c>
      <c r="E676" t="s">
        <v>46</v>
      </c>
      <c r="F676" t="s">
        <v>26</v>
      </c>
      <c r="G676" t="b">
        <v>1</v>
      </c>
      <c r="H676" t="s">
        <v>5876</v>
      </c>
      <c r="I676" t="s">
        <v>5870</v>
      </c>
      <c r="J676" t="s">
        <v>28</v>
      </c>
      <c r="K676" t="s">
        <v>28</v>
      </c>
      <c r="L676" t="s">
        <v>788</v>
      </c>
      <c r="M676" t="s">
        <v>28</v>
      </c>
      <c r="N676" t="s">
        <v>5871</v>
      </c>
      <c r="O676">
        <v>51.517421722412102</v>
      </c>
      <c r="P676">
        <v>-0.2347068190574646</v>
      </c>
      <c r="Q676" t="s">
        <v>5856</v>
      </c>
      <c r="R676" t="s">
        <v>5857</v>
      </c>
      <c r="S676" t="s">
        <v>5877</v>
      </c>
      <c r="T676" t="s">
        <v>28</v>
      </c>
      <c r="U676" t="s">
        <v>5878</v>
      </c>
      <c r="V676" t="s">
        <v>28</v>
      </c>
      <c r="W676" t="str">
        <f>IF(Hospital[[#This Row],[County]]="","Unknown / Not Provided",Hospital[[#This Row],[County]])</f>
        <v>Unknown / Not Provided</v>
      </c>
      <c r="X676" t="str">
        <f>IF(Hospital[[#This Row],[Fax]]="","Fax Not Provided","Fax Provided")</f>
        <v>Fax Not Provided</v>
      </c>
    </row>
    <row r="677" spans="1:24">
      <c r="A677" t="s">
        <v>5879</v>
      </c>
      <c r="B677" t="s">
        <v>5880</v>
      </c>
      <c r="C677" t="s">
        <v>24</v>
      </c>
      <c r="D677" t="s">
        <v>24</v>
      </c>
      <c r="E677" t="s">
        <v>46</v>
      </c>
      <c r="F677" t="s">
        <v>26</v>
      </c>
      <c r="G677" t="b">
        <v>1</v>
      </c>
      <c r="H677" t="s">
        <v>5881</v>
      </c>
      <c r="I677" t="s">
        <v>5882</v>
      </c>
      <c r="J677" t="s">
        <v>28</v>
      </c>
      <c r="K677" t="s">
        <v>28</v>
      </c>
      <c r="L677" t="s">
        <v>788</v>
      </c>
      <c r="M677" t="s">
        <v>28</v>
      </c>
      <c r="N677" t="s">
        <v>5883</v>
      </c>
      <c r="O677">
        <v>51.520702362060547</v>
      </c>
      <c r="P677">
        <v>-0.16331563889980316</v>
      </c>
      <c r="Q677" t="s">
        <v>5856</v>
      </c>
      <c r="R677" t="s">
        <v>5857</v>
      </c>
      <c r="S677" t="s">
        <v>5858</v>
      </c>
      <c r="T677" t="s">
        <v>28</v>
      </c>
      <c r="U677" t="s">
        <v>5884</v>
      </c>
      <c r="V677" t="s">
        <v>28</v>
      </c>
      <c r="W677" t="str">
        <f>IF(Hospital[[#This Row],[County]]="","Unknown / Not Provided",Hospital[[#This Row],[County]])</f>
        <v>Unknown / Not Provided</v>
      </c>
      <c r="X677" t="str">
        <f>IF(Hospital[[#This Row],[Fax]]="","Fax Not Provided","Fax Provided")</f>
        <v>Fax Not Provided</v>
      </c>
    </row>
    <row r="678" spans="1:24">
      <c r="A678" t="s">
        <v>5885</v>
      </c>
      <c r="B678" t="s">
        <v>5886</v>
      </c>
      <c r="C678" t="s">
        <v>24</v>
      </c>
      <c r="D678" t="s">
        <v>24</v>
      </c>
      <c r="E678" t="s">
        <v>46</v>
      </c>
      <c r="F678" t="s">
        <v>26</v>
      </c>
      <c r="G678" t="b">
        <v>1</v>
      </c>
      <c r="H678" t="s">
        <v>5887</v>
      </c>
      <c r="I678" t="s">
        <v>5888</v>
      </c>
      <c r="J678" t="s">
        <v>28</v>
      </c>
      <c r="K678" t="s">
        <v>28</v>
      </c>
      <c r="L678" t="s">
        <v>5889</v>
      </c>
      <c r="M678" t="s">
        <v>859</v>
      </c>
      <c r="N678" t="s">
        <v>5890</v>
      </c>
      <c r="O678">
        <v>50.84075927734375</v>
      </c>
      <c r="P678">
        <v>-0.25613251328468323</v>
      </c>
      <c r="Q678" t="s">
        <v>5891</v>
      </c>
      <c r="R678" t="s">
        <v>5892</v>
      </c>
      <c r="S678" t="s">
        <v>5893</v>
      </c>
      <c r="T678" t="s">
        <v>28</v>
      </c>
      <c r="U678" t="s">
        <v>5894</v>
      </c>
      <c r="V678" t="s">
        <v>28</v>
      </c>
      <c r="W678" t="str">
        <f>IF(Hospital[[#This Row],[County]]="","Unknown / Not Provided",Hospital[[#This Row],[County]])</f>
        <v>West Sussex</v>
      </c>
      <c r="X678" t="str">
        <f>IF(Hospital[[#This Row],[Fax]]="","Fax Not Provided","Fax Provided")</f>
        <v>Fax Not Provided</v>
      </c>
    </row>
    <row r="679" spans="1:24">
      <c r="A679" t="s">
        <v>5895</v>
      </c>
      <c r="B679" t="s">
        <v>5896</v>
      </c>
      <c r="C679" t="s">
        <v>24</v>
      </c>
      <c r="D679" t="s">
        <v>24</v>
      </c>
      <c r="E679" t="s">
        <v>46</v>
      </c>
      <c r="F679" t="s">
        <v>26</v>
      </c>
      <c r="G679" t="b">
        <v>1</v>
      </c>
      <c r="H679" t="s">
        <v>5897</v>
      </c>
      <c r="I679" t="s">
        <v>5898</v>
      </c>
      <c r="J679" t="s">
        <v>28</v>
      </c>
      <c r="K679" t="s">
        <v>28</v>
      </c>
      <c r="L679" t="s">
        <v>215</v>
      </c>
      <c r="M679" t="s">
        <v>859</v>
      </c>
      <c r="N679" t="s">
        <v>5899</v>
      </c>
      <c r="O679">
        <v>50.843555450439453</v>
      </c>
      <c r="P679">
        <v>-0.76801276206970215</v>
      </c>
      <c r="Q679" t="s">
        <v>5891</v>
      </c>
      <c r="R679" t="s">
        <v>5892</v>
      </c>
      <c r="S679" t="s">
        <v>5900</v>
      </c>
      <c r="T679" t="s">
        <v>5901</v>
      </c>
      <c r="U679" t="s">
        <v>5894</v>
      </c>
      <c r="V679" t="s">
        <v>28</v>
      </c>
      <c r="W679" t="str">
        <f>IF(Hospital[[#This Row],[County]]="","Unknown / Not Provided",Hospital[[#This Row],[County]])</f>
        <v>West Sussex</v>
      </c>
      <c r="X679" t="str">
        <f>IF(Hospital[[#This Row],[Fax]]="","Fax Not Provided","Fax Provided")</f>
        <v>Fax Not Provided</v>
      </c>
    </row>
    <row r="680" spans="1:24">
      <c r="A680" t="s">
        <v>5902</v>
      </c>
      <c r="B680" t="s">
        <v>5903</v>
      </c>
      <c r="C680" t="s">
        <v>24</v>
      </c>
      <c r="D680" t="s">
        <v>24</v>
      </c>
      <c r="E680" t="s">
        <v>46</v>
      </c>
      <c r="F680" t="s">
        <v>26</v>
      </c>
      <c r="G680" t="b">
        <v>1</v>
      </c>
      <c r="H680" t="s">
        <v>5904</v>
      </c>
      <c r="I680" t="s">
        <v>5905</v>
      </c>
      <c r="J680" t="s">
        <v>28</v>
      </c>
      <c r="K680" t="s">
        <v>28</v>
      </c>
      <c r="L680" t="s">
        <v>858</v>
      </c>
      <c r="M680" t="s">
        <v>859</v>
      </c>
      <c r="N680" t="s">
        <v>5906</v>
      </c>
      <c r="O680">
        <v>50.816692352294922</v>
      </c>
      <c r="P680">
        <v>-0.36341506242752081</v>
      </c>
      <c r="Q680" t="s">
        <v>5891</v>
      </c>
      <c r="R680" t="s">
        <v>5892</v>
      </c>
      <c r="S680" t="s">
        <v>5893</v>
      </c>
      <c r="T680" t="s">
        <v>28</v>
      </c>
      <c r="U680" t="s">
        <v>5894</v>
      </c>
      <c r="V680" t="s">
        <v>5907</v>
      </c>
      <c r="W680" t="str">
        <f>IF(Hospital[[#This Row],[County]]="","Unknown / Not Provided",Hospital[[#This Row],[County]])</f>
        <v>West Sussex</v>
      </c>
      <c r="X680" t="str">
        <f>IF(Hospital[[#This Row],[Fax]]="","Fax Not Provided","Fax Provided")</f>
        <v>Fax Provided</v>
      </c>
    </row>
    <row r="681" spans="1:24">
      <c r="A681" t="s">
        <v>5908</v>
      </c>
      <c r="B681" t="s">
        <v>5909</v>
      </c>
      <c r="C681" t="s">
        <v>24</v>
      </c>
      <c r="D681" t="s">
        <v>24</v>
      </c>
      <c r="E681" t="s">
        <v>46</v>
      </c>
      <c r="F681" t="s">
        <v>26</v>
      </c>
      <c r="G681" t="b">
        <v>1</v>
      </c>
      <c r="H681" t="s">
        <v>5910</v>
      </c>
      <c r="I681" t="s">
        <v>28</v>
      </c>
      <c r="J681" t="s">
        <v>5911</v>
      </c>
      <c r="K681" t="s">
        <v>28</v>
      </c>
      <c r="L681" t="s">
        <v>191</v>
      </c>
      <c r="M681" t="s">
        <v>126</v>
      </c>
      <c r="N681" t="s">
        <v>5912</v>
      </c>
      <c r="O681">
        <v>52.197124481201172</v>
      </c>
      <c r="P681">
        <v>0.15081675350666046</v>
      </c>
      <c r="Q681" t="s">
        <v>5913</v>
      </c>
      <c r="R681" t="s">
        <v>5914</v>
      </c>
      <c r="S681" t="s">
        <v>5915</v>
      </c>
      <c r="T681" t="s">
        <v>5916</v>
      </c>
      <c r="U681" t="s">
        <v>28</v>
      </c>
      <c r="V681" t="s">
        <v>28</v>
      </c>
      <c r="W681" t="str">
        <f>IF(Hospital[[#This Row],[County]]="","Unknown / Not Provided",Hospital[[#This Row],[County]])</f>
        <v>Cambridgeshire</v>
      </c>
      <c r="X681" t="str">
        <f>IF(Hospital[[#This Row],[Fax]]="","Fax Not Provided","Fax Provided")</f>
        <v>Fax Not Provided</v>
      </c>
    </row>
    <row r="682" spans="1:24">
      <c r="A682" t="s">
        <v>5917</v>
      </c>
      <c r="B682" t="s">
        <v>5918</v>
      </c>
      <c r="C682" t="s">
        <v>24</v>
      </c>
      <c r="D682" t="s">
        <v>24</v>
      </c>
      <c r="E682" t="s">
        <v>46</v>
      </c>
      <c r="F682" t="s">
        <v>26</v>
      </c>
      <c r="G682" t="b">
        <v>1</v>
      </c>
      <c r="H682" t="s">
        <v>5919</v>
      </c>
      <c r="I682" t="s">
        <v>28</v>
      </c>
      <c r="J682" t="s">
        <v>5920</v>
      </c>
      <c r="K682" t="s">
        <v>28</v>
      </c>
      <c r="L682" t="s">
        <v>5921</v>
      </c>
      <c r="M682" t="s">
        <v>28</v>
      </c>
      <c r="N682" t="s">
        <v>5922</v>
      </c>
      <c r="O682">
        <v>52.450870513916023</v>
      </c>
      <c r="P682">
        <v>-1.914299845695496</v>
      </c>
      <c r="Q682" t="s">
        <v>5923</v>
      </c>
      <c r="R682" t="s">
        <v>5924</v>
      </c>
      <c r="S682" t="s">
        <v>5925</v>
      </c>
      <c r="T682" t="s">
        <v>5926</v>
      </c>
      <c r="U682" t="s">
        <v>5927</v>
      </c>
      <c r="V682" t="s">
        <v>28</v>
      </c>
      <c r="W682" t="str">
        <f>IF(Hospital[[#This Row],[County]]="","Unknown / Not Provided",Hospital[[#This Row],[County]])</f>
        <v>Unknown / Not Provided</v>
      </c>
      <c r="X682" t="str">
        <f>IF(Hospital[[#This Row],[Fax]]="","Fax Not Provided","Fax Provided")</f>
        <v>Fax Not Provided</v>
      </c>
    </row>
    <row r="683" spans="1:24">
      <c r="A683" t="s">
        <v>5928</v>
      </c>
      <c r="B683" t="s">
        <v>5929</v>
      </c>
      <c r="C683" t="s">
        <v>24</v>
      </c>
      <c r="D683" t="s">
        <v>24</v>
      </c>
      <c r="E683" t="s">
        <v>46</v>
      </c>
      <c r="F683" t="s">
        <v>26</v>
      </c>
      <c r="G683" t="b">
        <v>1</v>
      </c>
      <c r="H683" t="s">
        <v>5930</v>
      </c>
      <c r="I683" t="s">
        <v>28</v>
      </c>
      <c r="J683" t="s">
        <v>5931</v>
      </c>
      <c r="K683" t="s">
        <v>28</v>
      </c>
      <c r="L683" t="s">
        <v>949</v>
      </c>
      <c r="M683" t="s">
        <v>28</v>
      </c>
      <c r="N683" t="s">
        <v>5621</v>
      </c>
      <c r="O683">
        <v>52.445926666259773</v>
      </c>
      <c r="P683">
        <v>-1.892876982688904</v>
      </c>
      <c r="Q683" t="s">
        <v>5923</v>
      </c>
      <c r="R683" t="s">
        <v>5924</v>
      </c>
      <c r="S683" t="s">
        <v>5932</v>
      </c>
      <c r="T683" t="s">
        <v>28</v>
      </c>
      <c r="U683" t="s">
        <v>5933</v>
      </c>
      <c r="V683" t="s">
        <v>28</v>
      </c>
      <c r="W683" t="str">
        <f>IF(Hospital[[#This Row],[County]]="","Unknown / Not Provided",Hospital[[#This Row],[County]])</f>
        <v>Unknown / Not Provided</v>
      </c>
      <c r="X683" t="str">
        <f>IF(Hospital[[#This Row],[Fax]]="","Fax Not Provided","Fax Provided")</f>
        <v>Fax Not Provided</v>
      </c>
    </row>
    <row r="684" spans="1:24">
      <c r="A684" t="s">
        <v>5934</v>
      </c>
      <c r="B684" t="s">
        <v>5935</v>
      </c>
      <c r="C684" t="s">
        <v>24</v>
      </c>
      <c r="D684" t="s">
        <v>24</v>
      </c>
      <c r="E684" t="s">
        <v>46</v>
      </c>
      <c r="F684" t="s">
        <v>26</v>
      </c>
      <c r="G684" t="b">
        <v>1</v>
      </c>
      <c r="H684" t="s">
        <v>5936</v>
      </c>
      <c r="I684" t="s">
        <v>5936</v>
      </c>
      <c r="J684" t="s">
        <v>5937</v>
      </c>
      <c r="K684" t="s">
        <v>28</v>
      </c>
      <c r="L684" t="s">
        <v>949</v>
      </c>
      <c r="M684" t="s">
        <v>548</v>
      </c>
      <c r="N684" t="s">
        <v>5938</v>
      </c>
      <c r="O684">
        <v>52.398208618164063</v>
      </c>
      <c r="P684">
        <v>-1.9537638425827024</v>
      </c>
      <c r="Q684" t="s">
        <v>5923</v>
      </c>
      <c r="R684" t="s">
        <v>5924</v>
      </c>
      <c r="S684" t="s">
        <v>5932</v>
      </c>
      <c r="T684" t="s">
        <v>28</v>
      </c>
      <c r="U684" t="s">
        <v>28</v>
      </c>
      <c r="V684" t="s">
        <v>28</v>
      </c>
      <c r="W684" t="str">
        <f>IF(Hospital[[#This Row],[County]]="","Unknown / Not Provided",Hospital[[#This Row],[County]])</f>
        <v>West Midlands</v>
      </c>
      <c r="X684" t="str">
        <f>IF(Hospital[[#This Row],[Fax]]="","Fax Not Provided","Fax Provided")</f>
        <v>Fax Not Provided</v>
      </c>
    </row>
    <row r="685" spans="1:24">
      <c r="A685" t="s">
        <v>5939</v>
      </c>
      <c r="B685" t="s">
        <v>5940</v>
      </c>
      <c r="C685" t="s">
        <v>24</v>
      </c>
      <c r="D685" t="s">
        <v>24</v>
      </c>
      <c r="E685" t="s">
        <v>46</v>
      </c>
      <c r="F685" t="s">
        <v>26</v>
      </c>
      <c r="G685" t="b">
        <v>1</v>
      </c>
      <c r="H685" t="s">
        <v>5941</v>
      </c>
      <c r="I685" t="s">
        <v>5942</v>
      </c>
      <c r="J685" t="s">
        <v>28</v>
      </c>
      <c r="K685" t="s">
        <v>28</v>
      </c>
      <c r="L685" t="s">
        <v>5943</v>
      </c>
      <c r="M685" t="s">
        <v>362</v>
      </c>
      <c r="N685" t="s">
        <v>5944</v>
      </c>
      <c r="O685">
        <v>51.314552307128899</v>
      </c>
      <c r="P685">
        <v>0.88783645629882824</v>
      </c>
      <c r="Q685" t="s">
        <v>5945</v>
      </c>
      <c r="R685" t="s">
        <v>5946</v>
      </c>
      <c r="S685" t="s">
        <v>5947</v>
      </c>
      <c r="T685" t="s">
        <v>28</v>
      </c>
      <c r="U685" t="s">
        <v>5948</v>
      </c>
      <c r="V685" t="s">
        <v>28</v>
      </c>
      <c r="W685" t="str">
        <f>IF(Hospital[[#This Row],[County]]="","Unknown / Not Provided",Hospital[[#This Row],[County]])</f>
        <v>Kent</v>
      </c>
      <c r="X685" t="str">
        <f>IF(Hospital[[#This Row],[Fax]]="","Fax Not Provided","Fax Provided")</f>
        <v>Fax Not Provided</v>
      </c>
    </row>
    <row r="686" spans="1:24">
      <c r="A686" t="s">
        <v>5949</v>
      </c>
      <c r="B686" t="s">
        <v>5950</v>
      </c>
      <c r="C686" t="s">
        <v>24</v>
      </c>
      <c r="D686" t="s">
        <v>24</v>
      </c>
      <c r="E686" t="s">
        <v>46</v>
      </c>
      <c r="F686" t="s">
        <v>26</v>
      </c>
      <c r="G686" t="b">
        <v>1</v>
      </c>
      <c r="H686" t="s">
        <v>5951</v>
      </c>
      <c r="I686" t="s">
        <v>5952</v>
      </c>
      <c r="J686" t="s">
        <v>28</v>
      </c>
      <c r="K686" t="s">
        <v>28</v>
      </c>
      <c r="L686" t="s">
        <v>5953</v>
      </c>
      <c r="M686" t="s">
        <v>362</v>
      </c>
      <c r="N686" t="s">
        <v>5954</v>
      </c>
      <c r="O686">
        <v>51.367881774902344</v>
      </c>
      <c r="P686">
        <v>1.1428948640823364</v>
      </c>
      <c r="Q686" t="s">
        <v>5945</v>
      </c>
      <c r="R686" t="s">
        <v>5946</v>
      </c>
      <c r="S686" t="s">
        <v>5955</v>
      </c>
      <c r="T686" t="s">
        <v>28</v>
      </c>
      <c r="U686" t="s">
        <v>5948</v>
      </c>
      <c r="V686" t="s">
        <v>28</v>
      </c>
      <c r="W686" t="str">
        <f>IF(Hospital[[#This Row],[County]]="","Unknown / Not Provided",Hospital[[#This Row],[County]])</f>
        <v>Kent</v>
      </c>
      <c r="X686" t="str">
        <f>IF(Hospital[[#This Row],[Fax]]="","Fax Not Provided","Fax Provided")</f>
        <v>Fax Not Provided</v>
      </c>
    </row>
    <row r="687" spans="1:24">
      <c r="A687" t="s">
        <v>5956</v>
      </c>
      <c r="B687" t="s">
        <v>5957</v>
      </c>
      <c r="C687" t="s">
        <v>24</v>
      </c>
      <c r="D687" t="s">
        <v>24</v>
      </c>
      <c r="E687" t="s">
        <v>46</v>
      </c>
      <c r="F687" t="s">
        <v>26</v>
      </c>
      <c r="G687" t="b">
        <v>1</v>
      </c>
      <c r="H687" t="s">
        <v>5958</v>
      </c>
      <c r="I687" t="s">
        <v>5959</v>
      </c>
      <c r="J687" t="s">
        <v>5960</v>
      </c>
      <c r="K687" t="s">
        <v>28</v>
      </c>
      <c r="L687" t="s">
        <v>5961</v>
      </c>
      <c r="M687" t="s">
        <v>362</v>
      </c>
      <c r="N687" t="s">
        <v>5962</v>
      </c>
      <c r="O687">
        <v>51.415409088134773</v>
      </c>
      <c r="P687">
        <v>0.7930755615234375</v>
      </c>
      <c r="Q687" t="s">
        <v>5945</v>
      </c>
      <c r="R687" t="s">
        <v>5946</v>
      </c>
      <c r="S687" t="s">
        <v>5963</v>
      </c>
      <c r="T687" t="s">
        <v>28</v>
      </c>
      <c r="U687" t="s">
        <v>5948</v>
      </c>
      <c r="V687" t="s">
        <v>28</v>
      </c>
      <c r="W687" t="str">
        <f>IF(Hospital[[#This Row],[County]]="","Unknown / Not Provided",Hospital[[#This Row],[County]])</f>
        <v>Kent</v>
      </c>
      <c r="X687" t="str">
        <f>IF(Hospital[[#This Row],[Fax]]="","Fax Not Provided","Fax Provided")</f>
        <v>Fax Not Provided</v>
      </c>
    </row>
    <row r="688" spans="1:24">
      <c r="A688" t="s">
        <v>5964</v>
      </c>
      <c r="B688" t="s">
        <v>5965</v>
      </c>
      <c r="C688" t="s">
        <v>24</v>
      </c>
      <c r="D688" t="s">
        <v>24</v>
      </c>
      <c r="E688" t="s">
        <v>46</v>
      </c>
      <c r="F688" t="s">
        <v>26</v>
      </c>
      <c r="G688" t="b">
        <v>1</v>
      </c>
      <c r="H688" t="s">
        <v>5966</v>
      </c>
      <c r="I688" t="s">
        <v>5967</v>
      </c>
      <c r="J688" t="s">
        <v>28</v>
      </c>
      <c r="K688" t="s">
        <v>28</v>
      </c>
      <c r="L688" t="s">
        <v>5968</v>
      </c>
      <c r="M688" t="s">
        <v>362</v>
      </c>
      <c r="N688" t="s">
        <v>5969</v>
      </c>
      <c r="O688">
        <v>51.334598541259773</v>
      </c>
      <c r="P688">
        <v>0.73655694723129261</v>
      </c>
      <c r="Q688" t="s">
        <v>5945</v>
      </c>
      <c r="R688" t="s">
        <v>5946</v>
      </c>
      <c r="S688" t="s">
        <v>5970</v>
      </c>
      <c r="T688" t="s">
        <v>28</v>
      </c>
      <c r="U688" t="s">
        <v>5948</v>
      </c>
      <c r="V688" t="s">
        <v>28</v>
      </c>
      <c r="W688" t="str">
        <f>IF(Hospital[[#This Row],[County]]="","Unknown / Not Provided",Hospital[[#This Row],[County]])</f>
        <v>Kent</v>
      </c>
      <c r="X688" t="str">
        <f>IF(Hospital[[#This Row],[Fax]]="","Fax Not Provided","Fax Provided")</f>
        <v>Fax Not Provided</v>
      </c>
    </row>
    <row r="689" spans="1:24">
      <c r="A689" t="s">
        <v>5971</v>
      </c>
      <c r="B689" t="s">
        <v>5972</v>
      </c>
      <c r="C689" t="s">
        <v>24</v>
      </c>
      <c r="D689" t="s">
        <v>24</v>
      </c>
      <c r="E689" t="s">
        <v>46</v>
      </c>
      <c r="F689" t="s">
        <v>26</v>
      </c>
      <c r="G689" t="b">
        <v>1</v>
      </c>
      <c r="H689" t="s">
        <v>5973</v>
      </c>
      <c r="I689" t="s">
        <v>2647</v>
      </c>
      <c r="J689" t="s">
        <v>816</v>
      </c>
      <c r="K689" t="s">
        <v>28</v>
      </c>
      <c r="L689" t="s">
        <v>5974</v>
      </c>
      <c r="M689" t="s">
        <v>362</v>
      </c>
      <c r="N689" t="s">
        <v>5975</v>
      </c>
      <c r="O689">
        <v>51.219390869140632</v>
      </c>
      <c r="P689">
        <v>1.3894963264465332</v>
      </c>
      <c r="Q689" t="s">
        <v>5945</v>
      </c>
      <c r="R689" t="s">
        <v>5946</v>
      </c>
      <c r="S689" t="s">
        <v>5976</v>
      </c>
      <c r="T689" t="s">
        <v>28</v>
      </c>
      <c r="U689" t="s">
        <v>5948</v>
      </c>
      <c r="V689" t="s">
        <v>28</v>
      </c>
      <c r="W689" t="str">
        <f>IF(Hospital[[#This Row],[County]]="","Unknown / Not Provided",Hospital[[#This Row],[County]])</f>
        <v>Kent</v>
      </c>
      <c r="X689" t="str">
        <f>IF(Hospital[[#This Row],[Fax]]="","Fax Not Provided","Fax Provided")</f>
        <v>Fax Not Provided</v>
      </c>
    </row>
    <row r="690" spans="1:24">
      <c r="A690" t="s">
        <v>5977</v>
      </c>
      <c r="B690" t="s">
        <v>5978</v>
      </c>
      <c r="C690" t="s">
        <v>24</v>
      </c>
      <c r="D690" t="s">
        <v>24</v>
      </c>
      <c r="E690" t="s">
        <v>46</v>
      </c>
      <c r="F690" t="s">
        <v>26</v>
      </c>
      <c r="G690" t="b">
        <v>1</v>
      </c>
      <c r="H690" t="s">
        <v>5979</v>
      </c>
      <c r="I690" t="s">
        <v>5979</v>
      </c>
      <c r="J690" t="s">
        <v>5980</v>
      </c>
      <c r="K690" t="s">
        <v>5981</v>
      </c>
      <c r="L690" t="s">
        <v>5982</v>
      </c>
      <c r="M690" t="s">
        <v>362</v>
      </c>
      <c r="N690" t="s">
        <v>5983</v>
      </c>
      <c r="O690">
        <v>51.361362457275391</v>
      </c>
      <c r="P690">
        <v>1.0500668287277222</v>
      </c>
      <c r="Q690" t="s">
        <v>5945</v>
      </c>
      <c r="R690" t="s">
        <v>5946</v>
      </c>
      <c r="S690" t="s">
        <v>5984</v>
      </c>
      <c r="T690" t="s">
        <v>28</v>
      </c>
      <c r="U690" t="s">
        <v>5948</v>
      </c>
      <c r="V690" t="s">
        <v>28</v>
      </c>
      <c r="W690" t="str">
        <f>IF(Hospital[[#This Row],[County]]="","Unknown / Not Provided",Hospital[[#This Row],[County]])</f>
        <v>Kent</v>
      </c>
      <c r="X690" t="str">
        <f>IF(Hospital[[#This Row],[Fax]]="","Fax Not Provided","Fax Provided")</f>
        <v>Fax Not Provided</v>
      </c>
    </row>
    <row r="691" spans="1:24">
      <c r="A691" t="s">
        <v>5985</v>
      </c>
      <c r="B691" t="s">
        <v>5986</v>
      </c>
      <c r="C691" t="s">
        <v>24</v>
      </c>
      <c r="D691" t="s">
        <v>24</v>
      </c>
      <c r="E691" t="s">
        <v>46</v>
      </c>
      <c r="F691" t="s">
        <v>26</v>
      </c>
      <c r="G691" t="b">
        <v>1</v>
      </c>
      <c r="H691" t="s">
        <v>5987</v>
      </c>
      <c r="I691" t="s">
        <v>5988</v>
      </c>
      <c r="J691" t="s">
        <v>5989</v>
      </c>
      <c r="K691" t="s">
        <v>28</v>
      </c>
      <c r="L691" t="s">
        <v>5990</v>
      </c>
      <c r="M691" t="s">
        <v>362</v>
      </c>
      <c r="N691" t="s">
        <v>5991</v>
      </c>
      <c r="O691">
        <v>51.085994720458977</v>
      </c>
      <c r="P691">
        <v>1.1719086170196531</v>
      </c>
      <c r="Q691" t="s">
        <v>5945</v>
      </c>
      <c r="R691" t="s">
        <v>5946</v>
      </c>
      <c r="S691" t="s">
        <v>5992</v>
      </c>
      <c r="T691" t="s">
        <v>28</v>
      </c>
      <c r="U691" t="s">
        <v>28</v>
      </c>
      <c r="V691" t="s">
        <v>28</v>
      </c>
      <c r="W691" t="str">
        <f>IF(Hospital[[#This Row],[County]]="","Unknown / Not Provided",Hospital[[#This Row],[County]])</f>
        <v>Kent</v>
      </c>
      <c r="X691" t="str">
        <f>IF(Hospital[[#This Row],[Fax]]="","Fax Not Provided","Fax Provided")</f>
        <v>Fax Not Provided</v>
      </c>
    </row>
    <row r="692" spans="1:24">
      <c r="A692" t="s">
        <v>5993</v>
      </c>
      <c r="B692" t="s">
        <v>5994</v>
      </c>
      <c r="C692" t="s">
        <v>24</v>
      </c>
      <c r="D692" t="s">
        <v>24</v>
      </c>
      <c r="E692" t="s">
        <v>46</v>
      </c>
      <c r="F692" t="s">
        <v>26</v>
      </c>
      <c r="G692" t="b">
        <v>1</v>
      </c>
      <c r="H692" t="s">
        <v>5995</v>
      </c>
      <c r="I692" t="s">
        <v>5996</v>
      </c>
      <c r="J692" t="s">
        <v>5997</v>
      </c>
      <c r="K692" t="s">
        <v>28</v>
      </c>
      <c r="L692" t="s">
        <v>5998</v>
      </c>
      <c r="M692" t="s">
        <v>362</v>
      </c>
      <c r="N692" t="s">
        <v>5999</v>
      </c>
      <c r="O692">
        <v>51.190349578857422</v>
      </c>
      <c r="P692">
        <v>6.6651664674282074E-2</v>
      </c>
      <c r="Q692" t="s">
        <v>5945</v>
      </c>
      <c r="R692" t="s">
        <v>5946</v>
      </c>
      <c r="S692" t="s">
        <v>6000</v>
      </c>
      <c r="T692" t="s">
        <v>28</v>
      </c>
      <c r="U692" t="s">
        <v>5948</v>
      </c>
      <c r="V692" t="s">
        <v>28</v>
      </c>
      <c r="W692" t="str">
        <f>IF(Hospital[[#This Row],[County]]="","Unknown / Not Provided",Hospital[[#This Row],[County]])</f>
        <v>Kent</v>
      </c>
      <c r="X692" t="str">
        <f>IF(Hospital[[#This Row],[Fax]]="","Fax Not Provided","Fax Provided")</f>
        <v>Fax Not Provided</v>
      </c>
    </row>
    <row r="693" spans="1:24">
      <c r="A693" t="s">
        <v>6001</v>
      </c>
      <c r="B693" t="s">
        <v>6002</v>
      </c>
      <c r="C693" t="s">
        <v>24</v>
      </c>
      <c r="D693" t="s">
        <v>24</v>
      </c>
      <c r="E693" t="s">
        <v>46</v>
      </c>
      <c r="F693" t="s">
        <v>26</v>
      </c>
      <c r="G693" t="b">
        <v>1</v>
      </c>
      <c r="H693" t="s">
        <v>6003</v>
      </c>
      <c r="I693" t="s">
        <v>6004</v>
      </c>
      <c r="J693" t="s">
        <v>5458</v>
      </c>
      <c r="K693" t="s">
        <v>6005</v>
      </c>
      <c r="L693" t="s">
        <v>1735</v>
      </c>
      <c r="M693" t="s">
        <v>362</v>
      </c>
      <c r="N693" t="s">
        <v>6006</v>
      </c>
      <c r="O693">
        <v>51.048843383789063</v>
      </c>
      <c r="P693">
        <v>0.48903143405914312</v>
      </c>
      <c r="Q693" t="s">
        <v>5945</v>
      </c>
      <c r="R693" t="s">
        <v>5946</v>
      </c>
      <c r="S693" t="s">
        <v>6007</v>
      </c>
      <c r="T693" t="s">
        <v>28</v>
      </c>
      <c r="U693" t="s">
        <v>5948</v>
      </c>
      <c r="V693" t="s">
        <v>28</v>
      </c>
      <c r="W693" t="str">
        <f>IF(Hospital[[#This Row],[County]]="","Unknown / Not Provided",Hospital[[#This Row],[County]])</f>
        <v>Kent</v>
      </c>
      <c r="X693" t="str">
        <f>IF(Hospital[[#This Row],[Fax]]="","Fax Not Provided","Fax Provided")</f>
        <v>Fax Not Provided</v>
      </c>
    </row>
    <row r="694" spans="1:24">
      <c r="A694" t="s">
        <v>6008</v>
      </c>
      <c r="B694" t="s">
        <v>6009</v>
      </c>
      <c r="C694" t="s">
        <v>24</v>
      </c>
      <c r="D694" t="s">
        <v>24</v>
      </c>
      <c r="E694" t="s">
        <v>46</v>
      </c>
      <c r="F694" t="s">
        <v>26</v>
      </c>
      <c r="G694" t="b">
        <v>1</v>
      </c>
      <c r="H694" t="s">
        <v>6010</v>
      </c>
      <c r="I694" t="s">
        <v>6010</v>
      </c>
      <c r="J694" t="s">
        <v>6011</v>
      </c>
      <c r="K694" t="s">
        <v>28</v>
      </c>
      <c r="L694" t="s">
        <v>6012</v>
      </c>
      <c r="M694" t="s">
        <v>362</v>
      </c>
      <c r="N694" t="s">
        <v>6013</v>
      </c>
      <c r="O694">
        <v>51.288265228271491</v>
      </c>
      <c r="P694">
        <v>0.1947443038225174</v>
      </c>
      <c r="Q694" t="s">
        <v>5945</v>
      </c>
      <c r="R694" t="s">
        <v>5946</v>
      </c>
      <c r="S694" t="s">
        <v>6014</v>
      </c>
      <c r="T694" t="s">
        <v>28</v>
      </c>
      <c r="U694" t="s">
        <v>5948</v>
      </c>
      <c r="V694" t="s">
        <v>28</v>
      </c>
      <c r="W694" t="str">
        <f>IF(Hospital[[#This Row],[County]]="","Unknown / Not Provided",Hospital[[#This Row],[County]])</f>
        <v>Kent</v>
      </c>
      <c r="X694" t="str">
        <f>IF(Hospital[[#This Row],[Fax]]="","Fax Not Provided","Fax Provided")</f>
        <v>Fax Not Provided</v>
      </c>
    </row>
    <row r="695" spans="1:24">
      <c r="A695" t="s">
        <v>6015</v>
      </c>
      <c r="B695" t="s">
        <v>6016</v>
      </c>
      <c r="C695" t="s">
        <v>24</v>
      </c>
      <c r="D695" t="s">
        <v>24</v>
      </c>
      <c r="E695" t="s">
        <v>46</v>
      </c>
      <c r="F695" t="s">
        <v>26</v>
      </c>
      <c r="G695" t="b">
        <v>1</v>
      </c>
      <c r="H695" t="s">
        <v>6017</v>
      </c>
      <c r="I695" t="s">
        <v>6017</v>
      </c>
      <c r="J695" t="s">
        <v>6018</v>
      </c>
      <c r="K695" t="s">
        <v>28</v>
      </c>
      <c r="L695" t="s">
        <v>6019</v>
      </c>
      <c r="M695" t="s">
        <v>362</v>
      </c>
      <c r="N695" t="s">
        <v>6020</v>
      </c>
      <c r="O695">
        <v>51.178070068359382</v>
      </c>
      <c r="P695">
        <v>0.27347937226295471</v>
      </c>
      <c r="Q695" t="s">
        <v>5945</v>
      </c>
      <c r="R695" t="s">
        <v>5946</v>
      </c>
      <c r="S695" t="s">
        <v>6021</v>
      </c>
      <c r="T695" t="s">
        <v>28</v>
      </c>
      <c r="U695" t="s">
        <v>5948</v>
      </c>
      <c r="V695" t="s">
        <v>28</v>
      </c>
      <c r="W695" t="str">
        <f>IF(Hospital[[#This Row],[County]]="","Unknown / Not Provided",Hospital[[#This Row],[County]])</f>
        <v>Kent</v>
      </c>
      <c r="X695" t="str">
        <f>IF(Hospital[[#This Row],[Fax]]="","Fax Not Provided","Fax Provided")</f>
        <v>Fax Not Provided</v>
      </c>
    </row>
    <row r="696" spans="1:24">
      <c r="A696" t="s">
        <v>6022</v>
      </c>
      <c r="B696" t="s">
        <v>6023</v>
      </c>
      <c r="C696" t="s">
        <v>24</v>
      </c>
      <c r="D696" t="s">
        <v>24</v>
      </c>
      <c r="E696" t="s">
        <v>46</v>
      </c>
      <c r="F696" t="s">
        <v>26</v>
      </c>
      <c r="G696" t="b">
        <v>1</v>
      </c>
      <c r="H696" t="s">
        <v>6024</v>
      </c>
      <c r="I696" t="s">
        <v>6024</v>
      </c>
      <c r="J696" t="s">
        <v>6025</v>
      </c>
      <c r="K696" t="s">
        <v>28</v>
      </c>
      <c r="L696" t="s">
        <v>6026</v>
      </c>
      <c r="M696" t="s">
        <v>362</v>
      </c>
      <c r="N696" t="s">
        <v>6027</v>
      </c>
      <c r="O696">
        <v>51.443183898925781</v>
      </c>
      <c r="P696">
        <v>0.36565864086151117</v>
      </c>
      <c r="Q696" t="s">
        <v>5945</v>
      </c>
      <c r="R696" t="s">
        <v>5946</v>
      </c>
      <c r="S696" t="s">
        <v>6028</v>
      </c>
      <c r="T696" t="s">
        <v>28</v>
      </c>
      <c r="U696" t="s">
        <v>6029</v>
      </c>
      <c r="V696" t="s">
        <v>28</v>
      </c>
      <c r="W696" t="str">
        <f>IF(Hospital[[#This Row],[County]]="","Unknown / Not Provided",Hospital[[#This Row],[County]])</f>
        <v>Kent</v>
      </c>
      <c r="X696" t="str">
        <f>IF(Hospital[[#This Row],[Fax]]="","Fax Not Provided","Fax Provided")</f>
        <v>Fax Not Provided</v>
      </c>
    </row>
    <row r="697" spans="1:24">
      <c r="A697" t="s">
        <v>6030</v>
      </c>
      <c r="B697" t="s">
        <v>6031</v>
      </c>
      <c r="C697" t="s">
        <v>24</v>
      </c>
      <c r="D697" t="s">
        <v>24</v>
      </c>
      <c r="E697" t="s">
        <v>46</v>
      </c>
      <c r="F697" t="s">
        <v>26</v>
      </c>
      <c r="G697" t="b">
        <v>1</v>
      </c>
      <c r="H697" t="s">
        <v>6032</v>
      </c>
      <c r="I697" t="s">
        <v>6033</v>
      </c>
      <c r="J697" t="s">
        <v>28</v>
      </c>
      <c r="K697" t="s">
        <v>28</v>
      </c>
      <c r="L697" t="s">
        <v>1999</v>
      </c>
      <c r="M697" t="s">
        <v>293</v>
      </c>
      <c r="N697" t="s">
        <v>6034</v>
      </c>
      <c r="O697">
        <v>53.809730529785156</v>
      </c>
      <c r="P697">
        <v>-1.8053392171859739</v>
      </c>
      <c r="Q697" t="s">
        <v>6035</v>
      </c>
      <c r="R697" t="s">
        <v>6036</v>
      </c>
      <c r="S697" t="s">
        <v>6037</v>
      </c>
      <c r="T697" t="s">
        <v>28</v>
      </c>
      <c r="U697" t="s">
        <v>6038</v>
      </c>
      <c r="V697" t="s">
        <v>6039</v>
      </c>
      <c r="W697" t="str">
        <f>IF(Hospital[[#This Row],[County]]="","Unknown / Not Provided",Hospital[[#This Row],[County]])</f>
        <v>West Yorkshire</v>
      </c>
      <c r="X697" t="str">
        <f>IF(Hospital[[#This Row],[Fax]]="","Fax Not Provided","Fax Provided")</f>
        <v>Fax Provided</v>
      </c>
    </row>
    <row r="698" spans="1:24">
      <c r="A698" t="s">
        <v>6040</v>
      </c>
      <c r="B698" t="s">
        <v>6041</v>
      </c>
      <c r="C698" t="s">
        <v>24</v>
      </c>
      <c r="D698" t="s">
        <v>24</v>
      </c>
      <c r="E698" t="s">
        <v>46</v>
      </c>
      <c r="F698" t="s">
        <v>26</v>
      </c>
      <c r="G698" t="b">
        <v>1</v>
      </c>
      <c r="H698" t="s">
        <v>6042</v>
      </c>
      <c r="I698" t="s">
        <v>6043</v>
      </c>
      <c r="J698" t="s">
        <v>6043</v>
      </c>
      <c r="K698" t="s">
        <v>28</v>
      </c>
      <c r="L698" t="s">
        <v>5325</v>
      </c>
      <c r="M698" t="s">
        <v>28</v>
      </c>
      <c r="N698" t="s">
        <v>6044</v>
      </c>
      <c r="O698">
        <v>52.51922607421875</v>
      </c>
      <c r="P698">
        <v>-1.9987335205078125</v>
      </c>
      <c r="Q698" t="s">
        <v>6045</v>
      </c>
      <c r="R698" t="s">
        <v>6046</v>
      </c>
      <c r="S698" t="s">
        <v>6047</v>
      </c>
      <c r="T698" t="s">
        <v>28</v>
      </c>
      <c r="U698" t="s">
        <v>6048</v>
      </c>
      <c r="V698" t="s">
        <v>6049</v>
      </c>
      <c r="W698" t="str">
        <f>IF(Hospital[[#This Row],[County]]="","Unknown / Not Provided",Hospital[[#This Row],[County]])</f>
        <v>Unknown / Not Provided</v>
      </c>
      <c r="X698" t="str">
        <f>IF(Hospital[[#This Row],[Fax]]="","Fax Not Provided","Fax Provided")</f>
        <v>Fax Provided</v>
      </c>
    </row>
    <row r="699" spans="1:24">
      <c r="A699" t="s">
        <v>6050</v>
      </c>
      <c r="B699" t="s">
        <v>6051</v>
      </c>
      <c r="C699" t="s">
        <v>24</v>
      </c>
      <c r="D699" t="s">
        <v>24</v>
      </c>
      <c r="E699" t="s">
        <v>46</v>
      </c>
      <c r="F699" t="s">
        <v>26</v>
      </c>
      <c r="G699" t="b">
        <v>1</v>
      </c>
      <c r="H699" t="s">
        <v>6052</v>
      </c>
      <c r="I699" t="s">
        <v>6053</v>
      </c>
      <c r="J699" t="s">
        <v>28</v>
      </c>
      <c r="K699" t="s">
        <v>28</v>
      </c>
      <c r="L699" t="s">
        <v>5325</v>
      </c>
      <c r="M699" t="s">
        <v>548</v>
      </c>
      <c r="N699" t="s">
        <v>6054</v>
      </c>
      <c r="O699">
        <v>52.537979125976563</v>
      </c>
      <c r="P699">
        <v>-1.9919805526733401</v>
      </c>
      <c r="Q699" t="s">
        <v>6045</v>
      </c>
      <c r="R699" t="s">
        <v>6046</v>
      </c>
      <c r="S699" t="s">
        <v>6055</v>
      </c>
      <c r="T699" t="s">
        <v>28</v>
      </c>
      <c r="U699" t="s">
        <v>28</v>
      </c>
      <c r="V699" t="s">
        <v>28</v>
      </c>
      <c r="W699" t="str">
        <f>IF(Hospital[[#This Row],[County]]="","Unknown / Not Provided",Hospital[[#This Row],[County]])</f>
        <v>West Midlands</v>
      </c>
      <c r="X699" t="str">
        <f>IF(Hospital[[#This Row],[Fax]]="","Fax Not Provided","Fax Provided")</f>
        <v>Fax Not Provided</v>
      </c>
    </row>
    <row r="700" spans="1:24">
      <c r="A700" t="s">
        <v>6056</v>
      </c>
      <c r="B700" t="s">
        <v>6057</v>
      </c>
      <c r="C700" t="s">
        <v>24</v>
      </c>
      <c r="D700" t="s">
        <v>24</v>
      </c>
      <c r="E700" t="s">
        <v>46</v>
      </c>
      <c r="F700" t="s">
        <v>26</v>
      </c>
      <c r="G700" t="b">
        <v>1</v>
      </c>
      <c r="H700" t="s">
        <v>6058</v>
      </c>
      <c r="I700" t="s">
        <v>6059</v>
      </c>
      <c r="J700" t="s">
        <v>6059</v>
      </c>
      <c r="K700" t="s">
        <v>28</v>
      </c>
      <c r="L700" t="s">
        <v>5325</v>
      </c>
      <c r="M700" t="s">
        <v>28</v>
      </c>
      <c r="N700" t="s">
        <v>6060</v>
      </c>
      <c r="O700">
        <v>52.527816772460938</v>
      </c>
      <c r="P700">
        <v>-1.9864252805709841</v>
      </c>
      <c r="Q700" t="s">
        <v>6045</v>
      </c>
      <c r="R700" t="s">
        <v>6046</v>
      </c>
      <c r="S700" t="s">
        <v>6061</v>
      </c>
      <c r="T700" t="s">
        <v>6062</v>
      </c>
      <c r="U700" t="s">
        <v>6048</v>
      </c>
      <c r="V700" t="s">
        <v>6049</v>
      </c>
      <c r="W700" t="str">
        <f>IF(Hospital[[#This Row],[County]]="","Unknown / Not Provided",Hospital[[#This Row],[County]])</f>
        <v>Unknown / Not Provided</v>
      </c>
      <c r="X700" t="str">
        <f>IF(Hospital[[#This Row],[Fax]]="","Fax Not Provided","Fax Provided")</f>
        <v>Fax Provided</v>
      </c>
    </row>
    <row r="701" spans="1:24">
      <c r="A701" t="s">
        <v>6063</v>
      </c>
      <c r="B701" t="s">
        <v>6064</v>
      </c>
      <c r="C701" t="s">
        <v>24</v>
      </c>
      <c r="D701" t="s">
        <v>24</v>
      </c>
      <c r="E701" t="s">
        <v>46</v>
      </c>
      <c r="F701" t="s">
        <v>26</v>
      </c>
      <c r="G701" t="b">
        <v>1</v>
      </c>
      <c r="H701" t="s">
        <v>6065</v>
      </c>
      <c r="I701" t="s">
        <v>28</v>
      </c>
      <c r="J701" t="s">
        <v>6066</v>
      </c>
      <c r="K701" t="s">
        <v>28</v>
      </c>
      <c r="L701" t="s">
        <v>6067</v>
      </c>
      <c r="M701" t="s">
        <v>200</v>
      </c>
      <c r="N701" t="s">
        <v>6068</v>
      </c>
      <c r="O701">
        <v>53.195648193359382</v>
      </c>
      <c r="P701">
        <v>-2.5316903591156006</v>
      </c>
      <c r="Q701" t="s">
        <v>2222</v>
      </c>
      <c r="R701" t="s">
        <v>2223</v>
      </c>
      <c r="S701" t="s">
        <v>6069</v>
      </c>
      <c r="T701" t="s">
        <v>28</v>
      </c>
      <c r="U701" t="s">
        <v>2234</v>
      </c>
      <c r="V701" t="s">
        <v>28</v>
      </c>
      <c r="W701" t="str">
        <f>IF(Hospital[[#This Row],[County]]="","Unknown / Not Provided",Hospital[[#This Row],[County]])</f>
        <v>Cheshire</v>
      </c>
      <c r="X701" t="str">
        <f>IF(Hospital[[#This Row],[Fax]]="","Fax Not Provided","Fax Provided")</f>
        <v>Fax Not Provided</v>
      </c>
    </row>
    <row r="702" spans="1:24">
      <c r="A702" t="s">
        <v>6070</v>
      </c>
      <c r="B702" t="s">
        <v>6071</v>
      </c>
      <c r="C702" t="s">
        <v>24</v>
      </c>
      <c r="D702" t="s">
        <v>24</v>
      </c>
      <c r="E702" t="s">
        <v>46</v>
      </c>
      <c r="F702" t="s">
        <v>26</v>
      </c>
      <c r="G702" t="b">
        <v>1</v>
      </c>
      <c r="H702" t="s">
        <v>6072</v>
      </c>
      <c r="I702" t="s">
        <v>28</v>
      </c>
      <c r="J702" t="s">
        <v>6073</v>
      </c>
      <c r="K702" t="s">
        <v>28</v>
      </c>
      <c r="L702" t="s">
        <v>1691</v>
      </c>
      <c r="M702" t="s">
        <v>28</v>
      </c>
      <c r="N702" t="s">
        <v>6074</v>
      </c>
      <c r="O702">
        <v>52.951980590820313</v>
      </c>
      <c r="P702">
        <v>-1.1563321352005005</v>
      </c>
      <c r="Q702" t="s">
        <v>5064</v>
      </c>
      <c r="R702" t="s">
        <v>5065</v>
      </c>
      <c r="S702" t="s">
        <v>6075</v>
      </c>
      <c r="T702" t="s">
        <v>28</v>
      </c>
      <c r="U702" t="s">
        <v>28</v>
      </c>
      <c r="V702" t="s">
        <v>28</v>
      </c>
      <c r="W702" t="str">
        <f>IF(Hospital[[#This Row],[County]]="","Unknown / Not Provided",Hospital[[#This Row],[County]])</f>
        <v>Unknown / Not Provided</v>
      </c>
      <c r="X702" t="str">
        <f>IF(Hospital[[#This Row],[Fax]]="","Fax Not Provided","Fax Provided")</f>
        <v>Fax Not Provided</v>
      </c>
    </row>
    <row r="703" spans="1:24">
      <c r="A703" t="s">
        <v>6076</v>
      </c>
      <c r="B703" t="s">
        <v>6077</v>
      </c>
      <c r="C703" t="s">
        <v>24</v>
      </c>
      <c r="D703" t="s">
        <v>24</v>
      </c>
      <c r="E703" t="s">
        <v>46</v>
      </c>
      <c r="F703" t="s">
        <v>26</v>
      </c>
      <c r="G703" t="b">
        <v>1</v>
      </c>
      <c r="H703" t="s">
        <v>6078</v>
      </c>
      <c r="I703" t="s">
        <v>28</v>
      </c>
      <c r="J703" t="s">
        <v>6079</v>
      </c>
      <c r="K703" t="s">
        <v>28</v>
      </c>
      <c r="L703" t="s">
        <v>1309</v>
      </c>
      <c r="M703" t="s">
        <v>28</v>
      </c>
      <c r="N703" t="s">
        <v>6080</v>
      </c>
      <c r="O703">
        <v>54.800430297851563</v>
      </c>
      <c r="P703">
        <v>-1.6122255325317385</v>
      </c>
      <c r="Q703" t="s">
        <v>5131</v>
      </c>
      <c r="R703" t="s">
        <v>5132</v>
      </c>
      <c r="S703" t="s">
        <v>6081</v>
      </c>
      <c r="T703" t="s">
        <v>28</v>
      </c>
      <c r="U703" t="s">
        <v>6082</v>
      </c>
      <c r="V703" t="s">
        <v>6083</v>
      </c>
      <c r="W703" t="str">
        <f>IF(Hospital[[#This Row],[County]]="","Unknown / Not Provided",Hospital[[#This Row],[County]])</f>
        <v>Unknown / Not Provided</v>
      </c>
      <c r="X703" t="str">
        <f>IF(Hospital[[#This Row],[Fax]]="","Fax Not Provided","Fax Provided")</f>
        <v>Fax Provided</v>
      </c>
    </row>
    <row r="704" spans="1:24">
      <c r="A704" t="s">
        <v>6084</v>
      </c>
      <c r="B704" t="s">
        <v>6085</v>
      </c>
      <c r="C704" t="s">
        <v>24</v>
      </c>
      <c r="D704" t="s">
        <v>24</v>
      </c>
      <c r="E704" t="s">
        <v>46</v>
      </c>
      <c r="F704" t="s">
        <v>26</v>
      </c>
      <c r="G704" t="b">
        <v>1</v>
      </c>
      <c r="H704" t="s">
        <v>6086</v>
      </c>
      <c r="I704" t="s">
        <v>6086</v>
      </c>
      <c r="J704" t="s">
        <v>6087</v>
      </c>
      <c r="K704" t="s">
        <v>6088</v>
      </c>
      <c r="L704" t="s">
        <v>1616</v>
      </c>
      <c r="M704" t="s">
        <v>208</v>
      </c>
      <c r="N704" t="s">
        <v>6089</v>
      </c>
      <c r="O704">
        <v>51.866111755371094</v>
      </c>
      <c r="P704">
        <v>-2.2044203281402588</v>
      </c>
      <c r="Q704" t="s">
        <v>6090</v>
      </c>
      <c r="R704" t="s">
        <v>6091</v>
      </c>
      <c r="S704" t="s">
        <v>6092</v>
      </c>
      <c r="T704" t="s">
        <v>28</v>
      </c>
      <c r="U704" t="s">
        <v>6093</v>
      </c>
      <c r="V704" t="s">
        <v>28</v>
      </c>
      <c r="W704" t="str">
        <f>IF(Hospital[[#This Row],[County]]="","Unknown / Not Provided",Hospital[[#This Row],[County]])</f>
        <v>Gloucestershire</v>
      </c>
      <c r="X704" t="str">
        <f>IF(Hospital[[#This Row],[Fax]]="","Fax Not Provided","Fax Provided")</f>
        <v>Fax Not Provided</v>
      </c>
    </row>
    <row r="705" spans="1:24">
      <c r="A705" t="s">
        <v>6094</v>
      </c>
      <c r="B705" t="s">
        <v>6095</v>
      </c>
      <c r="C705" t="s">
        <v>24</v>
      </c>
      <c r="D705" t="s">
        <v>24</v>
      </c>
      <c r="E705" t="s">
        <v>46</v>
      </c>
      <c r="F705" t="s">
        <v>26</v>
      </c>
      <c r="G705" t="b">
        <v>1</v>
      </c>
      <c r="H705" t="s">
        <v>6096</v>
      </c>
      <c r="I705" t="s">
        <v>28</v>
      </c>
      <c r="J705" t="s">
        <v>1341</v>
      </c>
      <c r="K705" t="s">
        <v>6097</v>
      </c>
      <c r="L705" t="s">
        <v>487</v>
      </c>
      <c r="M705" t="s">
        <v>96</v>
      </c>
      <c r="N705" t="s">
        <v>6098</v>
      </c>
      <c r="O705">
        <v>51.577991485595703</v>
      </c>
      <c r="P705">
        <v>0.11050193011760713</v>
      </c>
      <c r="Q705" t="s">
        <v>6099</v>
      </c>
      <c r="R705" t="s">
        <v>6100</v>
      </c>
      <c r="S705" t="s">
        <v>6101</v>
      </c>
      <c r="T705" t="s">
        <v>28</v>
      </c>
      <c r="U705" t="s">
        <v>6102</v>
      </c>
      <c r="V705" t="s">
        <v>28</v>
      </c>
      <c r="W705" t="str">
        <f>IF(Hospital[[#This Row],[County]]="","Unknown / Not Provided",Hospital[[#This Row],[County]])</f>
        <v>Essex</v>
      </c>
      <c r="X705" t="str">
        <f>IF(Hospital[[#This Row],[Fax]]="","Fax Not Provided","Fax Provided")</f>
        <v>Fax Not Provided</v>
      </c>
    </row>
    <row r="706" spans="1:24">
      <c r="A706" t="s">
        <v>6103</v>
      </c>
      <c r="B706" t="s">
        <v>6104</v>
      </c>
      <c r="C706" t="s">
        <v>24</v>
      </c>
      <c r="D706" t="s">
        <v>24</v>
      </c>
      <c r="E706" t="s">
        <v>46</v>
      </c>
      <c r="F706" t="s">
        <v>26</v>
      </c>
      <c r="G706" t="b">
        <v>1</v>
      </c>
      <c r="H706" t="s">
        <v>6105</v>
      </c>
      <c r="I706" t="s">
        <v>6105</v>
      </c>
      <c r="J706" t="s">
        <v>6106</v>
      </c>
      <c r="K706" t="s">
        <v>6107</v>
      </c>
      <c r="L706" t="s">
        <v>6107</v>
      </c>
      <c r="M706" t="s">
        <v>5240</v>
      </c>
      <c r="N706" t="s">
        <v>6108</v>
      </c>
      <c r="O706">
        <v>50.854476928710938</v>
      </c>
      <c r="P706">
        <v>-0.56524473428726196</v>
      </c>
      <c r="Q706" t="s">
        <v>2516</v>
      </c>
      <c r="R706" t="s">
        <v>2517</v>
      </c>
      <c r="S706" t="s">
        <v>6109</v>
      </c>
      <c r="T706" t="s">
        <v>28</v>
      </c>
      <c r="U706" t="s">
        <v>6110</v>
      </c>
      <c r="V706" t="s">
        <v>28</v>
      </c>
      <c r="W706" t="str">
        <f>IF(Hospital[[#This Row],[County]]="","Unknown / Not Provided",Hospital[[#This Row],[County]])</f>
        <v>Sussex</v>
      </c>
      <c r="X706" t="str">
        <f>IF(Hospital[[#This Row],[Fax]]="","Fax Not Provided","Fax Provided")</f>
        <v>Fax Not Provided</v>
      </c>
    </row>
    <row r="707" spans="1:24">
      <c r="A707" t="s">
        <v>6111</v>
      </c>
      <c r="B707" t="s">
        <v>6112</v>
      </c>
      <c r="C707" t="s">
        <v>24</v>
      </c>
      <c r="D707" t="s">
        <v>24</v>
      </c>
      <c r="E707" t="s">
        <v>46</v>
      </c>
      <c r="F707" t="s">
        <v>26</v>
      </c>
      <c r="G707" t="b">
        <v>1</v>
      </c>
      <c r="H707" t="s">
        <v>6113</v>
      </c>
      <c r="I707" t="s">
        <v>28</v>
      </c>
      <c r="J707" t="s">
        <v>6114</v>
      </c>
      <c r="K707" t="s">
        <v>28</v>
      </c>
      <c r="L707" t="s">
        <v>711</v>
      </c>
      <c r="M707" t="s">
        <v>28</v>
      </c>
      <c r="N707" t="s">
        <v>6115</v>
      </c>
      <c r="O707">
        <v>53.770565032958977</v>
      </c>
      <c r="P707">
        <v>-0.37697681784629827</v>
      </c>
      <c r="Q707" t="s">
        <v>4547</v>
      </c>
      <c r="R707" t="s">
        <v>4548</v>
      </c>
      <c r="S707" t="s">
        <v>6116</v>
      </c>
      <c r="T707" t="s">
        <v>4550</v>
      </c>
      <c r="U707" t="s">
        <v>4551</v>
      </c>
      <c r="V707" t="s">
        <v>28</v>
      </c>
      <c r="W707" t="str">
        <f>IF(Hospital[[#This Row],[County]]="","Unknown / Not Provided",Hospital[[#This Row],[County]])</f>
        <v>Unknown / Not Provided</v>
      </c>
      <c r="X707" t="str">
        <f>IF(Hospital[[#This Row],[Fax]]="","Fax Not Provided","Fax Provided")</f>
        <v>Fax Not Provided</v>
      </c>
    </row>
    <row r="708" spans="1:24">
      <c r="A708" t="s">
        <v>6117</v>
      </c>
      <c r="B708" t="s">
        <v>6118</v>
      </c>
      <c r="C708" t="s">
        <v>24</v>
      </c>
      <c r="D708" t="s">
        <v>24</v>
      </c>
      <c r="E708" t="s">
        <v>46</v>
      </c>
      <c r="F708" t="s">
        <v>26</v>
      </c>
      <c r="G708" t="b">
        <v>1</v>
      </c>
      <c r="H708" t="s">
        <v>6119</v>
      </c>
      <c r="I708" t="s">
        <v>28</v>
      </c>
      <c r="J708" t="s">
        <v>6120</v>
      </c>
      <c r="K708" t="s">
        <v>28</v>
      </c>
      <c r="L708" t="s">
        <v>6121</v>
      </c>
      <c r="M708" t="s">
        <v>3795</v>
      </c>
      <c r="N708" t="s">
        <v>6122</v>
      </c>
      <c r="O708">
        <v>54.938667297363281</v>
      </c>
      <c r="P708">
        <v>-2.7271759510040283</v>
      </c>
      <c r="Q708" t="s">
        <v>3808</v>
      </c>
      <c r="R708" t="s">
        <v>3809</v>
      </c>
      <c r="S708" t="s">
        <v>6123</v>
      </c>
      <c r="T708" t="s">
        <v>28</v>
      </c>
      <c r="U708" t="s">
        <v>6124</v>
      </c>
      <c r="V708" t="s">
        <v>28</v>
      </c>
      <c r="W708" t="str">
        <f>IF(Hospital[[#This Row],[County]]="","Unknown / Not Provided",Hospital[[#This Row],[County]])</f>
        <v>Cumbria</v>
      </c>
      <c r="X708" t="str">
        <f>IF(Hospital[[#This Row],[Fax]]="","Fax Not Provided","Fax Provided")</f>
        <v>Fax Not Provided</v>
      </c>
    </row>
    <row r="709" spans="1:24">
      <c r="A709" t="s">
        <v>6125</v>
      </c>
      <c r="B709" t="s">
        <v>6126</v>
      </c>
      <c r="C709" t="s">
        <v>24</v>
      </c>
      <c r="D709" t="s">
        <v>24</v>
      </c>
      <c r="E709" t="s">
        <v>46</v>
      </c>
      <c r="F709" t="s">
        <v>26</v>
      </c>
      <c r="G709" t="b">
        <v>1</v>
      </c>
      <c r="H709" t="s">
        <v>6127</v>
      </c>
      <c r="I709" t="s">
        <v>28</v>
      </c>
      <c r="J709" t="s">
        <v>5165</v>
      </c>
      <c r="K709" t="s">
        <v>28</v>
      </c>
      <c r="L709" t="s">
        <v>6128</v>
      </c>
      <c r="M709" t="s">
        <v>28</v>
      </c>
      <c r="N709" t="s">
        <v>6129</v>
      </c>
      <c r="O709">
        <v>54.8304443359375</v>
      </c>
      <c r="P709">
        <v>-3.1713869571685791</v>
      </c>
      <c r="Q709" t="s">
        <v>3808</v>
      </c>
      <c r="R709" t="s">
        <v>3809</v>
      </c>
      <c r="S709" t="s">
        <v>6130</v>
      </c>
      <c r="T709" t="s">
        <v>28</v>
      </c>
      <c r="U709" t="s">
        <v>3811</v>
      </c>
      <c r="V709" t="s">
        <v>6131</v>
      </c>
      <c r="W709" t="str">
        <f>IF(Hospital[[#This Row],[County]]="","Unknown / Not Provided",Hospital[[#This Row],[County]])</f>
        <v>Unknown / Not Provided</v>
      </c>
      <c r="X709" t="str">
        <f>IF(Hospital[[#This Row],[Fax]]="","Fax Not Provided","Fax Provided")</f>
        <v>Fax Provided</v>
      </c>
    </row>
    <row r="710" spans="1:24">
      <c r="A710" t="s">
        <v>6132</v>
      </c>
      <c r="B710" t="s">
        <v>6133</v>
      </c>
      <c r="C710" t="s">
        <v>24</v>
      </c>
      <c r="D710" t="s">
        <v>24</v>
      </c>
      <c r="E710" t="s">
        <v>46</v>
      </c>
      <c r="F710" t="s">
        <v>26</v>
      </c>
      <c r="G710" t="b">
        <v>1</v>
      </c>
      <c r="H710" t="s">
        <v>6134</v>
      </c>
      <c r="I710" t="s">
        <v>28</v>
      </c>
      <c r="J710" t="s">
        <v>6135</v>
      </c>
      <c r="K710" t="s">
        <v>28</v>
      </c>
      <c r="L710" t="s">
        <v>6136</v>
      </c>
      <c r="M710" t="s">
        <v>28</v>
      </c>
      <c r="N710" t="s">
        <v>6137</v>
      </c>
      <c r="O710">
        <v>54.642692565917969</v>
      </c>
      <c r="P710">
        <v>-3.5513269901275635</v>
      </c>
      <c r="Q710" t="s">
        <v>3808</v>
      </c>
      <c r="R710" t="s">
        <v>3809</v>
      </c>
      <c r="S710" t="s">
        <v>6138</v>
      </c>
      <c r="T710" t="s">
        <v>28</v>
      </c>
      <c r="U710" t="s">
        <v>3811</v>
      </c>
      <c r="V710" t="s">
        <v>28</v>
      </c>
      <c r="W710" t="str">
        <f>IF(Hospital[[#This Row],[County]]="","Unknown / Not Provided",Hospital[[#This Row],[County]])</f>
        <v>Unknown / Not Provided</v>
      </c>
      <c r="X710" t="str">
        <f>IF(Hospital[[#This Row],[Fax]]="","Fax Not Provided","Fax Provided")</f>
        <v>Fax Not Provided</v>
      </c>
    </row>
    <row r="711" spans="1:24">
      <c r="A711" t="s">
        <v>6139</v>
      </c>
      <c r="B711" t="s">
        <v>6140</v>
      </c>
      <c r="C711" t="s">
        <v>24</v>
      </c>
      <c r="D711" t="s">
        <v>24</v>
      </c>
      <c r="E711" t="s">
        <v>46</v>
      </c>
      <c r="F711" t="s">
        <v>26</v>
      </c>
      <c r="G711" t="b">
        <v>1</v>
      </c>
      <c r="H711" t="s">
        <v>6141</v>
      </c>
      <c r="I711" t="s">
        <v>28</v>
      </c>
      <c r="J711" t="s">
        <v>6142</v>
      </c>
      <c r="K711" t="s">
        <v>28</v>
      </c>
      <c r="L711" t="s">
        <v>6143</v>
      </c>
      <c r="M711" t="s">
        <v>621</v>
      </c>
      <c r="N711" t="s">
        <v>6144</v>
      </c>
      <c r="O711">
        <v>54.989368438720703</v>
      </c>
      <c r="P711">
        <v>-1.5616004467010498</v>
      </c>
      <c r="Q711" t="s">
        <v>5175</v>
      </c>
      <c r="R711" t="s">
        <v>5176</v>
      </c>
      <c r="S711" t="s">
        <v>6145</v>
      </c>
      <c r="T711" t="s">
        <v>28</v>
      </c>
      <c r="U711" t="s">
        <v>5178</v>
      </c>
      <c r="V711" t="s">
        <v>28</v>
      </c>
      <c r="W711" t="str">
        <f>IF(Hospital[[#This Row],[County]]="","Unknown / Not Provided",Hospital[[#This Row],[County]])</f>
        <v>Tyne and Wear</v>
      </c>
      <c r="X711" t="str">
        <f>IF(Hospital[[#This Row],[Fax]]="","Fax Not Provided","Fax Provided")</f>
        <v>Fax Not Provided</v>
      </c>
    </row>
    <row r="712" spans="1:24">
      <c r="A712" t="s">
        <v>6146</v>
      </c>
      <c r="B712" t="s">
        <v>6147</v>
      </c>
      <c r="C712" t="s">
        <v>24</v>
      </c>
      <c r="D712" t="s">
        <v>24</v>
      </c>
      <c r="E712" t="s">
        <v>25</v>
      </c>
      <c r="F712" t="s">
        <v>26</v>
      </c>
      <c r="G712" t="b">
        <v>1</v>
      </c>
      <c r="H712" t="s">
        <v>6148</v>
      </c>
      <c r="I712" t="s">
        <v>6149</v>
      </c>
      <c r="J712" t="s">
        <v>6150</v>
      </c>
      <c r="K712" t="s">
        <v>28</v>
      </c>
      <c r="L712" t="s">
        <v>1513</v>
      </c>
      <c r="M712" t="s">
        <v>31</v>
      </c>
      <c r="N712" t="s">
        <v>6151</v>
      </c>
      <c r="O712">
        <v>51.28363037109375</v>
      </c>
      <c r="P712">
        <v>-8.5214249789714813E-2</v>
      </c>
      <c r="Q712" t="s">
        <v>6152</v>
      </c>
      <c r="R712" t="s">
        <v>6153</v>
      </c>
      <c r="S712" t="s">
        <v>6154</v>
      </c>
      <c r="T712" t="s">
        <v>28</v>
      </c>
      <c r="U712" t="s">
        <v>6155</v>
      </c>
      <c r="V712" t="s">
        <v>28</v>
      </c>
      <c r="W712" t="str">
        <f>IF(Hospital[[#This Row],[County]]="","Unknown / Not Provided",Hospital[[#This Row],[County]])</f>
        <v>Surrey</v>
      </c>
      <c r="X712" t="str">
        <f>IF(Hospital[[#This Row],[Fax]]="","Fax Not Provided","Fax Provided")</f>
        <v>Fax Not Provided</v>
      </c>
    </row>
    <row r="713" spans="1:24">
      <c r="A713" t="s">
        <v>6156</v>
      </c>
      <c r="B713" t="s">
        <v>6157</v>
      </c>
      <c r="C713" t="s">
        <v>24</v>
      </c>
      <c r="D713" t="s">
        <v>24</v>
      </c>
      <c r="E713" t="s">
        <v>46</v>
      </c>
      <c r="F713" t="s">
        <v>26</v>
      </c>
      <c r="G713" t="b">
        <v>1</v>
      </c>
      <c r="H713" t="s">
        <v>6158</v>
      </c>
      <c r="I713" t="s">
        <v>28</v>
      </c>
      <c r="J713" t="s">
        <v>2849</v>
      </c>
      <c r="K713" t="s">
        <v>28</v>
      </c>
      <c r="L713" t="s">
        <v>6159</v>
      </c>
      <c r="M713" t="s">
        <v>384</v>
      </c>
      <c r="N713" t="s">
        <v>6160</v>
      </c>
      <c r="O713">
        <v>51.538738250732422</v>
      </c>
      <c r="P713">
        <v>-0.90791749954223644</v>
      </c>
      <c r="Q713" t="s">
        <v>6161</v>
      </c>
      <c r="R713" t="s">
        <v>6162</v>
      </c>
      <c r="S713" t="s">
        <v>6163</v>
      </c>
      <c r="T713" t="s">
        <v>28</v>
      </c>
      <c r="U713" t="s">
        <v>6164</v>
      </c>
      <c r="V713" t="s">
        <v>28</v>
      </c>
      <c r="W713" t="str">
        <f>IF(Hospital[[#This Row],[County]]="","Unknown / Not Provided",Hospital[[#This Row],[County]])</f>
        <v>Oxfordshire</v>
      </c>
      <c r="X713" t="str">
        <f>IF(Hospital[[#This Row],[Fax]]="","Fax Not Provided","Fax Provided")</f>
        <v>Fax Not Provided</v>
      </c>
    </row>
    <row r="714" spans="1:24">
      <c r="A714" t="s">
        <v>6165</v>
      </c>
      <c r="B714" t="s">
        <v>6166</v>
      </c>
      <c r="C714" t="s">
        <v>24</v>
      </c>
      <c r="D714" t="s">
        <v>24</v>
      </c>
      <c r="E714" t="s">
        <v>46</v>
      </c>
      <c r="F714" t="s">
        <v>26</v>
      </c>
      <c r="G714" t="b">
        <v>1</v>
      </c>
      <c r="H714" t="s">
        <v>6167</v>
      </c>
      <c r="I714" t="s">
        <v>28</v>
      </c>
      <c r="J714" t="s">
        <v>6168</v>
      </c>
      <c r="K714" t="s">
        <v>1819</v>
      </c>
      <c r="L714" t="s">
        <v>788</v>
      </c>
      <c r="M714" t="s">
        <v>28</v>
      </c>
      <c r="N714" t="s">
        <v>6169</v>
      </c>
      <c r="O714">
        <v>51.520473480224609</v>
      </c>
      <c r="P714">
        <v>3.8419991731643684E-2</v>
      </c>
      <c r="Q714" t="s">
        <v>4965</v>
      </c>
      <c r="R714" t="s">
        <v>4966</v>
      </c>
      <c r="S714" t="s">
        <v>6170</v>
      </c>
      <c r="T714" t="s">
        <v>28</v>
      </c>
      <c r="U714" t="s">
        <v>28</v>
      </c>
      <c r="V714" t="s">
        <v>28</v>
      </c>
      <c r="W714" t="str">
        <f>IF(Hospital[[#This Row],[County]]="","Unknown / Not Provided",Hospital[[#This Row],[County]])</f>
        <v>Unknown / Not Provided</v>
      </c>
      <c r="X714" t="str">
        <f>IF(Hospital[[#This Row],[Fax]]="","Fax Not Provided","Fax Provided")</f>
        <v>Fax Not Provided</v>
      </c>
    </row>
    <row r="715" spans="1:24">
      <c r="A715" t="s">
        <v>6171</v>
      </c>
      <c r="B715" t="s">
        <v>6172</v>
      </c>
      <c r="C715" t="s">
        <v>24</v>
      </c>
      <c r="D715" t="s">
        <v>24</v>
      </c>
      <c r="E715" t="s">
        <v>46</v>
      </c>
      <c r="F715" t="s">
        <v>26</v>
      </c>
      <c r="G715" t="b">
        <v>1</v>
      </c>
      <c r="H715" t="s">
        <v>6173</v>
      </c>
      <c r="I715" t="s">
        <v>6174</v>
      </c>
      <c r="J715" t="s">
        <v>6175</v>
      </c>
      <c r="K715" t="s">
        <v>6176</v>
      </c>
      <c r="L715" t="s">
        <v>788</v>
      </c>
      <c r="M715" t="s">
        <v>28</v>
      </c>
      <c r="N715" t="s">
        <v>6177</v>
      </c>
      <c r="O715">
        <v>51.548030853271491</v>
      </c>
      <c r="P715">
        <v>-3.767181932926178E-2</v>
      </c>
      <c r="Q715" t="s">
        <v>4965</v>
      </c>
      <c r="R715" t="s">
        <v>4966</v>
      </c>
      <c r="S715" t="s">
        <v>6178</v>
      </c>
      <c r="T715" t="s">
        <v>28</v>
      </c>
      <c r="U715" t="s">
        <v>28</v>
      </c>
      <c r="V715" t="s">
        <v>28</v>
      </c>
      <c r="W715" t="str">
        <f>IF(Hospital[[#This Row],[County]]="","Unknown / Not Provided",Hospital[[#This Row],[County]])</f>
        <v>Unknown / Not Provided</v>
      </c>
      <c r="X715" t="str">
        <f>IF(Hospital[[#This Row],[Fax]]="","Fax Not Provided","Fax Provided")</f>
        <v>Fax Not Provided</v>
      </c>
    </row>
    <row r="716" spans="1:24">
      <c r="A716" t="s">
        <v>6179</v>
      </c>
      <c r="B716" t="s">
        <v>6180</v>
      </c>
      <c r="C716" t="s">
        <v>24</v>
      </c>
      <c r="D716" t="s">
        <v>24</v>
      </c>
      <c r="E716" t="s">
        <v>46</v>
      </c>
      <c r="F716" t="s">
        <v>26</v>
      </c>
      <c r="G716" t="b">
        <v>1</v>
      </c>
      <c r="H716" t="s">
        <v>6181</v>
      </c>
      <c r="I716" t="s">
        <v>28</v>
      </c>
      <c r="J716" t="s">
        <v>6182</v>
      </c>
      <c r="K716" t="s">
        <v>6183</v>
      </c>
      <c r="L716" t="s">
        <v>788</v>
      </c>
      <c r="M716" t="s">
        <v>28</v>
      </c>
      <c r="N716" t="s">
        <v>6184</v>
      </c>
      <c r="O716">
        <v>51.540927886962891</v>
      </c>
      <c r="P716">
        <v>4.3299749493598938E-2</v>
      </c>
      <c r="Q716" t="s">
        <v>4965</v>
      </c>
      <c r="R716" t="s">
        <v>4966</v>
      </c>
      <c r="S716" t="s">
        <v>6185</v>
      </c>
      <c r="T716" t="s">
        <v>28</v>
      </c>
      <c r="U716" t="s">
        <v>28</v>
      </c>
      <c r="V716" t="s">
        <v>28</v>
      </c>
      <c r="W716" t="str">
        <f>IF(Hospital[[#This Row],[County]]="","Unknown / Not Provided",Hospital[[#This Row],[County]])</f>
        <v>Unknown / Not Provided</v>
      </c>
      <c r="X716" t="str">
        <f>IF(Hospital[[#This Row],[Fax]]="","Fax Not Provided","Fax Provided")</f>
        <v>Fax Not Provided</v>
      </c>
    </row>
    <row r="717" spans="1:24">
      <c r="A717" t="s">
        <v>6186</v>
      </c>
      <c r="B717" t="s">
        <v>6187</v>
      </c>
      <c r="C717" t="s">
        <v>24</v>
      </c>
      <c r="D717" t="s">
        <v>24</v>
      </c>
      <c r="E717" t="s">
        <v>46</v>
      </c>
      <c r="F717" t="s">
        <v>26</v>
      </c>
      <c r="G717" t="b">
        <v>1</v>
      </c>
      <c r="H717" t="s">
        <v>6188</v>
      </c>
      <c r="I717" t="s">
        <v>28</v>
      </c>
      <c r="J717" t="s">
        <v>6189</v>
      </c>
      <c r="K717" t="s">
        <v>28</v>
      </c>
      <c r="L717" t="s">
        <v>6190</v>
      </c>
      <c r="M717" t="s">
        <v>653</v>
      </c>
      <c r="N717" t="s">
        <v>6191</v>
      </c>
      <c r="O717">
        <v>51.410404205322259</v>
      </c>
      <c r="P717">
        <v>-0.84368538856506337</v>
      </c>
      <c r="Q717" t="s">
        <v>5035</v>
      </c>
      <c r="R717" t="s">
        <v>5036</v>
      </c>
      <c r="S717" t="s">
        <v>6192</v>
      </c>
      <c r="T717" t="s">
        <v>28</v>
      </c>
      <c r="U717" t="s">
        <v>6193</v>
      </c>
      <c r="V717" t="s">
        <v>28</v>
      </c>
      <c r="W717" t="str">
        <f>IF(Hospital[[#This Row],[County]]="","Unknown / Not Provided",Hospital[[#This Row],[County]])</f>
        <v>Berkshire</v>
      </c>
      <c r="X717" t="str">
        <f>IF(Hospital[[#This Row],[Fax]]="","Fax Not Provided","Fax Provided")</f>
        <v>Fax Not Provided</v>
      </c>
    </row>
    <row r="718" spans="1:24">
      <c r="A718" t="s">
        <v>6194</v>
      </c>
      <c r="B718" t="s">
        <v>6195</v>
      </c>
      <c r="C718" t="s">
        <v>24</v>
      </c>
      <c r="D718" t="s">
        <v>24</v>
      </c>
      <c r="E718" t="s">
        <v>46</v>
      </c>
      <c r="F718" t="s">
        <v>26</v>
      </c>
      <c r="G718" t="b">
        <v>1</v>
      </c>
      <c r="H718" t="s">
        <v>6196</v>
      </c>
      <c r="I718" t="s">
        <v>28</v>
      </c>
      <c r="J718" t="s">
        <v>6197</v>
      </c>
      <c r="K718" t="s">
        <v>28</v>
      </c>
      <c r="L718" t="s">
        <v>3499</v>
      </c>
      <c r="M718" t="s">
        <v>28</v>
      </c>
      <c r="N718" t="s">
        <v>6198</v>
      </c>
      <c r="O718">
        <v>51.466712951660156</v>
      </c>
      <c r="P718">
        <v>-0.30041500926017761</v>
      </c>
      <c r="Q718" t="s">
        <v>4061</v>
      </c>
      <c r="R718" t="s">
        <v>4062</v>
      </c>
      <c r="S718" t="s">
        <v>6199</v>
      </c>
      <c r="T718" t="s">
        <v>28</v>
      </c>
      <c r="U718" t="s">
        <v>28</v>
      </c>
      <c r="V718" t="s">
        <v>28</v>
      </c>
      <c r="W718" t="str">
        <f>IF(Hospital[[#This Row],[County]]="","Unknown / Not Provided",Hospital[[#This Row],[County]])</f>
        <v>Unknown / Not Provided</v>
      </c>
      <c r="X718" t="str">
        <f>IF(Hospital[[#This Row],[Fax]]="","Fax Not Provided","Fax Provided")</f>
        <v>Fax Not Provided</v>
      </c>
    </row>
    <row r="719" spans="1:24">
      <c r="A719" t="s">
        <v>6200</v>
      </c>
      <c r="B719" t="s">
        <v>6201</v>
      </c>
      <c r="C719" t="s">
        <v>24</v>
      </c>
      <c r="D719" t="s">
        <v>24</v>
      </c>
      <c r="E719" t="s">
        <v>46</v>
      </c>
      <c r="F719" t="s">
        <v>26</v>
      </c>
      <c r="G719" t="b">
        <v>1</v>
      </c>
      <c r="H719" t="s">
        <v>6202</v>
      </c>
      <c r="I719" t="s">
        <v>28</v>
      </c>
      <c r="J719" t="s">
        <v>6203</v>
      </c>
      <c r="K719" t="s">
        <v>6204</v>
      </c>
      <c r="L719" t="s">
        <v>1999</v>
      </c>
      <c r="M719" t="s">
        <v>293</v>
      </c>
      <c r="N719" t="s">
        <v>6205</v>
      </c>
      <c r="O719">
        <v>53.768917083740241</v>
      </c>
      <c r="P719">
        <v>-1.8104281425476076</v>
      </c>
      <c r="Q719" t="s">
        <v>2001</v>
      </c>
      <c r="R719" t="s">
        <v>2002</v>
      </c>
      <c r="S719" t="s">
        <v>6206</v>
      </c>
      <c r="T719" t="s">
        <v>28</v>
      </c>
      <c r="U719" t="s">
        <v>28</v>
      </c>
      <c r="V719" t="s">
        <v>28</v>
      </c>
      <c r="W719" t="str">
        <f>IF(Hospital[[#This Row],[County]]="","Unknown / Not Provided",Hospital[[#This Row],[County]])</f>
        <v>West Yorkshire</v>
      </c>
      <c r="X719" t="str">
        <f>IF(Hospital[[#This Row],[Fax]]="","Fax Not Provided","Fax Provided")</f>
        <v>Fax Not Provided</v>
      </c>
    </row>
    <row r="720" spans="1:24">
      <c r="A720" t="s">
        <v>6207</v>
      </c>
      <c r="B720" t="s">
        <v>6208</v>
      </c>
      <c r="C720" t="s">
        <v>24</v>
      </c>
      <c r="D720" t="s">
        <v>24</v>
      </c>
      <c r="E720" t="s">
        <v>25</v>
      </c>
      <c r="F720" t="s">
        <v>26</v>
      </c>
      <c r="G720" t="b">
        <v>1</v>
      </c>
      <c r="H720" t="s">
        <v>6209</v>
      </c>
      <c r="I720" t="s">
        <v>2485</v>
      </c>
      <c r="J720" t="s">
        <v>2486</v>
      </c>
      <c r="K720" t="s">
        <v>28</v>
      </c>
      <c r="L720" t="s">
        <v>1534</v>
      </c>
      <c r="M720" t="s">
        <v>96</v>
      </c>
      <c r="N720" t="s">
        <v>2487</v>
      </c>
      <c r="O720">
        <v>51.910163879394531</v>
      </c>
      <c r="P720">
        <v>0.8991968035697937</v>
      </c>
      <c r="Q720" t="s">
        <v>6210</v>
      </c>
      <c r="R720" t="s">
        <v>6211</v>
      </c>
      <c r="S720" t="s">
        <v>6212</v>
      </c>
      <c r="T720" t="s">
        <v>6213</v>
      </c>
      <c r="U720" t="s">
        <v>6214</v>
      </c>
      <c r="V720" t="s">
        <v>6215</v>
      </c>
      <c r="W720" t="str">
        <f>IF(Hospital[[#This Row],[County]]="","Unknown / Not Provided",Hospital[[#This Row],[County]])</f>
        <v>Essex</v>
      </c>
      <c r="X720" t="str">
        <f>IF(Hospital[[#This Row],[Fax]]="","Fax Not Provided","Fax Provided")</f>
        <v>Fax Provided</v>
      </c>
    </row>
    <row r="721" spans="1:24">
      <c r="A721" t="s">
        <v>6216</v>
      </c>
      <c r="B721" t="s">
        <v>6217</v>
      </c>
      <c r="C721" t="s">
        <v>24</v>
      </c>
      <c r="D721" t="s">
        <v>24</v>
      </c>
      <c r="E721" t="s">
        <v>46</v>
      </c>
      <c r="F721" t="s">
        <v>26</v>
      </c>
      <c r="G721" t="b">
        <v>0</v>
      </c>
      <c r="H721" t="s">
        <v>6218</v>
      </c>
      <c r="I721" t="s">
        <v>6219</v>
      </c>
      <c r="J721" t="s">
        <v>6220</v>
      </c>
      <c r="K721" t="s">
        <v>6221</v>
      </c>
      <c r="L721" t="s">
        <v>60</v>
      </c>
      <c r="M721" t="s">
        <v>61</v>
      </c>
      <c r="N721" t="s">
        <v>6222</v>
      </c>
      <c r="O721">
        <v>53.454063415527344</v>
      </c>
      <c r="P721">
        <v>-2.3706657886505127</v>
      </c>
      <c r="Q721" t="s">
        <v>6223</v>
      </c>
      <c r="R721" t="s">
        <v>6224</v>
      </c>
      <c r="S721" t="s">
        <v>28</v>
      </c>
      <c r="T721" t="s">
        <v>28</v>
      </c>
      <c r="U721" t="s">
        <v>28</v>
      </c>
      <c r="V721" t="s">
        <v>28</v>
      </c>
      <c r="W721" t="str">
        <f>IF(Hospital[[#This Row],[County]]="","Unknown / Not Provided",Hospital[[#This Row],[County]])</f>
        <v>Greater Manchester</v>
      </c>
      <c r="X721" t="str">
        <f>IF(Hospital[[#This Row],[Fax]]="","Fax Not Provided","Fax Provided")</f>
        <v>Fax Not Provided</v>
      </c>
    </row>
    <row r="722" spans="1:24">
      <c r="A722" t="s">
        <v>6225</v>
      </c>
      <c r="B722" t="s">
        <v>6226</v>
      </c>
      <c r="C722" t="s">
        <v>24</v>
      </c>
      <c r="D722" t="s">
        <v>24</v>
      </c>
      <c r="E722" t="s">
        <v>46</v>
      </c>
      <c r="F722" t="s">
        <v>26</v>
      </c>
      <c r="G722" t="b">
        <v>1</v>
      </c>
      <c r="H722" t="s">
        <v>6227</v>
      </c>
      <c r="I722" t="s">
        <v>6228</v>
      </c>
      <c r="J722" t="s">
        <v>28</v>
      </c>
      <c r="K722" t="s">
        <v>28</v>
      </c>
      <c r="L722" t="s">
        <v>6229</v>
      </c>
      <c r="M722" t="s">
        <v>6230</v>
      </c>
      <c r="N722" t="s">
        <v>6231</v>
      </c>
      <c r="O722">
        <v>54.086532592773438</v>
      </c>
      <c r="P722">
        <v>-0.21572500467300412</v>
      </c>
      <c r="Q722" t="s">
        <v>6232</v>
      </c>
      <c r="R722" t="s">
        <v>6233</v>
      </c>
      <c r="S722" t="s">
        <v>6234</v>
      </c>
      <c r="T722" t="s">
        <v>28</v>
      </c>
      <c r="U722" t="s">
        <v>28</v>
      </c>
      <c r="V722" t="s">
        <v>28</v>
      </c>
      <c r="W722" t="str">
        <f>IF(Hospital[[#This Row],[County]]="","Unknown / Not Provided",Hospital[[#This Row],[County]])</f>
        <v>Yorkshire(East Riding)</v>
      </c>
      <c r="X722" t="str">
        <f>IF(Hospital[[#This Row],[Fax]]="","Fax Not Provided","Fax Provided")</f>
        <v>Fax Not Provided</v>
      </c>
    </row>
    <row r="723" spans="1:24">
      <c r="A723" t="s">
        <v>6235</v>
      </c>
      <c r="B723" t="s">
        <v>6236</v>
      </c>
      <c r="C723" t="s">
        <v>24</v>
      </c>
      <c r="D723" t="s">
        <v>24</v>
      </c>
      <c r="E723" t="s">
        <v>46</v>
      </c>
      <c r="F723" t="s">
        <v>26</v>
      </c>
      <c r="G723" t="b">
        <v>1</v>
      </c>
      <c r="H723" t="s">
        <v>6237</v>
      </c>
      <c r="I723" t="s">
        <v>6237</v>
      </c>
      <c r="J723" t="s">
        <v>6238</v>
      </c>
      <c r="K723" t="s">
        <v>28</v>
      </c>
      <c r="L723" t="s">
        <v>6012</v>
      </c>
      <c r="M723" t="s">
        <v>362</v>
      </c>
      <c r="N723" t="s">
        <v>6239</v>
      </c>
      <c r="O723">
        <v>51.271598815917969</v>
      </c>
      <c r="P723">
        <v>0.23007901012897489</v>
      </c>
      <c r="Q723" t="s">
        <v>6240</v>
      </c>
      <c r="R723" t="s">
        <v>6241</v>
      </c>
      <c r="S723" t="s">
        <v>6242</v>
      </c>
      <c r="T723" t="s">
        <v>6243</v>
      </c>
      <c r="U723" t="s">
        <v>6244</v>
      </c>
      <c r="V723" t="s">
        <v>6245</v>
      </c>
      <c r="W723" t="str">
        <f>IF(Hospital[[#This Row],[County]]="","Unknown / Not Provided",Hospital[[#This Row],[County]])</f>
        <v>Kent</v>
      </c>
      <c r="X723" t="str">
        <f>IF(Hospital[[#This Row],[Fax]]="","Fax Not Provided","Fax Provided")</f>
        <v>Fax Provided</v>
      </c>
    </row>
    <row r="724" spans="1:24">
      <c r="A724" t="s">
        <v>6246</v>
      </c>
      <c r="B724" t="s">
        <v>6247</v>
      </c>
      <c r="C724" t="s">
        <v>24</v>
      </c>
      <c r="D724" t="s">
        <v>24</v>
      </c>
      <c r="E724" t="s">
        <v>46</v>
      </c>
      <c r="F724" t="s">
        <v>26</v>
      </c>
      <c r="G724" t="b">
        <v>1</v>
      </c>
      <c r="H724" t="s">
        <v>6248</v>
      </c>
      <c r="I724" t="s">
        <v>6249</v>
      </c>
      <c r="J724" t="s">
        <v>28</v>
      </c>
      <c r="K724" t="s">
        <v>28</v>
      </c>
      <c r="L724" t="s">
        <v>1999</v>
      </c>
      <c r="M724" t="s">
        <v>293</v>
      </c>
      <c r="N724" t="s">
        <v>6250</v>
      </c>
      <c r="O724">
        <v>53.76850509643554</v>
      </c>
      <c r="P724">
        <v>-1.7321012020111084</v>
      </c>
      <c r="Q724" t="s">
        <v>6240</v>
      </c>
      <c r="R724" t="s">
        <v>6241</v>
      </c>
      <c r="S724" t="s">
        <v>6251</v>
      </c>
      <c r="T724" t="s">
        <v>6252</v>
      </c>
      <c r="U724" t="s">
        <v>6253</v>
      </c>
      <c r="V724" t="s">
        <v>6254</v>
      </c>
      <c r="W724" t="str">
        <f>IF(Hospital[[#This Row],[County]]="","Unknown / Not Provided",Hospital[[#This Row],[County]])</f>
        <v>West Yorkshire</v>
      </c>
      <c r="X724" t="str">
        <f>IF(Hospital[[#This Row],[Fax]]="","Fax Not Provided","Fax Provided")</f>
        <v>Fax Provided</v>
      </c>
    </row>
    <row r="725" spans="1:24">
      <c r="A725" t="s">
        <v>6255</v>
      </c>
      <c r="B725" t="s">
        <v>6256</v>
      </c>
      <c r="C725" t="s">
        <v>24</v>
      </c>
      <c r="D725" t="s">
        <v>24</v>
      </c>
      <c r="E725" t="s">
        <v>46</v>
      </c>
      <c r="F725" t="s">
        <v>26</v>
      </c>
      <c r="G725" t="b">
        <v>1</v>
      </c>
      <c r="H725" t="s">
        <v>6257</v>
      </c>
      <c r="I725" t="s">
        <v>6258</v>
      </c>
      <c r="J725" t="s">
        <v>6259</v>
      </c>
      <c r="K725" t="s">
        <v>28</v>
      </c>
      <c r="L725" t="s">
        <v>1935</v>
      </c>
      <c r="M725" t="s">
        <v>50</v>
      </c>
      <c r="N725" t="s">
        <v>6260</v>
      </c>
      <c r="O725">
        <v>51.365875244140632</v>
      </c>
      <c r="P725">
        <v>-2.9642186164855961</v>
      </c>
      <c r="Q725" t="s">
        <v>6240</v>
      </c>
      <c r="R725" t="s">
        <v>6241</v>
      </c>
      <c r="S725" t="s">
        <v>6261</v>
      </c>
      <c r="T725" t="s">
        <v>6262</v>
      </c>
      <c r="U725" t="s">
        <v>6263</v>
      </c>
      <c r="V725" t="s">
        <v>6264</v>
      </c>
      <c r="W725" t="str">
        <f>IF(Hospital[[#This Row],[County]]="","Unknown / Not Provided",Hospital[[#This Row],[County]])</f>
        <v>Avon</v>
      </c>
      <c r="X725" t="str">
        <f>IF(Hospital[[#This Row],[Fax]]="","Fax Not Provided","Fax Provided")</f>
        <v>Fax Provided</v>
      </c>
    </row>
    <row r="726" spans="1:24">
      <c r="A726" t="s">
        <v>6265</v>
      </c>
      <c r="B726" t="s">
        <v>6266</v>
      </c>
      <c r="C726" t="s">
        <v>24</v>
      </c>
      <c r="D726" t="s">
        <v>24</v>
      </c>
      <c r="E726" t="s">
        <v>46</v>
      </c>
      <c r="F726" t="s">
        <v>26</v>
      </c>
      <c r="G726" t="b">
        <v>1</v>
      </c>
      <c r="H726" t="s">
        <v>6267</v>
      </c>
      <c r="I726" t="s">
        <v>6268</v>
      </c>
      <c r="J726" t="s">
        <v>6269</v>
      </c>
      <c r="K726" t="s">
        <v>28</v>
      </c>
      <c r="L726" t="s">
        <v>1999</v>
      </c>
      <c r="M726" t="s">
        <v>293</v>
      </c>
      <c r="N726" t="s">
        <v>6270</v>
      </c>
      <c r="O726">
        <v>53.8323974609375</v>
      </c>
      <c r="P726">
        <v>-1.7103612422943115</v>
      </c>
      <c r="Q726" t="s">
        <v>1370</v>
      </c>
      <c r="R726" t="s">
        <v>1371</v>
      </c>
      <c r="S726" t="s">
        <v>6271</v>
      </c>
      <c r="T726" t="s">
        <v>6272</v>
      </c>
      <c r="U726" t="s">
        <v>1374</v>
      </c>
      <c r="V726" t="s">
        <v>6273</v>
      </c>
      <c r="W726" t="str">
        <f>IF(Hospital[[#This Row],[County]]="","Unknown / Not Provided",Hospital[[#This Row],[County]])</f>
        <v>West Yorkshire</v>
      </c>
      <c r="X726" t="str">
        <f>IF(Hospital[[#This Row],[Fax]]="","Fax Not Provided","Fax Provided")</f>
        <v>Fax Provided</v>
      </c>
    </row>
    <row r="727" spans="1:24">
      <c r="A727" t="s">
        <v>6274</v>
      </c>
      <c r="B727" t="s">
        <v>6275</v>
      </c>
      <c r="C727" t="s">
        <v>24</v>
      </c>
      <c r="D727" t="s">
        <v>24</v>
      </c>
      <c r="E727" t="s">
        <v>46</v>
      </c>
      <c r="F727" t="s">
        <v>26</v>
      </c>
      <c r="G727" t="b">
        <v>1</v>
      </c>
      <c r="H727" t="s">
        <v>6276</v>
      </c>
      <c r="I727" t="s">
        <v>6277</v>
      </c>
      <c r="J727" t="s">
        <v>6278</v>
      </c>
      <c r="K727" t="s">
        <v>28</v>
      </c>
      <c r="L727" t="s">
        <v>249</v>
      </c>
      <c r="M727" t="s">
        <v>31</v>
      </c>
      <c r="N727" t="s">
        <v>6279</v>
      </c>
      <c r="O727">
        <v>51.241157531738281</v>
      </c>
      <c r="P727">
        <v>-0.61324614286422729</v>
      </c>
      <c r="Q727" t="s">
        <v>1370</v>
      </c>
      <c r="R727" t="s">
        <v>1371</v>
      </c>
      <c r="S727" t="s">
        <v>6280</v>
      </c>
      <c r="T727" t="s">
        <v>6281</v>
      </c>
      <c r="U727" t="s">
        <v>1374</v>
      </c>
      <c r="V727" t="s">
        <v>6282</v>
      </c>
      <c r="W727" t="str">
        <f>IF(Hospital[[#This Row],[County]]="","Unknown / Not Provided",Hospital[[#This Row],[County]])</f>
        <v>Surrey</v>
      </c>
      <c r="X727" t="str">
        <f>IF(Hospital[[#This Row],[Fax]]="","Fax Not Provided","Fax Provided")</f>
        <v>Fax Provided</v>
      </c>
    </row>
    <row r="728" spans="1:24">
      <c r="A728" t="s">
        <v>6283</v>
      </c>
      <c r="B728" t="s">
        <v>6284</v>
      </c>
      <c r="C728" t="s">
        <v>24</v>
      </c>
      <c r="D728" t="s">
        <v>24</v>
      </c>
      <c r="E728" t="s">
        <v>46</v>
      </c>
      <c r="F728" t="s">
        <v>26</v>
      </c>
      <c r="G728" t="b">
        <v>1</v>
      </c>
      <c r="H728" t="s">
        <v>6285</v>
      </c>
      <c r="I728" t="s">
        <v>6286</v>
      </c>
      <c r="J728" t="s">
        <v>6287</v>
      </c>
      <c r="K728" t="s">
        <v>601</v>
      </c>
      <c r="L728" t="s">
        <v>60</v>
      </c>
      <c r="M728" t="s">
        <v>61</v>
      </c>
      <c r="N728" t="s">
        <v>6288</v>
      </c>
      <c r="O728">
        <v>53.430099487304688</v>
      </c>
      <c r="P728">
        <v>-2.249933242797852</v>
      </c>
      <c r="Q728" t="s">
        <v>1370</v>
      </c>
      <c r="R728" t="s">
        <v>1371</v>
      </c>
      <c r="S728" t="s">
        <v>6289</v>
      </c>
      <c r="T728" t="s">
        <v>6290</v>
      </c>
      <c r="U728" t="s">
        <v>1374</v>
      </c>
      <c r="V728" t="s">
        <v>6291</v>
      </c>
      <c r="W728" t="str">
        <f>IF(Hospital[[#This Row],[County]]="","Unknown / Not Provided",Hospital[[#This Row],[County]])</f>
        <v>Greater Manchester</v>
      </c>
      <c r="X728" t="str">
        <f>IF(Hospital[[#This Row],[Fax]]="","Fax Not Provided","Fax Provided")</f>
        <v>Fax Provided</v>
      </c>
    </row>
    <row r="729" spans="1:24">
      <c r="A729" t="s">
        <v>6292</v>
      </c>
      <c r="B729" t="s">
        <v>6293</v>
      </c>
      <c r="C729" t="s">
        <v>24</v>
      </c>
      <c r="D729" t="s">
        <v>24</v>
      </c>
      <c r="E729" t="s">
        <v>46</v>
      </c>
      <c r="F729" t="s">
        <v>26</v>
      </c>
      <c r="G729" t="b">
        <v>1</v>
      </c>
      <c r="H729" t="s">
        <v>6294</v>
      </c>
      <c r="I729" t="s">
        <v>6295</v>
      </c>
      <c r="J729" t="s">
        <v>6296</v>
      </c>
      <c r="K729" t="s">
        <v>6297</v>
      </c>
      <c r="L729" t="s">
        <v>4757</v>
      </c>
      <c r="M729" t="s">
        <v>234</v>
      </c>
      <c r="N729" t="s">
        <v>6298</v>
      </c>
      <c r="O729">
        <v>50.876541137695313</v>
      </c>
      <c r="P729">
        <v>-1.2471767663955688</v>
      </c>
      <c r="Q729" t="s">
        <v>1370</v>
      </c>
      <c r="R729" t="s">
        <v>1371</v>
      </c>
      <c r="S729" t="s">
        <v>6299</v>
      </c>
      <c r="T729" t="s">
        <v>6300</v>
      </c>
      <c r="U729" t="s">
        <v>1374</v>
      </c>
      <c r="V729" t="s">
        <v>6301</v>
      </c>
      <c r="W729" t="str">
        <f>IF(Hospital[[#This Row],[County]]="","Unknown / Not Provided",Hospital[[#This Row],[County]])</f>
        <v>Hampshire</v>
      </c>
      <c r="X729" t="str">
        <f>IF(Hospital[[#This Row],[Fax]]="","Fax Not Provided","Fax Provided")</f>
        <v>Fax Provided</v>
      </c>
    </row>
    <row r="730" spans="1:24">
      <c r="A730" t="s">
        <v>6302</v>
      </c>
      <c r="B730" t="s">
        <v>6303</v>
      </c>
      <c r="C730" t="s">
        <v>24</v>
      </c>
      <c r="D730" t="s">
        <v>24</v>
      </c>
      <c r="E730" t="s">
        <v>46</v>
      </c>
      <c r="F730" t="s">
        <v>26</v>
      </c>
      <c r="G730" t="b">
        <v>1</v>
      </c>
      <c r="H730" t="s">
        <v>6304</v>
      </c>
      <c r="I730" t="s">
        <v>6305</v>
      </c>
      <c r="J730" t="s">
        <v>6306</v>
      </c>
      <c r="K730" t="s">
        <v>28</v>
      </c>
      <c r="L730" t="s">
        <v>788</v>
      </c>
      <c r="M730" t="s">
        <v>28</v>
      </c>
      <c r="N730" t="s">
        <v>6307</v>
      </c>
      <c r="O730">
        <v>51.521854400634773</v>
      </c>
      <c r="P730">
        <v>-0.16512911021709442</v>
      </c>
      <c r="Q730" t="s">
        <v>6308</v>
      </c>
      <c r="R730" t="s">
        <v>6309</v>
      </c>
      <c r="S730" t="s">
        <v>6310</v>
      </c>
      <c r="T730" t="s">
        <v>6311</v>
      </c>
      <c r="U730" t="s">
        <v>6312</v>
      </c>
      <c r="V730" t="s">
        <v>6313</v>
      </c>
      <c r="W730" t="str">
        <f>IF(Hospital[[#This Row],[County]]="","Unknown / Not Provided",Hospital[[#This Row],[County]])</f>
        <v>Unknown / Not Provided</v>
      </c>
      <c r="X730" t="str">
        <f>IF(Hospital[[#This Row],[Fax]]="","Fax Not Provided","Fax Provided")</f>
        <v>Fax Provided</v>
      </c>
    </row>
    <row r="731" spans="1:24">
      <c r="A731" t="s">
        <v>6314</v>
      </c>
      <c r="B731" t="s">
        <v>6315</v>
      </c>
      <c r="C731" t="s">
        <v>24</v>
      </c>
      <c r="D731" t="s">
        <v>6316</v>
      </c>
      <c r="E731" t="s">
        <v>46</v>
      </c>
      <c r="F731" t="s">
        <v>26</v>
      </c>
      <c r="G731" t="b">
        <v>0</v>
      </c>
      <c r="H731" t="s">
        <v>6317</v>
      </c>
      <c r="I731" t="s">
        <v>6318</v>
      </c>
      <c r="J731" t="s">
        <v>6319</v>
      </c>
      <c r="K731" t="s">
        <v>28</v>
      </c>
      <c r="L731" t="s">
        <v>6320</v>
      </c>
      <c r="M731" t="s">
        <v>319</v>
      </c>
      <c r="N731" t="s">
        <v>6321</v>
      </c>
      <c r="O731">
        <v>53.033439636230469</v>
      </c>
      <c r="P731">
        <v>-2.1878046989440918</v>
      </c>
      <c r="Q731" t="s">
        <v>6322</v>
      </c>
      <c r="R731" t="s">
        <v>6323</v>
      </c>
      <c r="S731" t="s">
        <v>28</v>
      </c>
      <c r="T731" t="s">
        <v>28</v>
      </c>
      <c r="U731" t="s">
        <v>28</v>
      </c>
      <c r="V731" t="s">
        <v>28</v>
      </c>
      <c r="W731" t="str">
        <f>IF(Hospital[[#This Row],[County]]="","Unknown / Not Provided",Hospital[[#This Row],[County]])</f>
        <v>Staffordshire</v>
      </c>
      <c r="X731" t="str">
        <f>IF(Hospital[[#This Row],[Fax]]="","Fax Not Provided","Fax Provided")</f>
        <v>Fax Not Provided</v>
      </c>
    </row>
    <row r="732" spans="1:24">
      <c r="A732" t="s">
        <v>6324</v>
      </c>
      <c r="B732" t="s">
        <v>6325</v>
      </c>
      <c r="C732" t="s">
        <v>24</v>
      </c>
      <c r="D732" t="s">
        <v>6316</v>
      </c>
      <c r="E732" t="s">
        <v>46</v>
      </c>
      <c r="F732" t="s">
        <v>26</v>
      </c>
      <c r="G732" t="b">
        <v>0</v>
      </c>
      <c r="H732" t="s">
        <v>6326</v>
      </c>
      <c r="I732" t="s">
        <v>6327</v>
      </c>
      <c r="J732" t="s">
        <v>28</v>
      </c>
      <c r="K732" t="s">
        <v>28</v>
      </c>
      <c r="L732" t="s">
        <v>6328</v>
      </c>
      <c r="M732" t="s">
        <v>1453</v>
      </c>
      <c r="N732" t="s">
        <v>6329</v>
      </c>
      <c r="O732">
        <v>50.407371520996101</v>
      </c>
      <c r="P732">
        <v>-4.2143073081970215</v>
      </c>
      <c r="Q732" t="s">
        <v>6330</v>
      </c>
      <c r="R732" t="s">
        <v>6331</v>
      </c>
      <c r="S732" t="s">
        <v>28</v>
      </c>
      <c r="T732" t="s">
        <v>28</v>
      </c>
      <c r="U732" t="s">
        <v>28</v>
      </c>
      <c r="V732" t="s">
        <v>28</v>
      </c>
      <c r="W732" t="str">
        <f>IF(Hospital[[#This Row],[County]]="","Unknown / Not Provided",Hospital[[#This Row],[County]])</f>
        <v>Cornwall</v>
      </c>
      <c r="X732" t="str">
        <f>IF(Hospital[[#This Row],[Fax]]="","Fax Not Provided","Fax Provided")</f>
        <v>Fax Not Provided</v>
      </c>
    </row>
    <row r="733" spans="1:24">
      <c r="A733" t="s">
        <v>6332</v>
      </c>
      <c r="B733" t="s">
        <v>6333</v>
      </c>
      <c r="C733" t="s">
        <v>24</v>
      </c>
      <c r="D733" t="s">
        <v>24</v>
      </c>
      <c r="E733" t="s">
        <v>46</v>
      </c>
      <c r="F733" t="s">
        <v>26</v>
      </c>
      <c r="G733" t="b">
        <v>1</v>
      </c>
      <c r="H733" t="s">
        <v>6334</v>
      </c>
      <c r="I733" t="s">
        <v>6335</v>
      </c>
      <c r="J733" t="s">
        <v>28</v>
      </c>
      <c r="K733" t="s">
        <v>28</v>
      </c>
      <c r="L733" t="s">
        <v>6336</v>
      </c>
      <c r="M733" t="s">
        <v>275</v>
      </c>
      <c r="N733" t="s">
        <v>6337</v>
      </c>
      <c r="O733">
        <v>52.454147338867188</v>
      </c>
      <c r="P733">
        <v>1.5623668432235718</v>
      </c>
      <c r="Q733" t="s">
        <v>6338</v>
      </c>
      <c r="R733" t="s">
        <v>6339</v>
      </c>
      <c r="S733" t="s">
        <v>6340</v>
      </c>
      <c r="T733" t="s">
        <v>28</v>
      </c>
      <c r="U733" t="s">
        <v>6341</v>
      </c>
      <c r="V733" t="s">
        <v>28</v>
      </c>
      <c r="W733" t="str">
        <f>IF(Hospital[[#This Row],[County]]="","Unknown / Not Provided",Hospital[[#This Row],[County]])</f>
        <v>Suffolk</v>
      </c>
      <c r="X733" t="str">
        <f>IF(Hospital[[#This Row],[Fax]]="","Fax Not Provided","Fax Provided")</f>
        <v>Fax Not Provided</v>
      </c>
    </row>
    <row r="734" spans="1:24">
      <c r="A734" t="s">
        <v>6342</v>
      </c>
      <c r="B734" t="s">
        <v>6343</v>
      </c>
      <c r="C734" t="s">
        <v>24</v>
      </c>
      <c r="D734" t="s">
        <v>24</v>
      </c>
      <c r="E734" t="s">
        <v>46</v>
      </c>
      <c r="F734" t="s">
        <v>26</v>
      </c>
      <c r="G734" t="b">
        <v>0</v>
      </c>
      <c r="H734" t="s">
        <v>6344</v>
      </c>
      <c r="I734" t="s">
        <v>6345</v>
      </c>
      <c r="J734" t="s">
        <v>6346</v>
      </c>
      <c r="K734" t="s">
        <v>28</v>
      </c>
      <c r="L734" t="s">
        <v>6347</v>
      </c>
      <c r="M734" t="s">
        <v>96</v>
      </c>
      <c r="N734" t="s">
        <v>6348</v>
      </c>
      <c r="O734">
        <v>51.622486114501953</v>
      </c>
      <c r="P734">
        <v>0.40066316723823547</v>
      </c>
      <c r="Q734" t="s">
        <v>6349</v>
      </c>
      <c r="R734" t="s">
        <v>6350</v>
      </c>
      <c r="S734" t="s">
        <v>28</v>
      </c>
      <c r="T734" t="s">
        <v>28</v>
      </c>
      <c r="U734" t="s">
        <v>28</v>
      </c>
      <c r="V734" t="s">
        <v>28</v>
      </c>
      <c r="W734" t="str">
        <f>IF(Hospital[[#This Row],[County]]="","Unknown / Not Provided",Hospital[[#This Row],[County]])</f>
        <v>Essex</v>
      </c>
      <c r="X734" t="str">
        <f>IF(Hospital[[#This Row],[Fax]]="","Fax Not Provided","Fax Provided")</f>
        <v>Fax Not Provided</v>
      </c>
    </row>
    <row r="735" spans="1:24">
      <c r="A735" t="s">
        <v>6351</v>
      </c>
      <c r="B735" t="s">
        <v>6352</v>
      </c>
      <c r="C735" t="s">
        <v>24</v>
      </c>
      <c r="D735" t="s">
        <v>24</v>
      </c>
      <c r="E735" t="s">
        <v>46</v>
      </c>
      <c r="F735" t="s">
        <v>26</v>
      </c>
      <c r="G735" t="b">
        <v>1</v>
      </c>
      <c r="H735" t="s">
        <v>6353</v>
      </c>
      <c r="I735" t="s">
        <v>6150</v>
      </c>
      <c r="J735" t="s">
        <v>28</v>
      </c>
      <c r="K735" t="s">
        <v>28</v>
      </c>
      <c r="L735" t="s">
        <v>6354</v>
      </c>
      <c r="M735" t="s">
        <v>591</v>
      </c>
      <c r="N735" t="s">
        <v>6355</v>
      </c>
      <c r="O735">
        <v>53.380035400390632</v>
      </c>
      <c r="P735">
        <v>-3.0265161991119385</v>
      </c>
      <c r="Q735" t="s">
        <v>6356</v>
      </c>
      <c r="R735" t="s">
        <v>6357</v>
      </c>
      <c r="S735" t="s">
        <v>6358</v>
      </c>
      <c r="T735" t="s">
        <v>28</v>
      </c>
      <c r="U735" t="s">
        <v>28</v>
      </c>
      <c r="V735" t="s">
        <v>28</v>
      </c>
      <c r="W735" t="str">
        <f>IF(Hospital[[#This Row],[County]]="","Unknown / Not Provided",Hospital[[#This Row],[County]])</f>
        <v>Merseyside</v>
      </c>
      <c r="X735" t="str">
        <f>IF(Hospital[[#This Row],[Fax]]="","Fax Not Provided","Fax Provided")</f>
        <v>Fax Not Provided</v>
      </c>
    </row>
    <row r="736" spans="1:24">
      <c r="A736" t="s">
        <v>6359</v>
      </c>
      <c r="B736" t="s">
        <v>6360</v>
      </c>
      <c r="C736" t="s">
        <v>24</v>
      </c>
      <c r="D736" t="s">
        <v>6316</v>
      </c>
      <c r="E736" t="s">
        <v>46</v>
      </c>
      <c r="F736" t="s">
        <v>26</v>
      </c>
      <c r="G736" t="b">
        <v>0</v>
      </c>
      <c r="H736" t="s">
        <v>6361</v>
      </c>
      <c r="I736" t="s">
        <v>6362</v>
      </c>
      <c r="J736" t="s">
        <v>28</v>
      </c>
      <c r="K736" t="s">
        <v>28</v>
      </c>
      <c r="L736" t="s">
        <v>6363</v>
      </c>
      <c r="M736" t="s">
        <v>208</v>
      </c>
      <c r="N736" t="s">
        <v>6364</v>
      </c>
      <c r="O736">
        <v>51.692008972167969</v>
      </c>
      <c r="P736">
        <v>-2.4584863185882568</v>
      </c>
      <c r="Q736" t="s">
        <v>6365</v>
      </c>
      <c r="R736" t="s">
        <v>6366</v>
      </c>
      <c r="S736" t="s">
        <v>28</v>
      </c>
      <c r="T736" t="s">
        <v>28</v>
      </c>
      <c r="U736" t="s">
        <v>28</v>
      </c>
      <c r="V736" t="s">
        <v>28</v>
      </c>
      <c r="W736" t="str">
        <f>IF(Hospital[[#This Row],[County]]="","Unknown / Not Provided",Hospital[[#This Row],[County]])</f>
        <v>Gloucestershire</v>
      </c>
      <c r="X736" t="str">
        <f>IF(Hospital[[#This Row],[Fax]]="","Fax Not Provided","Fax Provided")</f>
        <v>Fax Not Provided</v>
      </c>
    </row>
    <row r="737" spans="1:24">
      <c r="A737" t="s">
        <v>6367</v>
      </c>
      <c r="B737" t="s">
        <v>6368</v>
      </c>
      <c r="C737" t="s">
        <v>24</v>
      </c>
      <c r="D737" t="s">
        <v>6316</v>
      </c>
      <c r="E737" t="s">
        <v>46</v>
      </c>
      <c r="F737" t="s">
        <v>26</v>
      </c>
      <c r="G737" t="b">
        <v>0</v>
      </c>
      <c r="H737" t="s">
        <v>6369</v>
      </c>
      <c r="I737" t="s">
        <v>6370</v>
      </c>
      <c r="J737" t="s">
        <v>28</v>
      </c>
      <c r="K737" t="s">
        <v>28</v>
      </c>
      <c r="L737" t="s">
        <v>6371</v>
      </c>
      <c r="M737" t="s">
        <v>1042</v>
      </c>
      <c r="N737" t="s">
        <v>6372</v>
      </c>
      <c r="O737">
        <v>52.030921936035156</v>
      </c>
      <c r="P737">
        <v>-1.1431169509887695</v>
      </c>
      <c r="Q737" t="s">
        <v>6373</v>
      </c>
      <c r="R737" t="s">
        <v>6374</v>
      </c>
      <c r="S737" t="s">
        <v>28</v>
      </c>
      <c r="T737" t="s">
        <v>28</v>
      </c>
      <c r="U737" t="s">
        <v>28</v>
      </c>
      <c r="V737" t="s">
        <v>28</v>
      </c>
      <c r="W737" t="str">
        <f>IF(Hospital[[#This Row],[County]]="","Unknown / Not Provided",Hospital[[#This Row],[County]])</f>
        <v>Northamptonshire</v>
      </c>
      <c r="X737" t="str">
        <f>IF(Hospital[[#This Row],[Fax]]="","Fax Not Provided","Fax Provided")</f>
        <v>Fax Not Provided</v>
      </c>
    </row>
    <row r="738" spans="1:24">
      <c r="A738" t="s">
        <v>6375</v>
      </c>
      <c r="B738" t="s">
        <v>6376</v>
      </c>
      <c r="C738" t="s">
        <v>24</v>
      </c>
      <c r="D738" t="s">
        <v>6316</v>
      </c>
      <c r="E738" t="s">
        <v>46</v>
      </c>
      <c r="F738" t="s">
        <v>26</v>
      </c>
      <c r="G738" t="b">
        <v>0</v>
      </c>
      <c r="H738" t="s">
        <v>6377</v>
      </c>
      <c r="I738" t="s">
        <v>6378</v>
      </c>
      <c r="J738" t="s">
        <v>6379</v>
      </c>
      <c r="K738" t="s">
        <v>28</v>
      </c>
      <c r="L738" t="s">
        <v>579</v>
      </c>
      <c r="M738" t="s">
        <v>200</v>
      </c>
      <c r="N738" t="s">
        <v>6380</v>
      </c>
      <c r="O738">
        <v>53.472476959228523</v>
      </c>
      <c r="P738">
        <v>-2.5757627487182617</v>
      </c>
      <c r="Q738" t="s">
        <v>6381</v>
      </c>
      <c r="R738" t="s">
        <v>6382</v>
      </c>
      <c r="S738" t="s">
        <v>28</v>
      </c>
      <c r="T738" t="s">
        <v>28</v>
      </c>
      <c r="U738" t="s">
        <v>28</v>
      </c>
      <c r="V738" t="s">
        <v>28</v>
      </c>
      <c r="W738" t="str">
        <f>IF(Hospital[[#This Row],[County]]="","Unknown / Not Provided",Hospital[[#This Row],[County]])</f>
        <v>Cheshire</v>
      </c>
      <c r="X738" t="str">
        <f>IF(Hospital[[#This Row],[Fax]]="","Fax Not Provided","Fax Provided")</f>
        <v>Fax Not Provided</v>
      </c>
    </row>
    <row r="739" spans="1:24">
      <c r="A739" t="s">
        <v>6383</v>
      </c>
      <c r="B739" t="s">
        <v>6384</v>
      </c>
      <c r="C739" t="s">
        <v>24</v>
      </c>
      <c r="D739" t="s">
        <v>6316</v>
      </c>
      <c r="E739" t="s">
        <v>46</v>
      </c>
      <c r="F739" t="s">
        <v>26</v>
      </c>
      <c r="G739" t="b">
        <v>1</v>
      </c>
      <c r="H739" t="s">
        <v>6385</v>
      </c>
      <c r="I739" t="s">
        <v>6386</v>
      </c>
      <c r="J739" t="s">
        <v>6387</v>
      </c>
      <c r="K739" t="s">
        <v>2748</v>
      </c>
      <c r="L739" t="s">
        <v>631</v>
      </c>
      <c r="M739" t="s">
        <v>591</v>
      </c>
      <c r="N739" t="s">
        <v>2749</v>
      </c>
      <c r="O739">
        <v>53.466327667236328</v>
      </c>
      <c r="P739">
        <v>-2.9310894012451167</v>
      </c>
      <c r="Q739" t="s">
        <v>6388</v>
      </c>
      <c r="R739" t="s">
        <v>6389</v>
      </c>
      <c r="S739" t="s">
        <v>6390</v>
      </c>
      <c r="T739" t="s">
        <v>28</v>
      </c>
      <c r="U739" t="s">
        <v>28</v>
      </c>
      <c r="V739" t="s">
        <v>28</v>
      </c>
      <c r="W739" t="str">
        <f>IF(Hospital[[#This Row],[County]]="","Unknown / Not Provided",Hospital[[#This Row],[County]])</f>
        <v>Merseyside</v>
      </c>
      <c r="X739" t="str">
        <f>IF(Hospital[[#This Row],[Fax]]="","Fax Not Provided","Fax Provided")</f>
        <v>Fax Not Provided</v>
      </c>
    </row>
    <row r="740" spans="1:24">
      <c r="A740" t="s">
        <v>6391</v>
      </c>
      <c r="B740" t="s">
        <v>6392</v>
      </c>
      <c r="C740" t="s">
        <v>24</v>
      </c>
      <c r="D740" t="s">
        <v>6316</v>
      </c>
      <c r="E740" t="s">
        <v>46</v>
      </c>
      <c r="F740" t="s">
        <v>26</v>
      </c>
      <c r="G740" t="b">
        <v>1</v>
      </c>
      <c r="H740" t="s">
        <v>6393</v>
      </c>
      <c r="I740" t="s">
        <v>6394</v>
      </c>
      <c r="J740" t="s">
        <v>28</v>
      </c>
      <c r="K740" t="s">
        <v>28</v>
      </c>
      <c r="L740" t="s">
        <v>788</v>
      </c>
      <c r="M740" t="s">
        <v>2057</v>
      </c>
      <c r="N740" t="s">
        <v>6395</v>
      </c>
      <c r="O740">
        <v>51.452205657958977</v>
      </c>
      <c r="P740">
        <v>-0.21372035145759585</v>
      </c>
      <c r="Q740" t="s">
        <v>6396</v>
      </c>
      <c r="R740" t="s">
        <v>6397</v>
      </c>
      <c r="S740" t="s">
        <v>28</v>
      </c>
      <c r="T740" t="s">
        <v>28</v>
      </c>
      <c r="U740" t="s">
        <v>28</v>
      </c>
      <c r="V740" t="s">
        <v>28</v>
      </c>
      <c r="W740" t="str">
        <f>IF(Hospital[[#This Row],[County]]="","Unknown / Not Provided",Hospital[[#This Row],[County]])</f>
        <v>Greater London</v>
      </c>
      <c r="X740" t="str">
        <f>IF(Hospital[[#This Row],[Fax]]="","Fax Not Provided","Fax Provided")</f>
        <v>Fax Not Provided</v>
      </c>
    </row>
    <row r="741" spans="1:24">
      <c r="A741" t="s">
        <v>6398</v>
      </c>
      <c r="B741" t="s">
        <v>6399</v>
      </c>
      <c r="C741" t="s">
        <v>24</v>
      </c>
      <c r="D741" t="s">
        <v>6316</v>
      </c>
      <c r="E741" t="s">
        <v>46</v>
      </c>
      <c r="F741" t="s">
        <v>26</v>
      </c>
      <c r="G741" t="b">
        <v>1</v>
      </c>
      <c r="H741" t="s">
        <v>6400</v>
      </c>
      <c r="I741" t="s">
        <v>28</v>
      </c>
      <c r="J741" t="s">
        <v>6401</v>
      </c>
      <c r="K741" t="s">
        <v>28</v>
      </c>
      <c r="L741" t="s">
        <v>6402</v>
      </c>
      <c r="M741" t="s">
        <v>31</v>
      </c>
      <c r="N741" t="s">
        <v>6403</v>
      </c>
      <c r="O741">
        <v>51.09174728393554</v>
      </c>
      <c r="P741">
        <v>-0.70826733112335205</v>
      </c>
      <c r="Q741" t="s">
        <v>6404</v>
      </c>
      <c r="R741" t="s">
        <v>6405</v>
      </c>
      <c r="S741" t="s">
        <v>6406</v>
      </c>
      <c r="T741" t="s">
        <v>28</v>
      </c>
      <c r="U741" t="s">
        <v>28</v>
      </c>
      <c r="V741" t="s">
        <v>28</v>
      </c>
      <c r="W741" t="str">
        <f>IF(Hospital[[#This Row],[County]]="","Unknown / Not Provided",Hospital[[#This Row],[County]])</f>
        <v>Surrey</v>
      </c>
      <c r="X741" t="str">
        <f>IF(Hospital[[#This Row],[Fax]]="","Fax Not Provided","Fax Provided")</f>
        <v>Fax Not Provided</v>
      </c>
    </row>
    <row r="742" spans="1:24">
      <c r="A742" t="s">
        <v>6407</v>
      </c>
      <c r="B742" t="s">
        <v>6408</v>
      </c>
      <c r="C742" t="s">
        <v>24</v>
      </c>
      <c r="D742" t="s">
        <v>24</v>
      </c>
      <c r="E742" t="s">
        <v>25</v>
      </c>
      <c r="F742" t="s">
        <v>26</v>
      </c>
      <c r="G742" t="b">
        <v>1</v>
      </c>
      <c r="H742" t="s">
        <v>6409</v>
      </c>
      <c r="I742" t="s">
        <v>6410</v>
      </c>
      <c r="J742" t="s">
        <v>28</v>
      </c>
      <c r="K742" t="s">
        <v>28</v>
      </c>
      <c r="L742" t="s">
        <v>420</v>
      </c>
      <c r="M742" t="s">
        <v>234</v>
      </c>
      <c r="N742" t="s">
        <v>6411</v>
      </c>
      <c r="O742">
        <v>50.924667358398438</v>
      </c>
      <c r="P742">
        <v>-1.4477827548980713</v>
      </c>
      <c r="Q742" t="s">
        <v>6412</v>
      </c>
      <c r="R742" t="s">
        <v>6413</v>
      </c>
      <c r="S742" t="s">
        <v>6414</v>
      </c>
      <c r="T742" t="s">
        <v>28</v>
      </c>
      <c r="U742" t="s">
        <v>6415</v>
      </c>
      <c r="V742" t="s">
        <v>28</v>
      </c>
      <c r="W742" t="str">
        <f>IF(Hospital[[#This Row],[County]]="","Unknown / Not Provided",Hospital[[#This Row],[County]])</f>
        <v>Hampshire</v>
      </c>
      <c r="X742" t="str">
        <f>IF(Hospital[[#This Row],[Fax]]="","Fax Not Provided","Fax Provided")</f>
        <v>Fax Not Provided</v>
      </c>
    </row>
    <row r="743" spans="1:24">
      <c r="A743" t="s">
        <v>6416</v>
      </c>
      <c r="B743" t="s">
        <v>6417</v>
      </c>
      <c r="C743" t="s">
        <v>24</v>
      </c>
      <c r="D743" t="s">
        <v>6316</v>
      </c>
      <c r="E743" t="s">
        <v>25</v>
      </c>
      <c r="F743" t="s">
        <v>26</v>
      </c>
      <c r="G743" t="b">
        <v>0</v>
      </c>
      <c r="H743" t="s">
        <v>6418</v>
      </c>
      <c r="I743" t="s">
        <v>6419</v>
      </c>
      <c r="J743" t="s">
        <v>28</v>
      </c>
      <c r="K743" t="s">
        <v>28</v>
      </c>
      <c r="L743" t="s">
        <v>982</v>
      </c>
      <c r="M743" t="s">
        <v>234</v>
      </c>
      <c r="N743" t="s">
        <v>6420</v>
      </c>
      <c r="O743">
        <v>51.062408447265618</v>
      </c>
      <c r="P743">
        <v>-1.2835527658462524</v>
      </c>
      <c r="Q743" t="s">
        <v>6412</v>
      </c>
      <c r="R743" t="s">
        <v>6413</v>
      </c>
      <c r="S743" t="s">
        <v>28</v>
      </c>
      <c r="T743" t="s">
        <v>28</v>
      </c>
      <c r="U743" t="s">
        <v>28</v>
      </c>
      <c r="V743" t="s">
        <v>28</v>
      </c>
      <c r="W743" t="str">
        <f>IF(Hospital[[#This Row],[County]]="","Unknown / Not Provided",Hospital[[#This Row],[County]])</f>
        <v>Hampshire</v>
      </c>
      <c r="X743" t="str">
        <f>IF(Hospital[[#This Row],[Fax]]="","Fax Not Provided","Fax Provided")</f>
        <v>Fax Not Provided</v>
      </c>
    </row>
    <row r="744" spans="1:24">
      <c r="A744" t="s">
        <v>6421</v>
      </c>
      <c r="B744" t="s">
        <v>6422</v>
      </c>
      <c r="C744" t="s">
        <v>24</v>
      </c>
      <c r="D744" t="s">
        <v>24</v>
      </c>
      <c r="E744" t="s">
        <v>25</v>
      </c>
      <c r="F744" t="s">
        <v>26</v>
      </c>
      <c r="G744" t="b">
        <v>1</v>
      </c>
      <c r="H744" t="s">
        <v>6423</v>
      </c>
      <c r="I744" t="s">
        <v>6424</v>
      </c>
      <c r="J744" t="s">
        <v>28</v>
      </c>
      <c r="K744" t="s">
        <v>28</v>
      </c>
      <c r="L744" t="s">
        <v>6425</v>
      </c>
      <c r="M744" t="s">
        <v>234</v>
      </c>
      <c r="N744" t="s">
        <v>6426</v>
      </c>
      <c r="O744">
        <v>50.796955108642578</v>
      </c>
      <c r="P744">
        <v>-1.0501183271408081</v>
      </c>
      <c r="Q744" t="s">
        <v>6412</v>
      </c>
      <c r="R744" t="s">
        <v>6413</v>
      </c>
      <c r="S744" t="s">
        <v>28</v>
      </c>
      <c r="T744" t="s">
        <v>28</v>
      </c>
      <c r="U744" t="s">
        <v>28</v>
      </c>
      <c r="V744" t="s">
        <v>28</v>
      </c>
      <c r="W744" t="str">
        <f>IF(Hospital[[#This Row],[County]]="","Unknown / Not Provided",Hospital[[#This Row],[County]])</f>
        <v>Hampshire</v>
      </c>
      <c r="X744" t="str">
        <f>IF(Hospital[[#This Row],[Fax]]="","Fax Not Provided","Fax Provided")</f>
        <v>Fax Not Provided</v>
      </c>
    </row>
    <row r="745" spans="1:24">
      <c r="A745" t="s">
        <v>6427</v>
      </c>
      <c r="B745" t="s">
        <v>6428</v>
      </c>
      <c r="C745" t="s">
        <v>24</v>
      </c>
      <c r="D745" t="s">
        <v>6316</v>
      </c>
      <c r="E745" t="s">
        <v>25</v>
      </c>
      <c r="F745" t="s">
        <v>26</v>
      </c>
      <c r="G745" t="b">
        <v>0</v>
      </c>
      <c r="H745" t="s">
        <v>6429</v>
      </c>
      <c r="I745" t="s">
        <v>6430</v>
      </c>
      <c r="J745" t="s">
        <v>28</v>
      </c>
      <c r="K745" t="s">
        <v>28</v>
      </c>
      <c r="L745" t="s">
        <v>6431</v>
      </c>
      <c r="M745" t="s">
        <v>234</v>
      </c>
      <c r="N745" t="s">
        <v>6432</v>
      </c>
      <c r="O745">
        <v>51.106166839599609</v>
      </c>
      <c r="P745">
        <v>-0.86203336715698242</v>
      </c>
      <c r="Q745" t="s">
        <v>6412</v>
      </c>
      <c r="R745" t="s">
        <v>6413</v>
      </c>
      <c r="S745" t="s">
        <v>28</v>
      </c>
      <c r="T745" t="s">
        <v>28</v>
      </c>
      <c r="U745" t="s">
        <v>28</v>
      </c>
      <c r="V745" t="s">
        <v>28</v>
      </c>
      <c r="W745" t="str">
        <f>IF(Hospital[[#This Row],[County]]="","Unknown / Not Provided",Hospital[[#This Row],[County]])</f>
        <v>Hampshire</v>
      </c>
      <c r="X745" t="str">
        <f>IF(Hospital[[#This Row],[Fax]]="","Fax Not Provided","Fax Provided")</f>
        <v>Fax Not Provided</v>
      </c>
    </row>
    <row r="746" spans="1:24">
      <c r="A746" t="s">
        <v>6433</v>
      </c>
      <c r="B746" t="s">
        <v>6434</v>
      </c>
      <c r="C746" t="s">
        <v>24</v>
      </c>
      <c r="D746" t="s">
        <v>6316</v>
      </c>
      <c r="E746" t="s">
        <v>25</v>
      </c>
      <c r="F746" t="s">
        <v>26</v>
      </c>
      <c r="G746" t="b">
        <v>0</v>
      </c>
      <c r="H746" t="s">
        <v>6435</v>
      </c>
      <c r="I746" t="s">
        <v>6436</v>
      </c>
      <c r="J746" t="s">
        <v>28</v>
      </c>
      <c r="K746" t="s">
        <v>28</v>
      </c>
      <c r="L746" t="s">
        <v>429</v>
      </c>
      <c r="M746" t="s">
        <v>234</v>
      </c>
      <c r="N746" t="s">
        <v>6437</v>
      </c>
      <c r="O746">
        <v>50.856525421142578</v>
      </c>
      <c r="P746">
        <v>-0.97557032108306885</v>
      </c>
      <c r="Q746" t="s">
        <v>6412</v>
      </c>
      <c r="R746" t="s">
        <v>6413</v>
      </c>
      <c r="S746" t="s">
        <v>28</v>
      </c>
      <c r="T746" t="s">
        <v>28</v>
      </c>
      <c r="U746" t="s">
        <v>28</v>
      </c>
      <c r="V746" t="s">
        <v>28</v>
      </c>
      <c r="W746" t="str">
        <f>IF(Hospital[[#This Row],[County]]="","Unknown / Not Provided",Hospital[[#This Row],[County]])</f>
        <v>Hampshire</v>
      </c>
      <c r="X746" t="str">
        <f>IF(Hospital[[#This Row],[Fax]]="","Fax Not Provided","Fax Provided")</f>
        <v>Fax Not Provided</v>
      </c>
    </row>
    <row r="747" spans="1:24">
      <c r="A747" t="s">
        <v>6438</v>
      </c>
      <c r="B747" t="s">
        <v>6439</v>
      </c>
      <c r="C747" t="s">
        <v>24</v>
      </c>
      <c r="D747" t="s">
        <v>24</v>
      </c>
      <c r="E747" t="s">
        <v>25</v>
      </c>
      <c r="F747" t="s">
        <v>26</v>
      </c>
      <c r="G747" t="b">
        <v>1</v>
      </c>
      <c r="H747" t="s">
        <v>6440</v>
      </c>
      <c r="I747" t="s">
        <v>6441</v>
      </c>
      <c r="J747" t="s">
        <v>28</v>
      </c>
      <c r="K747" t="s">
        <v>28</v>
      </c>
      <c r="L747" t="s">
        <v>6320</v>
      </c>
      <c r="M747" t="s">
        <v>319</v>
      </c>
      <c r="N747" t="s">
        <v>6442</v>
      </c>
      <c r="O747">
        <v>52.977935791015618</v>
      </c>
      <c r="P747">
        <v>-2.1223182678222656</v>
      </c>
      <c r="Q747" t="s">
        <v>4139</v>
      </c>
      <c r="R747" t="s">
        <v>4140</v>
      </c>
      <c r="S747" t="s">
        <v>6443</v>
      </c>
      <c r="T747" t="s">
        <v>28</v>
      </c>
      <c r="U747" t="s">
        <v>6444</v>
      </c>
      <c r="V747" t="s">
        <v>28</v>
      </c>
      <c r="W747" t="str">
        <f>IF(Hospital[[#This Row],[County]]="","Unknown / Not Provided",Hospital[[#This Row],[County]])</f>
        <v>Staffordshire</v>
      </c>
      <c r="X747" t="str">
        <f>IF(Hospital[[#This Row],[Fax]]="","Fax Not Provided","Fax Provided")</f>
        <v>Fax Not Provided</v>
      </c>
    </row>
    <row r="748" spans="1:24">
      <c r="A748" t="s">
        <v>6445</v>
      </c>
      <c r="B748" t="s">
        <v>6446</v>
      </c>
      <c r="C748" t="s">
        <v>24</v>
      </c>
      <c r="D748" t="s">
        <v>24</v>
      </c>
      <c r="E748" t="s">
        <v>25</v>
      </c>
      <c r="F748" t="s">
        <v>26</v>
      </c>
      <c r="G748" t="b">
        <v>1</v>
      </c>
      <c r="H748" t="s">
        <v>6447</v>
      </c>
      <c r="I748" t="s">
        <v>6448</v>
      </c>
      <c r="J748" t="s">
        <v>6449</v>
      </c>
      <c r="K748" t="s">
        <v>28</v>
      </c>
      <c r="L748" t="s">
        <v>361</v>
      </c>
      <c r="M748" t="s">
        <v>362</v>
      </c>
      <c r="N748" t="s">
        <v>6450</v>
      </c>
      <c r="O748">
        <v>51.11860275268554</v>
      </c>
      <c r="P748">
        <v>0.1713893860578537</v>
      </c>
      <c r="Q748" t="s">
        <v>6451</v>
      </c>
      <c r="R748" t="s">
        <v>6447</v>
      </c>
      <c r="S748" t="s">
        <v>6452</v>
      </c>
      <c r="T748" t="s">
        <v>6453</v>
      </c>
      <c r="U748" t="s">
        <v>6454</v>
      </c>
      <c r="V748" t="s">
        <v>28</v>
      </c>
      <c r="W748" t="str">
        <f>IF(Hospital[[#This Row],[County]]="","Unknown / Not Provided",Hospital[[#This Row],[County]])</f>
        <v>Kent</v>
      </c>
      <c r="X748" t="str">
        <f>IF(Hospital[[#This Row],[Fax]]="","Fax Not Provided","Fax Provided")</f>
        <v>Fax Not Provided</v>
      </c>
    </row>
    <row r="749" spans="1:24">
      <c r="A749" t="s">
        <v>6455</v>
      </c>
      <c r="B749" t="s">
        <v>6456</v>
      </c>
      <c r="C749" t="s">
        <v>24</v>
      </c>
      <c r="D749" t="s">
        <v>24</v>
      </c>
      <c r="E749" t="s">
        <v>46</v>
      </c>
      <c r="F749" t="s">
        <v>26</v>
      </c>
      <c r="G749" t="b">
        <v>1</v>
      </c>
      <c r="H749" t="s">
        <v>2841</v>
      </c>
      <c r="I749" t="s">
        <v>6457</v>
      </c>
      <c r="J749" t="s">
        <v>6458</v>
      </c>
      <c r="K749" t="s">
        <v>28</v>
      </c>
      <c r="L749" t="s">
        <v>6459</v>
      </c>
      <c r="M749" t="s">
        <v>6460</v>
      </c>
      <c r="N749" t="s">
        <v>6461</v>
      </c>
      <c r="O749">
        <v>50.710845947265618</v>
      </c>
      <c r="P749">
        <v>-1.3013159036636353</v>
      </c>
      <c r="Q749" t="s">
        <v>6462</v>
      </c>
      <c r="R749" t="s">
        <v>6463</v>
      </c>
      <c r="S749" t="s">
        <v>6464</v>
      </c>
      <c r="T749" t="s">
        <v>28</v>
      </c>
      <c r="U749" t="s">
        <v>6465</v>
      </c>
      <c r="V749" t="s">
        <v>28</v>
      </c>
      <c r="W749" t="str">
        <f>IF(Hospital[[#This Row],[County]]="","Unknown / Not Provided",Hospital[[#This Row],[County]])</f>
        <v>Isle of Wight</v>
      </c>
      <c r="X749" t="str">
        <f>IF(Hospital[[#This Row],[Fax]]="","Fax Not Provided","Fax Provided")</f>
        <v>Fax Not Provided</v>
      </c>
    </row>
    <row r="750" spans="1:24">
      <c r="A750" t="s">
        <v>6466</v>
      </c>
      <c r="B750" t="s">
        <v>6467</v>
      </c>
      <c r="C750" t="s">
        <v>24</v>
      </c>
      <c r="D750" t="s">
        <v>24</v>
      </c>
      <c r="E750" t="s">
        <v>25</v>
      </c>
      <c r="F750" t="s">
        <v>26</v>
      </c>
      <c r="G750" t="b">
        <v>1</v>
      </c>
      <c r="H750" t="s">
        <v>6468</v>
      </c>
      <c r="I750" t="s">
        <v>28</v>
      </c>
      <c r="J750" t="s">
        <v>6469</v>
      </c>
      <c r="K750" t="s">
        <v>6470</v>
      </c>
      <c r="L750" t="s">
        <v>31</v>
      </c>
      <c r="M750" t="s">
        <v>28</v>
      </c>
      <c r="N750" t="s">
        <v>6471</v>
      </c>
      <c r="O750">
        <v>51.140613555908203</v>
      </c>
      <c r="P750">
        <v>-0.48704817891120911</v>
      </c>
      <c r="Q750" t="s">
        <v>1870</v>
      </c>
      <c r="R750" t="s">
        <v>1871</v>
      </c>
      <c r="S750" t="s">
        <v>6472</v>
      </c>
      <c r="T750" t="s">
        <v>28</v>
      </c>
      <c r="U750" t="s">
        <v>28</v>
      </c>
      <c r="V750" t="s">
        <v>28</v>
      </c>
      <c r="W750" t="str">
        <f>IF(Hospital[[#This Row],[County]]="","Unknown / Not Provided",Hospital[[#This Row],[County]])</f>
        <v>Unknown / Not Provided</v>
      </c>
      <c r="X750" t="str">
        <f>IF(Hospital[[#This Row],[Fax]]="","Fax Not Provided","Fax Provided")</f>
        <v>Fax Not Provided</v>
      </c>
    </row>
    <row r="751" spans="1:24">
      <c r="A751" t="s">
        <v>6473</v>
      </c>
      <c r="B751" t="s">
        <v>6474</v>
      </c>
      <c r="C751" t="s">
        <v>24</v>
      </c>
      <c r="D751" t="s">
        <v>6316</v>
      </c>
      <c r="E751" t="s">
        <v>25</v>
      </c>
      <c r="F751" t="s">
        <v>26</v>
      </c>
      <c r="G751" t="b">
        <v>1</v>
      </c>
      <c r="H751" t="s">
        <v>6475</v>
      </c>
      <c r="I751" t="s">
        <v>6476</v>
      </c>
      <c r="J751" t="s">
        <v>28</v>
      </c>
      <c r="K751" t="s">
        <v>28</v>
      </c>
      <c r="L751" t="s">
        <v>2115</v>
      </c>
      <c r="M751" t="s">
        <v>31</v>
      </c>
      <c r="N751" t="s">
        <v>6477</v>
      </c>
      <c r="O751">
        <v>51.415695190429688</v>
      </c>
      <c r="P751">
        <v>-0.2542749941349029</v>
      </c>
      <c r="Q751" t="s">
        <v>2117</v>
      </c>
      <c r="R751" t="s">
        <v>2118</v>
      </c>
      <c r="S751" t="s">
        <v>6478</v>
      </c>
      <c r="T751" t="s">
        <v>28</v>
      </c>
      <c r="U751" t="s">
        <v>6479</v>
      </c>
      <c r="V751" t="s">
        <v>28</v>
      </c>
      <c r="W751" t="str">
        <f>IF(Hospital[[#This Row],[County]]="","Unknown / Not Provided",Hospital[[#This Row],[County]])</f>
        <v>Surrey</v>
      </c>
      <c r="X751" t="str">
        <f>IF(Hospital[[#This Row],[Fax]]="","Fax Not Provided","Fax Provided")</f>
        <v>Fax Not Provided</v>
      </c>
    </row>
    <row r="752" spans="1:24">
      <c r="A752" t="s">
        <v>6480</v>
      </c>
      <c r="B752" t="s">
        <v>6481</v>
      </c>
      <c r="C752" t="s">
        <v>24</v>
      </c>
      <c r="D752" t="s">
        <v>6316</v>
      </c>
      <c r="E752" t="s">
        <v>25</v>
      </c>
      <c r="F752" t="s">
        <v>26</v>
      </c>
      <c r="G752" t="b">
        <v>1</v>
      </c>
      <c r="H752" t="s">
        <v>6482</v>
      </c>
      <c r="I752" t="s">
        <v>6483</v>
      </c>
      <c r="J752" t="s">
        <v>6484</v>
      </c>
      <c r="K752" t="s">
        <v>28</v>
      </c>
      <c r="L752" t="s">
        <v>788</v>
      </c>
      <c r="M752" t="s">
        <v>2057</v>
      </c>
      <c r="N752" t="s">
        <v>6485</v>
      </c>
      <c r="O752">
        <v>51.494915008544922</v>
      </c>
      <c r="P752">
        <v>-0.24086341261863711</v>
      </c>
      <c r="Q752" t="s">
        <v>2117</v>
      </c>
      <c r="R752" t="s">
        <v>2118</v>
      </c>
      <c r="S752" t="s">
        <v>6486</v>
      </c>
      <c r="T752" t="s">
        <v>28</v>
      </c>
      <c r="U752" t="s">
        <v>28</v>
      </c>
      <c r="V752" t="s">
        <v>28</v>
      </c>
      <c r="W752" t="str">
        <f>IF(Hospital[[#This Row],[County]]="","Unknown / Not Provided",Hospital[[#This Row],[County]])</f>
        <v>Greater London</v>
      </c>
      <c r="X752" t="str">
        <f>IF(Hospital[[#This Row],[Fax]]="","Fax Not Provided","Fax Provided")</f>
        <v>Fax Not Provided</v>
      </c>
    </row>
    <row r="753" spans="1:24">
      <c r="A753" t="s">
        <v>6487</v>
      </c>
      <c r="B753" t="s">
        <v>6488</v>
      </c>
      <c r="C753" t="s">
        <v>24</v>
      </c>
      <c r="D753" t="s">
        <v>24</v>
      </c>
      <c r="E753" t="s">
        <v>25</v>
      </c>
      <c r="F753" t="s">
        <v>26</v>
      </c>
      <c r="G753" t="b">
        <v>1</v>
      </c>
      <c r="H753" t="s">
        <v>6489</v>
      </c>
      <c r="I753" t="s">
        <v>6490</v>
      </c>
      <c r="J753" t="s">
        <v>28</v>
      </c>
      <c r="K753" t="s">
        <v>28</v>
      </c>
      <c r="L753" t="s">
        <v>1999</v>
      </c>
      <c r="M753" t="s">
        <v>293</v>
      </c>
      <c r="N753" t="s">
        <v>6491</v>
      </c>
      <c r="O753">
        <v>53.807300567626953</v>
      </c>
      <c r="P753">
        <v>-1.7762253284454346</v>
      </c>
      <c r="Q753" t="s">
        <v>2001</v>
      </c>
      <c r="R753" t="s">
        <v>2002</v>
      </c>
      <c r="S753" t="s">
        <v>6492</v>
      </c>
      <c r="T753" t="s">
        <v>28</v>
      </c>
      <c r="U753" t="s">
        <v>28</v>
      </c>
      <c r="V753" t="s">
        <v>28</v>
      </c>
      <c r="W753" t="str">
        <f>IF(Hospital[[#This Row],[County]]="","Unknown / Not Provided",Hospital[[#This Row],[County]])</f>
        <v>West Yorkshire</v>
      </c>
      <c r="X753" t="str">
        <f>IF(Hospital[[#This Row],[Fax]]="","Fax Not Provided","Fax Provided")</f>
        <v>Fax Not Provided</v>
      </c>
    </row>
    <row r="754" spans="1:24">
      <c r="A754" t="s">
        <v>6493</v>
      </c>
      <c r="B754" t="s">
        <v>6494</v>
      </c>
      <c r="C754" t="s">
        <v>24</v>
      </c>
      <c r="D754" t="s">
        <v>6316</v>
      </c>
      <c r="E754" t="s">
        <v>25</v>
      </c>
      <c r="F754" t="s">
        <v>26</v>
      </c>
      <c r="G754" t="b">
        <v>0</v>
      </c>
      <c r="H754" t="s">
        <v>6495</v>
      </c>
      <c r="I754" t="s">
        <v>6496</v>
      </c>
      <c r="J754" t="s">
        <v>6497</v>
      </c>
      <c r="K754" t="s">
        <v>28</v>
      </c>
      <c r="L754" t="s">
        <v>5166</v>
      </c>
      <c r="M754" t="s">
        <v>86</v>
      </c>
      <c r="N754" t="s">
        <v>6498</v>
      </c>
      <c r="O754">
        <v>54.281707763671882</v>
      </c>
      <c r="P754">
        <v>-0.43473798036575317</v>
      </c>
      <c r="Q754" t="s">
        <v>2335</v>
      </c>
      <c r="R754" t="s">
        <v>2336</v>
      </c>
      <c r="S754" t="s">
        <v>28</v>
      </c>
      <c r="T754" t="s">
        <v>28</v>
      </c>
      <c r="U754" t="s">
        <v>28</v>
      </c>
      <c r="V754" t="s">
        <v>28</v>
      </c>
      <c r="W754" t="str">
        <f>IF(Hospital[[#This Row],[County]]="","Unknown / Not Provided",Hospital[[#This Row],[County]])</f>
        <v>North Yorkshire</v>
      </c>
      <c r="X754" t="str">
        <f>IF(Hospital[[#This Row],[Fax]]="","Fax Not Provided","Fax Provided")</f>
        <v>Fax Not Provided</v>
      </c>
    </row>
    <row r="755" spans="1:24">
      <c r="A755" t="s">
        <v>6499</v>
      </c>
      <c r="B755" t="s">
        <v>6500</v>
      </c>
      <c r="C755" t="s">
        <v>24</v>
      </c>
      <c r="D755" t="s">
        <v>24</v>
      </c>
      <c r="E755" t="s">
        <v>25</v>
      </c>
      <c r="F755" t="s">
        <v>26</v>
      </c>
      <c r="G755" t="b">
        <v>0</v>
      </c>
      <c r="H755" t="s">
        <v>6501</v>
      </c>
      <c r="I755" t="s">
        <v>6502</v>
      </c>
      <c r="J755" t="s">
        <v>6503</v>
      </c>
      <c r="K755" t="s">
        <v>28</v>
      </c>
      <c r="L755" t="s">
        <v>6504</v>
      </c>
      <c r="M755" t="s">
        <v>859</v>
      </c>
      <c r="N755" t="s">
        <v>6505</v>
      </c>
      <c r="O755">
        <v>50.993480682373047</v>
      </c>
      <c r="P755">
        <v>-0.7350928783416748</v>
      </c>
      <c r="Q755" t="s">
        <v>2516</v>
      </c>
      <c r="R755" t="s">
        <v>2517</v>
      </c>
      <c r="S755" t="s">
        <v>28</v>
      </c>
      <c r="T755" t="s">
        <v>28</v>
      </c>
      <c r="U755" t="s">
        <v>28</v>
      </c>
      <c r="V755" t="s">
        <v>28</v>
      </c>
      <c r="W755" t="str">
        <f>IF(Hospital[[#This Row],[County]]="","Unknown / Not Provided",Hospital[[#This Row],[County]])</f>
        <v>West Sussex</v>
      </c>
      <c r="X755" t="str">
        <f>IF(Hospital[[#This Row],[Fax]]="","Fax Not Provided","Fax Provided")</f>
        <v>Fax Not Provided</v>
      </c>
    </row>
    <row r="756" spans="1:24">
      <c r="A756" t="s">
        <v>6506</v>
      </c>
      <c r="B756" t="s">
        <v>6507</v>
      </c>
      <c r="C756" t="s">
        <v>24</v>
      </c>
      <c r="D756" t="s">
        <v>24</v>
      </c>
      <c r="E756" t="s">
        <v>25</v>
      </c>
      <c r="F756" t="s">
        <v>26</v>
      </c>
      <c r="G756" t="b">
        <v>1</v>
      </c>
      <c r="H756" t="s">
        <v>6508</v>
      </c>
      <c r="I756" t="s">
        <v>6509</v>
      </c>
      <c r="J756" t="s">
        <v>28</v>
      </c>
      <c r="K756" t="s">
        <v>28</v>
      </c>
      <c r="L756" t="s">
        <v>6510</v>
      </c>
      <c r="M756" t="s">
        <v>859</v>
      </c>
      <c r="N756" t="s">
        <v>6511</v>
      </c>
      <c r="O756">
        <v>51.069889068603523</v>
      </c>
      <c r="P756">
        <v>-0.32381266355514532</v>
      </c>
      <c r="Q756" t="s">
        <v>2516</v>
      </c>
      <c r="R756" t="s">
        <v>2517</v>
      </c>
      <c r="S756" t="s">
        <v>6512</v>
      </c>
      <c r="T756" t="s">
        <v>28</v>
      </c>
      <c r="U756" t="s">
        <v>6513</v>
      </c>
      <c r="V756" t="s">
        <v>28</v>
      </c>
      <c r="W756" t="str">
        <f>IF(Hospital[[#This Row],[County]]="","Unknown / Not Provided",Hospital[[#This Row],[County]])</f>
        <v>West Sussex</v>
      </c>
      <c r="X756" t="str">
        <f>IF(Hospital[[#This Row],[Fax]]="","Fax Not Provided","Fax Provided")</f>
        <v>Fax Not Provided</v>
      </c>
    </row>
    <row r="757" spans="1:24">
      <c r="A757" t="s">
        <v>6514</v>
      </c>
      <c r="B757" t="s">
        <v>6515</v>
      </c>
      <c r="C757" t="s">
        <v>24</v>
      </c>
      <c r="D757" t="s">
        <v>24</v>
      </c>
      <c r="E757" t="s">
        <v>25</v>
      </c>
      <c r="F757" t="s">
        <v>26</v>
      </c>
      <c r="G757" t="b">
        <v>1</v>
      </c>
      <c r="H757" t="s">
        <v>6516</v>
      </c>
      <c r="I757" t="s">
        <v>6517</v>
      </c>
      <c r="J757" t="s">
        <v>28</v>
      </c>
      <c r="K757" t="s">
        <v>28</v>
      </c>
      <c r="L757" t="s">
        <v>1051</v>
      </c>
      <c r="M757" t="s">
        <v>156</v>
      </c>
      <c r="N757" t="s">
        <v>6518</v>
      </c>
      <c r="O757">
        <v>50.706127166748047</v>
      </c>
      <c r="P757">
        <v>-2.4443793296813965</v>
      </c>
      <c r="Q757" t="s">
        <v>2536</v>
      </c>
      <c r="R757" t="s">
        <v>2537</v>
      </c>
      <c r="S757" t="s">
        <v>28</v>
      </c>
      <c r="T757" t="s">
        <v>28</v>
      </c>
      <c r="U757" t="s">
        <v>28</v>
      </c>
      <c r="V757" t="s">
        <v>28</v>
      </c>
      <c r="W757" t="str">
        <f>IF(Hospital[[#This Row],[County]]="","Unknown / Not Provided",Hospital[[#This Row],[County]])</f>
        <v>Dorset</v>
      </c>
      <c r="X757" t="str">
        <f>IF(Hospital[[#This Row],[Fax]]="","Fax Not Provided","Fax Provided")</f>
        <v>Fax Not Provided</v>
      </c>
    </row>
    <row r="758" spans="1:24">
      <c r="A758" t="s">
        <v>6519</v>
      </c>
      <c r="B758" t="s">
        <v>6520</v>
      </c>
      <c r="C758" t="s">
        <v>24</v>
      </c>
      <c r="D758" t="s">
        <v>6316</v>
      </c>
      <c r="E758" t="s">
        <v>25</v>
      </c>
      <c r="F758" t="s">
        <v>26</v>
      </c>
      <c r="G758" t="b">
        <v>0</v>
      </c>
      <c r="H758" t="s">
        <v>6521</v>
      </c>
      <c r="I758" t="s">
        <v>6522</v>
      </c>
      <c r="J758" t="s">
        <v>28</v>
      </c>
      <c r="K758" t="s">
        <v>28</v>
      </c>
      <c r="L758" t="s">
        <v>2789</v>
      </c>
      <c r="M758" t="s">
        <v>96</v>
      </c>
      <c r="N758" t="s">
        <v>6523</v>
      </c>
      <c r="O758">
        <v>51.576961517333977</v>
      </c>
      <c r="P758">
        <v>0.12129312753677368</v>
      </c>
      <c r="Q758" t="s">
        <v>2781</v>
      </c>
      <c r="R758" t="s">
        <v>2782</v>
      </c>
      <c r="S758" t="s">
        <v>28</v>
      </c>
      <c r="T758" t="s">
        <v>28</v>
      </c>
      <c r="U758" t="s">
        <v>28</v>
      </c>
      <c r="V758" t="s">
        <v>28</v>
      </c>
      <c r="W758" t="str">
        <f>IF(Hospital[[#This Row],[County]]="","Unknown / Not Provided",Hospital[[#This Row],[County]])</f>
        <v>Essex</v>
      </c>
      <c r="X758" t="str">
        <f>IF(Hospital[[#This Row],[Fax]]="","Fax Not Provided","Fax Provided")</f>
        <v>Fax Not Provided</v>
      </c>
    </row>
    <row r="759" spans="1:24">
      <c r="A759" t="s">
        <v>6524</v>
      </c>
      <c r="B759" t="s">
        <v>6525</v>
      </c>
      <c r="C759" t="s">
        <v>24</v>
      </c>
      <c r="D759" t="s">
        <v>6316</v>
      </c>
      <c r="E759" t="s">
        <v>25</v>
      </c>
      <c r="F759" t="s">
        <v>26</v>
      </c>
      <c r="G759" t="b">
        <v>0</v>
      </c>
      <c r="H759" t="s">
        <v>6526</v>
      </c>
      <c r="I759" t="s">
        <v>6527</v>
      </c>
      <c r="J759" t="s">
        <v>28</v>
      </c>
      <c r="K759" t="s">
        <v>28</v>
      </c>
      <c r="L759" t="s">
        <v>155</v>
      </c>
      <c r="M759" t="s">
        <v>156</v>
      </c>
      <c r="N759" t="s">
        <v>6528</v>
      </c>
      <c r="O759">
        <v>50.729270935058594</v>
      </c>
      <c r="P759">
        <v>-1.8414595127105715</v>
      </c>
      <c r="Q759" t="s">
        <v>2670</v>
      </c>
      <c r="R759" t="s">
        <v>2671</v>
      </c>
      <c r="S759" t="s">
        <v>28</v>
      </c>
      <c r="T759" t="s">
        <v>28</v>
      </c>
      <c r="U759" t="s">
        <v>28</v>
      </c>
      <c r="V759" t="s">
        <v>28</v>
      </c>
      <c r="W759" t="str">
        <f>IF(Hospital[[#This Row],[County]]="","Unknown / Not Provided",Hospital[[#This Row],[County]])</f>
        <v>Dorset</v>
      </c>
      <c r="X759" t="str">
        <f>IF(Hospital[[#This Row],[Fax]]="","Fax Not Provided","Fax Provided")</f>
        <v>Fax Not Provided</v>
      </c>
    </row>
    <row r="760" spans="1:24">
      <c r="A760" t="s">
        <v>6529</v>
      </c>
      <c r="B760" t="s">
        <v>6530</v>
      </c>
      <c r="C760" t="s">
        <v>24</v>
      </c>
      <c r="D760" t="s">
        <v>6316</v>
      </c>
      <c r="E760" t="s">
        <v>25</v>
      </c>
      <c r="F760" t="s">
        <v>26</v>
      </c>
      <c r="G760" t="b">
        <v>0</v>
      </c>
      <c r="H760" t="s">
        <v>6531</v>
      </c>
      <c r="I760" t="s">
        <v>6532</v>
      </c>
      <c r="J760" t="s">
        <v>28</v>
      </c>
      <c r="K760" t="s">
        <v>28</v>
      </c>
      <c r="L760" t="s">
        <v>2789</v>
      </c>
      <c r="M760" t="s">
        <v>96</v>
      </c>
      <c r="N760" t="s">
        <v>6533</v>
      </c>
      <c r="O760">
        <v>51.591377258300781</v>
      </c>
      <c r="P760">
        <v>0.2331472784280777</v>
      </c>
      <c r="Q760" t="s">
        <v>2781</v>
      </c>
      <c r="R760" t="s">
        <v>2782</v>
      </c>
      <c r="S760" t="s">
        <v>28</v>
      </c>
      <c r="T760" t="s">
        <v>28</v>
      </c>
      <c r="U760" t="s">
        <v>28</v>
      </c>
      <c r="V760" t="s">
        <v>28</v>
      </c>
      <c r="W760" t="str">
        <f>IF(Hospital[[#This Row],[County]]="","Unknown / Not Provided",Hospital[[#This Row],[County]])</f>
        <v>Essex</v>
      </c>
      <c r="X760" t="str">
        <f>IF(Hospital[[#This Row],[Fax]]="","Fax Not Provided","Fax Provided")</f>
        <v>Fax Not Provided</v>
      </c>
    </row>
    <row r="761" spans="1:24">
      <c r="A761" t="s">
        <v>6534</v>
      </c>
      <c r="B761" t="s">
        <v>6535</v>
      </c>
      <c r="C761" t="s">
        <v>24</v>
      </c>
      <c r="D761" t="s">
        <v>6316</v>
      </c>
      <c r="E761" t="s">
        <v>25</v>
      </c>
      <c r="F761" t="s">
        <v>26</v>
      </c>
      <c r="G761" t="b">
        <v>1</v>
      </c>
      <c r="H761" t="s">
        <v>6536</v>
      </c>
      <c r="I761" t="s">
        <v>6537</v>
      </c>
      <c r="J761" t="s">
        <v>28</v>
      </c>
      <c r="K761" t="s">
        <v>28</v>
      </c>
      <c r="L761" t="s">
        <v>2789</v>
      </c>
      <c r="M761" t="s">
        <v>96</v>
      </c>
      <c r="N761" t="s">
        <v>6538</v>
      </c>
      <c r="O761">
        <v>51.583656311035156</v>
      </c>
      <c r="P761">
        <v>0.18729811906814572</v>
      </c>
      <c r="Q761" t="s">
        <v>2781</v>
      </c>
      <c r="R761" t="s">
        <v>2782</v>
      </c>
      <c r="S761" t="s">
        <v>6539</v>
      </c>
      <c r="T761" t="s">
        <v>28</v>
      </c>
      <c r="U761" t="s">
        <v>28</v>
      </c>
      <c r="V761" t="s">
        <v>28</v>
      </c>
      <c r="W761" t="str">
        <f>IF(Hospital[[#This Row],[County]]="","Unknown / Not Provided",Hospital[[#This Row],[County]])</f>
        <v>Essex</v>
      </c>
      <c r="X761" t="str">
        <f>IF(Hospital[[#This Row],[Fax]]="","Fax Not Provided","Fax Provided")</f>
        <v>Fax Not Provided</v>
      </c>
    </row>
    <row r="762" spans="1:24">
      <c r="A762" t="s">
        <v>6540</v>
      </c>
      <c r="B762" t="s">
        <v>6541</v>
      </c>
      <c r="C762" t="s">
        <v>24</v>
      </c>
      <c r="D762" t="s">
        <v>24</v>
      </c>
      <c r="E762" t="s">
        <v>25</v>
      </c>
      <c r="F762" t="s">
        <v>26</v>
      </c>
      <c r="G762" t="b">
        <v>1</v>
      </c>
      <c r="H762" t="s">
        <v>6542</v>
      </c>
      <c r="I762" t="s">
        <v>28</v>
      </c>
      <c r="J762" t="s">
        <v>6542</v>
      </c>
      <c r="K762" t="s">
        <v>6543</v>
      </c>
      <c r="L762" t="s">
        <v>6544</v>
      </c>
      <c r="M762" t="s">
        <v>354</v>
      </c>
      <c r="N762" t="s">
        <v>6545</v>
      </c>
      <c r="O762">
        <v>51.238803863525391</v>
      </c>
      <c r="P762">
        <v>-2.9938616752624512</v>
      </c>
      <c r="Q762" t="s">
        <v>2942</v>
      </c>
      <c r="R762" t="s">
        <v>2943</v>
      </c>
      <c r="S762" t="s">
        <v>6546</v>
      </c>
      <c r="T762" t="s">
        <v>28</v>
      </c>
      <c r="U762" t="s">
        <v>6547</v>
      </c>
      <c r="V762" t="s">
        <v>28</v>
      </c>
      <c r="W762" t="str">
        <f>IF(Hospital[[#This Row],[County]]="","Unknown / Not Provided",Hospital[[#This Row],[County]])</f>
        <v>Somerset</v>
      </c>
      <c r="X762" t="str">
        <f>IF(Hospital[[#This Row],[Fax]]="","Fax Not Provided","Fax Provided")</f>
        <v>Fax Not Provided</v>
      </c>
    </row>
    <row r="763" spans="1:24">
      <c r="A763" t="s">
        <v>6548</v>
      </c>
      <c r="B763" t="s">
        <v>6549</v>
      </c>
      <c r="C763" t="s">
        <v>24</v>
      </c>
      <c r="D763" t="s">
        <v>6316</v>
      </c>
      <c r="E763" t="s">
        <v>25</v>
      </c>
      <c r="F763" t="s">
        <v>26</v>
      </c>
      <c r="G763" t="b">
        <v>1</v>
      </c>
      <c r="H763" t="s">
        <v>6550</v>
      </c>
      <c r="I763" t="s">
        <v>6551</v>
      </c>
      <c r="J763" t="s">
        <v>28</v>
      </c>
      <c r="K763" t="s">
        <v>28</v>
      </c>
      <c r="L763" t="s">
        <v>6552</v>
      </c>
      <c r="M763" t="s">
        <v>138</v>
      </c>
      <c r="N763" t="s">
        <v>6553</v>
      </c>
      <c r="O763">
        <v>50.792377471923828</v>
      </c>
      <c r="P763">
        <v>-3.6741125583648682</v>
      </c>
      <c r="Q763" t="s">
        <v>3031</v>
      </c>
      <c r="R763" t="s">
        <v>3032</v>
      </c>
      <c r="S763" t="s">
        <v>6554</v>
      </c>
      <c r="T763" t="s">
        <v>28</v>
      </c>
      <c r="U763" t="s">
        <v>28</v>
      </c>
      <c r="V763" t="s">
        <v>28</v>
      </c>
      <c r="W763" t="str">
        <f>IF(Hospital[[#This Row],[County]]="","Unknown / Not Provided",Hospital[[#This Row],[County]])</f>
        <v>Devon</v>
      </c>
      <c r="X763" t="str">
        <f>IF(Hospital[[#This Row],[Fax]]="","Fax Not Provided","Fax Provided")</f>
        <v>Fax Not Provided</v>
      </c>
    </row>
    <row r="764" spans="1:24">
      <c r="A764" t="s">
        <v>6555</v>
      </c>
      <c r="B764" t="s">
        <v>6556</v>
      </c>
      <c r="C764" t="s">
        <v>24</v>
      </c>
      <c r="D764" t="s">
        <v>6316</v>
      </c>
      <c r="E764" t="s">
        <v>25</v>
      </c>
      <c r="F764" t="s">
        <v>26</v>
      </c>
      <c r="G764" t="b">
        <v>1</v>
      </c>
      <c r="H764" t="s">
        <v>6557</v>
      </c>
      <c r="I764" t="s">
        <v>6558</v>
      </c>
      <c r="J764" t="s">
        <v>28</v>
      </c>
      <c r="K764" t="s">
        <v>28</v>
      </c>
      <c r="L764" t="s">
        <v>6559</v>
      </c>
      <c r="M764" t="s">
        <v>1453</v>
      </c>
      <c r="N764" t="s">
        <v>6560</v>
      </c>
      <c r="O764">
        <v>50.155693054199219</v>
      </c>
      <c r="P764">
        <v>-5.0861291885375977</v>
      </c>
      <c r="Q764" t="s">
        <v>3258</v>
      </c>
      <c r="R764" t="s">
        <v>3259</v>
      </c>
      <c r="S764" t="s">
        <v>6561</v>
      </c>
      <c r="T764" t="s">
        <v>28</v>
      </c>
      <c r="U764" t="s">
        <v>6562</v>
      </c>
      <c r="V764" t="s">
        <v>28</v>
      </c>
      <c r="W764" t="str">
        <f>IF(Hospital[[#This Row],[County]]="","Unknown / Not Provided",Hospital[[#This Row],[County]])</f>
        <v>Cornwall</v>
      </c>
      <c r="X764" t="str">
        <f>IF(Hospital[[#This Row],[Fax]]="","Fax Not Provided","Fax Provided")</f>
        <v>Fax Not Provided</v>
      </c>
    </row>
    <row r="765" spans="1:24">
      <c r="A765" t="s">
        <v>6563</v>
      </c>
      <c r="B765" t="s">
        <v>6564</v>
      </c>
      <c r="C765" t="s">
        <v>24</v>
      </c>
      <c r="D765" t="s">
        <v>6316</v>
      </c>
      <c r="E765" t="s">
        <v>25</v>
      </c>
      <c r="F765" t="s">
        <v>26</v>
      </c>
      <c r="G765" t="b">
        <v>0</v>
      </c>
      <c r="H765" t="s">
        <v>6565</v>
      </c>
      <c r="I765" t="s">
        <v>6566</v>
      </c>
      <c r="J765" t="s">
        <v>6567</v>
      </c>
      <c r="K765" t="s">
        <v>28</v>
      </c>
      <c r="L765" t="s">
        <v>3593</v>
      </c>
      <c r="M765" t="s">
        <v>284</v>
      </c>
      <c r="N765" t="s">
        <v>6568</v>
      </c>
      <c r="O765">
        <v>52.5</v>
      </c>
      <c r="P765">
        <v>-1.4155396223068235</v>
      </c>
      <c r="Q765" t="s">
        <v>3310</v>
      </c>
      <c r="R765" t="s">
        <v>3311</v>
      </c>
      <c r="S765" t="s">
        <v>28</v>
      </c>
      <c r="T765" t="s">
        <v>28</v>
      </c>
      <c r="U765" t="s">
        <v>28</v>
      </c>
      <c r="V765" t="s">
        <v>28</v>
      </c>
      <c r="W765" t="str">
        <f>IF(Hospital[[#This Row],[County]]="","Unknown / Not Provided",Hospital[[#This Row],[County]])</f>
        <v>Warwickshire</v>
      </c>
      <c r="X765" t="str">
        <f>IF(Hospital[[#This Row],[Fax]]="","Fax Not Provided","Fax Provided")</f>
        <v>Fax Not Provided</v>
      </c>
    </row>
    <row r="766" spans="1:24">
      <c r="A766" t="s">
        <v>6569</v>
      </c>
      <c r="B766" t="s">
        <v>6570</v>
      </c>
      <c r="C766" t="s">
        <v>24</v>
      </c>
      <c r="D766" t="s">
        <v>6316</v>
      </c>
      <c r="E766" t="s">
        <v>25</v>
      </c>
      <c r="F766" t="s">
        <v>26</v>
      </c>
      <c r="G766" t="b">
        <v>0</v>
      </c>
      <c r="H766" t="s">
        <v>6571</v>
      </c>
      <c r="I766" t="s">
        <v>6572</v>
      </c>
      <c r="J766" t="s">
        <v>28</v>
      </c>
      <c r="K766" t="s">
        <v>28</v>
      </c>
      <c r="L766" t="s">
        <v>788</v>
      </c>
      <c r="M766" t="s">
        <v>2057</v>
      </c>
      <c r="N766" t="s">
        <v>6573</v>
      </c>
      <c r="O766">
        <v>51.459068298339844</v>
      </c>
      <c r="P766">
        <v>-8.12348872423172E-2</v>
      </c>
      <c r="Q766" t="s">
        <v>3197</v>
      </c>
      <c r="R766" t="s">
        <v>3198</v>
      </c>
      <c r="S766" t="s">
        <v>28</v>
      </c>
      <c r="T766" t="s">
        <v>28</v>
      </c>
      <c r="U766" t="s">
        <v>28</v>
      </c>
      <c r="V766" t="s">
        <v>28</v>
      </c>
      <c r="W766" t="str">
        <f>IF(Hospital[[#This Row],[County]]="","Unknown / Not Provided",Hospital[[#This Row],[County]])</f>
        <v>Greater London</v>
      </c>
      <c r="X766" t="str">
        <f>IF(Hospital[[#This Row],[Fax]]="","Fax Not Provided","Fax Provided")</f>
        <v>Fax Not Provided</v>
      </c>
    </row>
    <row r="767" spans="1:24">
      <c r="A767" t="s">
        <v>6574</v>
      </c>
      <c r="B767" t="s">
        <v>6575</v>
      </c>
      <c r="C767" t="s">
        <v>24</v>
      </c>
      <c r="D767" t="s">
        <v>6316</v>
      </c>
      <c r="E767" t="s">
        <v>25</v>
      </c>
      <c r="F767" t="s">
        <v>26</v>
      </c>
      <c r="G767" t="b">
        <v>1</v>
      </c>
      <c r="H767" t="s">
        <v>6576</v>
      </c>
      <c r="I767" t="s">
        <v>3133</v>
      </c>
      <c r="J767" t="s">
        <v>6577</v>
      </c>
      <c r="K767" t="s">
        <v>28</v>
      </c>
      <c r="L767" t="s">
        <v>1031</v>
      </c>
      <c r="M767" t="s">
        <v>1545</v>
      </c>
      <c r="N767" t="s">
        <v>3135</v>
      </c>
      <c r="O767">
        <v>53.37835693359375</v>
      </c>
      <c r="P767">
        <v>-1.4933162927627563</v>
      </c>
      <c r="Q767" t="s">
        <v>3127</v>
      </c>
      <c r="R767" t="s">
        <v>3128</v>
      </c>
      <c r="S767" t="s">
        <v>6578</v>
      </c>
      <c r="T767" t="s">
        <v>28</v>
      </c>
      <c r="U767" t="s">
        <v>28</v>
      </c>
      <c r="V767" t="s">
        <v>28</v>
      </c>
      <c r="W767" t="str">
        <f>IF(Hospital[[#This Row],[County]]="","Unknown / Not Provided",Hospital[[#This Row],[County]])</f>
        <v>South Yorkshire</v>
      </c>
      <c r="X767" t="str">
        <f>IF(Hospital[[#This Row],[Fax]]="","Fax Not Provided","Fax Provided")</f>
        <v>Fax Not Provided</v>
      </c>
    </row>
    <row r="768" spans="1:24">
      <c r="A768" t="s">
        <v>6579</v>
      </c>
      <c r="B768" t="s">
        <v>6580</v>
      </c>
      <c r="C768" t="s">
        <v>24</v>
      </c>
      <c r="D768" t="s">
        <v>24</v>
      </c>
      <c r="E768" t="s">
        <v>25</v>
      </c>
      <c r="F768" t="s">
        <v>26</v>
      </c>
      <c r="G768" t="b">
        <v>1</v>
      </c>
      <c r="H768" t="s">
        <v>5128</v>
      </c>
      <c r="I768" t="s">
        <v>6581</v>
      </c>
      <c r="J768" t="s">
        <v>28</v>
      </c>
      <c r="K768" t="s">
        <v>28</v>
      </c>
      <c r="L768" t="s">
        <v>376</v>
      </c>
      <c r="M768" t="s">
        <v>548</v>
      </c>
      <c r="N768" t="s">
        <v>6582</v>
      </c>
      <c r="O768">
        <v>52.587787628173828</v>
      </c>
      <c r="P768">
        <v>-2.1412415504455566</v>
      </c>
      <c r="Q768" t="s">
        <v>3531</v>
      </c>
      <c r="R768" t="s">
        <v>3532</v>
      </c>
      <c r="S768" t="s">
        <v>6583</v>
      </c>
      <c r="T768" t="s">
        <v>28</v>
      </c>
      <c r="U768" t="s">
        <v>6584</v>
      </c>
      <c r="V768" t="s">
        <v>28</v>
      </c>
      <c r="W768" t="str">
        <f>IF(Hospital[[#This Row],[County]]="","Unknown / Not Provided",Hospital[[#This Row],[County]])</f>
        <v>West Midlands</v>
      </c>
      <c r="X768" t="str">
        <f>IF(Hospital[[#This Row],[Fax]]="","Fax Not Provided","Fax Provided")</f>
        <v>Fax Not Provided</v>
      </c>
    </row>
    <row r="769" spans="1:24">
      <c r="A769" t="s">
        <v>6585</v>
      </c>
      <c r="B769" t="s">
        <v>6586</v>
      </c>
      <c r="C769" t="s">
        <v>24</v>
      </c>
      <c r="D769" t="s">
        <v>6316</v>
      </c>
      <c r="E769" t="s">
        <v>25</v>
      </c>
      <c r="F769" t="s">
        <v>26</v>
      </c>
      <c r="G769" t="b">
        <v>0</v>
      </c>
      <c r="H769" t="s">
        <v>6587</v>
      </c>
      <c r="I769" t="s">
        <v>6588</v>
      </c>
      <c r="J769" t="s">
        <v>28</v>
      </c>
      <c r="K769" t="s">
        <v>28</v>
      </c>
      <c r="L769" t="s">
        <v>6589</v>
      </c>
      <c r="M769" t="s">
        <v>224</v>
      </c>
      <c r="N769" t="s">
        <v>6590</v>
      </c>
      <c r="O769">
        <v>53.453384399414063</v>
      </c>
      <c r="P769">
        <v>-1.9373477697372441</v>
      </c>
      <c r="Q769" t="s">
        <v>3651</v>
      </c>
      <c r="R769" t="s">
        <v>3652</v>
      </c>
      <c r="S769" t="s">
        <v>28</v>
      </c>
      <c r="T769" t="s">
        <v>28</v>
      </c>
      <c r="U769" t="s">
        <v>28</v>
      </c>
      <c r="V769" t="s">
        <v>28</v>
      </c>
      <c r="W769" t="str">
        <f>IF(Hospital[[#This Row],[County]]="","Unknown / Not Provided",Hospital[[#This Row],[County]])</f>
        <v>Derbyshire</v>
      </c>
      <c r="X769" t="str">
        <f>IF(Hospital[[#This Row],[Fax]]="","Fax Not Provided","Fax Provided")</f>
        <v>Fax Not Provided</v>
      </c>
    </row>
    <row r="770" spans="1:24">
      <c r="A770" t="s">
        <v>6591</v>
      </c>
      <c r="B770" t="s">
        <v>6592</v>
      </c>
      <c r="C770" t="s">
        <v>24</v>
      </c>
      <c r="D770" t="s">
        <v>24</v>
      </c>
      <c r="E770" t="s">
        <v>25</v>
      </c>
      <c r="F770" t="s">
        <v>26</v>
      </c>
      <c r="G770" t="b">
        <v>1</v>
      </c>
      <c r="H770" t="s">
        <v>6593</v>
      </c>
      <c r="I770" t="s">
        <v>6594</v>
      </c>
      <c r="J770" t="s">
        <v>28</v>
      </c>
      <c r="K770" t="s">
        <v>28</v>
      </c>
      <c r="L770" t="s">
        <v>6595</v>
      </c>
      <c r="M770" t="s">
        <v>138</v>
      </c>
      <c r="N770" t="s">
        <v>6596</v>
      </c>
      <c r="O770">
        <v>50.288715362548821</v>
      </c>
      <c r="P770">
        <v>-3.7788124084472656</v>
      </c>
      <c r="Q770" t="s">
        <v>3453</v>
      </c>
      <c r="R770" t="s">
        <v>3454</v>
      </c>
      <c r="S770" t="s">
        <v>6597</v>
      </c>
      <c r="T770" t="s">
        <v>28</v>
      </c>
      <c r="U770" t="s">
        <v>28</v>
      </c>
      <c r="V770" t="s">
        <v>28</v>
      </c>
      <c r="W770" t="str">
        <f>IF(Hospital[[#This Row],[County]]="","Unknown / Not Provided",Hospital[[#This Row],[County]])</f>
        <v>Devon</v>
      </c>
      <c r="X770" t="str">
        <f>IF(Hospital[[#This Row],[Fax]]="","Fax Not Provided","Fax Provided")</f>
        <v>Fax Not Provided</v>
      </c>
    </row>
    <row r="771" spans="1:24">
      <c r="A771" t="s">
        <v>6598</v>
      </c>
      <c r="B771" t="s">
        <v>6599</v>
      </c>
      <c r="C771" t="s">
        <v>24</v>
      </c>
      <c r="D771" t="s">
        <v>24</v>
      </c>
      <c r="E771" t="s">
        <v>25</v>
      </c>
      <c r="F771" t="s">
        <v>26</v>
      </c>
      <c r="G771" t="b">
        <v>1</v>
      </c>
      <c r="H771" t="s">
        <v>6600</v>
      </c>
      <c r="I771" t="s">
        <v>6601</v>
      </c>
      <c r="J771" t="s">
        <v>6602</v>
      </c>
      <c r="K771" t="s">
        <v>28</v>
      </c>
      <c r="L771" t="s">
        <v>6603</v>
      </c>
      <c r="M771" t="s">
        <v>3795</v>
      </c>
      <c r="N771" t="s">
        <v>6604</v>
      </c>
      <c r="O771">
        <v>54.606704711914063</v>
      </c>
      <c r="P771">
        <v>-3.1398086547851558</v>
      </c>
      <c r="Q771" t="s">
        <v>3808</v>
      </c>
      <c r="R771" t="s">
        <v>3809</v>
      </c>
      <c r="S771" t="s">
        <v>6605</v>
      </c>
      <c r="T771" t="s">
        <v>28</v>
      </c>
      <c r="U771" t="s">
        <v>6606</v>
      </c>
      <c r="V771" t="s">
        <v>28</v>
      </c>
      <c r="W771" t="str">
        <f>IF(Hospital[[#This Row],[County]]="","Unknown / Not Provided",Hospital[[#This Row],[County]])</f>
        <v>Cumbria</v>
      </c>
      <c r="X771" t="str">
        <f>IF(Hospital[[#This Row],[Fax]]="","Fax Not Provided","Fax Provided")</f>
        <v>Fax Not Provided</v>
      </c>
    </row>
    <row r="772" spans="1:24">
      <c r="A772" t="s">
        <v>6607</v>
      </c>
      <c r="B772" t="s">
        <v>6608</v>
      </c>
      <c r="C772" t="s">
        <v>24</v>
      </c>
      <c r="D772" t="s">
        <v>6316</v>
      </c>
      <c r="E772" t="s">
        <v>25</v>
      </c>
      <c r="F772" t="s">
        <v>26</v>
      </c>
      <c r="G772" t="b">
        <v>1</v>
      </c>
      <c r="H772" t="s">
        <v>6609</v>
      </c>
      <c r="I772" t="s">
        <v>6610</v>
      </c>
      <c r="J772" t="s">
        <v>6611</v>
      </c>
      <c r="K772" t="s">
        <v>28</v>
      </c>
      <c r="L772" t="s">
        <v>6612</v>
      </c>
      <c r="M772" t="s">
        <v>3795</v>
      </c>
      <c r="N772" t="s">
        <v>6613</v>
      </c>
      <c r="O772">
        <v>54.707023620605462</v>
      </c>
      <c r="P772">
        <v>-3.4950189590454106</v>
      </c>
      <c r="Q772" t="s">
        <v>3808</v>
      </c>
      <c r="R772" t="s">
        <v>3809</v>
      </c>
      <c r="S772" t="s">
        <v>6614</v>
      </c>
      <c r="T772" t="s">
        <v>28</v>
      </c>
      <c r="U772" t="s">
        <v>6606</v>
      </c>
      <c r="V772" t="s">
        <v>28</v>
      </c>
      <c r="W772" t="str">
        <f>IF(Hospital[[#This Row],[County]]="","Unknown / Not Provided",Hospital[[#This Row],[County]])</f>
        <v>Cumbria</v>
      </c>
      <c r="X772" t="str">
        <f>IF(Hospital[[#This Row],[Fax]]="","Fax Not Provided","Fax Provided")</f>
        <v>Fax Not Provided</v>
      </c>
    </row>
    <row r="773" spans="1:24">
      <c r="A773" t="s">
        <v>6615</v>
      </c>
      <c r="B773" t="s">
        <v>6616</v>
      </c>
      <c r="C773" t="s">
        <v>24</v>
      </c>
      <c r="D773" t="s">
        <v>6316</v>
      </c>
      <c r="E773" t="s">
        <v>25</v>
      </c>
      <c r="F773" t="s">
        <v>26</v>
      </c>
      <c r="G773" t="b">
        <v>1</v>
      </c>
      <c r="H773" t="s">
        <v>6617</v>
      </c>
      <c r="I773" t="s">
        <v>6150</v>
      </c>
      <c r="J773" t="s">
        <v>28</v>
      </c>
      <c r="K773" t="s">
        <v>28</v>
      </c>
      <c r="L773" t="s">
        <v>6618</v>
      </c>
      <c r="M773" t="s">
        <v>3795</v>
      </c>
      <c r="N773" t="s">
        <v>6619</v>
      </c>
      <c r="O773">
        <v>54.810211181640632</v>
      </c>
      <c r="P773">
        <v>-2.4398195743560791</v>
      </c>
      <c r="Q773" t="s">
        <v>3808</v>
      </c>
      <c r="R773" t="s">
        <v>3809</v>
      </c>
      <c r="S773" t="s">
        <v>6620</v>
      </c>
      <c r="T773" t="s">
        <v>28</v>
      </c>
      <c r="U773" t="s">
        <v>6606</v>
      </c>
      <c r="V773" t="s">
        <v>28</v>
      </c>
      <c r="W773" t="str">
        <f>IF(Hospital[[#This Row],[County]]="","Unknown / Not Provided",Hospital[[#This Row],[County]])</f>
        <v>Cumbria</v>
      </c>
      <c r="X773" t="str">
        <f>IF(Hospital[[#This Row],[Fax]]="","Fax Not Provided","Fax Provided")</f>
        <v>Fax Not Provided</v>
      </c>
    </row>
    <row r="774" spans="1:24">
      <c r="A774" t="s">
        <v>6621</v>
      </c>
      <c r="B774" t="s">
        <v>6622</v>
      </c>
      <c r="C774" t="s">
        <v>24</v>
      </c>
      <c r="D774" t="s">
        <v>6316</v>
      </c>
      <c r="E774" t="s">
        <v>25</v>
      </c>
      <c r="F774" t="s">
        <v>26</v>
      </c>
      <c r="G774" t="b">
        <v>0</v>
      </c>
      <c r="H774" t="s">
        <v>6623</v>
      </c>
      <c r="I774" t="s">
        <v>6624</v>
      </c>
      <c r="J774" t="s">
        <v>28</v>
      </c>
      <c r="K774" t="s">
        <v>28</v>
      </c>
      <c r="L774" t="s">
        <v>361</v>
      </c>
      <c r="M774" t="s">
        <v>362</v>
      </c>
      <c r="N774" t="s">
        <v>6625</v>
      </c>
      <c r="O774">
        <v>51.135498046875</v>
      </c>
      <c r="P774">
        <v>0.25975140929222112</v>
      </c>
      <c r="Q774" t="s">
        <v>3761</v>
      </c>
      <c r="R774" t="s">
        <v>3762</v>
      </c>
      <c r="S774" t="s">
        <v>28</v>
      </c>
      <c r="T774" t="s">
        <v>28</v>
      </c>
      <c r="U774" t="s">
        <v>28</v>
      </c>
      <c r="V774" t="s">
        <v>28</v>
      </c>
      <c r="W774" t="str">
        <f>IF(Hospital[[#This Row],[County]]="","Unknown / Not Provided",Hospital[[#This Row],[County]])</f>
        <v>Kent</v>
      </c>
      <c r="X774" t="str">
        <f>IF(Hospital[[#This Row],[Fax]]="","Fax Not Provided","Fax Provided")</f>
        <v>Fax Not Provided</v>
      </c>
    </row>
    <row r="775" spans="1:24">
      <c r="A775" t="s">
        <v>6626</v>
      </c>
      <c r="B775" t="s">
        <v>6627</v>
      </c>
      <c r="C775" t="s">
        <v>24</v>
      </c>
      <c r="D775" t="s">
        <v>6316</v>
      </c>
      <c r="E775" t="s">
        <v>25</v>
      </c>
      <c r="F775" t="s">
        <v>26</v>
      </c>
      <c r="G775" t="b">
        <v>0</v>
      </c>
      <c r="H775" t="s">
        <v>6628</v>
      </c>
      <c r="I775" t="s">
        <v>6629</v>
      </c>
      <c r="J775" t="s">
        <v>28</v>
      </c>
      <c r="K775" t="s">
        <v>28</v>
      </c>
      <c r="L775" t="s">
        <v>6630</v>
      </c>
      <c r="M775" t="s">
        <v>234</v>
      </c>
      <c r="N775" t="s">
        <v>6631</v>
      </c>
      <c r="O775">
        <v>51.139820098876953</v>
      </c>
      <c r="P775">
        <v>-0.98941200971603405</v>
      </c>
      <c r="Q775" t="s">
        <v>3735</v>
      </c>
      <c r="R775" t="s">
        <v>3736</v>
      </c>
      <c r="S775" t="s">
        <v>28</v>
      </c>
      <c r="T775" t="s">
        <v>28</v>
      </c>
      <c r="U775" t="s">
        <v>28</v>
      </c>
      <c r="V775" t="s">
        <v>28</v>
      </c>
      <c r="W775" t="str">
        <f>IF(Hospital[[#This Row],[County]]="","Unknown / Not Provided",Hospital[[#This Row],[County]])</f>
        <v>Hampshire</v>
      </c>
      <c r="X775" t="str">
        <f>IF(Hospital[[#This Row],[Fax]]="","Fax Not Provided","Fax Provided")</f>
        <v>Fax Not Provided</v>
      </c>
    </row>
    <row r="776" spans="1:24">
      <c r="A776" t="s">
        <v>6632</v>
      </c>
      <c r="B776" t="s">
        <v>6633</v>
      </c>
      <c r="C776" t="s">
        <v>24</v>
      </c>
      <c r="D776" t="s">
        <v>24</v>
      </c>
      <c r="E776" t="s">
        <v>25</v>
      </c>
      <c r="F776" t="s">
        <v>26</v>
      </c>
      <c r="G776" t="b">
        <v>1</v>
      </c>
      <c r="H776" t="s">
        <v>6634</v>
      </c>
      <c r="I776" t="s">
        <v>4414</v>
      </c>
      <c r="J776" t="s">
        <v>4415</v>
      </c>
      <c r="K776" t="s">
        <v>382</v>
      </c>
      <c r="L776" t="s">
        <v>383</v>
      </c>
      <c r="M776" t="s">
        <v>384</v>
      </c>
      <c r="N776" t="s">
        <v>6635</v>
      </c>
      <c r="O776">
        <v>51.749656677246101</v>
      </c>
      <c r="P776">
        <v>-1.2141990661621094</v>
      </c>
      <c r="Q776" t="s">
        <v>6161</v>
      </c>
      <c r="R776" t="s">
        <v>6162</v>
      </c>
      <c r="S776" t="s">
        <v>6636</v>
      </c>
      <c r="T776" t="s">
        <v>28</v>
      </c>
      <c r="U776" t="s">
        <v>28</v>
      </c>
      <c r="V776" t="s">
        <v>28</v>
      </c>
      <c r="W776" t="str">
        <f>IF(Hospital[[#This Row],[County]]="","Unknown / Not Provided",Hospital[[#This Row],[County]])</f>
        <v>Oxfordshire</v>
      </c>
      <c r="X776" t="str">
        <f>IF(Hospital[[#This Row],[Fax]]="","Fax Not Provided","Fax Provided")</f>
        <v>Fax Not Provided</v>
      </c>
    </row>
    <row r="777" spans="1:24">
      <c r="A777" t="s">
        <v>6637</v>
      </c>
      <c r="B777" t="s">
        <v>6638</v>
      </c>
      <c r="C777" t="s">
        <v>24</v>
      </c>
      <c r="D777" t="s">
        <v>24</v>
      </c>
      <c r="E777" t="s">
        <v>25</v>
      </c>
      <c r="F777" t="s">
        <v>26</v>
      </c>
      <c r="G777" t="b">
        <v>1</v>
      </c>
      <c r="H777" t="s">
        <v>6639</v>
      </c>
      <c r="I777" t="s">
        <v>6640</v>
      </c>
      <c r="J777" t="s">
        <v>28</v>
      </c>
      <c r="K777" t="s">
        <v>28</v>
      </c>
      <c r="L777" t="s">
        <v>6641</v>
      </c>
      <c r="M777" t="s">
        <v>384</v>
      </c>
      <c r="N777" t="s">
        <v>6642</v>
      </c>
      <c r="O777">
        <v>51.604427337646477</v>
      </c>
      <c r="P777">
        <v>-1.2601128816604614</v>
      </c>
      <c r="Q777" t="s">
        <v>6161</v>
      </c>
      <c r="R777" t="s">
        <v>6162</v>
      </c>
      <c r="S777" t="s">
        <v>6643</v>
      </c>
      <c r="T777" t="s">
        <v>6644</v>
      </c>
      <c r="U777" t="s">
        <v>6645</v>
      </c>
      <c r="V777" t="s">
        <v>28</v>
      </c>
      <c r="W777" t="str">
        <f>IF(Hospital[[#This Row],[County]]="","Unknown / Not Provided",Hospital[[#This Row],[County]])</f>
        <v>Oxfordshire</v>
      </c>
      <c r="X777" t="str">
        <f>IF(Hospital[[#This Row],[Fax]]="","Fax Not Provided","Fax Provided")</f>
        <v>Fax Not Provided</v>
      </c>
    </row>
    <row r="778" spans="1:24">
      <c r="A778" t="s">
        <v>6646</v>
      </c>
      <c r="B778" t="s">
        <v>6647</v>
      </c>
      <c r="C778" t="s">
        <v>24</v>
      </c>
      <c r="D778" t="s">
        <v>24</v>
      </c>
      <c r="E778" t="s">
        <v>25</v>
      </c>
      <c r="F778" t="s">
        <v>26</v>
      </c>
      <c r="G778" t="b">
        <v>0</v>
      </c>
      <c r="H778" t="s">
        <v>6648</v>
      </c>
      <c r="I778" t="s">
        <v>6649</v>
      </c>
      <c r="J778" t="s">
        <v>28</v>
      </c>
      <c r="K778" t="s">
        <v>28</v>
      </c>
      <c r="L778" t="s">
        <v>6650</v>
      </c>
      <c r="M778" t="s">
        <v>384</v>
      </c>
      <c r="N778" t="s">
        <v>6651</v>
      </c>
      <c r="O778">
        <v>51.59467697143554</v>
      </c>
      <c r="P778">
        <v>-1.1282790899276731</v>
      </c>
      <c r="Q778" t="s">
        <v>6161</v>
      </c>
      <c r="R778" t="s">
        <v>6162</v>
      </c>
      <c r="S778" t="s">
        <v>28</v>
      </c>
      <c r="T778" t="s">
        <v>28</v>
      </c>
      <c r="U778" t="s">
        <v>28</v>
      </c>
      <c r="V778" t="s">
        <v>28</v>
      </c>
      <c r="W778" t="str">
        <f>IF(Hospital[[#This Row],[County]]="","Unknown / Not Provided",Hospital[[#This Row],[County]])</f>
        <v>Oxfordshire</v>
      </c>
      <c r="X778" t="str">
        <f>IF(Hospital[[#This Row],[Fax]]="","Fax Not Provided","Fax Provided")</f>
        <v>Fax Not Provided</v>
      </c>
    </row>
    <row r="779" spans="1:24">
      <c r="A779" t="s">
        <v>6652</v>
      </c>
      <c r="B779" t="s">
        <v>6653</v>
      </c>
      <c r="C779" t="s">
        <v>24</v>
      </c>
      <c r="D779" t="s">
        <v>24</v>
      </c>
      <c r="E779" t="s">
        <v>25</v>
      </c>
      <c r="F779" t="s">
        <v>26</v>
      </c>
      <c r="G779" t="b">
        <v>1</v>
      </c>
      <c r="H779" t="s">
        <v>6654</v>
      </c>
      <c r="I779" t="s">
        <v>6655</v>
      </c>
      <c r="J779" t="s">
        <v>28</v>
      </c>
      <c r="K779" t="s">
        <v>28</v>
      </c>
      <c r="L779" t="s">
        <v>6656</v>
      </c>
      <c r="M779" t="s">
        <v>384</v>
      </c>
      <c r="N779" t="s">
        <v>6657</v>
      </c>
      <c r="O779">
        <v>51.589557647705078</v>
      </c>
      <c r="P779">
        <v>-1.4185440540313721</v>
      </c>
      <c r="Q779" t="s">
        <v>6161</v>
      </c>
      <c r="R779" t="s">
        <v>6162</v>
      </c>
      <c r="S779" t="s">
        <v>28</v>
      </c>
      <c r="T779" t="s">
        <v>28</v>
      </c>
      <c r="U779" t="s">
        <v>28</v>
      </c>
      <c r="V779" t="s">
        <v>28</v>
      </c>
      <c r="W779" t="str">
        <f>IF(Hospital[[#This Row],[County]]="","Unknown / Not Provided",Hospital[[#This Row],[County]])</f>
        <v>Oxfordshire</v>
      </c>
      <c r="X779" t="str">
        <f>IF(Hospital[[#This Row],[Fax]]="","Fax Not Provided","Fax Provided")</f>
        <v>Fax Not Provided</v>
      </c>
    </row>
    <row r="780" spans="1:24">
      <c r="A780" t="s">
        <v>6658</v>
      </c>
      <c r="B780" t="s">
        <v>6659</v>
      </c>
      <c r="C780" t="s">
        <v>24</v>
      </c>
      <c r="D780" t="s">
        <v>6316</v>
      </c>
      <c r="E780" t="s">
        <v>25</v>
      </c>
      <c r="F780" t="s">
        <v>26</v>
      </c>
      <c r="G780" t="b">
        <v>0</v>
      </c>
      <c r="H780" t="s">
        <v>6660</v>
      </c>
      <c r="I780" t="s">
        <v>6661</v>
      </c>
      <c r="J780" t="s">
        <v>28</v>
      </c>
      <c r="K780" t="s">
        <v>28</v>
      </c>
      <c r="L780" t="s">
        <v>3858</v>
      </c>
      <c r="M780" t="s">
        <v>1042</v>
      </c>
      <c r="N780" t="s">
        <v>6662</v>
      </c>
      <c r="O780">
        <v>52.30670166015625</v>
      </c>
      <c r="P780">
        <v>-0.70309746265411377</v>
      </c>
      <c r="Q780" t="s">
        <v>3850</v>
      </c>
      <c r="R780" t="s">
        <v>3851</v>
      </c>
      <c r="S780" t="s">
        <v>28</v>
      </c>
      <c r="T780" t="s">
        <v>28</v>
      </c>
      <c r="U780" t="s">
        <v>28</v>
      </c>
      <c r="V780" t="s">
        <v>28</v>
      </c>
      <c r="W780" t="str">
        <f>IF(Hospital[[#This Row],[County]]="","Unknown / Not Provided",Hospital[[#This Row],[County]])</f>
        <v>Northamptonshire</v>
      </c>
      <c r="X780" t="str">
        <f>IF(Hospital[[#This Row],[Fax]]="","Fax Not Provided","Fax Provided")</f>
        <v>Fax Not Provided</v>
      </c>
    </row>
    <row r="781" spans="1:24">
      <c r="A781" t="s">
        <v>6663</v>
      </c>
      <c r="B781" t="s">
        <v>6664</v>
      </c>
      <c r="C781" t="s">
        <v>24</v>
      </c>
      <c r="D781" t="s">
        <v>24</v>
      </c>
      <c r="E781" t="s">
        <v>25</v>
      </c>
      <c r="F781" t="s">
        <v>26</v>
      </c>
      <c r="G781" t="b">
        <v>1</v>
      </c>
      <c r="H781" t="s">
        <v>6665</v>
      </c>
      <c r="I781" t="s">
        <v>6665</v>
      </c>
      <c r="J781" t="s">
        <v>4846</v>
      </c>
      <c r="K781" t="s">
        <v>4847</v>
      </c>
      <c r="L781" t="s">
        <v>1646</v>
      </c>
      <c r="M781" t="s">
        <v>1106</v>
      </c>
      <c r="N781" t="s">
        <v>4848</v>
      </c>
      <c r="O781">
        <v>52.991127014160156</v>
      </c>
      <c r="P781">
        <v>-9.9528534337878227E-3</v>
      </c>
      <c r="Q781" t="s">
        <v>3920</v>
      </c>
      <c r="R781" t="s">
        <v>3921</v>
      </c>
      <c r="S781" t="s">
        <v>6666</v>
      </c>
      <c r="T781" t="s">
        <v>28</v>
      </c>
      <c r="U781" t="s">
        <v>28</v>
      </c>
      <c r="V781" t="s">
        <v>28</v>
      </c>
      <c r="W781" t="str">
        <f>IF(Hospital[[#This Row],[County]]="","Unknown / Not Provided",Hospital[[#This Row],[County]])</f>
        <v>Lincolnshire</v>
      </c>
      <c r="X781" t="str">
        <f>IF(Hospital[[#This Row],[Fax]]="","Fax Not Provided","Fax Provided")</f>
        <v>Fax Not Provided</v>
      </c>
    </row>
    <row r="782" spans="1:24">
      <c r="A782" t="s">
        <v>6667</v>
      </c>
      <c r="B782" t="s">
        <v>6668</v>
      </c>
      <c r="C782" t="s">
        <v>24</v>
      </c>
      <c r="D782" t="s">
        <v>24</v>
      </c>
      <c r="E782" t="s">
        <v>25</v>
      </c>
      <c r="F782" t="s">
        <v>26</v>
      </c>
      <c r="G782" t="b">
        <v>1</v>
      </c>
      <c r="H782" t="s">
        <v>6669</v>
      </c>
      <c r="I782" t="s">
        <v>6670</v>
      </c>
      <c r="J782" t="s">
        <v>6671</v>
      </c>
      <c r="K782" t="s">
        <v>6672</v>
      </c>
      <c r="L782" t="s">
        <v>1105</v>
      </c>
      <c r="M782" t="s">
        <v>1106</v>
      </c>
      <c r="N782" t="s">
        <v>6673</v>
      </c>
      <c r="O782">
        <v>53.185688018798821</v>
      </c>
      <c r="P782">
        <v>-0.5764196515083313</v>
      </c>
      <c r="Q782" t="s">
        <v>3920</v>
      </c>
      <c r="R782" t="s">
        <v>3921</v>
      </c>
      <c r="S782" t="s">
        <v>6674</v>
      </c>
      <c r="T782" t="s">
        <v>28</v>
      </c>
      <c r="U782" t="s">
        <v>28</v>
      </c>
      <c r="V782" t="s">
        <v>28</v>
      </c>
      <c r="W782" t="str">
        <f>IF(Hospital[[#This Row],[County]]="","Unknown / Not Provided",Hospital[[#This Row],[County]])</f>
        <v>Lincolnshire</v>
      </c>
      <c r="X782" t="str">
        <f>IF(Hospital[[#This Row],[Fax]]="","Fax Not Provided","Fax Provided")</f>
        <v>Fax Not Provided</v>
      </c>
    </row>
    <row r="783" spans="1:24">
      <c r="A783" t="s">
        <v>6675</v>
      </c>
      <c r="B783" t="s">
        <v>6676</v>
      </c>
      <c r="C783" t="s">
        <v>24</v>
      </c>
      <c r="D783" t="s">
        <v>24</v>
      </c>
      <c r="E783" t="s">
        <v>25</v>
      </c>
      <c r="F783" t="s">
        <v>26</v>
      </c>
      <c r="G783" t="b">
        <v>1</v>
      </c>
      <c r="H783" t="s">
        <v>6677</v>
      </c>
      <c r="I783" t="s">
        <v>6677</v>
      </c>
      <c r="J783" t="s">
        <v>6678</v>
      </c>
      <c r="K783" t="s">
        <v>28</v>
      </c>
      <c r="L783" t="s">
        <v>1646</v>
      </c>
      <c r="M783" t="s">
        <v>1106</v>
      </c>
      <c r="N783" t="s">
        <v>6679</v>
      </c>
      <c r="O783">
        <v>52.969779968261719</v>
      </c>
      <c r="P783">
        <v>1.8888013437390327E-3</v>
      </c>
      <c r="Q783" t="s">
        <v>3920</v>
      </c>
      <c r="R783" t="s">
        <v>3921</v>
      </c>
      <c r="S783" t="s">
        <v>6680</v>
      </c>
      <c r="T783" t="s">
        <v>28</v>
      </c>
      <c r="U783" t="s">
        <v>28</v>
      </c>
      <c r="V783" t="s">
        <v>28</v>
      </c>
      <c r="W783" t="str">
        <f>IF(Hospital[[#This Row],[County]]="","Unknown / Not Provided",Hospital[[#This Row],[County]])</f>
        <v>Lincolnshire</v>
      </c>
      <c r="X783" t="str">
        <f>IF(Hospital[[#This Row],[Fax]]="","Fax Not Provided","Fax Provided")</f>
        <v>Fax Not Provided</v>
      </c>
    </row>
    <row r="784" spans="1:24">
      <c r="A784" t="s">
        <v>6681</v>
      </c>
      <c r="B784" t="s">
        <v>6682</v>
      </c>
      <c r="C784" t="s">
        <v>24</v>
      </c>
      <c r="D784" t="s">
        <v>6316</v>
      </c>
      <c r="E784" t="s">
        <v>25</v>
      </c>
      <c r="F784" t="s">
        <v>26</v>
      </c>
      <c r="G784" t="b">
        <v>0</v>
      </c>
      <c r="H784" t="s">
        <v>6683</v>
      </c>
      <c r="I784" t="s">
        <v>6684</v>
      </c>
      <c r="J784" t="s">
        <v>28</v>
      </c>
      <c r="K784" t="s">
        <v>28</v>
      </c>
      <c r="L784" t="s">
        <v>1206</v>
      </c>
      <c r="M784" t="s">
        <v>96</v>
      </c>
      <c r="N784" t="s">
        <v>6685</v>
      </c>
      <c r="O784">
        <v>51.719322204589844</v>
      </c>
      <c r="P784">
        <v>0.45941925048828131</v>
      </c>
      <c r="Q784" t="s">
        <v>3866</v>
      </c>
      <c r="R784" t="s">
        <v>3867</v>
      </c>
      <c r="S784" t="s">
        <v>28</v>
      </c>
      <c r="T784" t="s">
        <v>28</v>
      </c>
      <c r="U784" t="s">
        <v>28</v>
      </c>
      <c r="V784" t="s">
        <v>28</v>
      </c>
      <c r="W784" t="str">
        <f>IF(Hospital[[#This Row],[County]]="","Unknown / Not Provided",Hospital[[#This Row],[County]])</f>
        <v>Essex</v>
      </c>
      <c r="X784" t="str">
        <f>IF(Hospital[[#This Row],[Fax]]="","Fax Not Provided","Fax Provided")</f>
        <v>Fax Not Provided</v>
      </c>
    </row>
    <row r="785" spans="1:24">
      <c r="A785" t="s">
        <v>6686</v>
      </c>
      <c r="B785" t="s">
        <v>6687</v>
      </c>
      <c r="C785" t="s">
        <v>24</v>
      </c>
      <c r="D785" t="s">
        <v>24</v>
      </c>
      <c r="E785" t="s">
        <v>46</v>
      </c>
      <c r="F785" t="s">
        <v>26</v>
      </c>
      <c r="G785" t="b">
        <v>1</v>
      </c>
      <c r="H785" t="s">
        <v>6688</v>
      </c>
      <c r="I785" t="s">
        <v>6689</v>
      </c>
      <c r="J785" t="s">
        <v>28</v>
      </c>
      <c r="K785" t="s">
        <v>28</v>
      </c>
      <c r="L785" t="s">
        <v>4669</v>
      </c>
      <c r="M785" t="s">
        <v>31</v>
      </c>
      <c r="N785" t="s">
        <v>6690</v>
      </c>
      <c r="O785">
        <v>51.334461212158203</v>
      </c>
      <c r="P785">
        <v>-0.25530943274497986</v>
      </c>
      <c r="Q785" t="s">
        <v>6691</v>
      </c>
      <c r="R785" t="s">
        <v>6692</v>
      </c>
      <c r="S785" t="s">
        <v>6693</v>
      </c>
      <c r="T785" t="s">
        <v>6694</v>
      </c>
      <c r="U785" t="s">
        <v>6695</v>
      </c>
      <c r="V785" t="s">
        <v>28</v>
      </c>
      <c r="W785" t="str">
        <f>IF(Hospital[[#This Row],[County]]="","Unknown / Not Provided",Hospital[[#This Row],[County]])</f>
        <v>Surrey</v>
      </c>
      <c r="X785" t="str">
        <f>IF(Hospital[[#This Row],[Fax]]="","Fax Not Provided","Fax Provided")</f>
        <v>Fax Not Provided</v>
      </c>
    </row>
    <row r="786" spans="1:24">
      <c r="A786" t="s">
        <v>6696</v>
      </c>
      <c r="B786" t="s">
        <v>6697</v>
      </c>
      <c r="C786" t="s">
        <v>24</v>
      </c>
      <c r="D786" t="s">
        <v>24</v>
      </c>
      <c r="E786" t="s">
        <v>46</v>
      </c>
      <c r="F786" t="s">
        <v>26</v>
      </c>
      <c r="G786" t="b">
        <v>1</v>
      </c>
      <c r="H786" t="s">
        <v>6698</v>
      </c>
      <c r="I786" t="s">
        <v>28</v>
      </c>
      <c r="J786" t="s">
        <v>6699</v>
      </c>
      <c r="K786" t="s">
        <v>28</v>
      </c>
      <c r="L786" t="s">
        <v>6700</v>
      </c>
      <c r="M786" t="s">
        <v>96</v>
      </c>
      <c r="N786" t="s">
        <v>6701</v>
      </c>
      <c r="O786">
        <v>51.62451171875</v>
      </c>
      <c r="P786">
        <v>3.2027494162321091E-2</v>
      </c>
      <c r="Q786" t="s">
        <v>6702</v>
      </c>
      <c r="R786" t="s">
        <v>6703</v>
      </c>
      <c r="S786" t="s">
        <v>6704</v>
      </c>
      <c r="T786" t="s">
        <v>28</v>
      </c>
      <c r="U786" t="s">
        <v>6705</v>
      </c>
      <c r="V786" t="s">
        <v>28</v>
      </c>
      <c r="W786" t="str">
        <f>IF(Hospital[[#This Row],[County]]="","Unknown / Not Provided",Hospital[[#This Row],[County]])</f>
        <v>Essex</v>
      </c>
      <c r="X786" t="str">
        <f>IF(Hospital[[#This Row],[Fax]]="","Fax Not Provided","Fax Provided")</f>
        <v>Fax Not Provided</v>
      </c>
    </row>
    <row r="787" spans="1:24">
      <c r="A787" t="s">
        <v>6706</v>
      </c>
      <c r="B787" t="s">
        <v>6707</v>
      </c>
      <c r="C787" t="s">
        <v>24</v>
      </c>
      <c r="D787" t="s">
        <v>24</v>
      </c>
      <c r="E787" t="s">
        <v>25</v>
      </c>
      <c r="F787" t="s">
        <v>26</v>
      </c>
      <c r="G787" t="b">
        <v>1</v>
      </c>
      <c r="H787" t="s">
        <v>6708</v>
      </c>
      <c r="I787" t="s">
        <v>6709</v>
      </c>
      <c r="J787" t="s">
        <v>28</v>
      </c>
      <c r="K787" t="s">
        <v>28</v>
      </c>
      <c r="L787" t="s">
        <v>788</v>
      </c>
      <c r="M787" t="s">
        <v>2057</v>
      </c>
      <c r="N787" t="s">
        <v>6710</v>
      </c>
      <c r="O787">
        <v>51.435764312744141</v>
      </c>
      <c r="P787">
        <v>-0.22356978058815</v>
      </c>
      <c r="Q787" t="s">
        <v>6702</v>
      </c>
      <c r="R787" t="s">
        <v>6703</v>
      </c>
      <c r="S787" t="s">
        <v>6711</v>
      </c>
      <c r="T787" t="s">
        <v>28</v>
      </c>
      <c r="U787" t="s">
        <v>28</v>
      </c>
      <c r="V787" t="s">
        <v>28</v>
      </c>
      <c r="W787" t="str">
        <f>IF(Hospital[[#This Row],[County]]="","Unknown / Not Provided",Hospital[[#This Row],[County]])</f>
        <v>Greater London</v>
      </c>
      <c r="X787" t="str">
        <f>IF(Hospital[[#This Row],[Fax]]="","Fax Not Provided","Fax Provided")</f>
        <v>Fax Not Provided</v>
      </c>
    </row>
    <row r="788" spans="1:24">
      <c r="A788" t="s">
        <v>6712</v>
      </c>
      <c r="B788" t="s">
        <v>6713</v>
      </c>
      <c r="C788" t="s">
        <v>24</v>
      </c>
      <c r="D788" t="s">
        <v>24</v>
      </c>
      <c r="E788" t="s">
        <v>46</v>
      </c>
      <c r="F788" t="s">
        <v>26</v>
      </c>
      <c r="G788" t="b">
        <v>1</v>
      </c>
      <c r="H788" t="s">
        <v>6714</v>
      </c>
      <c r="I788" t="s">
        <v>6715</v>
      </c>
      <c r="J788" t="s">
        <v>28</v>
      </c>
      <c r="K788" t="s">
        <v>28</v>
      </c>
      <c r="L788" t="s">
        <v>788</v>
      </c>
      <c r="M788" t="s">
        <v>28</v>
      </c>
      <c r="N788" t="s">
        <v>6716</v>
      </c>
      <c r="O788">
        <v>51.577167510986328</v>
      </c>
      <c r="P788">
        <v>-0.15587349236011505</v>
      </c>
      <c r="Q788" t="s">
        <v>6702</v>
      </c>
      <c r="R788" t="s">
        <v>6703</v>
      </c>
      <c r="S788" t="s">
        <v>6717</v>
      </c>
      <c r="T788" t="s">
        <v>6718</v>
      </c>
      <c r="U788" t="s">
        <v>6719</v>
      </c>
      <c r="V788" t="s">
        <v>28</v>
      </c>
      <c r="W788" t="str">
        <f>IF(Hospital[[#This Row],[County]]="","Unknown / Not Provided",Hospital[[#This Row],[County]])</f>
        <v>Unknown / Not Provided</v>
      </c>
      <c r="X788" t="str">
        <f>IF(Hospital[[#This Row],[Fax]]="","Fax Not Provided","Fax Provided")</f>
        <v>Fax Not Provided</v>
      </c>
    </row>
    <row r="789" spans="1:24">
      <c r="A789" t="s">
        <v>6720</v>
      </c>
      <c r="B789" t="s">
        <v>6721</v>
      </c>
      <c r="C789" t="s">
        <v>24</v>
      </c>
      <c r="D789" t="s">
        <v>24</v>
      </c>
      <c r="E789" t="s">
        <v>46</v>
      </c>
      <c r="F789" t="s">
        <v>26</v>
      </c>
      <c r="G789" t="b">
        <v>0</v>
      </c>
      <c r="H789" t="s">
        <v>6722</v>
      </c>
      <c r="I789" t="s">
        <v>6723</v>
      </c>
      <c r="J789" t="s">
        <v>28</v>
      </c>
      <c r="K789" t="s">
        <v>28</v>
      </c>
      <c r="L789" t="s">
        <v>788</v>
      </c>
      <c r="M789" t="s">
        <v>2057</v>
      </c>
      <c r="N789" t="s">
        <v>6724</v>
      </c>
      <c r="O789">
        <v>51.522365570068359</v>
      </c>
      <c r="P789">
        <v>-0.15291328728199005</v>
      </c>
      <c r="Q789" t="s">
        <v>1724</v>
      </c>
      <c r="R789" t="s">
        <v>1725</v>
      </c>
      <c r="S789" t="s">
        <v>28</v>
      </c>
      <c r="T789" t="s">
        <v>28</v>
      </c>
      <c r="U789" t="s">
        <v>28</v>
      </c>
      <c r="V789" t="s">
        <v>28</v>
      </c>
      <c r="W789" t="str">
        <f>IF(Hospital[[#This Row],[County]]="","Unknown / Not Provided",Hospital[[#This Row],[County]])</f>
        <v>Greater London</v>
      </c>
      <c r="X789" t="str">
        <f>IF(Hospital[[#This Row],[Fax]]="","Fax Not Provided","Fax Provided")</f>
        <v>Fax Not Provided</v>
      </c>
    </row>
    <row r="790" spans="1:24">
      <c r="A790" t="s">
        <v>6725</v>
      </c>
      <c r="B790" t="s">
        <v>6726</v>
      </c>
      <c r="C790" t="s">
        <v>24</v>
      </c>
      <c r="D790" t="s">
        <v>24</v>
      </c>
      <c r="E790" t="s">
        <v>46</v>
      </c>
      <c r="F790" t="s">
        <v>26</v>
      </c>
      <c r="G790" t="b">
        <v>1</v>
      </c>
      <c r="H790" t="s">
        <v>4928</v>
      </c>
      <c r="I790" t="s">
        <v>6727</v>
      </c>
      <c r="J790" t="s">
        <v>28</v>
      </c>
      <c r="K790" t="s">
        <v>28</v>
      </c>
      <c r="L790" t="s">
        <v>788</v>
      </c>
      <c r="M790" t="s">
        <v>2057</v>
      </c>
      <c r="N790" t="s">
        <v>6728</v>
      </c>
      <c r="O790">
        <v>51.486518859863281</v>
      </c>
      <c r="P790">
        <v>-0.15048769116401672</v>
      </c>
      <c r="Q790" t="s">
        <v>1724</v>
      </c>
      <c r="R790" t="s">
        <v>1725</v>
      </c>
      <c r="S790" t="s">
        <v>6729</v>
      </c>
      <c r="T790" t="s">
        <v>28</v>
      </c>
      <c r="U790" t="s">
        <v>28</v>
      </c>
      <c r="V790" t="s">
        <v>28</v>
      </c>
      <c r="W790" t="str">
        <f>IF(Hospital[[#This Row],[County]]="","Unknown / Not Provided",Hospital[[#This Row],[County]])</f>
        <v>Greater London</v>
      </c>
      <c r="X790" t="str">
        <f>IF(Hospital[[#This Row],[Fax]]="","Fax Not Provided","Fax Provided")</f>
        <v>Fax Not Provided</v>
      </c>
    </row>
    <row r="791" spans="1:24">
      <c r="A791" t="s">
        <v>6730</v>
      </c>
      <c r="B791" t="s">
        <v>6731</v>
      </c>
      <c r="C791" t="s">
        <v>24</v>
      </c>
      <c r="D791" t="s">
        <v>24</v>
      </c>
      <c r="E791" t="s">
        <v>46</v>
      </c>
      <c r="F791" t="s">
        <v>26</v>
      </c>
      <c r="G791" t="b">
        <v>0</v>
      </c>
      <c r="H791" t="s">
        <v>6732</v>
      </c>
      <c r="I791" t="s">
        <v>6733</v>
      </c>
      <c r="J791" t="s">
        <v>28</v>
      </c>
      <c r="K791" t="s">
        <v>28</v>
      </c>
      <c r="L791" t="s">
        <v>788</v>
      </c>
      <c r="M791" t="s">
        <v>2057</v>
      </c>
      <c r="N791" t="s">
        <v>6734</v>
      </c>
      <c r="O791">
        <v>51.522922515869141</v>
      </c>
      <c r="P791">
        <v>-0.14435701072216034</v>
      </c>
      <c r="Q791" t="s">
        <v>1724</v>
      </c>
      <c r="R791" t="s">
        <v>1725</v>
      </c>
      <c r="S791" t="s">
        <v>28</v>
      </c>
      <c r="T791" t="s">
        <v>28</v>
      </c>
      <c r="U791" t="s">
        <v>28</v>
      </c>
      <c r="V791" t="s">
        <v>28</v>
      </c>
      <c r="W791" t="str">
        <f>IF(Hospital[[#This Row],[County]]="","Unknown / Not Provided",Hospital[[#This Row],[County]])</f>
        <v>Greater London</v>
      </c>
      <c r="X791" t="str">
        <f>IF(Hospital[[#This Row],[Fax]]="","Fax Not Provided","Fax Provided")</f>
        <v>Fax Not Provided</v>
      </c>
    </row>
    <row r="792" spans="1:24">
      <c r="A792" t="s">
        <v>6735</v>
      </c>
      <c r="B792" t="s">
        <v>6736</v>
      </c>
      <c r="C792" t="s">
        <v>24</v>
      </c>
      <c r="D792" t="s">
        <v>24</v>
      </c>
      <c r="E792" t="s">
        <v>46</v>
      </c>
      <c r="F792" t="s">
        <v>26</v>
      </c>
      <c r="G792" t="b">
        <v>0</v>
      </c>
      <c r="H792" t="s">
        <v>6737</v>
      </c>
      <c r="I792" t="s">
        <v>6738</v>
      </c>
      <c r="J792" t="s">
        <v>28</v>
      </c>
      <c r="K792" t="s">
        <v>28</v>
      </c>
      <c r="L792" t="s">
        <v>788</v>
      </c>
      <c r="M792" t="s">
        <v>2057</v>
      </c>
      <c r="N792" t="s">
        <v>6739</v>
      </c>
      <c r="O792">
        <v>51.520359039306641</v>
      </c>
      <c r="P792">
        <v>-0.14818017184734344</v>
      </c>
      <c r="Q792" t="s">
        <v>1724</v>
      </c>
      <c r="R792" t="s">
        <v>1725</v>
      </c>
      <c r="S792" t="s">
        <v>28</v>
      </c>
      <c r="T792" t="s">
        <v>28</v>
      </c>
      <c r="U792" t="s">
        <v>28</v>
      </c>
      <c r="V792" t="s">
        <v>28</v>
      </c>
      <c r="W792" t="str">
        <f>IF(Hospital[[#This Row],[County]]="","Unknown / Not Provided",Hospital[[#This Row],[County]])</f>
        <v>Greater London</v>
      </c>
      <c r="X792" t="str">
        <f>IF(Hospital[[#This Row],[Fax]]="","Fax Not Provided","Fax Provided")</f>
        <v>Fax Not Provided</v>
      </c>
    </row>
    <row r="793" spans="1:24">
      <c r="A793" t="s">
        <v>6740</v>
      </c>
      <c r="B793" t="s">
        <v>6741</v>
      </c>
      <c r="C793" t="s">
        <v>24</v>
      </c>
      <c r="D793" t="s">
        <v>24</v>
      </c>
      <c r="E793" t="s">
        <v>25</v>
      </c>
      <c r="F793" t="s">
        <v>26</v>
      </c>
      <c r="G793" t="b">
        <v>0</v>
      </c>
      <c r="H793" t="s">
        <v>6742</v>
      </c>
      <c r="I793" t="s">
        <v>6743</v>
      </c>
      <c r="J793" t="s">
        <v>28</v>
      </c>
      <c r="K793" t="s">
        <v>28</v>
      </c>
      <c r="L793" t="s">
        <v>1226</v>
      </c>
      <c r="M793" t="s">
        <v>362</v>
      </c>
      <c r="N793" t="s">
        <v>6744</v>
      </c>
      <c r="O793">
        <v>51.387664794921882</v>
      </c>
      <c r="P793">
        <v>4.2630605399608605E-2</v>
      </c>
      <c r="Q793" t="s">
        <v>3969</v>
      </c>
      <c r="R793" t="s">
        <v>3970</v>
      </c>
      <c r="S793" t="s">
        <v>28</v>
      </c>
      <c r="T793" t="s">
        <v>28</v>
      </c>
      <c r="U793" t="s">
        <v>28</v>
      </c>
      <c r="V793" t="s">
        <v>28</v>
      </c>
      <c r="W793" t="str">
        <f>IF(Hospital[[#This Row],[County]]="","Unknown / Not Provided",Hospital[[#This Row],[County]])</f>
        <v>Kent</v>
      </c>
      <c r="X793" t="str">
        <f>IF(Hospital[[#This Row],[Fax]]="","Fax Not Provided","Fax Provided")</f>
        <v>Fax Not Provided</v>
      </c>
    </row>
    <row r="794" spans="1:24">
      <c r="A794" t="s">
        <v>6745</v>
      </c>
      <c r="B794" t="s">
        <v>6746</v>
      </c>
      <c r="C794" t="s">
        <v>24</v>
      </c>
      <c r="D794" t="s">
        <v>24</v>
      </c>
      <c r="E794" t="s">
        <v>25</v>
      </c>
      <c r="F794" t="s">
        <v>26</v>
      </c>
      <c r="G794" t="b">
        <v>1</v>
      </c>
      <c r="H794" t="s">
        <v>6747</v>
      </c>
      <c r="I794" t="s">
        <v>6748</v>
      </c>
      <c r="J794" t="s">
        <v>6749</v>
      </c>
      <c r="K794" t="s">
        <v>28</v>
      </c>
      <c r="L794" t="s">
        <v>334</v>
      </c>
      <c r="M794" t="s">
        <v>335</v>
      </c>
      <c r="N794" t="s">
        <v>6750</v>
      </c>
      <c r="O794">
        <v>52.710395812988281</v>
      </c>
      <c r="P794">
        <v>-2.7977230548858643</v>
      </c>
      <c r="Q794" t="s">
        <v>4139</v>
      </c>
      <c r="R794" t="s">
        <v>4140</v>
      </c>
      <c r="S794" t="s">
        <v>4141</v>
      </c>
      <c r="T794" t="s">
        <v>28</v>
      </c>
      <c r="U794" t="s">
        <v>6751</v>
      </c>
      <c r="V794" t="s">
        <v>28</v>
      </c>
      <c r="W794" t="str">
        <f>IF(Hospital[[#This Row],[County]]="","Unknown / Not Provided",Hospital[[#This Row],[County]])</f>
        <v>Shropshire</v>
      </c>
      <c r="X794" t="str">
        <f>IF(Hospital[[#This Row],[Fax]]="","Fax Not Provided","Fax Provided")</f>
        <v>Fax Not Provided</v>
      </c>
    </row>
    <row r="795" spans="1:24">
      <c r="A795" t="s">
        <v>6752</v>
      </c>
      <c r="B795" t="s">
        <v>6753</v>
      </c>
      <c r="C795" t="s">
        <v>24</v>
      </c>
      <c r="D795" t="s">
        <v>6316</v>
      </c>
      <c r="E795" t="s">
        <v>25</v>
      </c>
      <c r="F795" t="s">
        <v>26</v>
      </c>
      <c r="G795" t="b">
        <v>0</v>
      </c>
      <c r="H795" t="s">
        <v>6754</v>
      </c>
      <c r="I795" t="s">
        <v>4820</v>
      </c>
      <c r="J795" t="s">
        <v>4821</v>
      </c>
      <c r="K795" t="s">
        <v>28</v>
      </c>
      <c r="L795" t="s">
        <v>877</v>
      </c>
      <c r="M795" t="s">
        <v>681</v>
      </c>
      <c r="N795" t="s">
        <v>4823</v>
      </c>
      <c r="O795">
        <v>53.640266418457031</v>
      </c>
      <c r="P795">
        <v>-2.1213715076446533</v>
      </c>
      <c r="Q795" t="s">
        <v>6755</v>
      </c>
      <c r="R795" t="s">
        <v>6756</v>
      </c>
      <c r="S795" t="s">
        <v>28</v>
      </c>
      <c r="T795" t="s">
        <v>28</v>
      </c>
      <c r="U795" t="s">
        <v>28</v>
      </c>
      <c r="V795" t="s">
        <v>28</v>
      </c>
      <c r="W795" t="str">
        <f>IF(Hospital[[#This Row],[County]]="","Unknown / Not Provided",Hospital[[#This Row],[County]])</f>
        <v>Lancashire</v>
      </c>
      <c r="X795" t="str">
        <f>IF(Hospital[[#This Row],[Fax]]="","Fax Not Provided","Fax Provided")</f>
        <v>Fax Not Provided</v>
      </c>
    </row>
    <row r="796" spans="1:24">
      <c r="A796" t="s">
        <v>6757</v>
      </c>
      <c r="B796" t="s">
        <v>6758</v>
      </c>
      <c r="C796" t="s">
        <v>24</v>
      </c>
      <c r="D796" t="s">
        <v>6316</v>
      </c>
      <c r="E796" t="s">
        <v>25</v>
      </c>
      <c r="F796" t="s">
        <v>26</v>
      </c>
      <c r="G796" t="b">
        <v>0</v>
      </c>
      <c r="H796" t="s">
        <v>6759</v>
      </c>
      <c r="I796" t="s">
        <v>4343</v>
      </c>
      <c r="J796" t="s">
        <v>28</v>
      </c>
      <c r="K796" t="s">
        <v>28</v>
      </c>
      <c r="L796" t="s">
        <v>4385</v>
      </c>
      <c r="M796" t="s">
        <v>4332</v>
      </c>
      <c r="N796" t="s">
        <v>6760</v>
      </c>
      <c r="O796">
        <v>55.158355712890632</v>
      </c>
      <c r="P796">
        <v>-1.6918638944625854</v>
      </c>
      <c r="Q796" t="s">
        <v>4266</v>
      </c>
      <c r="R796" t="s">
        <v>4267</v>
      </c>
      <c r="S796" t="s">
        <v>28</v>
      </c>
      <c r="T796" t="s">
        <v>28</v>
      </c>
      <c r="U796" t="s">
        <v>28</v>
      </c>
      <c r="V796" t="s">
        <v>28</v>
      </c>
      <c r="W796" t="str">
        <f>IF(Hospital[[#This Row],[County]]="","Unknown / Not Provided",Hospital[[#This Row],[County]])</f>
        <v>Northumberland</v>
      </c>
      <c r="X796" t="str">
        <f>IF(Hospital[[#This Row],[Fax]]="","Fax Not Provided","Fax Provided")</f>
        <v>Fax Not Provided</v>
      </c>
    </row>
    <row r="797" spans="1:24">
      <c r="A797" t="s">
        <v>6761</v>
      </c>
      <c r="B797" t="s">
        <v>6762</v>
      </c>
      <c r="C797" t="s">
        <v>24</v>
      </c>
      <c r="D797" t="s">
        <v>6316</v>
      </c>
      <c r="E797" t="s">
        <v>25</v>
      </c>
      <c r="F797" t="s">
        <v>26</v>
      </c>
      <c r="G797" t="b">
        <v>0</v>
      </c>
      <c r="H797" t="s">
        <v>6763</v>
      </c>
      <c r="I797" t="s">
        <v>6764</v>
      </c>
      <c r="J797" t="s">
        <v>6765</v>
      </c>
      <c r="K797" t="s">
        <v>28</v>
      </c>
      <c r="L797" t="s">
        <v>6766</v>
      </c>
      <c r="M797" t="s">
        <v>384</v>
      </c>
      <c r="N797" t="s">
        <v>6767</v>
      </c>
      <c r="O797">
        <v>51.656543731689453</v>
      </c>
      <c r="P797">
        <v>-1.5882956981658936</v>
      </c>
      <c r="Q797" t="s">
        <v>4417</v>
      </c>
      <c r="R797" t="s">
        <v>4418</v>
      </c>
      <c r="S797" t="s">
        <v>28</v>
      </c>
      <c r="T797" t="s">
        <v>28</v>
      </c>
      <c r="U797" t="s">
        <v>28</v>
      </c>
      <c r="V797" t="s">
        <v>28</v>
      </c>
      <c r="W797" t="str">
        <f>IF(Hospital[[#This Row],[County]]="","Unknown / Not Provided",Hospital[[#This Row],[County]])</f>
        <v>Oxfordshire</v>
      </c>
      <c r="X797" t="str">
        <f>IF(Hospital[[#This Row],[Fax]]="","Fax Not Provided","Fax Provided")</f>
        <v>Fax Not Provided</v>
      </c>
    </row>
    <row r="798" spans="1:24">
      <c r="A798" t="s">
        <v>6768</v>
      </c>
      <c r="B798" t="s">
        <v>6769</v>
      </c>
      <c r="C798" t="s">
        <v>24</v>
      </c>
      <c r="D798" t="s">
        <v>6316</v>
      </c>
      <c r="E798" t="s">
        <v>25</v>
      </c>
      <c r="F798" t="s">
        <v>26</v>
      </c>
      <c r="G798" t="b">
        <v>0</v>
      </c>
      <c r="H798" t="s">
        <v>6770</v>
      </c>
      <c r="I798" t="s">
        <v>777</v>
      </c>
      <c r="J798" t="s">
        <v>28</v>
      </c>
      <c r="K798" t="s">
        <v>28</v>
      </c>
      <c r="L798" t="s">
        <v>778</v>
      </c>
      <c r="M798" t="s">
        <v>779</v>
      </c>
      <c r="N798" t="s">
        <v>2109</v>
      </c>
      <c r="O798">
        <v>51.614925384521491</v>
      </c>
      <c r="P798">
        <v>-0.44580820202827454</v>
      </c>
      <c r="Q798" t="s">
        <v>4511</v>
      </c>
      <c r="R798" t="s">
        <v>4512</v>
      </c>
      <c r="S798" t="s">
        <v>28</v>
      </c>
      <c r="T798" t="s">
        <v>28</v>
      </c>
      <c r="U798" t="s">
        <v>28</v>
      </c>
      <c r="V798" t="s">
        <v>28</v>
      </c>
      <c r="W798" t="str">
        <f>IF(Hospital[[#This Row],[County]]="","Unknown / Not Provided",Hospital[[#This Row],[County]])</f>
        <v>Middlesex</v>
      </c>
      <c r="X798" t="str">
        <f>IF(Hospital[[#This Row],[Fax]]="","Fax Not Provided","Fax Provided")</f>
        <v>Fax Not Provided</v>
      </c>
    </row>
    <row r="799" spans="1:24">
      <c r="A799" t="s">
        <v>6771</v>
      </c>
      <c r="B799" t="s">
        <v>6772</v>
      </c>
      <c r="C799" t="s">
        <v>24</v>
      </c>
      <c r="D799" t="s">
        <v>24</v>
      </c>
      <c r="E799" t="s">
        <v>46</v>
      </c>
      <c r="F799" t="s">
        <v>26</v>
      </c>
      <c r="G799" t="b">
        <v>1</v>
      </c>
      <c r="H799" t="s">
        <v>6773</v>
      </c>
      <c r="I799" t="s">
        <v>28</v>
      </c>
      <c r="J799" t="s">
        <v>6774</v>
      </c>
      <c r="K799" t="s">
        <v>28</v>
      </c>
      <c r="L799" t="s">
        <v>6775</v>
      </c>
      <c r="M799" t="s">
        <v>28</v>
      </c>
      <c r="N799" t="s">
        <v>6776</v>
      </c>
      <c r="O799">
        <v>53.917446136474609</v>
      </c>
      <c r="P799">
        <v>-0.16434770822525024</v>
      </c>
      <c r="Q799" t="s">
        <v>4547</v>
      </c>
      <c r="R799" t="s">
        <v>4548</v>
      </c>
      <c r="S799" t="s">
        <v>6777</v>
      </c>
      <c r="T799" t="s">
        <v>4550</v>
      </c>
      <c r="U799" t="s">
        <v>4551</v>
      </c>
      <c r="V799" t="s">
        <v>28</v>
      </c>
      <c r="W799" t="str">
        <f>IF(Hospital[[#This Row],[County]]="","Unknown / Not Provided",Hospital[[#This Row],[County]])</f>
        <v>Unknown / Not Provided</v>
      </c>
      <c r="X799" t="str">
        <f>IF(Hospital[[#This Row],[Fax]]="","Fax Not Provided","Fax Provided")</f>
        <v>Fax Not Provided</v>
      </c>
    </row>
    <row r="800" spans="1:24">
      <c r="A800" t="s">
        <v>6778</v>
      </c>
      <c r="B800" t="s">
        <v>6779</v>
      </c>
      <c r="C800" t="s">
        <v>24</v>
      </c>
      <c r="D800" t="s">
        <v>6316</v>
      </c>
      <c r="E800" t="s">
        <v>25</v>
      </c>
      <c r="F800" t="s">
        <v>26</v>
      </c>
      <c r="G800" t="b">
        <v>0</v>
      </c>
      <c r="H800" t="s">
        <v>6780</v>
      </c>
      <c r="I800" t="s">
        <v>6781</v>
      </c>
      <c r="J800" t="s">
        <v>28</v>
      </c>
      <c r="K800" t="s">
        <v>28</v>
      </c>
      <c r="L800" t="s">
        <v>6782</v>
      </c>
      <c r="M800" t="s">
        <v>961</v>
      </c>
      <c r="N800" t="s">
        <v>6783</v>
      </c>
      <c r="O800">
        <v>51.367134094238281</v>
      </c>
      <c r="P800">
        <v>-2.1315293312072754</v>
      </c>
      <c r="Q800" t="s">
        <v>4616</v>
      </c>
      <c r="R800" t="s">
        <v>4617</v>
      </c>
      <c r="S800" t="s">
        <v>28</v>
      </c>
      <c r="T800" t="s">
        <v>28</v>
      </c>
      <c r="U800" t="s">
        <v>28</v>
      </c>
      <c r="V800" t="s">
        <v>28</v>
      </c>
      <c r="W800" t="str">
        <f>IF(Hospital[[#This Row],[County]]="","Unknown / Not Provided",Hospital[[#This Row],[County]])</f>
        <v>Wiltshire</v>
      </c>
      <c r="X800" t="str">
        <f>IF(Hospital[[#This Row],[Fax]]="","Fax Not Provided","Fax Provided")</f>
        <v>Fax Not Provided</v>
      </c>
    </row>
    <row r="801" spans="1:24">
      <c r="A801" t="s">
        <v>6784</v>
      </c>
      <c r="B801" t="s">
        <v>6785</v>
      </c>
      <c r="C801" t="s">
        <v>24</v>
      </c>
      <c r="D801" t="s">
        <v>6316</v>
      </c>
      <c r="E801" t="s">
        <v>25</v>
      </c>
      <c r="F801" t="s">
        <v>26</v>
      </c>
      <c r="G801" t="b">
        <v>0</v>
      </c>
      <c r="H801" t="s">
        <v>6786</v>
      </c>
      <c r="I801" t="s">
        <v>6787</v>
      </c>
      <c r="J801" t="s">
        <v>28</v>
      </c>
      <c r="K801" t="s">
        <v>28</v>
      </c>
      <c r="L801" t="s">
        <v>6788</v>
      </c>
      <c r="M801" t="s">
        <v>961</v>
      </c>
      <c r="N801" t="s">
        <v>6789</v>
      </c>
      <c r="O801">
        <v>51.255233764648438</v>
      </c>
      <c r="P801">
        <v>-2.1834688186645508</v>
      </c>
      <c r="Q801" t="s">
        <v>4616</v>
      </c>
      <c r="R801" t="s">
        <v>4617</v>
      </c>
      <c r="S801" t="s">
        <v>28</v>
      </c>
      <c r="T801" t="s">
        <v>28</v>
      </c>
      <c r="U801" t="s">
        <v>28</v>
      </c>
      <c r="V801" t="s">
        <v>28</v>
      </c>
      <c r="W801" t="str">
        <f>IF(Hospital[[#This Row],[County]]="","Unknown / Not Provided",Hospital[[#This Row],[County]])</f>
        <v>Wiltshire</v>
      </c>
      <c r="X801" t="str">
        <f>IF(Hospital[[#This Row],[Fax]]="","Fax Not Provided","Fax Provided")</f>
        <v>Fax Not Provided</v>
      </c>
    </row>
    <row r="802" spans="1:24">
      <c r="A802" t="s">
        <v>6790</v>
      </c>
      <c r="B802" t="s">
        <v>6791</v>
      </c>
      <c r="C802" t="s">
        <v>24</v>
      </c>
      <c r="D802" t="s">
        <v>24</v>
      </c>
      <c r="E802" t="s">
        <v>25</v>
      </c>
      <c r="F802" t="s">
        <v>26</v>
      </c>
      <c r="G802" t="b">
        <v>1</v>
      </c>
      <c r="H802" t="s">
        <v>6792</v>
      </c>
      <c r="I802" t="s">
        <v>6629</v>
      </c>
      <c r="J802" t="s">
        <v>28</v>
      </c>
      <c r="K802" t="s">
        <v>28</v>
      </c>
      <c r="L802" t="s">
        <v>6630</v>
      </c>
      <c r="M802" t="s">
        <v>234</v>
      </c>
      <c r="N802" t="s">
        <v>6631</v>
      </c>
      <c r="O802">
        <v>51.139820098876953</v>
      </c>
      <c r="P802">
        <v>-0.98941200971603405</v>
      </c>
      <c r="Q802" t="s">
        <v>4746</v>
      </c>
      <c r="R802" t="s">
        <v>4747</v>
      </c>
      <c r="S802" t="s">
        <v>6793</v>
      </c>
      <c r="T802" t="s">
        <v>28</v>
      </c>
      <c r="U802" t="s">
        <v>28</v>
      </c>
      <c r="V802" t="s">
        <v>28</v>
      </c>
      <c r="W802" t="str">
        <f>IF(Hospital[[#This Row],[County]]="","Unknown / Not Provided",Hospital[[#This Row],[County]])</f>
        <v>Hampshire</v>
      </c>
      <c r="X802" t="str">
        <f>IF(Hospital[[#This Row],[Fax]]="","Fax Not Provided","Fax Provided")</f>
        <v>Fax Not Provided</v>
      </c>
    </row>
    <row r="803" spans="1:24">
      <c r="A803" t="s">
        <v>6794</v>
      </c>
      <c r="B803" t="s">
        <v>6795</v>
      </c>
      <c r="C803" t="s">
        <v>24</v>
      </c>
      <c r="D803" t="s">
        <v>6316</v>
      </c>
      <c r="E803" t="s">
        <v>25</v>
      </c>
      <c r="F803" t="s">
        <v>26</v>
      </c>
      <c r="G803" t="b">
        <v>0</v>
      </c>
      <c r="H803" t="s">
        <v>6796</v>
      </c>
      <c r="I803" t="s">
        <v>6797</v>
      </c>
      <c r="J803" t="s">
        <v>28</v>
      </c>
      <c r="K803" t="s">
        <v>28</v>
      </c>
      <c r="L803" t="s">
        <v>4077</v>
      </c>
      <c r="M803" t="s">
        <v>31</v>
      </c>
      <c r="N803" t="s">
        <v>6798</v>
      </c>
      <c r="O803">
        <v>51.390827178955078</v>
      </c>
      <c r="P803">
        <v>-0.29993689060211187</v>
      </c>
      <c r="Q803" t="s">
        <v>4649</v>
      </c>
      <c r="R803" t="s">
        <v>4650</v>
      </c>
      <c r="S803" t="s">
        <v>28</v>
      </c>
      <c r="T803" t="s">
        <v>28</v>
      </c>
      <c r="U803" t="s">
        <v>28</v>
      </c>
      <c r="V803" t="s">
        <v>28</v>
      </c>
      <c r="W803" t="str">
        <f>IF(Hospital[[#This Row],[County]]="","Unknown / Not Provided",Hospital[[#This Row],[County]])</f>
        <v>Surrey</v>
      </c>
      <c r="X803" t="str">
        <f>IF(Hospital[[#This Row],[Fax]]="","Fax Not Provided","Fax Provided")</f>
        <v>Fax Not Provided</v>
      </c>
    </row>
    <row r="804" spans="1:24">
      <c r="A804" t="s">
        <v>6799</v>
      </c>
      <c r="B804" t="s">
        <v>6800</v>
      </c>
      <c r="C804" t="s">
        <v>24</v>
      </c>
      <c r="D804" t="s">
        <v>24</v>
      </c>
      <c r="E804" t="s">
        <v>25</v>
      </c>
      <c r="F804" t="s">
        <v>26</v>
      </c>
      <c r="G804" t="b">
        <v>1</v>
      </c>
      <c r="H804" t="s">
        <v>6801</v>
      </c>
      <c r="I804" t="s">
        <v>4048</v>
      </c>
      <c r="J804" t="s">
        <v>28</v>
      </c>
      <c r="K804" t="s">
        <v>28</v>
      </c>
      <c r="L804" t="s">
        <v>788</v>
      </c>
      <c r="M804" t="s">
        <v>2057</v>
      </c>
      <c r="N804" t="s">
        <v>4049</v>
      </c>
      <c r="O804">
        <v>51.550632476806641</v>
      </c>
      <c r="P804">
        <v>-4.6084355562925339E-2</v>
      </c>
      <c r="Q804" t="s">
        <v>4965</v>
      </c>
      <c r="R804" t="s">
        <v>4966</v>
      </c>
      <c r="S804" t="s">
        <v>6802</v>
      </c>
      <c r="T804" t="s">
        <v>28</v>
      </c>
      <c r="U804" t="s">
        <v>28</v>
      </c>
      <c r="V804" t="s">
        <v>28</v>
      </c>
      <c r="W804" t="str">
        <f>IF(Hospital[[#This Row],[County]]="","Unknown / Not Provided",Hospital[[#This Row],[County]])</f>
        <v>Greater London</v>
      </c>
      <c r="X804" t="str">
        <f>IF(Hospital[[#This Row],[Fax]]="","Fax Not Provided","Fax Provided")</f>
        <v>Fax Not Provided</v>
      </c>
    </row>
    <row r="805" spans="1:24">
      <c r="A805" t="s">
        <v>6803</v>
      </c>
      <c r="B805" t="s">
        <v>6804</v>
      </c>
      <c r="C805" t="s">
        <v>24</v>
      </c>
      <c r="D805" t="s">
        <v>6316</v>
      </c>
      <c r="E805" t="s">
        <v>25</v>
      </c>
      <c r="F805" t="s">
        <v>26</v>
      </c>
      <c r="G805" t="b">
        <v>0</v>
      </c>
      <c r="H805" t="s">
        <v>6805</v>
      </c>
      <c r="I805" t="s">
        <v>6806</v>
      </c>
      <c r="J805" t="s">
        <v>28</v>
      </c>
      <c r="K805" t="s">
        <v>28</v>
      </c>
      <c r="L805" t="s">
        <v>60</v>
      </c>
      <c r="M805" t="s">
        <v>61</v>
      </c>
      <c r="N805" t="s">
        <v>6807</v>
      </c>
      <c r="O805">
        <v>53.452888488769531</v>
      </c>
      <c r="P805">
        <v>-2.274085521697998</v>
      </c>
      <c r="Q805" t="s">
        <v>5017</v>
      </c>
      <c r="R805" t="s">
        <v>5018</v>
      </c>
      <c r="S805" t="s">
        <v>28</v>
      </c>
      <c r="T805" t="s">
        <v>28</v>
      </c>
      <c r="U805" t="s">
        <v>28</v>
      </c>
      <c r="V805" t="s">
        <v>28</v>
      </c>
      <c r="W805" t="str">
        <f>IF(Hospital[[#This Row],[County]]="","Unknown / Not Provided",Hospital[[#This Row],[County]])</f>
        <v>Greater Manchester</v>
      </c>
      <c r="X805" t="str">
        <f>IF(Hospital[[#This Row],[Fax]]="","Fax Not Provided","Fax Provided")</f>
        <v>Fax Not Provided</v>
      </c>
    </row>
    <row r="806" spans="1:24">
      <c r="A806" t="s">
        <v>6808</v>
      </c>
      <c r="B806" t="s">
        <v>6809</v>
      </c>
      <c r="C806" t="s">
        <v>24</v>
      </c>
      <c r="D806" t="s">
        <v>24</v>
      </c>
      <c r="E806" t="s">
        <v>25</v>
      </c>
      <c r="F806" t="s">
        <v>26</v>
      </c>
      <c r="G806" t="b">
        <v>0</v>
      </c>
      <c r="H806" t="s">
        <v>6810</v>
      </c>
      <c r="I806" t="s">
        <v>6811</v>
      </c>
      <c r="J806" t="s">
        <v>28</v>
      </c>
      <c r="K806" t="s">
        <v>28</v>
      </c>
      <c r="L806" t="s">
        <v>6812</v>
      </c>
      <c r="M806" t="s">
        <v>293</v>
      </c>
      <c r="N806" t="s">
        <v>6813</v>
      </c>
      <c r="O806">
        <v>53.578720092773438</v>
      </c>
      <c r="P806">
        <v>-1.7844103574752808</v>
      </c>
      <c r="Q806" t="s">
        <v>5044</v>
      </c>
      <c r="R806" t="s">
        <v>5045</v>
      </c>
      <c r="S806" t="s">
        <v>28</v>
      </c>
      <c r="T806" t="s">
        <v>28</v>
      </c>
      <c r="U806" t="s">
        <v>28</v>
      </c>
      <c r="V806" t="s">
        <v>28</v>
      </c>
      <c r="W806" t="str">
        <f>IF(Hospital[[#This Row],[County]]="","Unknown / Not Provided",Hospital[[#This Row],[County]])</f>
        <v>West Yorkshire</v>
      </c>
      <c r="X806" t="str">
        <f>IF(Hospital[[#This Row],[Fax]]="","Fax Not Provided","Fax Provided")</f>
        <v>Fax Not Provided</v>
      </c>
    </row>
    <row r="807" spans="1:24">
      <c r="A807" t="s">
        <v>6814</v>
      </c>
      <c r="B807" t="s">
        <v>6815</v>
      </c>
      <c r="C807" t="s">
        <v>24</v>
      </c>
      <c r="D807" t="s">
        <v>6316</v>
      </c>
      <c r="E807" t="s">
        <v>25</v>
      </c>
      <c r="F807" t="s">
        <v>26</v>
      </c>
      <c r="G807" t="b">
        <v>0</v>
      </c>
      <c r="H807" t="s">
        <v>6816</v>
      </c>
      <c r="I807" t="s">
        <v>6817</v>
      </c>
      <c r="J807" t="s">
        <v>28</v>
      </c>
      <c r="K807" t="s">
        <v>28</v>
      </c>
      <c r="L807" t="s">
        <v>6818</v>
      </c>
      <c r="M807" t="s">
        <v>293</v>
      </c>
      <c r="N807" t="s">
        <v>6819</v>
      </c>
      <c r="O807">
        <v>53.923561096191406</v>
      </c>
      <c r="P807">
        <v>-1.816033244132996</v>
      </c>
      <c r="Q807" t="s">
        <v>5044</v>
      </c>
      <c r="R807" t="s">
        <v>5045</v>
      </c>
      <c r="S807" t="s">
        <v>28</v>
      </c>
      <c r="T807" t="s">
        <v>28</v>
      </c>
      <c r="U807" t="s">
        <v>28</v>
      </c>
      <c r="V807" t="s">
        <v>28</v>
      </c>
      <c r="W807" t="str">
        <f>IF(Hospital[[#This Row],[County]]="","Unknown / Not Provided",Hospital[[#This Row],[County]])</f>
        <v>West Yorkshire</v>
      </c>
      <c r="X807" t="str">
        <f>IF(Hospital[[#This Row],[Fax]]="","Fax Not Provided","Fax Provided")</f>
        <v>Fax Not Provided</v>
      </c>
    </row>
    <row r="808" spans="1:24">
      <c r="A808" t="s">
        <v>6820</v>
      </c>
      <c r="B808" t="s">
        <v>6821</v>
      </c>
      <c r="C808" t="s">
        <v>24</v>
      </c>
      <c r="D808" t="s">
        <v>24</v>
      </c>
      <c r="E808" t="s">
        <v>25</v>
      </c>
      <c r="F808" t="s">
        <v>26</v>
      </c>
      <c r="G808" t="b">
        <v>1</v>
      </c>
      <c r="H808" t="s">
        <v>6822</v>
      </c>
      <c r="I808" t="s">
        <v>6823</v>
      </c>
      <c r="J808" t="s">
        <v>1381</v>
      </c>
      <c r="K808" t="s">
        <v>28</v>
      </c>
      <c r="L808" t="s">
        <v>653</v>
      </c>
      <c r="M808" t="s">
        <v>653</v>
      </c>
      <c r="N808" t="s">
        <v>6824</v>
      </c>
      <c r="O808">
        <v>51.5247802734375</v>
      </c>
      <c r="P808">
        <v>-0.74487566947937012</v>
      </c>
      <c r="Q808" t="s">
        <v>5035</v>
      </c>
      <c r="R808" t="s">
        <v>5036</v>
      </c>
      <c r="S808" t="s">
        <v>6825</v>
      </c>
      <c r="T808" t="s">
        <v>28</v>
      </c>
      <c r="U808" t="s">
        <v>6826</v>
      </c>
      <c r="V808" t="s">
        <v>28</v>
      </c>
      <c r="W808" t="str">
        <f>IF(Hospital[[#This Row],[County]]="","Unknown / Not Provided",Hospital[[#This Row],[County]])</f>
        <v>Berkshire</v>
      </c>
      <c r="X808" t="str">
        <f>IF(Hospital[[#This Row],[Fax]]="","Fax Not Provided","Fax Provided")</f>
        <v>Fax Not Provided</v>
      </c>
    </row>
    <row r="809" spans="1:24">
      <c r="A809" t="s">
        <v>6827</v>
      </c>
      <c r="B809" t="s">
        <v>6828</v>
      </c>
      <c r="C809" t="s">
        <v>24</v>
      </c>
      <c r="D809" t="s">
        <v>24</v>
      </c>
      <c r="E809" t="s">
        <v>25</v>
      </c>
      <c r="F809" t="s">
        <v>26</v>
      </c>
      <c r="G809" t="b">
        <v>1</v>
      </c>
      <c r="H809" t="s">
        <v>6829</v>
      </c>
      <c r="I809" t="s">
        <v>28</v>
      </c>
      <c r="J809" t="s">
        <v>6830</v>
      </c>
      <c r="K809" t="s">
        <v>28</v>
      </c>
      <c r="L809" t="s">
        <v>652</v>
      </c>
      <c r="M809" t="s">
        <v>653</v>
      </c>
      <c r="N809" t="s">
        <v>6831</v>
      </c>
      <c r="O809">
        <v>51.505359649658203</v>
      </c>
      <c r="P809">
        <v>-0.59374308586120605</v>
      </c>
      <c r="Q809" t="s">
        <v>5035</v>
      </c>
      <c r="R809" t="s">
        <v>5036</v>
      </c>
      <c r="S809" t="s">
        <v>6832</v>
      </c>
      <c r="T809" t="s">
        <v>28</v>
      </c>
      <c r="U809" t="s">
        <v>6833</v>
      </c>
      <c r="V809" t="s">
        <v>28</v>
      </c>
      <c r="W809" t="str">
        <f>IF(Hospital[[#This Row],[County]]="","Unknown / Not Provided",Hospital[[#This Row],[County]])</f>
        <v>Berkshire</v>
      </c>
      <c r="X809" t="str">
        <f>IF(Hospital[[#This Row],[Fax]]="","Fax Not Provided","Fax Provided")</f>
        <v>Fax Not Provided</v>
      </c>
    </row>
    <row r="810" spans="1:24">
      <c r="A810" t="s">
        <v>6834</v>
      </c>
      <c r="B810" t="s">
        <v>6835</v>
      </c>
      <c r="C810" t="s">
        <v>24</v>
      </c>
      <c r="D810" t="s">
        <v>6316</v>
      </c>
      <c r="E810" t="s">
        <v>25</v>
      </c>
      <c r="F810" t="s">
        <v>26</v>
      </c>
      <c r="G810" t="b">
        <v>1</v>
      </c>
      <c r="H810" t="s">
        <v>6836</v>
      </c>
      <c r="I810" t="s">
        <v>5829</v>
      </c>
      <c r="J810" t="s">
        <v>5830</v>
      </c>
      <c r="K810" t="s">
        <v>28</v>
      </c>
      <c r="L810" t="s">
        <v>5831</v>
      </c>
      <c r="M810" t="s">
        <v>224</v>
      </c>
      <c r="N810" t="s">
        <v>5832</v>
      </c>
      <c r="O810">
        <v>52.988094329833977</v>
      </c>
      <c r="P810">
        <v>-1.3208029270172119</v>
      </c>
      <c r="Q810" t="s">
        <v>6837</v>
      </c>
      <c r="R810" t="s">
        <v>6838</v>
      </c>
      <c r="S810" t="s">
        <v>6839</v>
      </c>
      <c r="T810" t="s">
        <v>28</v>
      </c>
      <c r="U810" t="s">
        <v>28</v>
      </c>
      <c r="V810" t="s">
        <v>28</v>
      </c>
      <c r="W810" t="str">
        <f>IF(Hospital[[#This Row],[County]]="","Unknown / Not Provided",Hospital[[#This Row],[County]])</f>
        <v>Derbyshire</v>
      </c>
      <c r="X810" t="str">
        <f>IF(Hospital[[#This Row],[Fax]]="","Fax Not Provided","Fax Provided")</f>
        <v>Fax Not Provided</v>
      </c>
    </row>
    <row r="811" spans="1:24">
      <c r="A811" t="s">
        <v>6840</v>
      </c>
      <c r="B811" t="s">
        <v>6841</v>
      </c>
      <c r="C811" t="s">
        <v>24</v>
      </c>
      <c r="D811" t="s">
        <v>6316</v>
      </c>
      <c r="E811" t="s">
        <v>25</v>
      </c>
      <c r="F811" t="s">
        <v>26</v>
      </c>
      <c r="G811" t="b">
        <v>1</v>
      </c>
      <c r="H811" t="s">
        <v>6842</v>
      </c>
      <c r="I811" t="s">
        <v>6843</v>
      </c>
      <c r="J811" t="s">
        <v>28</v>
      </c>
      <c r="K811" t="s">
        <v>28</v>
      </c>
      <c r="L811" t="s">
        <v>5363</v>
      </c>
      <c r="M811" t="s">
        <v>681</v>
      </c>
      <c r="N811" t="s">
        <v>6844</v>
      </c>
      <c r="O811">
        <v>53.738483428955078</v>
      </c>
      <c r="P811">
        <v>-2.9473145008087158</v>
      </c>
      <c r="Q811" t="s">
        <v>5378</v>
      </c>
      <c r="R811" t="s">
        <v>5379</v>
      </c>
      <c r="S811" t="s">
        <v>6845</v>
      </c>
      <c r="T811" t="s">
        <v>28</v>
      </c>
      <c r="U811" t="s">
        <v>28</v>
      </c>
      <c r="V811" t="s">
        <v>28</v>
      </c>
      <c r="W811" t="str">
        <f>IF(Hospital[[#This Row],[County]]="","Unknown / Not Provided",Hospital[[#This Row],[County]])</f>
        <v>Lancashire</v>
      </c>
      <c r="X811" t="str">
        <f>IF(Hospital[[#This Row],[Fax]]="","Fax Not Provided","Fax Provided")</f>
        <v>Fax Not Provided</v>
      </c>
    </row>
    <row r="812" spans="1:24">
      <c r="A812" t="s">
        <v>6846</v>
      </c>
      <c r="B812" t="s">
        <v>6847</v>
      </c>
      <c r="C812" t="s">
        <v>24</v>
      </c>
      <c r="D812" t="s">
        <v>24</v>
      </c>
      <c r="E812" t="s">
        <v>25</v>
      </c>
      <c r="F812" t="s">
        <v>26</v>
      </c>
      <c r="G812" t="b">
        <v>1</v>
      </c>
      <c r="H812" t="s">
        <v>6848</v>
      </c>
      <c r="I812" t="s">
        <v>6849</v>
      </c>
      <c r="J812" t="s">
        <v>28</v>
      </c>
      <c r="K812" t="s">
        <v>28</v>
      </c>
      <c r="L812" t="s">
        <v>6850</v>
      </c>
      <c r="M812" t="s">
        <v>5395</v>
      </c>
      <c r="N812" t="s">
        <v>6851</v>
      </c>
      <c r="O812">
        <v>54.754070281982422</v>
      </c>
      <c r="P812">
        <v>-1.3330234289169312</v>
      </c>
      <c r="Q812" t="s">
        <v>5397</v>
      </c>
      <c r="R812" t="s">
        <v>5398</v>
      </c>
      <c r="S812" t="s">
        <v>28</v>
      </c>
      <c r="T812" t="s">
        <v>28</v>
      </c>
      <c r="U812" t="s">
        <v>28</v>
      </c>
      <c r="V812" t="s">
        <v>28</v>
      </c>
      <c r="W812" t="str">
        <f>IF(Hospital[[#This Row],[County]]="","Unknown / Not Provided",Hospital[[#This Row],[County]])</f>
        <v>County Durham</v>
      </c>
      <c r="X812" t="str">
        <f>IF(Hospital[[#This Row],[Fax]]="","Fax Not Provided","Fax Provided")</f>
        <v>Fax Not Provided</v>
      </c>
    </row>
    <row r="813" spans="1:24">
      <c r="A813" t="s">
        <v>6852</v>
      </c>
      <c r="B813" t="s">
        <v>6853</v>
      </c>
      <c r="C813" t="s">
        <v>24</v>
      </c>
      <c r="D813" t="s">
        <v>6316</v>
      </c>
      <c r="E813" t="s">
        <v>25</v>
      </c>
      <c r="F813" t="s">
        <v>26</v>
      </c>
      <c r="G813" t="b">
        <v>0</v>
      </c>
      <c r="H813" t="s">
        <v>6854</v>
      </c>
      <c r="I813" t="s">
        <v>6855</v>
      </c>
      <c r="J813" t="s">
        <v>28</v>
      </c>
      <c r="K813" t="s">
        <v>28</v>
      </c>
      <c r="L813" t="s">
        <v>5139</v>
      </c>
      <c r="M813" t="s">
        <v>5395</v>
      </c>
      <c r="N813" t="s">
        <v>6856</v>
      </c>
      <c r="O813">
        <v>54.748012542724609</v>
      </c>
      <c r="P813">
        <v>-2.0185484886169438</v>
      </c>
      <c r="Q813" t="s">
        <v>5397</v>
      </c>
      <c r="R813" t="s">
        <v>5398</v>
      </c>
      <c r="S813" t="s">
        <v>28</v>
      </c>
      <c r="T813" t="s">
        <v>28</v>
      </c>
      <c r="U813" t="s">
        <v>28</v>
      </c>
      <c r="V813" t="s">
        <v>28</v>
      </c>
      <c r="W813" t="str">
        <f>IF(Hospital[[#This Row],[County]]="","Unknown / Not Provided",Hospital[[#This Row],[County]])</f>
        <v>County Durham</v>
      </c>
      <c r="X813" t="str">
        <f>IF(Hospital[[#This Row],[Fax]]="","Fax Not Provided","Fax Provided")</f>
        <v>Fax Not Provided</v>
      </c>
    </row>
    <row r="814" spans="1:24">
      <c r="A814" t="s">
        <v>6857</v>
      </c>
      <c r="B814" t="s">
        <v>6858</v>
      </c>
      <c r="C814" t="s">
        <v>24</v>
      </c>
      <c r="D814" t="s">
        <v>24</v>
      </c>
      <c r="E814" t="s">
        <v>25</v>
      </c>
      <c r="F814" t="s">
        <v>26</v>
      </c>
      <c r="G814" t="b">
        <v>0</v>
      </c>
      <c r="H814" t="s">
        <v>6859</v>
      </c>
      <c r="I814" t="s">
        <v>6860</v>
      </c>
      <c r="J814" t="s">
        <v>6861</v>
      </c>
      <c r="K814" t="s">
        <v>28</v>
      </c>
      <c r="L814" t="s">
        <v>6862</v>
      </c>
      <c r="M814" t="s">
        <v>345</v>
      </c>
      <c r="N814" t="s">
        <v>6863</v>
      </c>
      <c r="O814">
        <v>54.661888122558594</v>
      </c>
      <c r="P814">
        <v>-1.4484766721725464</v>
      </c>
      <c r="Q814" t="s">
        <v>5397</v>
      </c>
      <c r="R814" t="s">
        <v>5398</v>
      </c>
      <c r="S814" t="s">
        <v>28</v>
      </c>
      <c r="T814" t="s">
        <v>28</v>
      </c>
      <c r="U814" t="s">
        <v>28</v>
      </c>
      <c r="V814" t="s">
        <v>28</v>
      </c>
      <c r="W814" t="str">
        <f>IF(Hospital[[#This Row],[County]]="","Unknown / Not Provided",Hospital[[#This Row],[County]])</f>
        <v>Cleveland</v>
      </c>
      <c r="X814" t="str">
        <f>IF(Hospital[[#This Row],[Fax]]="","Fax Not Provided","Fax Provided")</f>
        <v>Fax Not Provided</v>
      </c>
    </row>
    <row r="815" spans="1:24">
      <c r="A815" t="s">
        <v>6864</v>
      </c>
      <c r="B815" t="s">
        <v>6865</v>
      </c>
      <c r="C815" t="s">
        <v>24</v>
      </c>
      <c r="D815" t="s">
        <v>6316</v>
      </c>
      <c r="E815" t="s">
        <v>25</v>
      </c>
      <c r="F815" t="s">
        <v>26</v>
      </c>
      <c r="G815" t="b">
        <v>1</v>
      </c>
      <c r="H815" t="s">
        <v>6866</v>
      </c>
      <c r="I815" t="s">
        <v>6867</v>
      </c>
      <c r="J815" t="s">
        <v>28</v>
      </c>
      <c r="K815" t="s">
        <v>28</v>
      </c>
      <c r="L815" t="s">
        <v>6868</v>
      </c>
      <c r="M815" t="s">
        <v>591</v>
      </c>
      <c r="N815" t="s">
        <v>6869</v>
      </c>
      <c r="O815">
        <v>53.44598388671875</v>
      </c>
      <c r="P815">
        <v>-2.6352527141571045</v>
      </c>
      <c r="Q815" t="s">
        <v>6870</v>
      </c>
      <c r="R815" t="s">
        <v>6871</v>
      </c>
      <c r="S815" t="s">
        <v>28</v>
      </c>
      <c r="T815" t="s">
        <v>28</v>
      </c>
      <c r="U815" t="s">
        <v>28</v>
      </c>
      <c r="V815" t="s">
        <v>28</v>
      </c>
      <c r="W815" t="str">
        <f>IF(Hospital[[#This Row],[County]]="","Unknown / Not Provided",Hospital[[#This Row],[County]])</f>
        <v>Merseyside</v>
      </c>
      <c r="X815" t="str">
        <f>IF(Hospital[[#This Row],[Fax]]="","Fax Not Provided","Fax Provided")</f>
        <v>Fax Not Provided</v>
      </c>
    </row>
    <row r="816" spans="1:24">
      <c r="A816" t="s">
        <v>6872</v>
      </c>
      <c r="B816" t="s">
        <v>6873</v>
      </c>
      <c r="C816" t="s">
        <v>24</v>
      </c>
      <c r="D816" t="s">
        <v>6316</v>
      </c>
      <c r="E816" t="s">
        <v>25</v>
      </c>
      <c r="F816" t="s">
        <v>26</v>
      </c>
      <c r="G816" t="b">
        <v>0</v>
      </c>
      <c r="H816" t="s">
        <v>6874</v>
      </c>
      <c r="I816" t="s">
        <v>6011</v>
      </c>
      <c r="J816" t="s">
        <v>6875</v>
      </c>
      <c r="K816" t="s">
        <v>28</v>
      </c>
      <c r="L816" t="s">
        <v>529</v>
      </c>
      <c r="M816" t="s">
        <v>530</v>
      </c>
      <c r="N816" t="s">
        <v>6876</v>
      </c>
      <c r="O816">
        <v>52.646492004394531</v>
      </c>
      <c r="P816">
        <v>1.4095984697341919</v>
      </c>
      <c r="Q816" t="s">
        <v>5689</v>
      </c>
      <c r="R816" t="s">
        <v>5690</v>
      </c>
      <c r="S816" t="s">
        <v>28</v>
      </c>
      <c r="T816" t="s">
        <v>28</v>
      </c>
      <c r="U816" t="s">
        <v>28</v>
      </c>
      <c r="V816" t="s">
        <v>28</v>
      </c>
      <c r="W816" t="str">
        <f>IF(Hospital[[#This Row],[County]]="","Unknown / Not Provided",Hospital[[#This Row],[County]])</f>
        <v>Norfolk</v>
      </c>
      <c r="X816" t="str">
        <f>IF(Hospital[[#This Row],[Fax]]="","Fax Not Provided","Fax Provided")</f>
        <v>Fax Not Provided</v>
      </c>
    </row>
    <row r="817" spans="1:24">
      <c r="A817" t="s">
        <v>6877</v>
      </c>
      <c r="B817" t="s">
        <v>6878</v>
      </c>
      <c r="C817" t="s">
        <v>24</v>
      </c>
      <c r="D817" t="s">
        <v>6316</v>
      </c>
      <c r="E817" t="s">
        <v>25</v>
      </c>
      <c r="F817" t="s">
        <v>26</v>
      </c>
      <c r="G817" t="b">
        <v>1</v>
      </c>
      <c r="H817" t="s">
        <v>6879</v>
      </c>
      <c r="I817" t="s">
        <v>3936</v>
      </c>
      <c r="J817" t="s">
        <v>28</v>
      </c>
      <c r="K817" t="s">
        <v>28</v>
      </c>
      <c r="L817" t="s">
        <v>6880</v>
      </c>
      <c r="M817" t="s">
        <v>1106</v>
      </c>
      <c r="N817" t="s">
        <v>3937</v>
      </c>
      <c r="O817">
        <v>52.921089172363281</v>
      </c>
      <c r="P817">
        <v>-0.64069914817810059</v>
      </c>
      <c r="Q817" t="s">
        <v>5733</v>
      </c>
      <c r="R817" t="s">
        <v>5734</v>
      </c>
      <c r="S817" t="s">
        <v>6881</v>
      </c>
      <c r="T817" t="s">
        <v>28</v>
      </c>
      <c r="U817" t="s">
        <v>28</v>
      </c>
      <c r="V817" t="s">
        <v>28</v>
      </c>
      <c r="W817" t="str">
        <f>IF(Hospital[[#This Row],[County]]="","Unknown / Not Provided",Hospital[[#This Row],[County]])</f>
        <v>Lincolnshire</v>
      </c>
      <c r="X817" t="str">
        <f>IF(Hospital[[#This Row],[Fax]]="","Fax Not Provided","Fax Provided")</f>
        <v>Fax Not Provided</v>
      </c>
    </row>
    <row r="818" spans="1:24">
      <c r="A818" t="s">
        <v>6882</v>
      </c>
      <c r="B818" t="s">
        <v>6883</v>
      </c>
      <c r="C818" t="s">
        <v>24</v>
      </c>
      <c r="D818" t="s">
        <v>6316</v>
      </c>
      <c r="E818" t="s">
        <v>25</v>
      </c>
      <c r="F818" t="s">
        <v>26</v>
      </c>
      <c r="G818" t="b">
        <v>0</v>
      </c>
      <c r="H818" t="s">
        <v>6884</v>
      </c>
      <c r="I818" t="s">
        <v>6885</v>
      </c>
      <c r="J818" t="s">
        <v>28</v>
      </c>
      <c r="K818" t="s">
        <v>28</v>
      </c>
      <c r="L818" t="s">
        <v>788</v>
      </c>
      <c r="M818" t="s">
        <v>2057</v>
      </c>
      <c r="N818" t="s">
        <v>6886</v>
      </c>
      <c r="O818">
        <v>51.544116973876953</v>
      </c>
      <c r="P818">
        <v>-0.1346975713968277</v>
      </c>
      <c r="Q818" t="s">
        <v>6887</v>
      </c>
      <c r="R818" t="s">
        <v>6888</v>
      </c>
      <c r="S818" t="s">
        <v>28</v>
      </c>
      <c r="T818" t="s">
        <v>28</v>
      </c>
      <c r="U818" t="s">
        <v>28</v>
      </c>
      <c r="V818" t="s">
        <v>28</v>
      </c>
      <c r="W818" t="str">
        <f>IF(Hospital[[#This Row],[County]]="","Unknown / Not Provided",Hospital[[#This Row],[County]])</f>
        <v>Greater London</v>
      </c>
      <c r="X818" t="str">
        <f>IF(Hospital[[#This Row],[Fax]]="","Fax Not Provided","Fax Provided")</f>
        <v>Fax Not Provided</v>
      </c>
    </row>
    <row r="819" spans="1:24">
      <c r="A819" t="s">
        <v>6889</v>
      </c>
      <c r="B819" t="s">
        <v>6890</v>
      </c>
      <c r="C819" t="s">
        <v>24</v>
      </c>
      <c r="D819" t="s">
        <v>6316</v>
      </c>
      <c r="E819" t="s">
        <v>25</v>
      </c>
      <c r="F819" t="s">
        <v>26</v>
      </c>
      <c r="G819" t="b">
        <v>0</v>
      </c>
      <c r="H819" t="s">
        <v>6891</v>
      </c>
      <c r="I819" t="s">
        <v>6892</v>
      </c>
      <c r="J819" t="s">
        <v>28</v>
      </c>
      <c r="K819" t="s">
        <v>28</v>
      </c>
      <c r="L819" t="s">
        <v>788</v>
      </c>
      <c r="M819" t="s">
        <v>2057</v>
      </c>
      <c r="N819" t="s">
        <v>6893</v>
      </c>
      <c r="O819">
        <v>51.5504150390625</v>
      </c>
      <c r="P819">
        <v>-0.20459705591201785</v>
      </c>
      <c r="Q819" t="s">
        <v>6887</v>
      </c>
      <c r="R819" t="s">
        <v>6888</v>
      </c>
      <c r="S819" t="s">
        <v>28</v>
      </c>
      <c r="T819" t="s">
        <v>28</v>
      </c>
      <c r="U819" t="s">
        <v>28</v>
      </c>
      <c r="V819" t="s">
        <v>28</v>
      </c>
      <c r="W819" t="str">
        <f>IF(Hospital[[#This Row],[County]]="","Unknown / Not Provided",Hospital[[#This Row],[County]])</f>
        <v>Greater London</v>
      </c>
      <c r="X819" t="str">
        <f>IF(Hospital[[#This Row],[Fax]]="","Fax Not Provided","Fax Provided")</f>
        <v>Fax Not Provided</v>
      </c>
    </row>
    <row r="820" spans="1:24">
      <c r="A820" t="s">
        <v>6894</v>
      </c>
      <c r="B820" t="s">
        <v>6895</v>
      </c>
      <c r="C820" t="s">
        <v>24</v>
      </c>
      <c r="D820" t="s">
        <v>6316</v>
      </c>
      <c r="E820" t="s">
        <v>25</v>
      </c>
      <c r="F820" t="s">
        <v>26</v>
      </c>
      <c r="G820" t="b">
        <v>0</v>
      </c>
      <c r="H820" t="s">
        <v>6896</v>
      </c>
      <c r="I820" t="s">
        <v>6897</v>
      </c>
      <c r="J820" t="s">
        <v>28</v>
      </c>
      <c r="K820" t="s">
        <v>28</v>
      </c>
      <c r="L820" t="s">
        <v>768</v>
      </c>
      <c r="M820" t="s">
        <v>681</v>
      </c>
      <c r="N820" t="s">
        <v>6898</v>
      </c>
      <c r="O820">
        <v>53.564849853515618</v>
      </c>
      <c r="P820">
        <v>-2.4648361206054688</v>
      </c>
      <c r="Q820" t="s">
        <v>5629</v>
      </c>
      <c r="R820" t="s">
        <v>5630</v>
      </c>
      <c r="S820" t="s">
        <v>28</v>
      </c>
      <c r="T820" t="s">
        <v>28</v>
      </c>
      <c r="U820" t="s">
        <v>28</v>
      </c>
      <c r="V820" t="s">
        <v>28</v>
      </c>
      <c r="W820" t="str">
        <f>IF(Hospital[[#This Row],[County]]="","Unknown / Not Provided",Hospital[[#This Row],[County]])</f>
        <v>Lancashire</v>
      </c>
      <c r="X820" t="str">
        <f>IF(Hospital[[#This Row],[Fax]]="","Fax Not Provided","Fax Provided")</f>
        <v>Fax Not Provided</v>
      </c>
    </row>
    <row r="821" spans="1:24">
      <c r="A821" t="s">
        <v>6899</v>
      </c>
      <c r="B821" t="s">
        <v>6900</v>
      </c>
      <c r="C821" t="s">
        <v>24</v>
      </c>
      <c r="D821" t="s">
        <v>24</v>
      </c>
      <c r="E821" t="s">
        <v>46</v>
      </c>
      <c r="F821" t="s">
        <v>26</v>
      </c>
      <c r="G821" t="b">
        <v>1</v>
      </c>
      <c r="H821" t="s">
        <v>6901</v>
      </c>
      <c r="I821" t="s">
        <v>6902</v>
      </c>
      <c r="J821" t="s">
        <v>6903</v>
      </c>
      <c r="K821" t="s">
        <v>28</v>
      </c>
      <c r="L821" t="s">
        <v>1031</v>
      </c>
      <c r="M821" t="s">
        <v>1545</v>
      </c>
      <c r="N821" t="s">
        <v>6904</v>
      </c>
      <c r="O821">
        <v>53.421119689941406</v>
      </c>
      <c r="P821">
        <v>-1.5203149318695068</v>
      </c>
      <c r="Q821" t="s">
        <v>6905</v>
      </c>
      <c r="R821" t="s">
        <v>6906</v>
      </c>
      <c r="S821" t="s">
        <v>6907</v>
      </c>
      <c r="T821" t="s">
        <v>28</v>
      </c>
      <c r="U821" t="s">
        <v>6908</v>
      </c>
      <c r="V821" t="s">
        <v>28</v>
      </c>
      <c r="W821" t="str">
        <f>IF(Hospital[[#This Row],[County]]="","Unknown / Not Provided",Hospital[[#This Row],[County]])</f>
        <v>South Yorkshire</v>
      </c>
      <c r="X821" t="str">
        <f>IF(Hospital[[#This Row],[Fax]]="","Fax Not Provided","Fax Provided")</f>
        <v>Fax Not Provided</v>
      </c>
    </row>
    <row r="822" spans="1:24">
      <c r="A822" t="s">
        <v>6909</v>
      </c>
      <c r="B822" t="s">
        <v>6910</v>
      </c>
      <c r="C822" t="s">
        <v>24</v>
      </c>
      <c r="D822" t="s">
        <v>24</v>
      </c>
      <c r="E822" t="s">
        <v>46</v>
      </c>
      <c r="F822" t="s">
        <v>26</v>
      </c>
      <c r="G822" t="b">
        <v>0</v>
      </c>
      <c r="H822" t="s">
        <v>6911</v>
      </c>
      <c r="I822" t="s">
        <v>6902</v>
      </c>
      <c r="J822" t="s">
        <v>6903</v>
      </c>
      <c r="K822" t="s">
        <v>28</v>
      </c>
      <c r="L822" t="s">
        <v>1031</v>
      </c>
      <c r="M822" t="s">
        <v>1545</v>
      </c>
      <c r="N822" t="s">
        <v>6904</v>
      </c>
      <c r="O822">
        <v>53.421119689941406</v>
      </c>
      <c r="P822">
        <v>-1.5203149318695068</v>
      </c>
      <c r="Q822" t="s">
        <v>6905</v>
      </c>
      <c r="R822" t="s">
        <v>6906</v>
      </c>
      <c r="S822" t="s">
        <v>6912</v>
      </c>
      <c r="T822" t="s">
        <v>28</v>
      </c>
      <c r="U822" t="s">
        <v>6908</v>
      </c>
      <c r="V822" t="s">
        <v>6913</v>
      </c>
      <c r="W822" t="str">
        <f>IF(Hospital[[#This Row],[County]]="","Unknown / Not Provided",Hospital[[#This Row],[County]])</f>
        <v>South Yorkshire</v>
      </c>
      <c r="X822" t="str">
        <f>IF(Hospital[[#This Row],[Fax]]="","Fax Not Provided","Fax Provided")</f>
        <v>Fax Provided</v>
      </c>
    </row>
    <row r="823" spans="1:24">
      <c r="A823" t="s">
        <v>6914</v>
      </c>
      <c r="B823" t="s">
        <v>6915</v>
      </c>
      <c r="C823" t="s">
        <v>24</v>
      </c>
      <c r="D823" t="s">
        <v>24</v>
      </c>
      <c r="E823" t="s">
        <v>25</v>
      </c>
      <c r="F823" t="s">
        <v>26</v>
      </c>
      <c r="G823" t="b">
        <v>1</v>
      </c>
      <c r="H823" t="s">
        <v>6916</v>
      </c>
      <c r="I823" t="s">
        <v>6917</v>
      </c>
      <c r="J823" t="s">
        <v>6918</v>
      </c>
      <c r="K823" t="s">
        <v>28</v>
      </c>
      <c r="L823" t="s">
        <v>949</v>
      </c>
      <c r="M823" t="s">
        <v>548</v>
      </c>
      <c r="N823" t="s">
        <v>6919</v>
      </c>
      <c r="O823">
        <v>52.519443511962891</v>
      </c>
      <c r="P823">
        <v>-1.8551775217056277</v>
      </c>
      <c r="Q823" t="s">
        <v>5529</v>
      </c>
      <c r="R823" t="s">
        <v>5530</v>
      </c>
      <c r="S823" t="s">
        <v>6920</v>
      </c>
      <c r="T823" t="s">
        <v>28</v>
      </c>
      <c r="U823" t="s">
        <v>5532</v>
      </c>
      <c r="V823" t="s">
        <v>28</v>
      </c>
      <c r="W823" t="str">
        <f>IF(Hospital[[#This Row],[County]]="","Unknown / Not Provided",Hospital[[#This Row],[County]])</f>
        <v>West Midlands</v>
      </c>
      <c r="X823" t="str">
        <f>IF(Hospital[[#This Row],[Fax]]="","Fax Not Provided","Fax Provided")</f>
        <v>Fax Not Provided</v>
      </c>
    </row>
    <row r="824" spans="1:24">
      <c r="A824" t="s">
        <v>6921</v>
      </c>
      <c r="B824" t="s">
        <v>6922</v>
      </c>
      <c r="C824" t="s">
        <v>24</v>
      </c>
      <c r="D824" t="s">
        <v>24</v>
      </c>
      <c r="E824" t="s">
        <v>25</v>
      </c>
      <c r="F824" t="s">
        <v>26</v>
      </c>
      <c r="G824" t="b">
        <v>1</v>
      </c>
      <c r="H824" t="s">
        <v>6923</v>
      </c>
      <c r="I824" t="s">
        <v>6924</v>
      </c>
      <c r="J824" t="s">
        <v>6925</v>
      </c>
      <c r="K824" t="s">
        <v>28</v>
      </c>
      <c r="L824" t="s">
        <v>1278</v>
      </c>
      <c r="M824" t="s">
        <v>681</v>
      </c>
      <c r="N824" t="s">
        <v>6926</v>
      </c>
      <c r="O824">
        <v>53.832157135009773</v>
      </c>
      <c r="P824">
        <v>-2.6076714992523198</v>
      </c>
      <c r="Q824" t="s">
        <v>4777</v>
      </c>
      <c r="R824" t="s">
        <v>4778</v>
      </c>
      <c r="S824" t="s">
        <v>6927</v>
      </c>
      <c r="T824" t="s">
        <v>28</v>
      </c>
      <c r="U824" t="s">
        <v>6928</v>
      </c>
      <c r="V824" t="s">
        <v>28</v>
      </c>
      <c r="W824" t="str">
        <f>IF(Hospital[[#This Row],[County]]="","Unknown / Not Provided",Hospital[[#This Row],[County]])</f>
        <v>Lancashire</v>
      </c>
      <c r="X824" t="str">
        <f>IF(Hospital[[#This Row],[Fax]]="","Fax Not Provided","Fax Provided")</f>
        <v>Fax Not Provided</v>
      </c>
    </row>
    <row r="825" spans="1:24">
      <c r="A825" t="s">
        <v>6929</v>
      </c>
      <c r="B825" t="s">
        <v>6930</v>
      </c>
      <c r="C825" t="s">
        <v>24</v>
      </c>
      <c r="D825" t="s">
        <v>6316</v>
      </c>
      <c r="E825" t="s">
        <v>25</v>
      </c>
      <c r="F825" t="s">
        <v>26</v>
      </c>
      <c r="G825" t="b">
        <v>0</v>
      </c>
      <c r="H825" t="s">
        <v>6931</v>
      </c>
      <c r="I825" t="s">
        <v>6932</v>
      </c>
      <c r="J825" t="s">
        <v>28</v>
      </c>
      <c r="K825" t="s">
        <v>28</v>
      </c>
      <c r="L825" t="s">
        <v>6933</v>
      </c>
      <c r="M825" t="s">
        <v>293</v>
      </c>
      <c r="N825" t="s">
        <v>6934</v>
      </c>
      <c r="O825">
        <v>53.822124481201172</v>
      </c>
      <c r="P825">
        <v>-1.816872239112854</v>
      </c>
      <c r="Q825" t="s">
        <v>6035</v>
      </c>
      <c r="R825" t="s">
        <v>6036</v>
      </c>
      <c r="S825" t="s">
        <v>28</v>
      </c>
      <c r="T825" t="s">
        <v>28</v>
      </c>
      <c r="U825" t="s">
        <v>28</v>
      </c>
      <c r="V825" t="s">
        <v>28</v>
      </c>
      <c r="W825" t="str">
        <f>IF(Hospital[[#This Row],[County]]="","Unknown / Not Provided",Hospital[[#This Row],[County]])</f>
        <v>West Yorkshire</v>
      </c>
      <c r="X825" t="str">
        <f>IF(Hospital[[#This Row],[Fax]]="","Fax Not Provided","Fax Provided")</f>
        <v>Fax Not Provided</v>
      </c>
    </row>
    <row r="826" spans="1:24">
      <c r="A826" t="s">
        <v>6935</v>
      </c>
      <c r="B826" t="s">
        <v>6936</v>
      </c>
      <c r="C826" t="s">
        <v>24</v>
      </c>
      <c r="D826" t="s">
        <v>6316</v>
      </c>
      <c r="E826" t="s">
        <v>25</v>
      </c>
      <c r="F826" t="s">
        <v>26</v>
      </c>
      <c r="G826" t="b">
        <v>0</v>
      </c>
      <c r="H826" t="s">
        <v>6937</v>
      </c>
      <c r="I826" t="s">
        <v>6938</v>
      </c>
      <c r="J826" t="s">
        <v>5317</v>
      </c>
      <c r="K826" t="s">
        <v>5318</v>
      </c>
      <c r="L826" t="s">
        <v>257</v>
      </c>
      <c r="M826" t="s">
        <v>859</v>
      </c>
      <c r="N826" t="s">
        <v>6939</v>
      </c>
      <c r="O826">
        <v>50.991390228271491</v>
      </c>
      <c r="P826">
        <v>-9.3034505844116183E-2</v>
      </c>
      <c r="Q826" t="s">
        <v>5295</v>
      </c>
      <c r="R826" t="s">
        <v>5296</v>
      </c>
      <c r="S826" t="s">
        <v>28</v>
      </c>
      <c r="T826" t="s">
        <v>28</v>
      </c>
      <c r="U826" t="s">
        <v>28</v>
      </c>
      <c r="V826" t="s">
        <v>28</v>
      </c>
      <c r="W826" t="str">
        <f>IF(Hospital[[#This Row],[County]]="","Unknown / Not Provided",Hospital[[#This Row],[County]])</f>
        <v>West Sussex</v>
      </c>
      <c r="X826" t="str">
        <f>IF(Hospital[[#This Row],[Fax]]="","Fax Not Provided","Fax Provided")</f>
        <v>Fax Not Provided</v>
      </c>
    </row>
    <row r="827" spans="1:24">
      <c r="A827" t="s">
        <v>6940</v>
      </c>
      <c r="B827" t="s">
        <v>6941</v>
      </c>
      <c r="C827" t="s">
        <v>24</v>
      </c>
      <c r="D827" t="s">
        <v>24</v>
      </c>
      <c r="E827" t="s">
        <v>25</v>
      </c>
      <c r="F827" t="s">
        <v>26</v>
      </c>
      <c r="G827" t="b">
        <v>1</v>
      </c>
      <c r="H827" t="s">
        <v>6942</v>
      </c>
      <c r="I827" t="s">
        <v>6943</v>
      </c>
      <c r="J827" t="s">
        <v>28</v>
      </c>
      <c r="K827" t="s">
        <v>28</v>
      </c>
      <c r="L827" t="s">
        <v>6944</v>
      </c>
      <c r="M827" t="s">
        <v>722</v>
      </c>
      <c r="N827" t="s">
        <v>6945</v>
      </c>
      <c r="O827">
        <v>50.965953826904297</v>
      </c>
      <c r="P827">
        <v>0.10562702268362044</v>
      </c>
      <c r="Q827" t="s">
        <v>5224</v>
      </c>
      <c r="R827" t="s">
        <v>5225</v>
      </c>
      <c r="S827" t="s">
        <v>28</v>
      </c>
      <c r="T827" t="s">
        <v>28</v>
      </c>
      <c r="U827" t="s">
        <v>28</v>
      </c>
      <c r="V827" t="s">
        <v>28</v>
      </c>
      <c r="W827" t="str">
        <f>IF(Hospital[[#This Row],[County]]="","Unknown / Not Provided",Hospital[[#This Row],[County]])</f>
        <v>East Sussex</v>
      </c>
      <c r="X827" t="str">
        <f>IF(Hospital[[#This Row],[Fax]]="","Fax Not Provided","Fax Provided")</f>
        <v>Fax Not Provided</v>
      </c>
    </row>
    <row r="828" spans="1:24">
      <c r="A828" t="s">
        <v>6946</v>
      </c>
      <c r="B828" t="s">
        <v>6947</v>
      </c>
      <c r="C828" t="s">
        <v>24</v>
      </c>
      <c r="D828" t="s">
        <v>24</v>
      </c>
      <c r="E828" t="s">
        <v>46</v>
      </c>
      <c r="F828" t="s">
        <v>26</v>
      </c>
      <c r="G828" t="b">
        <v>1</v>
      </c>
      <c r="H828" t="s">
        <v>3976</v>
      </c>
      <c r="I828" t="s">
        <v>3977</v>
      </c>
      <c r="J828" t="s">
        <v>28</v>
      </c>
      <c r="K828" t="s">
        <v>28</v>
      </c>
      <c r="L828" t="s">
        <v>788</v>
      </c>
      <c r="M828" t="s">
        <v>28</v>
      </c>
      <c r="N828" t="s">
        <v>3978</v>
      </c>
      <c r="O828">
        <v>51.478191375732422</v>
      </c>
      <c r="P828">
        <v>5.0057109445333481E-2</v>
      </c>
      <c r="Q828" t="s">
        <v>3212</v>
      </c>
      <c r="R828" t="s">
        <v>3213</v>
      </c>
      <c r="S828" t="s">
        <v>6948</v>
      </c>
      <c r="T828" t="s">
        <v>28</v>
      </c>
      <c r="U828" t="s">
        <v>6949</v>
      </c>
      <c r="V828" t="s">
        <v>6950</v>
      </c>
      <c r="W828" t="str">
        <f>IF(Hospital[[#This Row],[County]]="","Unknown / Not Provided",Hospital[[#This Row],[County]])</f>
        <v>Unknown / Not Provided</v>
      </c>
      <c r="X828" t="str">
        <f>IF(Hospital[[#This Row],[Fax]]="","Fax Not Provided","Fax Provided")</f>
        <v>Fax Provided</v>
      </c>
    </row>
    <row r="829" spans="1:24">
      <c r="A829" t="s">
        <v>6951</v>
      </c>
      <c r="B829" t="s">
        <v>6952</v>
      </c>
      <c r="C829" t="s">
        <v>24</v>
      </c>
      <c r="D829" t="s">
        <v>24</v>
      </c>
      <c r="E829" t="s">
        <v>46</v>
      </c>
      <c r="F829" t="s">
        <v>26</v>
      </c>
      <c r="G829" t="b">
        <v>1</v>
      </c>
      <c r="H829" t="s">
        <v>6953</v>
      </c>
      <c r="I829" t="s">
        <v>6954</v>
      </c>
      <c r="J829" t="s">
        <v>28</v>
      </c>
      <c r="K829" t="s">
        <v>28</v>
      </c>
      <c r="L829" t="s">
        <v>1691</v>
      </c>
      <c r="M829" t="s">
        <v>930</v>
      </c>
      <c r="N829" t="s">
        <v>6955</v>
      </c>
      <c r="O829">
        <v>52.97148132324218</v>
      </c>
      <c r="P829">
        <v>-1.1312781572341919</v>
      </c>
      <c r="Q829" t="s">
        <v>1175</v>
      </c>
      <c r="R829" t="s">
        <v>1176</v>
      </c>
      <c r="S829" t="s">
        <v>6956</v>
      </c>
      <c r="T829" t="s">
        <v>6957</v>
      </c>
      <c r="U829" t="s">
        <v>6958</v>
      </c>
      <c r="V829" t="s">
        <v>6959</v>
      </c>
      <c r="W829" t="str">
        <f>IF(Hospital[[#This Row],[County]]="","Unknown / Not Provided",Hospital[[#This Row],[County]])</f>
        <v>Nottinghamshire</v>
      </c>
      <c r="X829" t="str">
        <f>IF(Hospital[[#This Row],[Fax]]="","Fax Not Provided","Fax Provided")</f>
        <v>Fax Provided</v>
      </c>
    </row>
    <row r="830" spans="1:24">
      <c r="A830" t="s">
        <v>6960</v>
      </c>
      <c r="B830" t="s">
        <v>6961</v>
      </c>
      <c r="C830" t="s">
        <v>24</v>
      </c>
      <c r="D830" t="s">
        <v>6316</v>
      </c>
      <c r="E830" t="s">
        <v>25</v>
      </c>
      <c r="F830" t="s">
        <v>26</v>
      </c>
      <c r="G830" t="b">
        <v>0</v>
      </c>
      <c r="H830" t="s">
        <v>6962</v>
      </c>
      <c r="I830" t="s">
        <v>6963</v>
      </c>
      <c r="J830" t="s">
        <v>6964</v>
      </c>
      <c r="K830" t="s">
        <v>28</v>
      </c>
      <c r="L830" t="s">
        <v>6965</v>
      </c>
      <c r="M830" t="s">
        <v>398</v>
      </c>
      <c r="N830" t="s">
        <v>6966</v>
      </c>
      <c r="O830">
        <v>52.114055633544922</v>
      </c>
      <c r="P830">
        <v>-2.0777606964111328</v>
      </c>
      <c r="Q830" t="s">
        <v>4975</v>
      </c>
      <c r="R830" t="s">
        <v>4976</v>
      </c>
      <c r="S830" t="s">
        <v>28</v>
      </c>
      <c r="T830" t="s">
        <v>28</v>
      </c>
      <c r="U830" t="s">
        <v>28</v>
      </c>
      <c r="V830" t="s">
        <v>28</v>
      </c>
      <c r="W830" t="str">
        <f>IF(Hospital[[#This Row],[County]]="","Unknown / Not Provided",Hospital[[#This Row],[County]])</f>
        <v>Worcestershire</v>
      </c>
      <c r="X830" t="str">
        <f>IF(Hospital[[#This Row],[Fax]]="","Fax Not Provided","Fax Provided")</f>
        <v>Fax Not Provided</v>
      </c>
    </row>
    <row r="831" spans="1:24">
      <c r="A831" t="s">
        <v>6967</v>
      </c>
      <c r="B831" t="s">
        <v>6968</v>
      </c>
      <c r="C831" t="s">
        <v>24</v>
      </c>
      <c r="D831" t="s">
        <v>6316</v>
      </c>
      <c r="E831" t="s">
        <v>25</v>
      </c>
      <c r="F831" t="s">
        <v>26</v>
      </c>
      <c r="G831" t="b">
        <v>1</v>
      </c>
      <c r="H831" t="s">
        <v>6969</v>
      </c>
      <c r="I831" t="s">
        <v>6970</v>
      </c>
      <c r="J831" t="s">
        <v>28</v>
      </c>
      <c r="K831" t="s">
        <v>28</v>
      </c>
      <c r="L831" t="s">
        <v>274</v>
      </c>
      <c r="M831" t="s">
        <v>275</v>
      </c>
      <c r="N831" t="s">
        <v>6971</v>
      </c>
      <c r="O831">
        <v>52.056846618652344</v>
      </c>
      <c r="P831">
        <v>1.1979291439056396</v>
      </c>
      <c r="Q831" t="s">
        <v>2488</v>
      </c>
      <c r="R831" t="s">
        <v>2489</v>
      </c>
      <c r="S831" t="s">
        <v>28</v>
      </c>
      <c r="T831" t="s">
        <v>28</v>
      </c>
      <c r="U831" t="s">
        <v>28</v>
      </c>
      <c r="V831" t="s">
        <v>28</v>
      </c>
      <c r="W831" t="str">
        <f>IF(Hospital[[#This Row],[County]]="","Unknown / Not Provided",Hospital[[#This Row],[County]])</f>
        <v>Suffolk</v>
      </c>
      <c r="X831" t="str">
        <f>IF(Hospital[[#This Row],[Fax]]="","Fax Not Provided","Fax Provided")</f>
        <v>Fax Not Provided</v>
      </c>
    </row>
    <row r="832" spans="1:24">
      <c r="A832" t="s">
        <v>6972</v>
      </c>
      <c r="B832" t="s">
        <v>6973</v>
      </c>
      <c r="C832" t="s">
        <v>24</v>
      </c>
      <c r="D832" t="s">
        <v>24</v>
      </c>
      <c r="E832" t="s">
        <v>25</v>
      </c>
      <c r="F832" t="s">
        <v>26</v>
      </c>
      <c r="G832" t="b">
        <v>1</v>
      </c>
      <c r="H832" t="s">
        <v>6974</v>
      </c>
      <c r="I832" t="s">
        <v>94</v>
      </c>
      <c r="J832" t="s">
        <v>28</v>
      </c>
      <c r="K832" t="s">
        <v>28</v>
      </c>
      <c r="L832" t="s">
        <v>95</v>
      </c>
      <c r="M832" t="s">
        <v>96</v>
      </c>
      <c r="N832" t="s">
        <v>97</v>
      </c>
      <c r="O832">
        <v>51.933433532714851</v>
      </c>
      <c r="P832">
        <v>1.2606685161590576</v>
      </c>
      <c r="Q832" t="s">
        <v>2488</v>
      </c>
      <c r="R832" t="s">
        <v>2489</v>
      </c>
      <c r="S832" t="s">
        <v>28</v>
      </c>
      <c r="T832" t="s">
        <v>28</v>
      </c>
      <c r="U832" t="s">
        <v>28</v>
      </c>
      <c r="V832" t="s">
        <v>28</v>
      </c>
      <c r="W832" t="str">
        <f>IF(Hospital[[#This Row],[County]]="","Unknown / Not Provided",Hospital[[#This Row],[County]])</f>
        <v>Essex</v>
      </c>
      <c r="X832" t="str">
        <f>IF(Hospital[[#This Row],[Fax]]="","Fax Not Provided","Fax Provided")</f>
        <v>Fax Not Provided</v>
      </c>
    </row>
    <row r="833" spans="1:24">
      <c r="A833" t="s">
        <v>6975</v>
      </c>
      <c r="B833" t="s">
        <v>6976</v>
      </c>
      <c r="C833" t="s">
        <v>24</v>
      </c>
      <c r="D833" t="s">
        <v>24</v>
      </c>
      <c r="E833" t="s">
        <v>25</v>
      </c>
      <c r="F833" t="s">
        <v>26</v>
      </c>
      <c r="G833" t="b">
        <v>1</v>
      </c>
      <c r="H833" t="s">
        <v>6977</v>
      </c>
      <c r="I833" t="s">
        <v>28</v>
      </c>
      <c r="J833" t="s">
        <v>5247</v>
      </c>
      <c r="K833" t="s">
        <v>1393</v>
      </c>
      <c r="L833" t="s">
        <v>319</v>
      </c>
      <c r="M833" t="s">
        <v>28</v>
      </c>
      <c r="N833" t="s">
        <v>6978</v>
      </c>
      <c r="O833">
        <v>52.811294555664063</v>
      </c>
      <c r="P833">
        <v>-2.0977704524993896</v>
      </c>
      <c r="Q833" t="s">
        <v>3336</v>
      </c>
      <c r="R833" t="s">
        <v>3337</v>
      </c>
      <c r="S833" t="s">
        <v>6979</v>
      </c>
      <c r="T833" t="s">
        <v>28</v>
      </c>
      <c r="U833" t="s">
        <v>3339</v>
      </c>
      <c r="V833" t="s">
        <v>28</v>
      </c>
      <c r="W833" t="str">
        <f>IF(Hospital[[#This Row],[County]]="","Unknown / Not Provided",Hospital[[#This Row],[County]])</f>
        <v>Unknown / Not Provided</v>
      </c>
      <c r="X833" t="str">
        <f>IF(Hospital[[#This Row],[Fax]]="","Fax Not Provided","Fax Provided")</f>
        <v>Fax Not Provided</v>
      </c>
    </row>
    <row r="834" spans="1:24">
      <c r="A834" t="s">
        <v>6980</v>
      </c>
      <c r="B834" t="s">
        <v>6981</v>
      </c>
      <c r="C834" t="s">
        <v>24</v>
      </c>
      <c r="D834" t="s">
        <v>24</v>
      </c>
      <c r="E834" t="s">
        <v>25</v>
      </c>
      <c r="F834" t="s">
        <v>26</v>
      </c>
      <c r="G834" t="b">
        <v>1</v>
      </c>
      <c r="H834" t="s">
        <v>6982</v>
      </c>
      <c r="I834" t="s">
        <v>28</v>
      </c>
      <c r="J834" t="s">
        <v>816</v>
      </c>
      <c r="K834" t="s">
        <v>28</v>
      </c>
      <c r="L834" t="s">
        <v>5823</v>
      </c>
      <c r="M834" t="s">
        <v>224</v>
      </c>
      <c r="N834" t="s">
        <v>6983</v>
      </c>
      <c r="O834">
        <v>53.248146057128899</v>
      </c>
      <c r="P834">
        <v>-1.9082732200622561</v>
      </c>
      <c r="Q834" t="s">
        <v>5769</v>
      </c>
      <c r="R834" t="s">
        <v>5770</v>
      </c>
      <c r="S834" t="s">
        <v>6984</v>
      </c>
      <c r="T834" t="s">
        <v>5772</v>
      </c>
      <c r="U834" t="s">
        <v>6985</v>
      </c>
      <c r="V834" t="s">
        <v>28</v>
      </c>
      <c r="W834" t="str">
        <f>IF(Hospital[[#This Row],[County]]="","Unknown / Not Provided",Hospital[[#This Row],[County]])</f>
        <v>Derbyshire</v>
      </c>
      <c r="X834" t="str">
        <f>IF(Hospital[[#This Row],[Fax]]="","Fax Not Provided","Fax Provided")</f>
        <v>Fax Not Provided</v>
      </c>
    </row>
    <row r="835" spans="1:24">
      <c r="A835" t="s">
        <v>6986</v>
      </c>
      <c r="B835" t="s">
        <v>6987</v>
      </c>
      <c r="C835" t="s">
        <v>24</v>
      </c>
      <c r="D835" t="s">
        <v>24</v>
      </c>
      <c r="E835" t="s">
        <v>25</v>
      </c>
      <c r="F835" t="s">
        <v>26</v>
      </c>
      <c r="G835" t="b">
        <v>1</v>
      </c>
      <c r="H835" t="s">
        <v>6988</v>
      </c>
      <c r="I835" t="s">
        <v>6989</v>
      </c>
      <c r="J835" t="s">
        <v>6990</v>
      </c>
      <c r="K835" t="s">
        <v>28</v>
      </c>
      <c r="L835" t="s">
        <v>2821</v>
      </c>
      <c r="M835" t="s">
        <v>224</v>
      </c>
      <c r="N835" t="s">
        <v>6991</v>
      </c>
      <c r="O835">
        <v>53.239673614501953</v>
      </c>
      <c r="P835">
        <v>-1.4794617891311646</v>
      </c>
      <c r="Q835" t="s">
        <v>5769</v>
      </c>
      <c r="R835" t="s">
        <v>5770</v>
      </c>
      <c r="S835" t="s">
        <v>6992</v>
      </c>
      <c r="T835" t="s">
        <v>5772</v>
      </c>
      <c r="U835" t="s">
        <v>6993</v>
      </c>
      <c r="V835" t="s">
        <v>28</v>
      </c>
      <c r="W835" t="str">
        <f>IF(Hospital[[#This Row],[County]]="","Unknown / Not Provided",Hospital[[#This Row],[County]])</f>
        <v>Derbyshire</v>
      </c>
      <c r="X835" t="str">
        <f>IF(Hospital[[#This Row],[Fax]]="","Fax Not Provided","Fax Provided")</f>
        <v>Fax Not Provided</v>
      </c>
    </row>
    <row r="836" spans="1:24">
      <c r="A836" t="s">
        <v>6994</v>
      </c>
      <c r="B836" t="s">
        <v>6995</v>
      </c>
      <c r="C836" t="s">
        <v>24</v>
      </c>
      <c r="D836" t="s">
        <v>6316</v>
      </c>
      <c r="E836" t="s">
        <v>46</v>
      </c>
      <c r="F836" t="s">
        <v>26</v>
      </c>
      <c r="G836" t="b">
        <v>0</v>
      </c>
      <c r="H836" t="s">
        <v>6996</v>
      </c>
      <c r="I836" t="s">
        <v>6997</v>
      </c>
      <c r="J836" t="s">
        <v>4235</v>
      </c>
      <c r="K836" t="s">
        <v>28</v>
      </c>
      <c r="L836" t="s">
        <v>191</v>
      </c>
      <c r="M836" t="s">
        <v>126</v>
      </c>
      <c r="N836" t="s">
        <v>6998</v>
      </c>
      <c r="O836">
        <v>52.185581207275391</v>
      </c>
      <c r="P836">
        <v>0.20036487281322479</v>
      </c>
      <c r="Q836" t="s">
        <v>6999</v>
      </c>
      <c r="R836" t="s">
        <v>7000</v>
      </c>
      <c r="S836" t="s">
        <v>28</v>
      </c>
      <c r="T836" t="s">
        <v>28</v>
      </c>
      <c r="U836" t="s">
        <v>28</v>
      </c>
      <c r="V836" t="s">
        <v>28</v>
      </c>
      <c r="W836" t="str">
        <f>IF(Hospital[[#This Row],[County]]="","Unknown / Not Provided",Hospital[[#This Row],[County]])</f>
        <v>Cambridgeshire</v>
      </c>
      <c r="X836" t="str">
        <f>IF(Hospital[[#This Row],[Fax]]="","Fax Not Provided","Fax Provided")</f>
        <v>Fax Not Provided</v>
      </c>
    </row>
    <row r="837" spans="1:24">
      <c r="A837" t="s">
        <v>7001</v>
      </c>
      <c r="B837" t="s">
        <v>7002</v>
      </c>
      <c r="C837" t="s">
        <v>24</v>
      </c>
      <c r="D837" t="s">
        <v>24</v>
      </c>
      <c r="E837" t="s">
        <v>25</v>
      </c>
      <c r="F837" t="s">
        <v>26</v>
      </c>
      <c r="G837" t="b">
        <v>1</v>
      </c>
      <c r="H837" t="s">
        <v>7003</v>
      </c>
      <c r="I837" t="s">
        <v>7004</v>
      </c>
      <c r="J837" t="s">
        <v>28</v>
      </c>
      <c r="K837" t="s">
        <v>28</v>
      </c>
      <c r="L837" t="s">
        <v>1308</v>
      </c>
      <c r="M837" t="s">
        <v>1309</v>
      </c>
      <c r="N837" t="s">
        <v>7005</v>
      </c>
      <c r="O837">
        <v>54.524868011474609</v>
      </c>
      <c r="P837">
        <v>-1.5375568866729736</v>
      </c>
      <c r="Q837" t="s">
        <v>5397</v>
      </c>
      <c r="R837" t="s">
        <v>5398</v>
      </c>
      <c r="S837" t="s">
        <v>5428</v>
      </c>
      <c r="T837" t="s">
        <v>28</v>
      </c>
      <c r="U837" t="s">
        <v>28</v>
      </c>
      <c r="V837" t="s">
        <v>28</v>
      </c>
      <c r="W837" t="str">
        <f>IF(Hospital[[#This Row],[County]]="","Unknown / Not Provided",Hospital[[#This Row],[County]])</f>
        <v>Durham</v>
      </c>
      <c r="X837" t="str">
        <f>IF(Hospital[[#This Row],[Fax]]="","Fax Not Provided","Fax Provided")</f>
        <v>Fax Not Provided</v>
      </c>
    </row>
    <row r="838" spans="1:24">
      <c r="A838" t="s">
        <v>7006</v>
      </c>
      <c r="B838" t="s">
        <v>7007</v>
      </c>
      <c r="C838" t="s">
        <v>24</v>
      </c>
      <c r="D838" t="s">
        <v>24</v>
      </c>
      <c r="E838" t="s">
        <v>25</v>
      </c>
      <c r="F838" t="s">
        <v>26</v>
      </c>
      <c r="G838" t="b">
        <v>0</v>
      </c>
      <c r="H838" t="s">
        <v>7008</v>
      </c>
      <c r="I838" t="s">
        <v>6855</v>
      </c>
      <c r="J838" t="s">
        <v>28</v>
      </c>
      <c r="K838" t="s">
        <v>28</v>
      </c>
      <c r="L838" t="s">
        <v>5139</v>
      </c>
      <c r="M838" t="s">
        <v>5395</v>
      </c>
      <c r="N838" t="s">
        <v>6856</v>
      </c>
      <c r="O838">
        <v>54.748012542724609</v>
      </c>
      <c r="P838">
        <v>-2.0185484886169438</v>
      </c>
      <c r="Q838" t="s">
        <v>5397</v>
      </c>
      <c r="R838" t="s">
        <v>5398</v>
      </c>
      <c r="S838" t="s">
        <v>28</v>
      </c>
      <c r="T838" t="s">
        <v>28</v>
      </c>
      <c r="U838" t="s">
        <v>28</v>
      </c>
      <c r="V838" t="s">
        <v>28</v>
      </c>
      <c r="W838" t="str">
        <f>IF(Hospital[[#This Row],[County]]="","Unknown / Not Provided",Hospital[[#This Row],[County]])</f>
        <v>County Durham</v>
      </c>
      <c r="X838" t="str">
        <f>IF(Hospital[[#This Row],[Fax]]="","Fax Not Provided","Fax Provided")</f>
        <v>Fax Not Provided</v>
      </c>
    </row>
    <row r="839" spans="1:24">
      <c r="A839" t="s">
        <v>7009</v>
      </c>
      <c r="B839" t="s">
        <v>7010</v>
      </c>
      <c r="C839" t="s">
        <v>24</v>
      </c>
      <c r="D839" t="s">
        <v>6316</v>
      </c>
      <c r="E839" t="s">
        <v>25</v>
      </c>
      <c r="F839" t="s">
        <v>26</v>
      </c>
      <c r="G839" t="b">
        <v>0</v>
      </c>
      <c r="H839" t="s">
        <v>7011</v>
      </c>
      <c r="I839" t="s">
        <v>7012</v>
      </c>
      <c r="J839" t="s">
        <v>28</v>
      </c>
      <c r="K839" t="s">
        <v>28</v>
      </c>
      <c r="L839" t="s">
        <v>2808</v>
      </c>
      <c r="M839" t="s">
        <v>1545</v>
      </c>
      <c r="N839" t="s">
        <v>7013</v>
      </c>
      <c r="O839">
        <v>53.430000305175781</v>
      </c>
      <c r="P839">
        <v>-1.3524163961410522</v>
      </c>
      <c r="Q839" t="s">
        <v>2810</v>
      </c>
      <c r="R839" t="s">
        <v>2811</v>
      </c>
      <c r="S839" t="s">
        <v>28</v>
      </c>
      <c r="T839" t="s">
        <v>28</v>
      </c>
      <c r="U839" t="s">
        <v>28</v>
      </c>
      <c r="V839" t="s">
        <v>28</v>
      </c>
      <c r="W839" t="str">
        <f>IF(Hospital[[#This Row],[County]]="","Unknown / Not Provided",Hospital[[#This Row],[County]])</f>
        <v>South Yorkshire</v>
      </c>
      <c r="X839" t="str">
        <f>IF(Hospital[[#This Row],[Fax]]="","Fax Not Provided","Fax Provided")</f>
        <v>Fax Not Provided</v>
      </c>
    </row>
    <row r="840" spans="1:24">
      <c r="A840" t="s">
        <v>7014</v>
      </c>
      <c r="B840" t="s">
        <v>7015</v>
      </c>
      <c r="C840" t="s">
        <v>24</v>
      </c>
      <c r="D840" t="s">
        <v>24</v>
      </c>
      <c r="E840" t="s">
        <v>25</v>
      </c>
      <c r="F840" t="s">
        <v>26</v>
      </c>
      <c r="G840" t="b">
        <v>0</v>
      </c>
      <c r="H840" t="s">
        <v>7016</v>
      </c>
      <c r="I840" t="s">
        <v>7017</v>
      </c>
      <c r="J840" t="s">
        <v>28</v>
      </c>
      <c r="K840" t="s">
        <v>28</v>
      </c>
      <c r="L840" t="s">
        <v>7018</v>
      </c>
      <c r="M840" t="s">
        <v>31</v>
      </c>
      <c r="N840" t="s">
        <v>7019</v>
      </c>
      <c r="O840">
        <v>51.167896270751953</v>
      </c>
      <c r="P840">
        <v>-0.6253851056098938</v>
      </c>
      <c r="Q840" t="s">
        <v>1870</v>
      </c>
      <c r="R840" t="s">
        <v>1871</v>
      </c>
      <c r="S840" t="s">
        <v>28</v>
      </c>
      <c r="T840" t="s">
        <v>28</v>
      </c>
      <c r="U840" t="s">
        <v>28</v>
      </c>
      <c r="V840" t="s">
        <v>28</v>
      </c>
      <c r="W840" t="str">
        <f>IF(Hospital[[#This Row],[County]]="","Unknown / Not Provided",Hospital[[#This Row],[County]])</f>
        <v>Surrey</v>
      </c>
      <c r="X840" t="str">
        <f>IF(Hospital[[#This Row],[Fax]]="","Fax Not Provided","Fax Provided")</f>
        <v>Fax Not Provided</v>
      </c>
    </row>
    <row r="841" spans="1:24">
      <c r="A841" t="s">
        <v>7020</v>
      </c>
      <c r="B841" t="s">
        <v>7021</v>
      </c>
      <c r="C841" t="s">
        <v>24</v>
      </c>
      <c r="D841" t="s">
        <v>6316</v>
      </c>
      <c r="E841" t="s">
        <v>25</v>
      </c>
      <c r="F841" t="s">
        <v>26</v>
      </c>
      <c r="G841" t="b">
        <v>0</v>
      </c>
      <c r="H841" t="s">
        <v>7022</v>
      </c>
      <c r="I841" t="s">
        <v>7023</v>
      </c>
      <c r="J841" t="s">
        <v>28</v>
      </c>
      <c r="K841" t="s">
        <v>28</v>
      </c>
      <c r="L841" t="s">
        <v>939</v>
      </c>
      <c r="M841" t="s">
        <v>653</v>
      </c>
      <c r="N841" t="s">
        <v>7024</v>
      </c>
      <c r="O841">
        <v>51.479904174804688</v>
      </c>
      <c r="P841">
        <v>-0.61275744438171376</v>
      </c>
      <c r="Q841" t="s">
        <v>1870</v>
      </c>
      <c r="R841" t="s">
        <v>1871</v>
      </c>
      <c r="S841" t="s">
        <v>28</v>
      </c>
      <c r="T841" t="s">
        <v>28</v>
      </c>
      <c r="U841" t="s">
        <v>28</v>
      </c>
      <c r="V841" t="s">
        <v>28</v>
      </c>
      <c r="W841" t="str">
        <f>IF(Hospital[[#This Row],[County]]="","Unknown / Not Provided",Hospital[[#This Row],[County]])</f>
        <v>Berkshire</v>
      </c>
      <c r="X841" t="str">
        <f>IF(Hospital[[#This Row],[Fax]]="","Fax Not Provided","Fax Provided")</f>
        <v>Fax Not Provided</v>
      </c>
    </row>
    <row r="842" spans="1:24">
      <c r="A842" t="s">
        <v>7025</v>
      </c>
      <c r="B842" t="s">
        <v>7026</v>
      </c>
      <c r="C842" t="s">
        <v>24</v>
      </c>
      <c r="D842" t="s">
        <v>6316</v>
      </c>
      <c r="E842" t="s">
        <v>25</v>
      </c>
      <c r="F842" t="s">
        <v>26</v>
      </c>
      <c r="G842" t="b">
        <v>1</v>
      </c>
      <c r="H842" t="s">
        <v>7027</v>
      </c>
      <c r="I842" t="s">
        <v>7028</v>
      </c>
      <c r="J842" t="s">
        <v>28</v>
      </c>
      <c r="K842" t="s">
        <v>28</v>
      </c>
      <c r="L842" t="s">
        <v>788</v>
      </c>
      <c r="M842" t="s">
        <v>2057</v>
      </c>
      <c r="N842" t="s">
        <v>7029</v>
      </c>
      <c r="O842">
        <v>51.583702087402344</v>
      </c>
      <c r="P842">
        <v>2.7348171919584274E-2</v>
      </c>
      <c r="Q842" t="s">
        <v>1822</v>
      </c>
      <c r="R842" t="s">
        <v>1823</v>
      </c>
      <c r="S842" t="s">
        <v>28</v>
      </c>
      <c r="T842" t="s">
        <v>28</v>
      </c>
      <c r="U842" t="s">
        <v>28</v>
      </c>
      <c r="V842" t="s">
        <v>28</v>
      </c>
      <c r="W842" t="str">
        <f>IF(Hospital[[#This Row],[County]]="","Unknown / Not Provided",Hospital[[#This Row],[County]])</f>
        <v>Greater London</v>
      </c>
      <c r="X842" t="str">
        <f>IF(Hospital[[#This Row],[Fax]]="","Fax Not Provided","Fax Provided")</f>
        <v>Fax Not Provided</v>
      </c>
    </row>
    <row r="843" spans="1:24">
      <c r="A843" t="s">
        <v>7030</v>
      </c>
      <c r="B843" t="s">
        <v>7031</v>
      </c>
      <c r="C843" t="s">
        <v>24</v>
      </c>
      <c r="D843" t="s">
        <v>6316</v>
      </c>
      <c r="E843" t="s">
        <v>25</v>
      </c>
      <c r="F843" t="s">
        <v>26</v>
      </c>
      <c r="G843" t="b">
        <v>0</v>
      </c>
      <c r="H843" t="s">
        <v>7032</v>
      </c>
      <c r="I843" t="s">
        <v>7033</v>
      </c>
      <c r="J843" t="s">
        <v>28</v>
      </c>
      <c r="K843" t="s">
        <v>28</v>
      </c>
      <c r="L843" t="s">
        <v>1309</v>
      </c>
      <c r="M843" t="s">
        <v>5395</v>
      </c>
      <c r="N843" t="s">
        <v>7034</v>
      </c>
      <c r="O843">
        <v>54.790740966796882</v>
      </c>
      <c r="P843">
        <v>-1.5923967361450195</v>
      </c>
      <c r="Q843" t="s">
        <v>5397</v>
      </c>
      <c r="R843" t="s">
        <v>5398</v>
      </c>
      <c r="S843" t="s">
        <v>28</v>
      </c>
      <c r="T843" t="s">
        <v>28</v>
      </c>
      <c r="U843" t="s">
        <v>28</v>
      </c>
      <c r="V843" t="s">
        <v>28</v>
      </c>
      <c r="W843" t="str">
        <f>IF(Hospital[[#This Row],[County]]="","Unknown / Not Provided",Hospital[[#This Row],[County]])</f>
        <v>County Durham</v>
      </c>
      <c r="X843" t="str">
        <f>IF(Hospital[[#This Row],[Fax]]="","Fax Not Provided","Fax Provided")</f>
        <v>Fax Not Provided</v>
      </c>
    </row>
    <row r="844" spans="1:24">
      <c r="A844" t="s">
        <v>7035</v>
      </c>
      <c r="B844" t="s">
        <v>7036</v>
      </c>
      <c r="C844" t="s">
        <v>24</v>
      </c>
      <c r="D844" t="s">
        <v>6316</v>
      </c>
      <c r="E844" t="s">
        <v>25</v>
      </c>
      <c r="F844" t="s">
        <v>26</v>
      </c>
      <c r="G844" t="b">
        <v>0</v>
      </c>
      <c r="H844" t="s">
        <v>7037</v>
      </c>
      <c r="I844" t="s">
        <v>7038</v>
      </c>
      <c r="J844" t="s">
        <v>28</v>
      </c>
      <c r="K844" t="s">
        <v>28</v>
      </c>
      <c r="L844" t="s">
        <v>788</v>
      </c>
      <c r="M844" t="s">
        <v>2057</v>
      </c>
      <c r="N844" t="s">
        <v>7039</v>
      </c>
      <c r="O844">
        <v>51.52338790893554</v>
      </c>
      <c r="P844">
        <v>-0.21723560988903048</v>
      </c>
      <c r="Q844" t="s">
        <v>4511</v>
      </c>
      <c r="R844" t="s">
        <v>4512</v>
      </c>
      <c r="S844" t="s">
        <v>28</v>
      </c>
      <c r="T844" t="s">
        <v>28</v>
      </c>
      <c r="U844" t="s">
        <v>28</v>
      </c>
      <c r="V844" t="s">
        <v>28</v>
      </c>
      <c r="W844" t="str">
        <f>IF(Hospital[[#This Row],[County]]="","Unknown / Not Provided",Hospital[[#This Row],[County]])</f>
        <v>Greater London</v>
      </c>
      <c r="X844" t="str">
        <f>IF(Hospital[[#This Row],[Fax]]="","Fax Not Provided","Fax Provided")</f>
        <v>Fax Not Provided</v>
      </c>
    </row>
    <row r="845" spans="1:24">
      <c r="A845" t="s">
        <v>7040</v>
      </c>
      <c r="B845" t="s">
        <v>7041</v>
      </c>
      <c r="C845" t="s">
        <v>24</v>
      </c>
      <c r="D845" t="s">
        <v>24</v>
      </c>
      <c r="E845" t="s">
        <v>25</v>
      </c>
      <c r="F845" t="s">
        <v>26</v>
      </c>
      <c r="G845" t="b">
        <v>1</v>
      </c>
      <c r="H845" t="s">
        <v>7042</v>
      </c>
      <c r="I845" t="s">
        <v>4294</v>
      </c>
      <c r="J845" t="s">
        <v>28</v>
      </c>
      <c r="K845" t="s">
        <v>7043</v>
      </c>
      <c r="L845" t="s">
        <v>383</v>
      </c>
      <c r="M845" t="s">
        <v>384</v>
      </c>
      <c r="N845" t="s">
        <v>7044</v>
      </c>
      <c r="O845">
        <v>51.717426300048821</v>
      </c>
      <c r="P845">
        <v>-1.2294647693634031</v>
      </c>
      <c r="Q845" t="s">
        <v>6161</v>
      </c>
      <c r="R845" t="s">
        <v>6162</v>
      </c>
      <c r="S845" t="s">
        <v>7045</v>
      </c>
      <c r="T845" t="s">
        <v>28</v>
      </c>
      <c r="U845" t="s">
        <v>28</v>
      </c>
      <c r="V845" t="s">
        <v>28</v>
      </c>
      <c r="W845" t="str">
        <f>IF(Hospital[[#This Row],[County]]="","Unknown / Not Provided",Hospital[[#This Row],[County]])</f>
        <v>Oxfordshire</v>
      </c>
      <c r="X845" t="str">
        <f>IF(Hospital[[#This Row],[Fax]]="","Fax Not Provided","Fax Provided")</f>
        <v>Fax Not Provided</v>
      </c>
    </row>
    <row r="846" spans="1:24">
      <c r="A846" t="s">
        <v>7046</v>
      </c>
      <c r="B846" t="s">
        <v>7047</v>
      </c>
      <c r="C846" t="s">
        <v>24</v>
      </c>
      <c r="D846" t="s">
        <v>24</v>
      </c>
      <c r="E846" t="s">
        <v>25</v>
      </c>
      <c r="F846" t="s">
        <v>26</v>
      </c>
      <c r="G846" t="b">
        <v>1</v>
      </c>
      <c r="H846" t="s">
        <v>7048</v>
      </c>
      <c r="I846" t="s">
        <v>7049</v>
      </c>
      <c r="J846" t="s">
        <v>382</v>
      </c>
      <c r="K846" t="s">
        <v>28</v>
      </c>
      <c r="L846" t="s">
        <v>383</v>
      </c>
      <c r="M846" t="s">
        <v>384</v>
      </c>
      <c r="N846" t="s">
        <v>7050</v>
      </c>
      <c r="O846">
        <v>51.750843048095703</v>
      </c>
      <c r="P846">
        <v>-1.2223051786422727</v>
      </c>
      <c r="Q846" t="s">
        <v>6161</v>
      </c>
      <c r="R846" t="s">
        <v>6162</v>
      </c>
      <c r="S846" t="s">
        <v>7045</v>
      </c>
      <c r="T846" t="s">
        <v>28</v>
      </c>
      <c r="U846" t="s">
        <v>6645</v>
      </c>
      <c r="V846" t="s">
        <v>28</v>
      </c>
      <c r="W846" t="str">
        <f>IF(Hospital[[#This Row],[County]]="","Unknown / Not Provided",Hospital[[#This Row],[County]])</f>
        <v>Oxfordshire</v>
      </c>
      <c r="X846" t="str">
        <f>IF(Hospital[[#This Row],[Fax]]="","Fax Not Provided","Fax Provided")</f>
        <v>Fax Not Provided</v>
      </c>
    </row>
    <row r="847" spans="1:24">
      <c r="A847" t="s">
        <v>7051</v>
      </c>
      <c r="B847" t="s">
        <v>7052</v>
      </c>
      <c r="C847" t="s">
        <v>24</v>
      </c>
      <c r="D847" t="s">
        <v>24</v>
      </c>
      <c r="E847" t="s">
        <v>25</v>
      </c>
      <c r="F847" t="s">
        <v>26</v>
      </c>
      <c r="G847" t="b">
        <v>1</v>
      </c>
      <c r="H847" t="s">
        <v>7053</v>
      </c>
      <c r="I847" t="s">
        <v>7054</v>
      </c>
      <c r="J847" t="s">
        <v>7055</v>
      </c>
      <c r="K847" t="s">
        <v>28</v>
      </c>
      <c r="L847" t="s">
        <v>7056</v>
      </c>
      <c r="M847" t="s">
        <v>499</v>
      </c>
      <c r="N847" t="s">
        <v>7057</v>
      </c>
      <c r="O847">
        <v>51.703907012939453</v>
      </c>
      <c r="P847">
        <v>-0.30403077602386475</v>
      </c>
      <c r="Q847" t="s">
        <v>7058</v>
      </c>
      <c r="R847" t="s">
        <v>7059</v>
      </c>
      <c r="S847" t="s">
        <v>7060</v>
      </c>
      <c r="T847" t="s">
        <v>28</v>
      </c>
      <c r="U847" t="s">
        <v>7061</v>
      </c>
      <c r="V847" t="s">
        <v>28</v>
      </c>
      <c r="W847" t="str">
        <f>IF(Hospital[[#This Row],[County]]="","Unknown / Not Provided",Hospital[[#This Row],[County]])</f>
        <v>Hertfordshire</v>
      </c>
      <c r="X847" t="str">
        <f>IF(Hospital[[#This Row],[Fax]]="","Fax Not Provided","Fax Provided")</f>
        <v>Fax Not Provided</v>
      </c>
    </row>
    <row r="848" spans="1:24">
      <c r="A848" t="s">
        <v>7062</v>
      </c>
      <c r="B848" t="s">
        <v>7063</v>
      </c>
      <c r="C848" t="s">
        <v>24</v>
      </c>
      <c r="D848" t="s">
        <v>24</v>
      </c>
      <c r="E848" t="s">
        <v>25</v>
      </c>
      <c r="F848" t="s">
        <v>26</v>
      </c>
      <c r="G848" t="b">
        <v>1</v>
      </c>
      <c r="H848" t="s">
        <v>7064</v>
      </c>
      <c r="I848" t="s">
        <v>7065</v>
      </c>
      <c r="J848" t="s">
        <v>28</v>
      </c>
      <c r="K848" t="s">
        <v>28</v>
      </c>
      <c r="L848" t="s">
        <v>7066</v>
      </c>
      <c r="M848" t="s">
        <v>384</v>
      </c>
      <c r="N848" t="s">
        <v>7067</v>
      </c>
      <c r="O848">
        <v>51.896194458007813</v>
      </c>
      <c r="P848">
        <v>-1.158063530921936</v>
      </c>
      <c r="Q848" t="s">
        <v>6161</v>
      </c>
      <c r="R848" t="s">
        <v>6162</v>
      </c>
      <c r="S848" t="s">
        <v>7068</v>
      </c>
      <c r="T848" t="s">
        <v>28</v>
      </c>
      <c r="U848" t="s">
        <v>7069</v>
      </c>
      <c r="V848" t="s">
        <v>28</v>
      </c>
      <c r="W848" t="str">
        <f>IF(Hospital[[#This Row],[County]]="","Unknown / Not Provided",Hospital[[#This Row],[County]])</f>
        <v>Oxfordshire</v>
      </c>
      <c r="X848" t="str">
        <f>IF(Hospital[[#This Row],[Fax]]="","Fax Not Provided","Fax Provided")</f>
        <v>Fax Not Provided</v>
      </c>
    </row>
    <row r="849" spans="1:24">
      <c r="A849" t="s">
        <v>7070</v>
      </c>
      <c r="B849" t="s">
        <v>7071</v>
      </c>
      <c r="C849" t="s">
        <v>24</v>
      </c>
      <c r="D849" t="s">
        <v>24</v>
      </c>
      <c r="E849" t="s">
        <v>25</v>
      </c>
      <c r="F849" t="s">
        <v>26</v>
      </c>
      <c r="G849" t="b">
        <v>0</v>
      </c>
      <c r="H849" t="s">
        <v>7072</v>
      </c>
      <c r="I849" t="s">
        <v>1077</v>
      </c>
      <c r="J849" t="s">
        <v>28</v>
      </c>
      <c r="K849" t="s">
        <v>28</v>
      </c>
      <c r="L849" t="s">
        <v>3499</v>
      </c>
      <c r="M849" t="s">
        <v>86</v>
      </c>
      <c r="N849" t="s">
        <v>7073</v>
      </c>
      <c r="O849">
        <v>54.404899597167969</v>
      </c>
      <c r="P849">
        <v>-1.7383266687393188</v>
      </c>
      <c r="Q849" t="s">
        <v>4455</v>
      </c>
      <c r="R849" t="s">
        <v>4456</v>
      </c>
      <c r="S849" t="s">
        <v>28</v>
      </c>
      <c r="T849" t="s">
        <v>28</v>
      </c>
      <c r="U849" t="s">
        <v>28</v>
      </c>
      <c r="V849" t="s">
        <v>28</v>
      </c>
      <c r="W849" t="str">
        <f>IF(Hospital[[#This Row],[County]]="","Unknown / Not Provided",Hospital[[#This Row],[County]])</f>
        <v>North Yorkshire</v>
      </c>
      <c r="X849" t="str">
        <f>IF(Hospital[[#This Row],[Fax]]="","Fax Not Provided","Fax Provided")</f>
        <v>Fax Not Provided</v>
      </c>
    </row>
    <row r="850" spans="1:24">
      <c r="A850" t="s">
        <v>7074</v>
      </c>
      <c r="B850" t="s">
        <v>7075</v>
      </c>
      <c r="C850" t="s">
        <v>24</v>
      </c>
      <c r="D850" t="s">
        <v>24</v>
      </c>
      <c r="E850" t="s">
        <v>25</v>
      </c>
      <c r="F850" t="s">
        <v>26</v>
      </c>
      <c r="G850" t="b">
        <v>0</v>
      </c>
      <c r="H850" t="s">
        <v>7076</v>
      </c>
      <c r="I850" t="s">
        <v>7077</v>
      </c>
      <c r="J850" t="s">
        <v>28</v>
      </c>
      <c r="K850" t="s">
        <v>28</v>
      </c>
      <c r="L850" t="s">
        <v>509</v>
      </c>
      <c r="M850" t="s">
        <v>499</v>
      </c>
      <c r="N850" t="s">
        <v>7078</v>
      </c>
      <c r="O850">
        <v>51.819053649902344</v>
      </c>
      <c r="P850">
        <v>-0.35294464230537409</v>
      </c>
      <c r="Q850" t="s">
        <v>2324</v>
      </c>
      <c r="R850" t="s">
        <v>2325</v>
      </c>
      <c r="S850" t="s">
        <v>28</v>
      </c>
      <c r="T850" t="s">
        <v>28</v>
      </c>
      <c r="U850" t="s">
        <v>28</v>
      </c>
      <c r="V850" t="s">
        <v>28</v>
      </c>
      <c r="W850" t="str">
        <f>IF(Hospital[[#This Row],[County]]="","Unknown / Not Provided",Hospital[[#This Row],[County]])</f>
        <v>Hertfordshire</v>
      </c>
      <c r="X850" t="str">
        <f>IF(Hospital[[#This Row],[Fax]]="","Fax Not Provided","Fax Provided")</f>
        <v>Fax Not Provided</v>
      </c>
    </row>
    <row r="851" spans="1:24">
      <c r="A851" t="s">
        <v>7079</v>
      </c>
      <c r="B851" t="s">
        <v>7080</v>
      </c>
      <c r="C851" t="s">
        <v>24</v>
      </c>
      <c r="D851" t="s">
        <v>6316</v>
      </c>
      <c r="E851" t="s">
        <v>25</v>
      </c>
      <c r="F851" t="s">
        <v>26</v>
      </c>
      <c r="G851" t="b">
        <v>0</v>
      </c>
      <c r="H851" t="s">
        <v>7081</v>
      </c>
      <c r="I851" t="s">
        <v>7082</v>
      </c>
      <c r="J851" t="s">
        <v>7083</v>
      </c>
      <c r="K851" t="s">
        <v>28</v>
      </c>
      <c r="L851" t="s">
        <v>7084</v>
      </c>
      <c r="M851" t="s">
        <v>818</v>
      </c>
      <c r="N851" t="s">
        <v>7085</v>
      </c>
      <c r="O851">
        <v>51.729438781738281</v>
      </c>
      <c r="P851">
        <v>-0.8245450258255006</v>
      </c>
      <c r="Q851" t="s">
        <v>5436</v>
      </c>
      <c r="R851" t="s">
        <v>5437</v>
      </c>
      <c r="S851" t="s">
        <v>28</v>
      </c>
      <c r="T851" t="s">
        <v>28</v>
      </c>
      <c r="U851" t="s">
        <v>28</v>
      </c>
      <c r="V851" t="s">
        <v>28</v>
      </c>
      <c r="W851" t="str">
        <f>IF(Hospital[[#This Row],[County]]="","Unknown / Not Provided",Hospital[[#This Row],[County]])</f>
        <v>Buckinghamshire</v>
      </c>
      <c r="X851" t="str">
        <f>IF(Hospital[[#This Row],[Fax]]="","Fax Not Provided","Fax Provided")</f>
        <v>Fax Not Provided</v>
      </c>
    </row>
    <row r="852" spans="1:24">
      <c r="A852" t="s">
        <v>7086</v>
      </c>
      <c r="B852" t="s">
        <v>7087</v>
      </c>
      <c r="C852" t="s">
        <v>24</v>
      </c>
      <c r="D852" t="s">
        <v>24</v>
      </c>
      <c r="E852" t="s">
        <v>46</v>
      </c>
      <c r="F852" t="s">
        <v>26</v>
      </c>
      <c r="G852" t="b">
        <v>1</v>
      </c>
      <c r="H852" t="s">
        <v>7088</v>
      </c>
      <c r="I852" t="s">
        <v>7089</v>
      </c>
      <c r="J852" t="s">
        <v>2601</v>
      </c>
      <c r="K852" t="s">
        <v>28</v>
      </c>
      <c r="L852" t="s">
        <v>4836</v>
      </c>
      <c r="M852" t="s">
        <v>6230</v>
      </c>
      <c r="N852" t="s">
        <v>4837</v>
      </c>
      <c r="O852">
        <v>53.7767333984375</v>
      </c>
      <c r="P852">
        <v>-0.44496947526931763</v>
      </c>
      <c r="Q852" t="s">
        <v>4547</v>
      </c>
      <c r="R852" t="s">
        <v>4548</v>
      </c>
      <c r="S852" t="s">
        <v>7090</v>
      </c>
      <c r="T852" t="s">
        <v>4550</v>
      </c>
      <c r="U852" t="s">
        <v>4551</v>
      </c>
      <c r="V852" t="s">
        <v>28</v>
      </c>
      <c r="W852" t="str">
        <f>IF(Hospital[[#This Row],[County]]="","Unknown / Not Provided",Hospital[[#This Row],[County]])</f>
        <v>Yorkshire(East Riding)</v>
      </c>
      <c r="X852" t="str">
        <f>IF(Hospital[[#This Row],[Fax]]="","Fax Not Provided","Fax Provided")</f>
        <v>Fax Not Provided</v>
      </c>
    </row>
    <row r="853" spans="1:24">
      <c r="A853" t="s">
        <v>7091</v>
      </c>
      <c r="B853" t="s">
        <v>7092</v>
      </c>
      <c r="C853" t="s">
        <v>24</v>
      </c>
      <c r="D853" t="s">
        <v>6316</v>
      </c>
      <c r="E853" t="s">
        <v>46</v>
      </c>
      <c r="F853" t="s">
        <v>26</v>
      </c>
      <c r="G853" t="b">
        <v>1</v>
      </c>
      <c r="H853" t="s">
        <v>7093</v>
      </c>
      <c r="I853" t="s">
        <v>7094</v>
      </c>
      <c r="J853" t="s">
        <v>28</v>
      </c>
      <c r="K853" t="s">
        <v>28</v>
      </c>
      <c r="L853" t="s">
        <v>7095</v>
      </c>
      <c r="M853" t="s">
        <v>6230</v>
      </c>
      <c r="N853" t="s">
        <v>7096</v>
      </c>
      <c r="O853">
        <v>54.012165069580078</v>
      </c>
      <c r="P853">
        <v>-0.42321652173995972</v>
      </c>
      <c r="Q853" t="s">
        <v>6232</v>
      </c>
      <c r="R853" t="s">
        <v>6233</v>
      </c>
      <c r="S853" t="s">
        <v>7097</v>
      </c>
      <c r="T853" t="s">
        <v>28</v>
      </c>
      <c r="U853" t="s">
        <v>28</v>
      </c>
      <c r="V853" t="s">
        <v>28</v>
      </c>
      <c r="W853" t="str">
        <f>IF(Hospital[[#This Row],[County]]="","Unknown / Not Provided",Hospital[[#This Row],[County]])</f>
        <v>Yorkshire(East Riding)</v>
      </c>
      <c r="X853" t="str">
        <f>IF(Hospital[[#This Row],[Fax]]="","Fax Not Provided","Fax Provided")</f>
        <v>Fax Not Provided</v>
      </c>
    </row>
    <row r="854" spans="1:24">
      <c r="A854" t="s">
        <v>7098</v>
      </c>
      <c r="B854" t="s">
        <v>7099</v>
      </c>
      <c r="C854" t="s">
        <v>24</v>
      </c>
      <c r="D854" t="s">
        <v>6316</v>
      </c>
      <c r="E854" t="s">
        <v>25</v>
      </c>
      <c r="F854" t="s">
        <v>26</v>
      </c>
      <c r="G854" t="b">
        <v>1</v>
      </c>
      <c r="H854" t="s">
        <v>7100</v>
      </c>
      <c r="I854" t="s">
        <v>7101</v>
      </c>
      <c r="J854" t="s">
        <v>28</v>
      </c>
      <c r="K854" t="s">
        <v>28</v>
      </c>
      <c r="L854" t="s">
        <v>711</v>
      </c>
      <c r="M854" t="s">
        <v>6230</v>
      </c>
      <c r="N854" t="s">
        <v>7102</v>
      </c>
      <c r="O854">
        <v>53.741336822509773</v>
      </c>
      <c r="P854">
        <v>-0.36200004816055292</v>
      </c>
      <c r="Q854" t="s">
        <v>4547</v>
      </c>
      <c r="R854" t="s">
        <v>4548</v>
      </c>
      <c r="S854" t="s">
        <v>7103</v>
      </c>
      <c r="T854" t="s">
        <v>28</v>
      </c>
      <c r="U854" t="s">
        <v>28</v>
      </c>
      <c r="V854" t="s">
        <v>28</v>
      </c>
      <c r="W854" t="str">
        <f>IF(Hospital[[#This Row],[County]]="","Unknown / Not Provided",Hospital[[#This Row],[County]])</f>
        <v>Yorkshire(East Riding)</v>
      </c>
      <c r="X854" t="str">
        <f>IF(Hospital[[#This Row],[Fax]]="","Fax Not Provided","Fax Provided")</f>
        <v>Fax Not Provided</v>
      </c>
    </row>
    <row r="855" spans="1:24">
      <c r="A855" t="s">
        <v>7104</v>
      </c>
      <c r="B855" t="s">
        <v>7105</v>
      </c>
      <c r="C855" t="s">
        <v>24</v>
      </c>
      <c r="D855" t="s">
        <v>6316</v>
      </c>
      <c r="E855" t="s">
        <v>25</v>
      </c>
      <c r="F855" t="s">
        <v>26</v>
      </c>
      <c r="G855" t="b">
        <v>1</v>
      </c>
      <c r="H855" t="s">
        <v>7106</v>
      </c>
      <c r="I855" t="s">
        <v>7107</v>
      </c>
      <c r="J855" t="s">
        <v>7108</v>
      </c>
      <c r="K855" t="s">
        <v>28</v>
      </c>
      <c r="L855" t="s">
        <v>7109</v>
      </c>
      <c r="M855" t="s">
        <v>96</v>
      </c>
      <c r="N855" t="s">
        <v>7110</v>
      </c>
      <c r="O855">
        <v>51.509494781494141</v>
      </c>
      <c r="P855">
        <v>0.3662969172000885</v>
      </c>
      <c r="Q855" t="s">
        <v>6099</v>
      </c>
      <c r="R855" t="s">
        <v>6100</v>
      </c>
      <c r="S855" t="s">
        <v>28</v>
      </c>
      <c r="T855" t="s">
        <v>28</v>
      </c>
      <c r="U855" t="s">
        <v>28</v>
      </c>
      <c r="V855" t="s">
        <v>28</v>
      </c>
      <c r="W855" t="str">
        <f>IF(Hospital[[#This Row],[County]]="","Unknown / Not Provided",Hospital[[#This Row],[County]])</f>
        <v>Essex</v>
      </c>
      <c r="X855" t="str">
        <f>IF(Hospital[[#This Row],[Fax]]="","Fax Not Provided","Fax Provided")</f>
        <v>Fax Not Provided</v>
      </c>
    </row>
    <row r="856" spans="1:24">
      <c r="A856" t="s">
        <v>7111</v>
      </c>
      <c r="B856" t="s">
        <v>7112</v>
      </c>
      <c r="C856" t="s">
        <v>24</v>
      </c>
      <c r="D856" t="s">
        <v>6316</v>
      </c>
      <c r="E856" t="s">
        <v>25</v>
      </c>
      <c r="F856" t="s">
        <v>26</v>
      </c>
      <c r="G856" t="b">
        <v>0</v>
      </c>
      <c r="H856" t="s">
        <v>7113</v>
      </c>
      <c r="I856" t="s">
        <v>6689</v>
      </c>
      <c r="J856" t="s">
        <v>28</v>
      </c>
      <c r="K856" t="s">
        <v>28</v>
      </c>
      <c r="L856" t="s">
        <v>4669</v>
      </c>
      <c r="M856" t="s">
        <v>31</v>
      </c>
      <c r="N856" t="s">
        <v>6690</v>
      </c>
      <c r="O856">
        <v>51.334461212158203</v>
      </c>
      <c r="P856">
        <v>-0.25530943274497986</v>
      </c>
      <c r="Q856" t="s">
        <v>4649</v>
      </c>
      <c r="R856" t="s">
        <v>4650</v>
      </c>
      <c r="S856" t="s">
        <v>28</v>
      </c>
      <c r="T856" t="s">
        <v>28</v>
      </c>
      <c r="U856" t="s">
        <v>28</v>
      </c>
      <c r="V856" t="s">
        <v>28</v>
      </c>
      <c r="W856" t="str">
        <f>IF(Hospital[[#This Row],[County]]="","Unknown / Not Provided",Hospital[[#This Row],[County]])</f>
        <v>Surrey</v>
      </c>
      <c r="X856" t="str">
        <f>IF(Hospital[[#This Row],[Fax]]="","Fax Not Provided","Fax Provided")</f>
        <v>Fax Not Provided</v>
      </c>
    </row>
    <row r="857" spans="1:24">
      <c r="A857" t="s">
        <v>7114</v>
      </c>
      <c r="B857" t="s">
        <v>7115</v>
      </c>
      <c r="C857" t="s">
        <v>24</v>
      </c>
      <c r="D857" t="s">
        <v>6316</v>
      </c>
      <c r="E857" t="s">
        <v>25</v>
      </c>
      <c r="F857" t="s">
        <v>26</v>
      </c>
      <c r="G857" t="b">
        <v>0</v>
      </c>
      <c r="H857" t="s">
        <v>7116</v>
      </c>
      <c r="I857" t="s">
        <v>7117</v>
      </c>
      <c r="J857" t="s">
        <v>28</v>
      </c>
      <c r="K857" t="s">
        <v>28</v>
      </c>
      <c r="L857" t="s">
        <v>7118</v>
      </c>
      <c r="M857" t="s">
        <v>31</v>
      </c>
      <c r="N857" t="s">
        <v>7119</v>
      </c>
      <c r="O857">
        <v>51.397251129150391</v>
      </c>
      <c r="P857">
        <v>-0.16324768960475922</v>
      </c>
      <c r="Q857" t="s">
        <v>4649</v>
      </c>
      <c r="R857" t="s">
        <v>4650</v>
      </c>
      <c r="S857" t="s">
        <v>28</v>
      </c>
      <c r="T857" t="s">
        <v>28</v>
      </c>
      <c r="U857" t="s">
        <v>28</v>
      </c>
      <c r="V857" t="s">
        <v>28</v>
      </c>
      <c r="W857" t="str">
        <f>IF(Hospital[[#This Row],[County]]="","Unknown / Not Provided",Hospital[[#This Row],[County]])</f>
        <v>Surrey</v>
      </c>
      <c r="X857" t="str">
        <f>IF(Hospital[[#This Row],[Fax]]="","Fax Not Provided","Fax Provided")</f>
        <v>Fax Not Provided</v>
      </c>
    </row>
    <row r="858" spans="1:24">
      <c r="A858" t="s">
        <v>7120</v>
      </c>
      <c r="B858" t="s">
        <v>7121</v>
      </c>
      <c r="C858" t="s">
        <v>24</v>
      </c>
      <c r="D858" t="s">
        <v>6316</v>
      </c>
      <c r="E858" t="s">
        <v>25</v>
      </c>
      <c r="F858" t="s">
        <v>26</v>
      </c>
      <c r="G858" t="b">
        <v>0</v>
      </c>
      <c r="H858" t="s">
        <v>5128</v>
      </c>
      <c r="I858" t="s">
        <v>7122</v>
      </c>
      <c r="J858" t="s">
        <v>7123</v>
      </c>
      <c r="K858" t="s">
        <v>28</v>
      </c>
      <c r="L858" t="s">
        <v>4669</v>
      </c>
      <c r="M858" t="s">
        <v>31</v>
      </c>
      <c r="N858" t="s">
        <v>7124</v>
      </c>
      <c r="O858">
        <v>51.349323272705078</v>
      </c>
      <c r="P858">
        <v>-0.27449044585227972</v>
      </c>
      <c r="Q858" t="s">
        <v>4649</v>
      </c>
      <c r="R858" t="s">
        <v>4650</v>
      </c>
      <c r="S858" t="s">
        <v>28</v>
      </c>
      <c r="T858" t="s">
        <v>28</v>
      </c>
      <c r="U858" t="s">
        <v>28</v>
      </c>
      <c r="V858" t="s">
        <v>28</v>
      </c>
      <c r="W858" t="str">
        <f>IF(Hospital[[#This Row],[County]]="","Unknown / Not Provided",Hospital[[#This Row],[County]])</f>
        <v>Surrey</v>
      </c>
      <c r="X858" t="str">
        <f>IF(Hospital[[#This Row],[Fax]]="","Fax Not Provided","Fax Provided")</f>
        <v>Fax Not Provided</v>
      </c>
    </row>
    <row r="859" spans="1:24">
      <c r="A859" t="s">
        <v>7125</v>
      </c>
      <c r="B859" t="s">
        <v>7126</v>
      </c>
      <c r="C859" t="s">
        <v>24</v>
      </c>
      <c r="D859" t="s">
        <v>24</v>
      </c>
      <c r="E859" t="s">
        <v>25</v>
      </c>
      <c r="F859" t="s">
        <v>26</v>
      </c>
      <c r="G859" t="b">
        <v>1</v>
      </c>
      <c r="H859" t="s">
        <v>7127</v>
      </c>
      <c r="I859" t="s">
        <v>7128</v>
      </c>
      <c r="J859" t="s">
        <v>28</v>
      </c>
      <c r="K859" t="s">
        <v>28</v>
      </c>
      <c r="L859" t="s">
        <v>292</v>
      </c>
      <c r="M859" t="s">
        <v>293</v>
      </c>
      <c r="N859" t="s">
        <v>7129</v>
      </c>
      <c r="O859">
        <v>53.799301147460938</v>
      </c>
      <c r="P859">
        <v>-1.5900110006332395</v>
      </c>
      <c r="Q859" t="s">
        <v>2834</v>
      </c>
      <c r="R859" t="s">
        <v>2835</v>
      </c>
      <c r="S859" t="s">
        <v>2836</v>
      </c>
      <c r="T859" t="s">
        <v>2837</v>
      </c>
      <c r="U859" t="s">
        <v>2838</v>
      </c>
      <c r="V859" t="s">
        <v>28</v>
      </c>
      <c r="W859" t="str">
        <f>IF(Hospital[[#This Row],[County]]="","Unknown / Not Provided",Hospital[[#This Row],[County]])</f>
        <v>West Yorkshire</v>
      </c>
      <c r="X859" t="str">
        <f>IF(Hospital[[#This Row],[Fax]]="","Fax Not Provided","Fax Provided")</f>
        <v>Fax Not Provided</v>
      </c>
    </row>
    <row r="860" spans="1:24">
      <c r="A860" t="s">
        <v>7130</v>
      </c>
      <c r="B860" t="s">
        <v>7131</v>
      </c>
      <c r="C860" t="s">
        <v>24</v>
      </c>
      <c r="D860" t="s">
        <v>24</v>
      </c>
      <c r="E860" t="s">
        <v>25</v>
      </c>
      <c r="F860" t="s">
        <v>26</v>
      </c>
      <c r="G860" t="b">
        <v>1</v>
      </c>
      <c r="H860" t="s">
        <v>7132</v>
      </c>
      <c r="I860" t="s">
        <v>4846</v>
      </c>
      <c r="J860" t="s">
        <v>4847</v>
      </c>
      <c r="K860" t="s">
        <v>28</v>
      </c>
      <c r="L860" t="s">
        <v>1646</v>
      </c>
      <c r="M860" t="s">
        <v>1106</v>
      </c>
      <c r="N860" t="s">
        <v>4848</v>
      </c>
      <c r="O860">
        <v>52.991127014160156</v>
      </c>
      <c r="P860">
        <v>-9.9528534337878227E-3</v>
      </c>
      <c r="Q860" t="s">
        <v>3920</v>
      </c>
      <c r="R860" t="s">
        <v>3921</v>
      </c>
      <c r="S860" t="s">
        <v>7133</v>
      </c>
      <c r="T860" t="s">
        <v>28</v>
      </c>
      <c r="U860" t="s">
        <v>28</v>
      </c>
      <c r="V860" t="s">
        <v>28</v>
      </c>
      <c r="W860" t="str">
        <f>IF(Hospital[[#This Row],[County]]="","Unknown / Not Provided",Hospital[[#This Row],[County]])</f>
        <v>Lincolnshire</v>
      </c>
      <c r="X860" t="str">
        <f>IF(Hospital[[#This Row],[Fax]]="","Fax Not Provided","Fax Provided")</f>
        <v>Fax Not Provided</v>
      </c>
    </row>
    <row r="861" spans="1:24">
      <c r="A861" t="s">
        <v>7134</v>
      </c>
      <c r="B861" t="s">
        <v>7135</v>
      </c>
      <c r="C861" t="s">
        <v>24</v>
      </c>
      <c r="D861" t="s">
        <v>24</v>
      </c>
      <c r="E861" t="s">
        <v>25</v>
      </c>
      <c r="F861" t="s">
        <v>26</v>
      </c>
      <c r="G861" t="b">
        <v>1</v>
      </c>
      <c r="H861" t="s">
        <v>7136</v>
      </c>
      <c r="I861" t="s">
        <v>7137</v>
      </c>
      <c r="J861" t="s">
        <v>7138</v>
      </c>
      <c r="K861" t="s">
        <v>28</v>
      </c>
      <c r="L861" t="s">
        <v>60</v>
      </c>
      <c r="M861" t="s">
        <v>61</v>
      </c>
      <c r="N861" t="s">
        <v>7139</v>
      </c>
      <c r="O861">
        <v>53.528156280517578</v>
      </c>
      <c r="P861">
        <v>-2.4251973628997803</v>
      </c>
      <c r="Q861" t="s">
        <v>5629</v>
      </c>
      <c r="R861" t="s">
        <v>5630</v>
      </c>
      <c r="S861" t="s">
        <v>28</v>
      </c>
      <c r="T861" t="s">
        <v>28</v>
      </c>
      <c r="U861" t="s">
        <v>28</v>
      </c>
      <c r="V861" t="s">
        <v>28</v>
      </c>
      <c r="W861" t="str">
        <f>IF(Hospital[[#This Row],[County]]="","Unknown / Not Provided",Hospital[[#This Row],[County]])</f>
        <v>Greater Manchester</v>
      </c>
      <c r="X861" t="str">
        <f>IF(Hospital[[#This Row],[Fax]]="","Fax Not Provided","Fax Provided")</f>
        <v>Fax Not Provided</v>
      </c>
    </row>
    <row r="862" spans="1:24">
      <c r="A862" t="s">
        <v>7140</v>
      </c>
      <c r="B862" t="s">
        <v>7141</v>
      </c>
      <c r="C862" t="s">
        <v>24</v>
      </c>
      <c r="D862" t="s">
        <v>6316</v>
      </c>
      <c r="E862" t="s">
        <v>25</v>
      </c>
      <c r="F862" t="s">
        <v>26</v>
      </c>
      <c r="G862" t="b">
        <v>0</v>
      </c>
      <c r="H862" t="s">
        <v>7142</v>
      </c>
      <c r="I862" t="s">
        <v>7143</v>
      </c>
      <c r="J862" t="s">
        <v>28</v>
      </c>
      <c r="K862" t="s">
        <v>28</v>
      </c>
      <c r="L862" t="s">
        <v>788</v>
      </c>
      <c r="M862" t="s">
        <v>2057</v>
      </c>
      <c r="N862" t="s">
        <v>7144</v>
      </c>
      <c r="O862">
        <v>51.587257385253906</v>
      </c>
      <c r="P862">
        <v>-0.14846377074718475</v>
      </c>
      <c r="Q862" t="s">
        <v>6887</v>
      </c>
      <c r="R862" t="s">
        <v>6888</v>
      </c>
      <c r="S862" t="s">
        <v>28</v>
      </c>
      <c r="T862" t="s">
        <v>28</v>
      </c>
      <c r="U862" t="s">
        <v>28</v>
      </c>
      <c r="V862" t="s">
        <v>28</v>
      </c>
      <c r="W862" t="str">
        <f>IF(Hospital[[#This Row],[County]]="","Unknown / Not Provided",Hospital[[#This Row],[County]])</f>
        <v>Greater London</v>
      </c>
      <c r="X862" t="str">
        <f>IF(Hospital[[#This Row],[Fax]]="","Fax Not Provided","Fax Provided")</f>
        <v>Fax Not Provided</v>
      </c>
    </row>
    <row r="863" spans="1:24">
      <c r="A863" t="s">
        <v>7145</v>
      </c>
      <c r="B863" t="s">
        <v>7146</v>
      </c>
      <c r="C863" t="s">
        <v>24</v>
      </c>
      <c r="D863" t="s">
        <v>6316</v>
      </c>
      <c r="E863" t="s">
        <v>25</v>
      </c>
      <c r="F863" t="s">
        <v>26</v>
      </c>
      <c r="G863" t="b">
        <v>0</v>
      </c>
      <c r="H863" t="s">
        <v>7147</v>
      </c>
      <c r="I863" t="s">
        <v>7148</v>
      </c>
      <c r="J863" t="s">
        <v>28</v>
      </c>
      <c r="K863" t="s">
        <v>28</v>
      </c>
      <c r="L863" t="s">
        <v>1267</v>
      </c>
      <c r="M863" t="s">
        <v>200</v>
      </c>
      <c r="N863" t="s">
        <v>7149</v>
      </c>
      <c r="O863">
        <v>53.383743286132813</v>
      </c>
      <c r="P863">
        <v>-2.3601319789886475</v>
      </c>
      <c r="Q863" t="s">
        <v>5629</v>
      </c>
      <c r="R863" t="s">
        <v>5630</v>
      </c>
      <c r="S863" t="s">
        <v>28</v>
      </c>
      <c r="T863" t="s">
        <v>28</v>
      </c>
      <c r="U863" t="s">
        <v>28</v>
      </c>
      <c r="V863" t="s">
        <v>28</v>
      </c>
      <c r="W863" t="str">
        <f>IF(Hospital[[#This Row],[County]]="","Unknown / Not Provided",Hospital[[#This Row],[County]])</f>
        <v>Cheshire</v>
      </c>
      <c r="X863" t="str">
        <f>IF(Hospital[[#This Row],[Fax]]="","Fax Not Provided","Fax Provided")</f>
        <v>Fax Not Provided</v>
      </c>
    </row>
    <row r="864" spans="1:24">
      <c r="A864" t="s">
        <v>7150</v>
      </c>
      <c r="B864" t="s">
        <v>7151</v>
      </c>
      <c r="C864" t="s">
        <v>24</v>
      </c>
      <c r="D864" t="s">
        <v>24</v>
      </c>
      <c r="E864" t="s">
        <v>25</v>
      </c>
      <c r="F864" t="s">
        <v>26</v>
      </c>
      <c r="G864" t="b">
        <v>0</v>
      </c>
      <c r="H864" t="s">
        <v>7152</v>
      </c>
      <c r="I864" t="s">
        <v>7153</v>
      </c>
      <c r="J864" t="s">
        <v>28</v>
      </c>
      <c r="K864" t="s">
        <v>28</v>
      </c>
      <c r="L864" t="s">
        <v>788</v>
      </c>
      <c r="M864" t="s">
        <v>2057</v>
      </c>
      <c r="N864" t="s">
        <v>7154</v>
      </c>
      <c r="O864">
        <v>51.533473968505859</v>
      </c>
      <c r="P864">
        <v>-0.17544659972190854</v>
      </c>
      <c r="Q864" t="s">
        <v>2047</v>
      </c>
      <c r="R864" t="s">
        <v>2048</v>
      </c>
      <c r="S864" t="s">
        <v>28</v>
      </c>
      <c r="T864" t="s">
        <v>28</v>
      </c>
      <c r="U864" t="s">
        <v>28</v>
      </c>
      <c r="V864" t="s">
        <v>28</v>
      </c>
      <c r="W864" t="str">
        <f>IF(Hospital[[#This Row],[County]]="","Unknown / Not Provided",Hospital[[#This Row],[County]])</f>
        <v>Greater London</v>
      </c>
      <c r="X864" t="str">
        <f>IF(Hospital[[#This Row],[Fax]]="","Fax Not Provided","Fax Provided")</f>
        <v>Fax Not Provided</v>
      </c>
    </row>
    <row r="865" spans="1:24">
      <c r="A865" t="s">
        <v>7155</v>
      </c>
      <c r="B865" t="s">
        <v>7156</v>
      </c>
      <c r="C865" t="s">
        <v>24</v>
      </c>
      <c r="D865" t="s">
        <v>24</v>
      </c>
      <c r="E865" t="s">
        <v>25</v>
      </c>
      <c r="F865" t="s">
        <v>26</v>
      </c>
      <c r="G865" t="b">
        <v>1</v>
      </c>
      <c r="H865" t="s">
        <v>7157</v>
      </c>
      <c r="I865" t="s">
        <v>7158</v>
      </c>
      <c r="J865" t="s">
        <v>28</v>
      </c>
      <c r="K865" t="s">
        <v>28</v>
      </c>
      <c r="L865" t="s">
        <v>7159</v>
      </c>
      <c r="M865" t="s">
        <v>499</v>
      </c>
      <c r="N865" t="s">
        <v>7160</v>
      </c>
      <c r="O865">
        <v>51.650726318359382</v>
      </c>
      <c r="P865">
        <v>-0.21413777768611908</v>
      </c>
      <c r="Q865" t="s">
        <v>2047</v>
      </c>
      <c r="R865" t="s">
        <v>2048</v>
      </c>
      <c r="S865" t="s">
        <v>7161</v>
      </c>
      <c r="T865" t="s">
        <v>28</v>
      </c>
      <c r="U865" t="s">
        <v>7162</v>
      </c>
      <c r="V865" t="s">
        <v>28</v>
      </c>
      <c r="W865" t="str">
        <f>IF(Hospital[[#This Row],[County]]="","Unknown / Not Provided",Hospital[[#This Row],[County]])</f>
        <v>Hertfordshire</v>
      </c>
      <c r="X865" t="str">
        <f>IF(Hospital[[#This Row],[Fax]]="","Fax Not Provided","Fax Provided")</f>
        <v>Fax Not Provided</v>
      </c>
    </row>
    <row r="866" spans="1:24">
      <c r="A866" t="s">
        <v>7163</v>
      </c>
      <c r="B866" t="s">
        <v>7164</v>
      </c>
      <c r="C866" t="s">
        <v>24</v>
      </c>
      <c r="D866" t="s">
        <v>6316</v>
      </c>
      <c r="E866" t="s">
        <v>25</v>
      </c>
      <c r="F866" t="s">
        <v>26</v>
      </c>
      <c r="G866" t="b">
        <v>0</v>
      </c>
      <c r="H866" t="s">
        <v>7165</v>
      </c>
      <c r="I866" t="s">
        <v>4375</v>
      </c>
      <c r="J866" t="s">
        <v>4376</v>
      </c>
      <c r="K866" t="s">
        <v>28</v>
      </c>
      <c r="L866" t="s">
        <v>4377</v>
      </c>
      <c r="M866" t="s">
        <v>4332</v>
      </c>
      <c r="N866" t="s">
        <v>4378</v>
      </c>
      <c r="O866">
        <v>55.184310913085938</v>
      </c>
      <c r="P866">
        <v>-1.5465863943099976</v>
      </c>
      <c r="Q866" t="s">
        <v>4334</v>
      </c>
      <c r="R866" t="s">
        <v>4335</v>
      </c>
      <c r="S866" t="s">
        <v>28</v>
      </c>
      <c r="T866" t="s">
        <v>28</v>
      </c>
      <c r="U866" t="s">
        <v>28</v>
      </c>
      <c r="V866" t="s">
        <v>28</v>
      </c>
      <c r="W866" t="str">
        <f>IF(Hospital[[#This Row],[County]]="","Unknown / Not Provided",Hospital[[#This Row],[County]])</f>
        <v>Northumberland</v>
      </c>
      <c r="X866" t="str">
        <f>IF(Hospital[[#This Row],[Fax]]="","Fax Not Provided","Fax Provided")</f>
        <v>Fax Not Provided</v>
      </c>
    </row>
    <row r="867" spans="1:24">
      <c r="A867" t="s">
        <v>7166</v>
      </c>
      <c r="B867" t="s">
        <v>7167</v>
      </c>
      <c r="C867" t="s">
        <v>24</v>
      </c>
      <c r="D867" t="s">
        <v>6316</v>
      </c>
      <c r="E867" t="s">
        <v>25</v>
      </c>
      <c r="F867" t="s">
        <v>26</v>
      </c>
      <c r="G867" t="b">
        <v>0</v>
      </c>
      <c r="H867" t="s">
        <v>7168</v>
      </c>
      <c r="I867" t="s">
        <v>7169</v>
      </c>
      <c r="J867" t="s">
        <v>7170</v>
      </c>
      <c r="K867" t="s">
        <v>28</v>
      </c>
      <c r="L867" t="s">
        <v>2808</v>
      </c>
      <c r="M867" t="s">
        <v>1545</v>
      </c>
      <c r="N867" t="s">
        <v>7171</v>
      </c>
      <c r="O867">
        <v>53.490959167480469</v>
      </c>
      <c r="P867">
        <v>-1.3423397541046145</v>
      </c>
      <c r="Q867" t="s">
        <v>3095</v>
      </c>
      <c r="R867" t="s">
        <v>3096</v>
      </c>
      <c r="S867" t="s">
        <v>28</v>
      </c>
      <c r="T867" t="s">
        <v>28</v>
      </c>
      <c r="U867" t="s">
        <v>28</v>
      </c>
      <c r="V867" t="s">
        <v>28</v>
      </c>
      <c r="W867" t="str">
        <f>IF(Hospital[[#This Row],[County]]="","Unknown / Not Provided",Hospital[[#This Row],[County]])</f>
        <v>South Yorkshire</v>
      </c>
      <c r="X867" t="str">
        <f>IF(Hospital[[#This Row],[Fax]]="","Fax Not Provided","Fax Provided")</f>
        <v>Fax Not Provided</v>
      </c>
    </row>
    <row r="868" spans="1:24">
      <c r="A868" t="s">
        <v>7172</v>
      </c>
      <c r="B868" t="s">
        <v>7173</v>
      </c>
      <c r="C868" t="s">
        <v>24</v>
      </c>
      <c r="D868" t="s">
        <v>6316</v>
      </c>
      <c r="E868" t="s">
        <v>25</v>
      </c>
      <c r="F868" t="s">
        <v>26</v>
      </c>
      <c r="G868" t="b">
        <v>0</v>
      </c>
      <c r="H868" t="s">
        <v>7174</v>
      </c>
      <c r="I868" t="s">
        <v>7175</v>
      </c>
      <c r="J868" t="s">
        <v>28</v>
      </c>
      <c r="K868" t="s">
        <v>28</v>
      </c>
      <c r="L868" t="s">
        <v>7176</v>
      </c>
      <c r="M868" t="s">
        <v>138</v>
      </c>
      <c r="N868" t="s">
        <v>7177</v>
      </c>
      <c r="O868">
        <v>50.547183990478523</v>
      </c>
      <c r="P868">
        <v>-4.1535625457763672</v>
      </c>
      <c r="Q868" t="s">
        <v>3453</v>
      </c>
      <c r="R868" t="s">
        <v>3454</v>
      </c>
      <c r="S868" t="s">
        <v>28</v>
      </c>
      <c r="T868" t="s">
        <v>28</v>
      </c>
      <c r="U868" t="s">
        <v>28</v>
      </c>
      <c r="V868" t="s">
        <v>28</v>
      </c>
      <c r="W868" t="str">
        <f>IF(Hospital[[#This Row],[County]]="","Unknown / Not Provided",Hospital[[#This Row],[County]])</f>
        <v>Devon</v>
      </c>
      <c r="X868" t="str">
        <f>IF(Hospital[[#This Row],[Fax]]="","Fax Not Provided","Fax Provided")</f>
        <v>Fax Not Provided</v>
      </c>
    </row>
    <row r="869" spans="1:24">
      <c r="A869" t="s">
        <v>7178</v>
      </c>
      <c r="B869" t="s">
        <v>7179</v>
      </c>
      <c r="C869" t="s">
        <v>24</v>
      </c>
      <c r="D869" t="s">
        <v>24</v>
      </c>
      <c r="E869" t="s">
        <v>25</v>
      </c>
      <c r="F869" t="s">
        <v>26</v>
      </c>
      <c r="G869" t="b">
        <v>1</v>
      </c>
      <c r="H869" t="s">
        <v>7180</v>
      </c>
      <c r="I869" t="s">
        <v>7181</v>
      </c>
      <c r="J869" t="s">
        <v>28</v>
      </c>
      <c r="K869" t="s">
        <v>28</v>
      </c>
      <c r="L869" t="s">
        <v>1691</v>
      </c>
      <c r="M869" t="s">
        <v>930</v>
      </c>
      <c r="N869" t="s">
        <v>7182</v>
      </c>
      <c r="O869">
        <v>52.9930419921875</v>
      </c>
      <c r="P869">
        <v>-1.1918399333953855</v>
      </c>
      <c r="Q869" t="s">
        <v>3095</v>
      </c>
      <c r="R869" t="s">
        <v>3096</v>
      </c>
      <c r="S869" t="s">
        <v>7183</v>
      </c>
      <c r="T869" t="s">
        <v>28</v>
      </c>
      <c r="U869" t="s">
        <v>7184</v>
      </c>
      <c r="V869" t="s">
        <v>28</v>
      </c>
      <c r="W869" t="str">
        <f>IF(Hospital[[#This Row],[County]]="","Unknown / Not Provided",Hospital[[#This Row],[County]])</f>
        <v>Nottinghamshire</v>
      </c>
      <c r="X869" t="str">
        <f>IF(Hospital[[#This Row],[Fax]]="","Fax Not Provided","Fax Provided")</f>
        <v>Fax Not Provided</v>
      </c>
    </row>
    <row r="870" spans="1:24">
      <c r="A870" t="s">
        <v>7185</v>
      </c>
      <c r="B870" t="s">
        <v>7186</v>
      </c>
      <c r="C870" t="s">
        <v>24</v>
      </c>
      <c r="D870" t="s">
        <v>24</v>
      </c>
      <c r="E870" t="s">
        <v>25</v>
      </c>
      <c r="F870" t="s">
        <v>26</v>
      </c>
      <c r="G870" t="b">
        <v>1</v>
      </c>
      <c r="H870" t="s">
        <v>7187</v>
      </c>
      <c r="I870" t="s">
        <v>7188</v>
      </c>
      <c r="J870" t="s">
        <v>28</v>
      </c>
      <c r="K870" t="s">
        <v>28</v>
      </c>
      <c r="L870" t="s">
        <v>7189</v>
      </c>
      <c r="M870" t="s">
        <v>1106</v>
      </c>
      <c r="N870" t="s">
        <v>7190</v>
      </c>
      <c r="O870">
        <v>53.210197448730469</v>
      </c>
      <c r="P870">
        <v>-0.1143481582403183</v>
      </c>
      <c r="Q870" t="s">
        <v>5733</v>
      </c>
      <c r="R870" t="s">
        <v>5734</v>
      </c>
      <c r="S870" t="s">
        <v>7191</v>
      </c>
      <c r="T870" t="s">
        <v>28</v>
      </c>
      <c r="U870" t="s">
        <v>28</v>
      </c>
      <c r="V870" t="s">
        <v>28</v>
      </c>
      <c r="W870" t="str">
        <f>IF(Hospital[[#This Row],[County]]="","Unknown / Not Provided",Hospital[[#This Row],[County]])</f>
        <v>Lincolnshire</v>
      </c>
      <c r="X870" t="str">
        <f>IF(Hospital[[#This Row],[Fax]]="","Fax Not Provided","Fax Provided")</f>
        <v>Fax Not Provided</v>
      </c>
    </row>
    <row r="871" spans="1:24">
      <c r="A871" t="s">
        <v>7192</v>
      </c>
      <c r="B871" t="s">
        <v>7193</v>
      </c>
      <c r="C871" t="s">
        <v>24</v>
      </c>
      <c r="D871" t="s">
        <v>24</v>
      </c>
      <c r="E871" t="s">
        <v>25</v>
      </c>
      <c r="F871" t="s">
        <v>26</v>
      </c>
      <c r="G871" t="b">
        <v>1</v>
      </c>
      <c r="H871" t="s">
        <v>7194</v>
      </c>
      <c r="I871" t="s">
        <v>816</v>
      </c>
      <c r="J871" t="s">
        <v>28</v>
      </c>
      <c r="K871" t="s">
        <v>28</v>
      </c>
      <c r="L871" t="s">
        <v>7195</v>
      </c>
      <c r="M871" t="s">
        <v>1042</v>
      </c>
      <c r="N871" t="s">
        <v>7196</v>
      </c>
      <c r="O871">
        <v>52.252040863037109</v>
      </c>
      <c r="P871">
        <v>-1.1608519554138184</v>
      </c>
      <c r="Q871" t="s">
        <v>3850</v>
      </c>
      <c r="R871" t="s">
        <v>3851</v>
      </c>
      <c r="S871" t="s">
        <v>7197</v>
      </c>
      <c r="T871" t="s">
        <v>28</v>
      </c>
      <c r="U871" t="s">
        <v>7198</v>
      </c>
      <c r="V871" t="s">
        <v>28</v>
      </c>
      <c r="W871" t="str">
        <f>IF(Hospital[[#This Row],[County]]="","Unknown / Not Provided",Hospital[[#This Row],[County]])</f>
        <v>Northamptonshire</v>
      </c>
      <c r="X871" t="str">
        <f>IF(Hospital[[#This Row],[Fax]]="","Fax Not Provided","Fax Provided")</f>
        <v>Fax Not Provided</v>
      </c>
    </row>
    <row r="872" spans="1:24">
      <c r="A872" t="s">
        <v>7199</v>
      </c>
      <c r="B872" t="s">
        <v>7200</v>
      </c>
      <c r="C872" t="s">
        <v>24</v>
      </c>
      <c r="D872" t="s">
        <v>24</v>
      </c>
      <c r="E872" t="s">
        <v>25</v>
      </c>
      <c r="F872" t="s">
        <v>26</v>
      </c>
      <c r="G872" t="b">
        <v>0</v>
      </c>
      <c r="H872" t="s">
        <v>7201</v>
      </c>
      <c r="I872" t="s">
        <v>7202</v>
      </c>
      <c r="J872" t="s">
        <v>28</v>
      </c>
      <c r="K872" t="s">
        <v>28</v>
      </c>
      <c r="L872" t="s">
        <v>1041</v>
      </c>
      <c r="M872" t="s">
        <v>1042</v>
      </c>
      <c r="N872" t="s">
        <v>7203</v>
      </c>
      <c r="O872">
        <v>52.247615814208977</v>
      </c>
      <c r="P872">
        <v>-0.96043986082077015</v>
      </c>
      <c r="Q872" t="s">
        <v>3850</v>
      </c>
      <c r="R872" t="s">
        <v>3851</v>
      </c>
      <c r="S872" t="s">
        <v>28</v>
      </c>
      <c r="T872" t="s">
        <v>28</v>
      </c>
      <c r="U872" t="s">
        <v>28</v>
      </c>
      <c r="V872" t="s">
        <v>28</v>
      </c>
      <c r="W872" t="str">
        <f>IF(Hospital[[#This Row],[County]]="","Unknown / Not Provided",Hospital[[#This Row],[County]])</f>
        <v>Northamptonshire</v>
      </c>
      <c r="X872" t="str">
        <f>IF(Hospital[[#This Row],[Fax]]="","Fax Not Provided","Fax Provided")</f>
        <v>Fax Not Provided</v>
      </c>
    </row>
    <row r="873" spans="1:24">
      <c r="A873" t="s">
        <v>7204</v>
      </c>
      <c r="B873" t="s">
        <v>7205</v>
      </c>
      <c r="C873" t="s">
        <v>24</v>
      </c>
      <c r="D873" t="s">
        <v>24</v>
      </c>
      <c r="E873" t="s">
        <v>25</v>
      </c>
      <c r="F873" t="s">
        <v>26</v>
      </c>
      <c r="G873" t="b">
        <v>1</v>
      </c>
      <c r="H873" t="s">
        <v>7206</v>
      </c>
      <c r="I873" t="s">
        <v>7207</v>
      </c>
      <c r="J873" t="s">
        <v>2303</v>
      </c>
      <c r="K873" t="s">
        <v>7208</v>
      </c>
      <c r="L873" t="s">
        <v>788</v>
      </c>
      <c r="M873" t="s">
        <v>28</v>
      </c>
      <c r="N873" t="s">
        <v>7209</v>
      </c>
      <c r="O873">
        <v>51.536651611328132</v>
      </c>
      <c r="P873">
        <v>-0.131643146276474</v>
      </c>
      <c r="Q873" t="s">
        <v>4511</v>
      </c>
      <c r="R873" t="s">
        <v>4512</v>
      </c>
      <c r="S873" t="s">
        <v>7210</v>
      </c>
      <c r="T873" t="s">
        <v>28</v>
      </c>
      <c r="U873" t="s">
        <v>28</v>
      </c>
      <c r="V873" t="s">
        <v>28</v>
      </c>
      <c r="W873" t="str">
        <f>IF(Hospital[[#This Row],[County]]="","Unknown / Not Provided",Hospital[[#This Row],[County]])</f>
        <v>Unknown / Not Provided</v>
      </c>
      <c r="X873" t="str">
        <f>IF(Hospital[[#This Row],[Fax]]="","Fax Not Provided","Fax Provided")</f>
        <v>Fax Not Provided</v>
      </c>
    </row>
    <row r="874" spans="1:24">
      <c r="A874" t="s">
        <v>7211</v>
      </c>
      <c r="B874" t="s">
        <v>7212</v>
      </c>
      <c r="C874" t="s">
        <v>24</v>
      </c>
      <c r="D874" t="s">
        <v>24</v>
      </c>
      <c r="E874" t="s">
        <v>25</v>
      </c>
      <c r="F874" t="s">
        <v>26</v>
      </c>
      <c r="G874" t="b">
        <v>1</v>
      </c>
      <c r="H874" t="s">
        <v>7213</v>
      </c>
      <c r="I874" t="s">
        <v>7214</v>
      </c>
      <c r="J874" t="s">
        <v>28</v>
      </c>
      <c r="K874" t="s">
        <v>28</v>
      </c>
      <c r="L874" t="s">
        <v>7215</v>
      </c>
      <c r="M874" t="s">
        <v>384</v>
      </c>
      <c r="N874" t="s">
        <v>7216</v>
      </c>
      <c r="O874">
        <v>51.787410736083977</v>
      </c>
      <c r="P874">
        <v>-1.4898414611816406</v>
      </c>
      <c r="Q874" t="s">
        <v>6161</v>
      </c>
      <c r="R874" t="s">
        <v>6162</v>
      </c>
      <c r="S874" t="s">
        <v>7217</v>
      </c>
      <c r="T874" t="s">
        <v>28</v>
      </c>
      <c r="U874" t="s">
        <v>7218</v>
      </c>
      <c r="V874" t="s">
        <v>28</v>
      </c>
      <c r="W874" t="str">
        <f>IF(Hospital[[#This Row],[County]]="","Unknown / Not Provided",Hospital[[#This Row],[County]])</f>
        <v>Oxfordshire</v>
      </c>
      <c r="X874" t="str">
        <f>IF(Hospital[[#This Row],[Fax]]="","Fax Not Provided","Fax Provided")</f>
        <v>Fax Not Provided</v>
      </c>
    </row>
    <row r="875" spans="1:24">
      <c r="A875" t="s">
        <v>7219</v>
      </c>
      <c r="B875" t="s">
        <v>7220</v>
      </c>
      <c r="C875" t="s">
        <v>24</v>
      </c>
      <c r="D875" t="s">
        <v>24</v>
      </c>
      <c r="E875" t="s">
        <v>25</v>
      </c>
      <c r="F875" t="s">
        <v>26</v>
      </c>
      <c r="G875" t="b">
        <v>1</v>
      </c>
      <c r="H875" t="s">
        <v>7221</v>
      </c>
      <c r="I875" t="s">
        <v>7222</v>
      </c>
      <c r="J875" t="s">
        <v>28</v>
      </c>
      <c r="K875" t="s">
        <v>28</v>
      </c>
      <c r="L875" t="s">
        <v>7223</v>
      </c>
      <c r="M875" t="s">
        <v>384</v>
      </c>
      <c r="N875" t="s">
        <v>7224</v>
      </c>
      <c r="O875">
        <v>51.670024871826172</v>
      </c>
      <c r="P875">
        <v>-1.3018763065338137</v>
      </c>
      <c r="Q875" t="s">
        <v>6161</v>
      </c>
      <c r="R875" t="s">
        <v>6162</v>
      </c>
      <c r="S875" t="s">
        <v>7225</v>
      </c>
      <c r="T875" t="s">
        <v>28</v>
      </c>
      <c r="U875" t="s">
        <v>28</v>
      </c>
      <c r="V875" t="s">
        <v>28</v>
      </c>
      <c r="W875" t="str">
        <f>IF(Hospital[[#This Row],[County]]="","Unknown / Not Provided",Hospital[[#This Row],[County]])</f>
        <v>Oxfordshire</v>
      </c>
      <c r="X875" t="str">
        <f>IF(Hospital[[#This Row],[Fax]]="","Fax Not Provided","Fax Provided")</f>
        <v>Fax Not Provided</v>
      </c>
    </row>
    <row r="876" spans="1:24">
      <c r="A876" t="s">
        <v>7226</v>
      </c>
      <c r="B876" t="s">
        <v>7227</v>
      </c>
      <c r="C876" t="s">
        <v>24</v>
      </c>
      <c r="D876" t="s">
        <v>6316</v>
      </c>
      <c r="E876" t="s">
        <v>25</v>
      </c>
      <c r="F876" t="s">
        <v>26</v>
      </c>
      <c r="G876" t="b">
        <v>0</v>
      </c>
      <c r="H876" t="s">
        <v>7228</v>
      </c>
      <c r="I876" t="s">
        <v>6011</v>
      </c>
      <c r="J876" t="s">
        <v>28</v>
      </c>
      <c r="K876" t="s">
        <v>28</v>
      </c>
      <c r="L876" t="s">
        <v>7229</v>
      </c>
      <c r="M876" t="s">
        <v>208</v>
      </c>
      <c r="N876" t="s">
        <v>7230</v>
      </c>
      <c r="O876">
        <v>51.992301940917969</v>
      </c>
      <c r="P876">
        <v>-1.7047494649887085</v>
      </c>
      <c r="Q876" t="s">
        <v>4417</v>
      </c>
      <c r="R876" t="s">
        <v>4418</v>
      </c>
      <c r="S876" t="s">
        <v>28</v>
      </c>
      <c r="T876" t="s">
        <v>28</v>
      </c>
      <c r="U876" t="s">
        <v>28</v>
      </c>
      <c r="V876" t="s">
        <v>28</v>
      </c>
      <c r="W876" t="str">
        <f>IF(Hospital[[#This Row],[County]]="","Unknown / Not Provided",Hospital[[#This Row],[County]])</f>
        <v>Gloucestershire</v>
      </c>
      <c r="X876" t="str">
        <f>IF(Hospital[[#This Row],[Fax]]="","Fax Not Provided","Fax Provided")</f>
        <v>Fax Not Provided</v>
      </c>
    </row>
    <row r="877" spans="1:24">
      <c r="A877" t="s">
        <v>7231</v>
      </c>
      <c r="B877" t="s">
        <v>7232</v>
      </c>
      <c r="C877" t="s">
        <v>24</v>
      </c>
      <c r="D877" t="s">
        <v>24</v>
      </c>
      <c r="E877" t="s">
        <v>25</v>
      </c>
      <c r="F877" t="s">
        <v>26</v>
      </c>
      <c r="G877" t="b">
        <v>0</v>
      </c>
      <c r="H877" t="s">
        <v>7233</v>
      </c>
      <c r="I877" t="s">
        <v>1039</v>
      </c>
      <c r="J877" t="s">
        <v>28</v>
      </c>
      <c r="K877" t="s">
        <v>28</v>
      </c>
      <c r="L877" t="s">
        <v>7234</v>
      </c>
      <c r="M877" t="s">
        <v>961</v>
      </c>
      <c r="N877" t="s">
        <v>7235</v>
      </c>
      <c r="O877">
        <v>51.206707000732422</v>
      </c>
      <c r="P877">
        <v>-2.1817011833190918</v>
      </c>
      <c r="Q877" t="s">
        <v>3835</v>
      </c>
      <c r="R877" t="s">
        <v>3836</v>
      </c>
      <c r="S877" t="s">
        <v>28</v>
      </c>
      <c r="T877" t="s">
        <v>28</v>
      </c>
      <c r="U877" t="s">
        <v>28</v>
      </c>
      <c r="V877" t="s">
        <v>28</v>
      </c>
      <c r="W877" t="str">
        <f>IF(Hospital[[#This Row],[County]]="","Unknown / Not Provided",Hospital[[#This Row],[County]])</f>
        <v>Wiltshire</v>
      </c>
      <c r="X877" t="str">
        <f>IF(Hospital[[#This Row],[Fax]]="","Fax Not Provided","Fax Provided")</f>
        <v>Fax Not Provided</v>
      </c>
    </row>
    <row r="878" spans="1:24">
      <c r="A878" t="s">
        <v>7236</v>
      </c>
      <c r="B878" t="s">
        <v>7237</v>
      </c>
      <c r="C878" t="s">
        <v>24</v>
      </c>
      <c r="D878" t="s">
        <v>6316</v>
      </c>
      <c r="E878" t="s">
        <v>25</v>
      </c>
      <c r="F878" t="s">
        <v>26</v>
      </c>
      <c r="G878" t="b">
        <v>0</v>
      </c>
      <c r="H878" t="s">
        <v>7238</v>
      </c>
      <c r="I878" t="s">
        <v>3622</v>
      </c>
      <c r="J878" t="s">
        <v>28</v>
      </c>
      <c r="K878" t="s">
        <v>28</v>
      </c>
      <c r="L878" t="s">
        <v>7239</v>
      </c>
      <c r="M878" t="s">
        <v>530</v>
      </c>
      <c r="N878" t="s">
        <v>7240</v>
      </c>
      <c r="O878">
        <v>52.954513549804688</v>
      </c>
      <c r="P878">
        <v>0.83533656597137462</v>
      </c>
      <c r="Q878" t="s">
        <v>5689</v>
      </c>
      <c r="R878" t="s">
        <v>5690</v>
      </c>
      <c r="S878" t="s">
        <v>28</v>
      </c>
      <c r="T878" t="s">
        <v>28</v>
      </c>
      <c r="U878" t="s">
        <v>28</v>
      </c>
      <c r="V878" t="s">
        <v>28</v>
      </c>
      <c r="W878" t="str">
        <f>IF(Hospital[[#This Row],[County]]="","Unknown / Not Provided",Hospital[[#This Row],[County]])</f>
        <v>Norfolk</v>
      </c>
      <c r="X878" t="str">
        <f>IF(Hospital[[#This Row],[Fax]]="","Fax Not Provided","Fax Provided")</f>
        <v>Fax Not Provided</v>
      </c>
    </row>
    <row r="879" spans="1:24">
      <c r="A879" t="s">
        <v>7241</v>
      </c>
      <c r="B879" t="s">
        <v>7242</v>
      </c>
      <c r="C879" t="s">
        <v>24</v>
      </c>
      <c r="D879" t="s">
        <v>6316</v>
      </c>
      <c r="E879" t="s">
        <v>25</v>
      </c>
      <c r="F879" t="s">
        <v>26</v>
      </c>
      <c r="G879" t="b">
        <v>1</v>
      </c>
      <c r="H879" t="s">
        <v>7243</v>
      </c>
      <c r="I879" t="s">
        <v>7244</v>
      </c>
      <c r="J879" t="s">
        <v>28</v>
      </c>
      <c r="K879" t="s">
        <v>28</v>
      </c>
      <c r="L879" t="s">
        <v>5120</v>
      </c>
      <c r="M879" t="s">
        <v>859</v>
      </c>
      <c r="N879" t="s">
        <v>7245</v>
      </c>
      <c r="O879">
        <v>51.116603851318359</v>
      </c>
      <c r="P879">
        <v>-0.19738851487636566</v>
      </c>
      <c r="Q879" t="s">
        <v>2516</v>
      </c>
      <c r="R879" t="s">
        <v>2517</v>
      </c>
      <c r="S879" t="s">
        <v>28</v>
      </c>
      <c r="T879" t="s">
        <v>28</v>
      </c>
      <c r="U879" t="s">
        <v>28</v>
      </c>
      <c r="V879" t="s">
        <v>28</v>
      </c>
      <c r="W879" t="str">
        <f>IF(Hospital[[#This Row],[County]]="","Unknown / Not Provided",Hospital[[#This Row],[County]])</f>
        <v>West Sussex</v>
      </c>
      <c r="X879" t="str">
        <f>IF(Hospital[[#This Row],[Fax]]="","Fax Not Provided","Fax Provided")</f>
        <v>Fax Not Provided</v>
      </c>
    </row>
    <row r="880" spans="1:24">
      <c r="A880" t="s">
        <v>7246</v>
      </c>
      <c r="B880" t="s">
        <v>7247</v>
      </c>
      <c r="C880" t="s">
        <v>24</v>
      </c>
      <c r="D880" t="s">
        <v>24</v>
      </c>
      <c r="E880" t="s">
        <v>25</v>
      </c>
      <c r="F880" t="s">
        <v>26</v>
      </c>
      <c r="G880" t="b">
        <v>0</v>
      </c>
      <c r="H880" t="s">
        <v>7248</v>
      </c>
      <c r="I880" t="s">
        <v>7249</v>
      </c>
      <c r="J880" t="s">
        <v>28</v>
      </c>
      <c r="K880" t="s">
        <v>28</v>
      </c>
      <c r="L880" t="s">
        <v>7250</v>
      </c>
      <c r="M880" t="s">
        <v>234</v>
      </c>
      <c r="N880" t="s">
        <v>7251</v>
      </c>
      <c r="O880">
        <v>50.879180908203132</v>
      </c>
      <c r="P880">
        <v>-1.5838080644607544</v>
      </c>
      <c r="Q880" t="s">
        <v>4746</v>
      </c>
      <c r="R880" t="s">
        <v>4747</v>
      </c>
      <c r="S880" t="s">
        <v>28</v>
      </c>
      <c r="T880" t="s">
        <v>28</v>
      </c>
      <c r="U880" t="s">
        <v>28</v>
      </c>
      <c r="V880" t="s">
        <v>28</v>
      </c>
      <c r="W880" t="str">
        <f>IF(Hospital[[#This Row],[County]]="","Unknown / Not Provided",Hospital[[#This Row],[County]])</f>
        <v>Hampshire</v>
      </c>
      <c r="X880" t="str">
        <f>IF(Hospital[[#This Row],[Fax]]="","Fax Not Provided","Fax Provided")</f>
        <v>Fax Not Provided</v>
      </c>
    </row>
    <row r="881" spans="1:24">
      <c r="A881" t="s">
        <v>7252</v>
      </c>
      <c r="B881" t="s">
        <v>7253</v>
      </c>
      <c r="C881" t="s">
        <v>24</v>
      </c>
      <c r="D881" t="s">
        <v>24</v>
      </c>
      <c r="E881" t="s">
        <v>25</v>
      </c>
      <c r="F881" t="s">
        <v>26</v>
      </c>
      <c r="G881" t="b">
        <v>1</v>
      </c>
      <c r="H881" t="s">
        <v>7254</v>
      </c>
      <c r="I881" t="s">
        <v>7255</v>
      </c>
      <c r="J881" t="s">
        <v>7256</v>
      </c>
      <c r="K881" t="s">
        <v>28</v>
      </c>
      <c r="L881" t="s">
        <v>420</v>
      </c>
      <c r="M881" t="s">
        <v>234</v>
      </c>
      <c r="N881" t="s">
        <v>7257</v>
      </c>
      <c r="O881">
        <v>50.858585357666023</v>
      </c>
      <c r="P881">
        <v>-1.4028993844985962</v>
      </c>
      <c r="Q881" t="s">
        <v>4746</v>
      </c>
      <c r="R881" t="s">
        <v>4747</v>
      </c>
      <c r="S881" t="s">
        <v>7258</v>
      </c>
      <c r="T881" t="s">
        <v>28</v>
      </c>
      <c r="U881" t="s">
        <v>7259</v>
      </c>
      <c r="V881" t="s">
        <v>28</v>
      </c>
      <c r="W881" t="str">
        <f>IF(Hospital[[#This Row],[County]]="","Unknown / Not Provided",Hospital[[#This Row],[County]])</f>
        <v>Hampshire</v>
      </c>
      <c r="X881" t="str">
        <f>IF(Hospital[[#This Row],[Fax]]="","Fax Not Provided","Fax Provided")</f>
        <v>Fax Not Provided</v>
      </c>
    </row>
    <row r="882" spans="1:24">
      <c r="A882" t="s">
        <v>7260</v>
      </c>
      <c r="B882" t="s">
        <v>7261</v>
      </c>
      <c r="C882" t="s">
        <v>24</v>
      </c>
      <c r="D882" t="s">
        <v>6316</v>
      </c>
      <c r="E882" t="s">
        <v>25</v>
      </c>
      <c r="F882" t="s">
        <v>26</v>
      </c>
      <c r="G882" t="b">
        <v>0</v>
      </c>
      <c r="H882" t="s">
        <v>7262</v>
      </c>
      <c r="I882" t="s">
        <v>5905</v>
      </c>
      <c r="J882" t="s">
        <v>7263</v>
      </c>
      <c r="K882" t="s">
        <v>28</v>
      </c>
      <c r="L882" t="s">
        <v>420</v>
      </c>
      <c r="M882" t="s">
        <v>234</v>
      </c>
      <c r="N882" t="s">
        <v>7264</v>
      </c>
      <c r="O882">
        <v>50.892143249511719</v>
      </c>
      <c r="P882">
        <v>-1.5222853422164917</v>
      </c>
      <c r="Q882" t="s">
        <v>4746</v>
      </c>
      <c r="R882" t="s">
        <v>4747</v>
      </c>
      <c r="S882" t="s">
        <v>28</v>
      </c>
      <c r="T882" t="s">
        <v>28</v>
      </c>
      <c r="U882" t="s">
        <v>28</v>
      </c>
      <c r="V882" t="s">
        <v>28</v>
      </c>
      <c r="W882" t="str">
        <f>IF(Hospital[[#This Row],[County]]="","Unknown / Not Provided",Hospital[[#This Row],[County]])</f>
        <v>Hampshire</v>
      </c>
      <c r="X882" t="str">
        <f>IF(Hospital[[#This Row],[Fax]]="","Fax Not Provided","Fax Provided")</f>
        <v>Fax Not Provided</v>
      </c>
    </row>
    <row r="883" spans="1:24">
      <c r="A883" t="s">
        <v>7265</v>
      </c>
      <c r="B883" t="s">
        <v>7266</v>
      </c>
      <c r="C883" t="s">
        <v>24</v>
      </c>
      <c r="D883" t="s">
        <v>24</v>
      </c>
      <c r="E883" t="s">
        <v>25</v>
      </c>
      <c r="F883" t="s">
        <v>26</v>
      </c>
      <c r="G883" t="b">
        <v>1</v>
      </c>
      <c r="H883" t="s">
        <v>7267</v>
      </c>
      <c r="I883" t="s">
        <v>7268</v>
      </c>
      <c r="J883" t="s">
        <v>28</v>
      </c>
      <c r="K883" t="s">
        <v>28</v>
      </c>
      <c r="L883" t="s">
        <v>7269</v>
      </c>
      <c r="M883" t="s">
        <v>234</v>
      </c>
      <c r="N883" t="s">
        <v>7270</v>
      </c>
      <c r="O883">
        <v>50.76910400390625</v>
      </c>
      <c r="P883">
        <v>-1.5454621315002439</v>
      </c>
      <c r="Q883" t="s">
        <v>4746</v>
      </c>
      <c r="R883" t="s">
        <v>4747</v>
      </c>
      <c r="S883" t="s">
        <v>7271</v>
      </c>
      <c r="T883" t="s">
        <v>28</v>
      </c>
      <c r="U883" t="s">
        <v>7272</v>
      </c>
      <c r="V883" t="s">
        <v>28</v>
      </c>
      <c r="W883" t="str">
        <f>IF(Hospital[[#This Row],[County]]="","Unknown / Not Provided",Hospital[[#This Row],[County]])</f>
        <v>Hampshire</v>
      </c>
      <c r="X883" t="str">
        <f>IF(Hospital[[#This Row],[Fax]]="","Fax Not Provided","Fax Provided")</f>
        <v>Fax Not Provided</v>
      </c>
    </row>
    <row r="884" spans="1:24">
      <c r="A884" t="s">
        <v>7273</v>
      </c>
      <c r="B884" t="s">
        <v>7274</v>
      </c>
      <c r="C884" t="s">
        <v>24</v>
      </c>
      <c r="D884" t="s">
        <v>6316</v>
      </c>
      <c r="E884" t="s">
        <v>25</v>
      </c>
      <c r="F884" t="s">
        <v>26</v>
      </c>
      <c r="G884" t="b">
        <v>0</v>
      </c>
      <c r="H884" t="s">
        <v>7275</v>
      </c>
      <c r="I884" t="s">
        <v>7276</v>
      </c>
      <c r="J884" t="s">
        <v>28</v>
      </c>
      <c r="K884" t="s">
        <v>28</v>
      </c>
      <c r="L884" t="s">
        <v>7269</v>
      </c>
      <c r="M884" t="s">
        <v>234</v>
      </c>
      <c r="N884" t="s">
        <v>7277</v>
      </c>
      <c r="O884">
        <v>50.722431182861328</v>
      </c>
      <c r="P884">
        <v>-1.5895037651062012</v>
      </c>
      <c r="Q884" t="s">
        <v>6412</v>
      </c>
      <c r="R884" t="s">
        <v>6413</v>
      </c>
      <c r="S884" t="s">
        <v>28</v>
      </c>
      <c r="T884" t="s">
        <v>28</v>
      </c>
      <c r="U884" t="s">
        <v>28</v>
      </c>
      <c r="V884" t="s">
        <v>28</v>
      </c>
      <c r="W884" t="str">
        <f>IF(Hospital[[#This Row],[County]]="","Unknown / Not Provided",Hospital[[#This Row],[County]])</f>
        <v>Hampshire</v>
      </c>
      <c r="X884" t="str">
        <f>IF(Hospital[[#This Row],[Fax]]="","Fax Not Provided","Fax Provided")</f>
        <v>Fax Not Provided</v>
      </c>
    </row>
    <row r="885" spans="1:24">
      <c r="A885" t="s">
        <v>7278</v>
      </c>
      <c r="B885" t="s">
        <v>7279</v>
      </c>
      <c r="C885" t="s">
        <v>24</v>
      </c>
      <c r="D885" t="s">
        <v>6316</v>
      </c>
      <c r="E885" t="s">
        <v>25</v>
      </c>
      <c r="F885" t="s">
        <v>26</v>
      </c>
      <c r="G885" t="b">
        <v>1</v>
      </c>
      <c r="H885" t="s">
        <v>7280</v>
      </c>
      <c r="I885" t="s">
        <v>7281</v>
      </c>
      <c r="J885" t="s">
        <v>28</v>
      </c>
      <c r="K885" t="s">
        <v>28</v>
      </c>
      <c r="L885" t="s">
        <v>7282</v>
      </c>
      <c r="M885" t="s">
        <v>96</v>
      </c>
      <c r="N885" t="s">
        <v>7283</v>
      </c>
      <c r="O885">
        <v>51.538562774658203</v>
      </c>
      <c r="P885">
        <v>9.8741449415683746E-2</v>
      </c>
      <c r="Q885" t="s">
        <v>6099</v>
      </c>
      <c r="R885" t="s">
        <v>6100</v>
      </c>
      <c r="S885" t="s">
        <v>7284</v>
      </c>
      <c r="T885" t="s">
        <v>28</v>
      </c>
      <c r="U885" t="s">
        <v>28</v>
      </c>
      <c r="V885" t="s">
        <v>28</v>
      </c>
      <c r="W885" t="str">
        <f>IF(Hospital[[#This Row],[County]]="","Unknown / Not Provided",Hospital[[#This Row],[County]])</f>
        <v>Essex</v>
      </c>
      <c r="X885" t="str">
        <f>IF(Hospital[[#This Row],[Fax]]="","Fax Not Provided","Fax Provided")</f>
        <v>Fax Not Provided</v>
      </c>
    </row>
    <row r="886" spans="1:24">
      <c r="A886" t="s">
        <v>7285</v>
      </c>
      <c r="B886" t="s">
        <v>7286</v>
      </c>
      <c r="C886" t="s">
        <v>24</v>
      </c>
      <c r="D886" t="s">
        <v>24</v>
      </c>
      <c r="E886" t="s">
        <v>25</v>
      </c>
      <c r="F886" t="s">
        <v>26</v>
      </c>
      <c r="G886" t="b">
        <v>0</v>
      </c>
      <c r="H886" t="s">
        <v>7287</v>
      </c>
      <c r="I886" t="s">
        <v>7288</v>
      </c>
      <c r="J886" t="s">
        <v>7289</v>
      </c>
      <c r="K886" t="s">
        <v>28</v>
      </c>
      <c r="L886" t="s">
        <v>1031</v>
      </c>
      <c r="M886" t="s">
        <v>1545</v>
      </c>
      <c r="N886" t="s">
        <v>7290</v>
      </c>
      <c r="O886">
        <v>53.436378479003906</v>
      </c>
      <c r="P886">
        <v>-1.4955018758773804</v>
      </c>
      <c r="Q886" t="s">
        <v>6905</v>
      </c>
      <c r="R886" t="s">
        <v>6906</v>
      </c>
      <c r="S886" t="s">
        <v>28</v>
      </c>
      <c r="T886" t="s">
        <v>28</v>
      </c>
      <c r="U886" t="s">
        <v>28</v>
      </c>
      <c r="V886" t="s">
        <v>28</v>
      </c>
      <c r="W886" t="str">
        <f>IF(Hospital[[#This Row],[County]]="","Unknown / Not Provided",Hospital[[#This Row],[County]])</f>
        <v>South Yorkshire</v>
      </c>
      <c r="X886" t="str">
        <f>IF(Hospital[[#This Row],[Fax]]="","Fax Not Provided","Fax Provided")</f>
        <v>Fax Not Provided</v>
      </c>
    </row>
    <row r="887" spans="1:24">
      <c r="A887" t="s">
        <v>7291</v>
      </c>
      <c r="B887" t="s">
        <v>7292</v>
      </c>
      <c r="C887" t="s">
        <v>24</v>
      </c>
      <c r="D887" t="s">
        <v>24</v>
      </c>
      <c r="E887" t="s">
        <v>46</v>
      </c>
      <c r="F887" t="s">
        <v>26</v>
      </c>
      <c r="G887" t="b">
        <v>1</v>
      </c>
      <c r="H887" t="s">
        <v>7293</v>
      </c>
      <c r="I887" t="s">
        <v>28</v>
      </c>
      <c r="J887" t="s">
        <v>7294</v>
      </c>
      <c r="K887" t="s">
        <v>28</v>
      </c>
      <c r="L887" t="s">
        <v>1031</v>
      </c>
      <c r="M887" t="s">
        <v>28</v>
      </c>
      <c r="N887" t="s">
        <v>7295</v>
      </c>
      <c r="O887">
        <v>53.410228729248047</v>
      </c>
      <c r="P887">
        <v>-1.460142970085144</v>
      </c>
      <c r="Q887" t="s">
        <v>6905</v>
      </c>
      <c r="R887" t="s">
        <v>6906</v>
      </c>
      <c r="S887" t="s">
        <v>7296</v>
      </c>
      <c r="T887" t="s">
        <v>28</v>
      </c>
      <c r="U887" t="s">
        <v>6908</v>
      </c>
      <c r="V887" t="s">
        <v>28</v>
      </c>
      <c r="W887" t="str">
        <f>IF(Hospital[[#This Row],[County]]="","Unknown / Not Provided",Hospital[[#This Row],[County]])</f>
        <v>Unknown / Not Provided</v>
      </c>
      <c r="X887" t="str">
        <f>IF(Hospital[[#This Row],[Fax]]="","Fax Not Provided","Fax Provided")</f>
        <v>Fax Not Provided</v>
      </c>
    </row>
    <row r="888" spans="1:24">
      <c r="A888" t="s">
        <v>7297</v>
      </c>
      <c r="B888" t="s">
        <v>7298</v>
      </c>
      <c r="C888" t="s">
        <v>24</v>
      </c>
      <c r="D888" t="s">
        <v>24</v>
      </c>
      <c r="E888" t="s">
        <v>25</v>
      </c>
      <c r="F888" t="s">
        <v>26</v>
      </c>
      <c r="G888" t="b">
        <v>0</v>
      </c>
      <c r="H888" t="s">
        <v>7299</v>
      </c>
      <c r="I888" t="s">
        <v>6610</v>
      </c>
      <c r="J888" t="s">
        <v>7188</v>
      </c>
      <c r="K888" t="s">
        <v>28</v>
      </c>
      <c r="L888" t="s">
        <v>7300</v>
      </c>
      <c r="M888" t="s">
        <v>234</v>
      </c>
      <c r="N888" t="s">
        <v>7301</v>
      </c>
      <c r="O888">
        <v>50.848403930664063</v>
      </c>
      <c r="P888">
        <v>-0.93739461898803722</v>
      </c>
      <c r="Q888" t="s">
        <v>3157</v>
      </c>
      <c r="R888" t="s">
        <v>3158</v>
      </c>
      <c r="S888" t="s">
        <v>28</v>
      </c>
      <c r="T888" t="s">
        <v>28</v>
      </c>
      <c r="U888" t="s">
        <v>28</v>
      </c>
      <c r="V888" t="s">
        <v>28</v>
      </c>
      <c r="W888" t="str">
        <f>IF(Hospital[[#This Row],[County]]="","Unknown / Not Provided",Hospital[[#This Row],[County]])</f>
        <v>Hampshire</v>
      </c>
      <c r="X888" t="str">
        <f>IF(Hospital[[#This Row],[Fax]]="","Fax Not Provided","Fax Provided")</f>
        <v>Fax Not Provided</v>
      </c>
    </row>
    <row r="889" spans="1:24">
      <c r="A889" t="s">
        <v>7302</v>
      </c>
      <c r="B889" t="s">
        <v>7303</v>
      </c>
      <c r="C889" t="s">
        <v>24</v>
      </c>
      <c r="D889" t="s">
        <v>6316</v>
      </c>
      <c r="E889" t="s">
        <v>25</v>
      </c>
      <c r="F889" t="s">
        <v>26</v>
      </c>
      <c r="G889" t="b">
        <v>0</v>
      </c>
      <c r="H889" t="s">
        <v>7304</v>
      </c>
      <c r="I889" t="s">
        <v>7305</v>
      </c>
      <c r="J889" t="s">
        <v>28</v>
      </c>
      <c r="K889" t="s">
        <v>28</v>
      </c>
      <c r="L889" t="s">
        <v>7306</v>
      </c>
      <c r="M889" t="s">
        <v>362</v>
      </c>
      <c r="N889" t="s">
        <v>7307</v>
      </c>
      <c r="O889">
        <v>51.457122802734382</v>
      </c>
      <c r="P889">
        <v>0.13169576227664948</v>
      </c>
      <c r="Q889" t="s">
        <v>3969</v>
      </c>
      <c r="R889" t="s">
        <v>3970</v>
      </c>
      <c r="S889" t="s">
        <v>28</v>
      </c>
      <c r="T889" t="s">
        <v>28</v>
      </c>
      <c r="U889" t="s">
        <v>28</v>
      </c>
      <c r="V889" t="s">
        <v>28</v>
      </c>
      <c r="W889" t="str">
        <f>IF(Hospital[[#This Row],[County]]="","Unknown / Not Provided",Hospital[[#This Row],[County]])</f>
        <v>Kent</v>
      </c>
      <c r="X889" t="str">
        <f>IF(Hospital[[#This Row],[Fax]]="","Fax Not Provided","Fax Provided")</f>
        <v>Fax Not Provided</v>
      </c>
    </row>
    <row r="890" spans="1:24">
      <c r="A890" t="s">
        <v>7308</v>
      </c>
      <c r="B890" t="s">
        <v>7309</v>
      </c>
      <c r="C890" t="s">
        <v>24</v>
      </c>
      <c r="D890" t="s">
        <v>24</v>
      </c>
      <c r="E890" t="s">
        <v>25</v>
      </c>
      <c r="F890" t="s">
        <v>26</v>
      </c>
      <c r="G890" t="b">
        <v>1</v>
      </c>
      <c r="H890" t="s">
        <v>7310</v>
      </c>
      <c r="I890" t="s">
        <v>7311</v>
      </c>
      <c r="J890" t="s">
        <v>7312</v>
      </c>
      <c r="K890" t="s">
        <v>28</v>
      </c>
      <c r="L890" t="s">
        <v>7313</v>
      </c>
      <c r="M890" t="s">
        <v>499</v>
      </c>
      <c r="N890" t="s">
        <v>7314</v>
      </c>
      <c r="O890">
        <v>51.865482330322259</v>
      </c>
      <c r="P890">
        <v>0.17433547973632813</v>
      </c>
      <c r="Q890" t="s">
        <v>7315</v>
      </c>
      <c r="R890" t="s">
        <v>7316</v>
      </c>
      <c r="S890" t="s">
        <v>7317</v>
      </c>
      <c r="T890" t="s">
        <v>28</v>
      </c>
      <c r="U890" t="s">
        <v>7318</v>
      </c>
      <c r="V890" t="s">
        <v>28</v>
      </c>
      <c r="W890" t="str">
        <f>IF(Hospital[[#This Row],[County]]="","Unknown / Not Provided",Hospital[[#This Row],[County]])</f>
        <v>Hertfordshire</v>
      </c>
      <c r="X890" t="str">
        <f>IF(Hospital[[#This Row],[Fax]]="","Fax Not Provided","Fax Provided")</f>
        <v>Fax Not Provided</v>
      </c>
    </row>
    <row r="891" spans="1:24">
      <c r="A891" t="s">
        <v>7319</v>
      </c>
      <c r="B891" t="s">
        <v>7320</v>
      </c>
      <c r="C891" t="s">
        <v>24</v>
      </c>
      <c r="D891" t="s">
        <v>24</v>
      </c>
      <c r="E891" t="s">
        <v>25</v>
      </c>
      <c r="F891" t="s">
        <v>26</v>
      </c>
      <c r="G891" t="b">
        <v>1</v>
      </c>
      <c r="H891" t="s">
        <v>5951</v>
      </c>
      <c r="I891" t="s">
        <v>7321</v>
      </c>
      <c r="J891" t="s">
        <v>28</v>
      </c>
      <c r="K891" t="s">
        <v>28</v>
      </c>
      <c r="L891" t="s">
        <v>7322</v>
      </c>
      <c r="M891" t="s">
        <v>499</v>
      </c>
      <c r="N891" t="s">
        <v>7323</v>
      </c>
      <c r="O891">
        <v>51.827957153320313</v>
      </c>
      <c r="P891">
        <v>-0.22285294532775879</v>
      </c>
      <c r="Q891" t="s">
        <v>7315</v>
      </c>
      <c r="R891" t="s">
        <v>7316</v>
      </c>
      <c r="S891" t="s">
        <v>7324</v>
      </c>
      <c r="T891" t="s">
        <v>28</v>
      </c>
      <c r="U891" t="s">
        <v>28</v>
      </c>
      <c r="V891" t="s">
        <v>28</v>
      </c>
      <c r="W891" t="str">
        <f>IF(Hospital[[#This Row],[County]]="","Unknown / Not Provided",Hospital[[#This Row],[County]])</f>
        <v>Hertfordshire</v>
      </c>
      <c r="X891" t="str">
        <f>IF(Hospital[[#This Row],[Fax]]="","Fax Not Provided","Fax Provided")</f>
        <v>Fax Not Provided</v>
      </c>
    </row>
    <row r="892" spans="1:24">
      <c r="A892" t="s">
        <v>7325</v>
      </c>
      <c r="B892" t="s">
        <v>7326</v>
      </c>
      <c r="C892" t="s">
        <v>24</v>
      </c>
      <c r="D892" t="s">
        <v>6316</v>
      </c>
      <c r="E892" t="s">
        <v>46</v>
      </c>
      <c r="F892" t="s">
        <v>26</v>
      </c>
      <c r="G892" t="b">
        <v>0</v>
      </c>
      <c r="H892" t="s">
        <v>7327</v>
      </c>
      <c r="I892" t="s">
        <v>7328</v>
      </c>
      <c r="J892" t="s">
        <v>7329</v>
      </c>
      <c r="K892" t="s">
        <v>28</v>
      </c>
      <c r="L892" t="s">
        <v>7269</v>
      </c>
      <c r="M892" t="s">
        <v>234</v>
      </c>
      <c r="N892" t="s">
        <v>7330</v>
      </c>
      <c r="O892">
        <v>50.724582672119141</v>
      </c>
      <c r="P892">
        <v>-1.6004078388214111</v>
      </c>
      <c r="Q892" t="s">
        <v>7331</v>
      </c>
      <c r="R892" t="s">
        <v>7332</v>
      </c>
      <c r="S892" t="s">
        <v>28</v>
      </c>
      <c r="T892" t="s">
        <v>28</v>
      </c>
      <c r="U892" t="s">
        <v>28</v>
      </c>
      <c r="V892" t="s">
        <v>28</v>
      </c>
      <c r="W892" t="str">
        <f>IF(Hospital[[#This Row],[County]]="","Unknown / Not Provided",Hospital[[#This Row],[County]])</f>
        <v>Hampshire</v>
      </c>
      <c r="X892" t="str">
        <f>IF(Hospital[[#This Row],[Fax]]="","Fax Not Provided","Fax Provided")</f>
        <v>Fax Not Provided</v>
      </c>
    </row>
    <row r="893" spans="1:24">
      <c r="A893" t="s">
        <v>7333</v>
      </c>
      <c r="B893" t="s">
        <v>7334</v>
      </c>
      <c r="C893" t="s">
        <v>24</v>
      </c>
      <c r="D893" t="s">
        <v>24</v>
      </c>
      <c r="E893" t="s">
        <v>25</v>
      </c>
      <c r="F893" t="s">
        <v>26</v>
      </c>
      <c r="G893" t="b">
        <v>1</v>
      </c>
      <c r="H893" t="s">
        <v>7335</v>
      </c>
      <c r="I893" t="s">
        <v>7336</v>
      </c>
      <c r="J893" t="s">
        <v>28</v>
      </c>
      <c r="K893" t="s">
        <v>28</v>
      </c>
      <c r="L893" t="s">
        <v>7337</v>
      </c>
      <c r="M893" t="s">
        <v>234</v>
      </c>
      <c r="N893" t="s">
        <v>7338</v>
      </c>
      <c r="O893">
        <v>51.003887176513672</v>
      </c>
      <c r="P893">
        <v>-0.94238436222076405</v>
      </c>
      <c r="Q893" t="s">
        <v>4746</v>
      </c>
      <c r="R893" t="s">
        <v>4747</v>
      </c>
      <c r="S893" t="s">
        <v>7339</v>
      </c>
      <c r="T893" t="s">
        <v>28</v>
      </c>
      <c r="U893" t="s">
        <v>7340</v>
      </c>
      <c r="V893" t="s">
        <v>28</v>
      </c>
      <c r="W893" t="str">
        <f>IF(Hospital[[#This Row],[County]]="","Unknown / Not Provided",Hospital[[#This Row],[County]])</f>
        <v>Hampshire</v>
      </c>
      <c r="X893" t="str">
        <f>IF(Hospital[[#This Row],[Fax]]="","Fax Not Provided","Fax Provided")</f>
        <v>Fax Not Provided</v>
      </c>
    </row>
    <row r="894" spans="1:24">
      <c r="A894" t="s">
        <v>7341</v>
      </c>
      <c r="B894" t="s">
        <v>7342</v>
      </c>
      <c r="C894" t="s">
        <v>24</v>
      </c>
      <c r="D894" t="s">
        <v>24</v>
      </c>
      <c r="E894" t="s">
        <v>46</v>
      </c>
      <c r="F894" t="s">
        <v>26</v>
      </c>
      <c r="G894" t="b">
        <v>0</v>
      </c>
      <c r="H894" t="s">
        <v>7343</v>
      </c>
      <c r="I894" t="s">
        <v>7344</v>
      </c>
      <c r="J894" t="s">
        <v>7345</v>
      </c>
      <c r="K894" t="s">
        <v>28</v>
      </c>
      <c r="L894" t="s">
        <v>7346</v>
      </c>
      <c r="M894" t="s">
        <v>319</v>
      </c>
      <c r="N894" t="s">
        <v>7347</v>
      </c>
      <c r="O894">
        <v>53.124847412109382</v>
      </c>
      <c r="P894">
        <v>-2.084958553314209</v>
      </c>
      <c r="Q894" t="s">
        <v>7348</v>
      </c>
      <c r="R894" t="s">
        <v>7349</v>
      </c>
      <c r="S894" t="s">
        <v>28</v>
      </c>
      <c r="T894" t="s">
        <v>28</v>
      </c>
      <c r="U894" t="s">
        <v>28</v>
      </c>
      <c r="V894" t="s">
        <v>28</v>
      </c>
      <c r="W894" t="str">
        <f>IF(Hospital[[#This Row],[County]]="","Unknown / Not Provided",Hospital[[#This Row],[County]])</f>
        <v>Staffordshire</v>
      </c>
      <c r="X894" t="str">
        <f>IF(Hospital[[#This Row],[Fax]]="","Fax Not Provided","Fax Provided")</f>
        <v>Fax Not Provided</v>
      </c>
    </row>
    <row r="895" spans="1:24">
      <c r="A895" t="s">
        <v>7350</v>
      </c>
      <c r="B895" t="s">
        <v>7351</v>
      </c>
      <c r="C895" t="s">
        <v>24</v>
      </c>
      <c r="D895" t="s">
        <v>24</v>
      </c>
      <c r="E895" t="s">
        <v>25</v>
      </c>
      <c r="F895" t="s">
        <v>26</v>
      </c>
      <c r="G895" t="b">
        <v>1</v>
      </c>
      <c r="H895" t="s">
        <v>7352</v>
      </c>
      <c r="I895" t="s">
        <v>7353</v>
      </c>
      <c r="J895" t="s">
        <v>28</v>
      </c>
      <c r="K895" t="s">
        <v>28</v>
      </c>
      <c r="L895" t="s">
        <v>7354</v>
      </c>
      <c r="M895" t="s">
        <v>234</v>
      </c>
      <c r="N895" t="s">
        <v>7355</v>
      </c>
      <c r="O895">
        <v>50.9920654296875</v>
      </c>
      <c r="P895">
        <v>-1.4819779396057129</v>
      </c>
      <c r="Q895" t="s">
        <v>4746</v>
      </c>
      <c r="R895" t="s">
        <v>4747</v>
      </c>
      <c r="S895" t="s">
        <v>7356</v>
      </c>
      <c r="T895" t="s">
        <v>28</v>
      </c>
      <c r="U895" t="s">
        <v>7357</v>
      </c>
      <c r="V895" t="s">
        <v>28</v>
      </c>
      <c r="W895" t="str">
        <f>IF(Hospital[[#This Row],[County]]="","Unknown / Not Provided",Hospital[[#This Row],[County]])</f>
        <v>Hampshire</v>
      </c>
      <c r="X895" t="str">
        <f>IF(Hospital[[#This Row],[Fax]]="","Fax Not Provided","Fax Provided")</f>
        <v>Fax Not Provided</v>
      </c>
    </row>
    <row r="896" spans="1:24">
      <c r="A896" t="s">
        <v>7358</v>
      </c>
      <c r="B896" t="s">
        <v>7359</v>
      </c>
      <c r="C896" t="s">
        <v>24</v>
      </c>
      <c r="D896" t="s">
        <v>24</v>
      </c>
      <c r="E896" t="s">
        <v>25</v>
      </c>
      <c r="F896" t="s">
        <v>26</v>
      </c>
      <c r="G896" t="b">
        <v>1</v>
      </c>
      <c r="H896" t="s">
        <v>7360</v>
      </c>
      <c r="I896" t="s">
        <v>2648</v>
      </c>
      <c r="J896" t="s">
        <v>28</v>
      </c>
      <c r="K896" t="s">
        <v>28</v>
      </c>
      <c r="L896" t="s">
        <v>7361</v>
      </c>
      <c r="M896" t="s">
        <v>28</v>
      </c>
      <c r="N896" t="s">
        <v>7362</v>
      </c>
      <c r="O896">
        <v>54.545711517333977</v>
      </c>
      <c r="P896">
        <v>-1.916138291358948</v>
      </c>
      <c r="Q896" t="s">
        <v>5397</v>
      </c>
      <c r="R896" t="s">
        <v>5398</v>
      </c>
      <c r="S896" t="s">
        <v>7363</v>
      </c>
      <c r="T896" t="s">
        <v>28</v>
      </c>
      <c r="U896" t="s">
        <v>28</v>
      </c>
      <c r="V896" t="s">
        <v>28</v>
      </c>
      <c r="W896" t="str">
        <f>IF(Hospital[[#This Row],[County]]="","Unknown / Not Provided",Hospital[[#This Row],[County]])</f>
        <v>Unknown / Not Provided</v>
      </c>
      <c r="X896" t="str">
        <f>IF(Hospital[[#This Row],[Fax]]="","Fax Not Provided","Fax Provided")</f>
        <v>Fax Not Provided</v>
      </c>
    </row>
    <row r="897" spans="1:24">
      <c r="A897" t="s">
        <v>7364</v>
      </c>
      <c r="B897" t="s">
        <v>7365</v>
      </c>
      <c r="C897" t="s">
        <v>24</v>
      </c>
      <c r="D897" t="s">
        <v>24</v>
      </c>
      <c r="E897" t="s">
        <v>25</v>
      </c>
      <c r="F897" t="s">
        <v>26</v>
      </c>
      <c r="G897" t="b">
        <v>0</v>
      </c>
      <c r="H897" t="s">
        <v>7366</v>
      </c>
      <c r="I897" t="s">
        <v>7367</v>
      </c>
      <c r="J897" t="s">
        <v>28</v>
      </c>
      <c r="K897" t="s">
        <v>28</v>
      </c>
      <c r="L897" t="s">
        <v>1206</v>
      </c>
      <c r="M897" t="s">
        <v>96</v>
      </c>
      <c r="N897" t="s">
        <v>7368</v>
      </c>
      <c r="O897">
        <v>51.774654388427727</v>
      </c>
      <c r="P897">
        <v>0.4660079181194306</v>
      </c>
      <c r="Q897" t="s">
        <v>2031</v>
      </c>
      <c r="R897" t="s">
        <v>2032</v>
      </c>
      <c r="S897" t="s">
        <v>28</v>
      </c>
      <c r="T897" t="s">
        <v>28</v>
      </c>
      <c r="U897" t="s">
        <v>28</v>
      </c>
      <c r="V897" t="s">
        <v>28</v>
      </c>
      <c r="W897" t="str">
        <f>IF(Hospital[[#This Row],[County]]="","Unknown / Not Provided",Hospital[[#This Row],[County]])</f>
        <v>Essex</v>
      </c>
      <c r="X897" t="str">
        <f>IF(Hospital[[#This Row],[Fax]]="","Fax Not Provided","Fax Provided")</f>
        <v>Fax Not Provided</v>
      </c>
    </row>
    <row r="898" spans="1:24">
      <c r="A898" t="s">
        <v>7369</v>
      </c>
      <c r="B898" t="s">
        <v>7370</v>
      </c>
      <c r="C898" t="s">
        <v>24</v>
      </c>
      <c r="D898" t="s">
        <v>6316</v>
      </c>
      <c r="E898" t="s">
        <v>25</v>
      </c>
      <c r="F898" t="s">
        <v>26</v>
      </c>
      <c r="G898" t="b">
        <v>0</v>
      </c>
      <c r="H898" t="s">
        <v>7371</v>
      </c>
      <c r="I898" t="s">
        <v>7372</v>
      </c>
      <c r="J898" t="s">
        <v>28</v>
      </c>
      <c r="K898" t="s">
        <v>28</v>
      </c>
      <c r="L898" t="s">
        <v>7373</v>
      </c>
      <c r="M898" t="s">
        <v>961</v>
      </c>
      <c r="N898" t="s">
        <v>7374</v>
      </c>
      <c r="O898">
        <v>51.577690124511719</v>
      </c>
      <c r="P898">
        <v>-2.0946319103240967</v>
      </c>
      <c r="Q898" t="s">
        <v>3703</v>
      </c>
      <c r="R898" t="s">
        <v>3704</v>
      </c>
      <c r="S898" t="s">
        <v>28</v>
      </c>
      <c r="T898" t="s">
        <v>28</v>
      </c>
      <c r="U898" t="s">
        <v>28</v>
      </c>
      <c r="V898" t="s">
        <v>28</v>
      </c>
      <c r="W898" t="str">
        <f>IF(Hospital[[#This Row],[County]]="","Unknown / Not Provided",Hospital[[#This Row],[County]])</f>
        <v>Wiltshire</v>
      </c>
      <c r="X898" t="str">
        <f>IF(Hospital[[#This Row],[Fax]]="","Fax Not Provided","Fax Provided")</f>
        <v>Fax Not Provided</v>
      </c>
    </row>
    <row r="899" spans="1:24">
      <c r="A899" t="s">
        <v>7375</v>
      </c>
      <c r="B899" t="s">
        <v>7376</v>
      </c>
      <c r="C899" t="s">
        <v>24</v>
      </c>
      <c r="D899" t="s">
        <v>24</v>
      </c>
      <c r="E899" t="s">
        <v>25</v>
      </c>
      <c r="F899" t="s">
        <v>26</v>
      </c>
      <c r="G899" t="b">
        <v>1</v>
      </c>
      <c r="H899" t="s">
        <v>7377</v>
      </c>
      <c r="I899" t="s">
        <v>7378</v>
      </c>
      <c r="J899" t="s">
        <v>28</v>
      </c>
      <c r="K899" t="s">
        <v>28</v>
      </c>
      <c r="L899" t="s">
        <v>7346</v>
      </c>
      <c r="M899" t="s">
        <v>319</v>
      </c>
      <c r="N899" t="s">
        <v>7379</v>
      </c>
      <c r="O899">
        <v>53.102790832519531</v>
      </c>
      <c r="P899">
        <v>-2.0096979141235352</v>
      </c>
      <c r="Q899" t="s">
        <v>4139</v>
      </c>
      <c r="R899" t="s">
        <v>4140</v>
      </c>
      <c r="S899" t="s">
        <v>7380</v>
      </c>
      <c r="T899" t="s">
        <v>28</v>
      </c>
      <c r="U899" t="s">
        <v>7381</v>
      </c>
      <c r="V899" t="s">
        <v>28</v>
      </c>
      <c r="W899" t="str">
        <f>IF(Hospital[[#This Row],[County]]="","Unknown / Not Provided",Hospital[[#This Row],[County]])</f>
        <v>Staffordshire</v>
      </c>
      <c r="X899" t="str">
        <f>IF(Hospital[[#This Row],[Fax]]="","Fax Not Provided","Fax Provided")</f>
        <v>Fax Not Provided</v>
      </c>
    </row>
    <row r="900" spans="1:24">
      <c r="A900" t="s">
        <v>7382</v>
      </c>
      <c r="B900" t="s">
        <v>7383</v>
      </c>
      <c r="C900" t="s">
        <v>24</v>
      </c>
      <c r="D900" t="s">
        <v>24</v>
      </c>
      <c r="E900" t="s">
        <v>25</v>
      </c>
      <c r="F900" t="s">
        <v>26</v>
      </c>
      <c r="G900" t="b">
        <v>1</v>
      </c>
      <c r="H900" t="s">
        <v>7384</v>
      </c>
      <c r="I900" t="s">
        <v>7385</v>
      </c>
      <c r="J900" t="s">
        <v>733</v>
      </c>
      <c r="K900" t="s">
        <v>28</v>
      </c>
      <c r="L900" t="s">
        <v>6320</v>
      </c>
      <c r="M900" t="s">
        <v>319</v>
      </c>
      <c r="N900" t="s">
        <v>7386</v>
      </c>
      <c r="O900">
        <v>52.984207153320313</v>
      </c>
      <c r="P900">
        <v>-1.9901878833770752</v>
      </c>
      <c r="Q900" t="s">
        <v>4139</v>
      </c>
      <c r="R900" t="s">
        <v>4140</v>
      </c>
      <c r="S900" t="s">
        <v>7387</v>
      </c>
      <c r="T900" t="s">
        <v>28</v>
      </c>
      <c r="U900" t="s">
        <v>6444</v>
      </c>
      <c r="V900" t="s">
        <v>28</v>
      </c>
      <c r="W900" t="str">
        <f>IF(Hospital[[#This Row],[County]]="","Unknown / Not Provided",Hospital[[#This Row],[County]])</f>
        <v>Staffordshire</v>
      </c>
      <c r="X900" t="str">
        <f>IF(Hospital[[#This Row],[Fax]]="","Fax Not Provided","Fax Provided")</f>
        <v>Fax Not Provided</v>
      </c>
    </row>
    <row r="901" spans="1:24">
      <c r="A901" t="s">
        <v>7388</v>
      </c>
      <c r="B901" t="s">
        <v>7389</v>
      </c>
      <c r="C901" t="s">
        <v>24</v>
      </c>
      <c r="D901" t="s">
        <v>24</v>
      </c>
      <c r="E901" t="s">
        <v>25</v>
      </c>
      <c r="F901" t="s">
        <v>26</v>
      </c>
      <c r="G901" t="b">
        <v>1</v>
      </c>
      <c r="H901" t="s">
        <v>7390</v>
      </c>
      <c r="I901" t="s">
        <v>7391</v>
      </c>
      <c r="J901" t="s">
        <v>28</v>
      </c>
      <c r="K901" t="s">
        <v>28</v>
      </c>
      <c r="L901" t="s">
        <v>7392</v>
      </c>
      <c r="M901" t="s">
        <v>319</v>
      </c>
      <c r="N901" t="s">
        <v>7393</v>
      </c>
      <c r="O901">
        <v>53.039478302001953</v>
      </c>
      <c r="P901">
        <v>-2.2386729717254639</v>
      </c>
      <c r="Q901" t="s">
        <v>4139</v>
      </c>
      <c r="R901" t="s">
        <v>4140</v>
      </c>
      <c r="S901" t="s">
        <v>7394</v>
      </c>
      <c r="T901" t="s">
        <v>28</v>
      </c>
      <c r="U901" t="s">
        <v>4143</v>
      </c>
      <c r="V901" t="s">
        <v>28</v>
      </c>
      <c r="W901" t="str">
        <f>IF(Hospital[[#This Row],[County]]="","Unknown / Not Provided",Hospital[[#This Row],[County]])</f>
        <v>Staffordshire</v>
      </c>
      <c r="X901" t="str">
        <f>IF(Hospital[[#This Row],[Fax]]="","Fax Not Provided","Fax Provided")</f>
        <v>Fax Not Provided</v>
      </c>
    </row>
    <row r="902" spans="1:24">
      <c r="A902" t="s">
        <v>7395</v>
      </c>
      <c r="B902" t="s">
        <v>7396</v>
      </c>
      <c r="C902" t="s">
        <v>24</v>
      </c>
      <c r="D902" t="s">
        <v>6316</v>
      </c>
      <c r="E902" t="s">
        <v>46</v>
      </c>
      <c r="F902" t="s">
        <v>26</v>
      </c>
      <c r="G902" t="b">
        <v>1</v>
      </c>
      <c r="H902" t="s">
        <v>7397</v>
      </c>
      <c r="I902" t="s">
        <v>7398</v>
      </c>
      <c r="J902" t="s">
        <v>28</v>
      </c>
      <c r="K902" t="s">
        <v>28</v>
      </c>
      <c r="L902" t="s">
        <v>7399</v>
      </c>
      <c r="M902" t="s">
        <v>96</v>
      </c>
      <c r="N902" t="s">
        <v>7400</v>
      </c>
      <c r="O902">
        <v>51.548004150390632</v>
      </c>
      <c r="P902">
        <v>0.63735371828079224</v>
      </c>
      <c r="Q902" t="s">
        <v>7401</v>
      </c>
      <c r="R902" t="s">
        <v>7402</v>
      </c>
      <c r="S902" t="s">
        <v>7403</v>
      </c>
      <c r="T902" t="s">
        <v>7404</v>
      </c>
      <c r="U902" t="s">
        <v>7405</v>
      </c>
      <c r="V902" t="s">
        <v>7406</v>
      </c>
      <c r="W902" t="str">
        <f>IF(Hospital[[#This Row],[County]]="","Unknown / Not Provided",Hospital[[#This Row],[County]])</f>
        <v>Essex</v>
      </c>
      <c r="X902" t="str">
        <f>IF(Hospital[[#This Row],[Fax]]="","Fax Not Provided","Fax Provided")</f>
        <v>Fax Provided</v>
      </c>
    </row>
    <row r="903" spans="1:24">
      <c r="A903" t="s">
        <v>7407</v>
      </c>
      <c r="B903" t="s">
        <v>7408</v>
      </c>
      <c r="C903" t="s">
        <v>24</v>
      </c>
      <c r="D903" t="s">
        <v>6316</v>
      </c>
      <c r="E903" t="s">
        <v>46</v>
      </c>
      <c r="F903" t="s">
        <v>26</v>
      </c>
      <c r="G903" t="b">
        <v>0</v>
      </c>
      <c r="H903" t="s">
        <v>7409</v>
      </c>
      <c r="I903" t="s">
        <v>7410</v>
      </c>
      <c r="J903" t="s">
        <v>28</v>
      </c>
      <c r="K903" t="s">
        <v>28</v>
      </c>
      <c r="L903" t="s">
        <v>3685</v>
      </c>
      <c r="M903" t="s">
        <v>530</v>
      </c>
      <c r="N903" t="s">
        <v>7411</v>
      </c>
      <c r="O903">
        <v>52.525459289550781</v>
      </c>
      <c r="P903">
        <v>0.9934459924697876</v>
      </c>
      <c r="Q903" t="s">
        <v>7412</v>
      </c>
      <c r="R903" t="s">
        <v>7413</v>
      </c>
      <c r="S903" t="s">
        <v>28</v>
      </c>
      <c r="T903" t="s">
        <v>28</v>
      </c>
      <c r="U903" t="s">
        <v>28</v>
      </c>
      <c r="V903" t="s">
        <v>28</v>
      </c>
      <c r="W903" t="str">
        <f>IF(Hospital[[#This Row],[County]]="","Unknown / Not Provided",Hospital[[#This Row],[County]])</f>
        <v>Norfolk</v>
      </c>
      <c r="X903" t="str">
        <f>IF(Hospital[[#This Row],[Fax]]="","Fax Not Provided","Fax Provided")</f>
        <v>Fax Not Provided</v>
      </c>
    </row>
    <row r="904" spans="1:24">
      <c r="A904" t="s">
        <v>7414</v>
      </c>
      <c r="B904" t="s">
        <v>7415</v>
      </c>
      <c r="C904" t="s">
        <v>24</v>
      </c>
      <c r="D904" t="s">
        <v>6316</v>
      </c>
      <c r="E904" t="s">
        <v>46</v>
      </c>
      <c r="F904" t="s">
        <v>26</v>
      </c>
      <c r="G904" t="b">
        <v>0</v>
      </c>
      <c r="H904" t="s">
        <v>7416</v>
      </c>
      <c r="I904" t="s">
        <v>7417</v>
      </c>
      <c r="J904" t="s">
        <v>7418</v>
      </c>
      <c r="K904" t="s">
        <v>28</v>
      </c>
      <c r="L904" t="s">
        <v>1031</v>
      </c>
      <c r="M904" t="s">
        <v>1545</v>
      </c>
      <c r="N904" t="s">
        <v>7419</v>
      </c>
      <c r="O904">
        <v>53.369915008544922</v>
      </c>
      <c r="P904">
        <v>-1.5185304880142212</v>
      </c>
      <c r="Q904" t="s">
        <v>7420</v>
      </c>
      <c r="R904" t="s">
        <v>7421</v>
      </c>
      <c r="S904" t="s">
        <v>28</v>
      </c>
      <c r="T904" t="s">
        <v>28</v>
      </c>
      <c r="U904" t="s">
        <v>28</v>
      </c>
      <c r="V904" t="s">
        <v>28</v>
      </c>
      <c r="W904" t="str">
        <f>IF(Hospital[[#This Row],[County]]="","Unknown / Not Provided",Hospital[[#This Row],[County]])</f>
        <v>South Yorkshire</v>
      </c>
      <c r="X904" t="str">
        <f>IF(Hospital[[#This Row],[Fax]]="","Fax Not Provided","Fax Provided")</f>
        <v>Fax Not Provided</v>
      </c>
    </row>
    <row r="905" spans="1:24">
      <c r="A905" t="s">
        <v>7422</v>
      </c>
      <c r="B905" t="s">
        <v>7423</v>
      </c>
      <c r="C905" t="s">
        <v>24</v>
      </c>
      <c r="D905" t="s">
        <v>6316</v>
      </c>
      <c r="E905" t="s">
        <v>25</v>
      </c>
      <c r="F905" t="s">
        <v>26</v>
      </c>
      <c r="G905" t="b">
        <v>1</v>
      </c>
      <c r="H905" t="s">
        <v>7424</v>
      </c>
      <c r="I905" t="s">
        <v>7425</v>
      </c>
      <c r="J905" t="s">
        <v>28</v>
      </c>
      <c r="K905" t="s">
        <v>28</v>
      </c>
      <c r="L905" t="s">
        <v>7426</v>
      </c>
      <c r="M905" t="s">
        <v>1453</v>
      </c>
      <c r="N905" t="s">
        <v>7427</v>
      </c>
      <c r="O905">
        <v>50.207721710205078</v>
      </c>
      <c r="P905">
        <v>-5.4791069030761719</v>
      </c>
      <c r="Q905" t="s">
        <v>3258</v>
      </c>
      <c r="R905" t="s">
        <v>3259</v>
      </c>
      <c r="S905" t="s">
        <v>7428</v>
      </c>
      <c r="T905" t="s">
        <v>28</v>
      </c>
      <c r="U905" t="s">
        <v>7429</v>
      </c>
      <c r="V905" t="s">
        <v>28</v>
      </c>
      <c r="W905" t="str">
        <f>IF(Hospital[[#This Row],[County]]="","Unknown / Not Provided",Hospital[[#This Row],[County]])</f>
        <v>Cornwall</v>
      </c>
      <c r="X905" t="str">
        <f>IF(Hospital[[#This Row],[Fax]]="","Fax Not Provided","Fax Provided")</f>
        <v>Fax Not Provided</v>
      </c>
    </row>
    <row r="906" spans="1:24">
      <c r="A906" t="s">
        <v>7430</v>
      </c>
      <c r="B906" t="s">
        <v>7431</v>
      </c>
      <c r="C906" t="s">
        <v>24</v>
      </c>
      <c r="D906" t="s">
        <v>6316</v>
      </c>
      <c r="E906" t="s">
        <v>25</v>
      </c>
      <c r="F906" t="s">
        <v>26</v>
      </c>
      <c r="G906" t="b">
        <v>1</v>
      </c>
      <c r="H906" t="s">
        <v>7432</v>
      </c>
      <c r="I906" t="s">
        <v>7433</v>
      </c>
      <c r="J906" t="s">
        <v>28</v>
      </c>
      <c r="K906" t="s">
        <v>28</v>
      </c>
      <c r="L906" t="s">
        <v>7434</v>
      </c>
      <c r="M906" t="s">
        <v>1453</v>
      </c>
      <c r="N906" t="s">
        <v>7435</v>
      </c>
      <c r="O906">
        <v>50.091964721679688</v>
      </c>
      <c r="P906">
        <v>-5.2648639678955078</v>
      </c>
      <c r="Q906" t="s">
        <v>3258</v>
      </c>
      <c r="R906" t="s">
        <v>3259</v>
      </c>
      <c r="S906" t="s">
        <v>7436</v>
      </c>
      <c r="T906" t="s">
        <v>28</v>
      </c>
      <c r="U906" t="s">
        <v>7437</v>
      </c>
      <c r="V906" t="s">
        <v>28</v>
      </c>
      <c r="W906" t="str">
        <f>IF(Hospital[[#This Row],[County]]="","Unknown / Not Provided",Hospital[[#This Row],[County]])</f>
        <v>Cornwall</v>
      </c>
      <c r="X906" t="str">
        <f>IF(Hospital[[#This Row],[Fax]]="","Fax Not Provided","Fax Provided")</f>
        <v>Fax Not Provided</v>
      </c>
    </row>
    <row r="907" spans="1:24">
      <c r="A907" t="s">
        <v>7438</v>
      </c>
      <c r="B907" t="s">
        <v>7439</v>
      </c>
      <c r="C907" t="s">
        <v>24</v>
      </c>
      <c r="D907" t="s">
        <v>6316</v>
      </c>
      <c r="E907" t="s">
        <v>25</v>
      </c>
      <c r="F907" t="s">
        <v>26</v>
      </c>
      <c r="G907" t="b">
        <v>1</v>
      </c>
      <c r="H907" t="s">
        <v>7440</v>
      </c>
      <c r="I907" t="s">
        <v>7441</v>
      </c>
      <c r="J907" t="s">
        <v>28</v>
      </c>
      <c r="K907" t="s">
        <v>28</v>
      </c>
      <c r="L907" t="s">
        <v>7442</v>
      </c>
      <c r="M907" t="s">
        <v>28</v>
      </c>
      <c r="N907" t="s">
        <v>7443</v>
      </c>
      <c r="O907">
        <v>49.913063049316406</v>
      </c>
      <c r="P907">
        <v>-6.3092770576477051</v>
      </c>
      <c r="Q907" t="s">
        <v>3258</v>
      </c>
      <c r="R907" t="s">
        <v>3259</v>
      </c>
      <c r="S907" t="s">
        <v>7444</v>
      </c>
      <c r="T907" t="s">
        <v>28</v>
      </c>
      <c r="U907" t="s">
        <v>7445</v>
      </c>
      <c r="V907" t="s">
        <v>28</v>
      </c>
      <c r="W907" t="str">
        <f>IF(Hospital[[#This Row],[County]]="","Unknown / Not Provided",Hospital[[#This Row],[County]])</f>
        <v>Unknown / Not Provided</v>
      </c>
      <c r="X907" t="str">
        <f>IF(Hospital[[#This Row],[Fax]]="","Fax Not Provided","Fax Provided")</f>
        <v>Fax Not Provided</v>
      </c>
    </row>
    <row r="908" spans="1:24">
      <c r="A908" t="s">
        <v>7446</v>
      </c>
      <c r="B908" t="s">
        <v>7447</v>
      </c>
      <c r="C908" t="s">
        <v>24</v>
      </c>
      <c r="D908" t="s">
        <v>24</v>
      </c>
      <c r="E908" t="s">
        <v>25</v>
      </c>
      <c r="F908" t="s">
        <v>26</v>
      </c>
      <c r="G908" t="b">
        <v>1</v>
      </c>
      <c r="H908" t="s">
        <v>7448</v>
      </c>
      <c r="I908" t="s">
        <v>7449</v>
      </c>
      <c r="J908" t="s">
        <v>28</v>
      </c>
      <c r="K908" t="s">
        <v>28</v>
      </c>
      <c r="L908" t="s">
        <v>7450</v>
      </c>
      <c r="M908" t="s">
        <v>722</v>
      </c>
      <c r="N908" t="s">
        <v>7451</v>
      </c>
      <c r="O908">
        <v>50.875156402587891</v>
      </c>
      <c r="P908">
        <v>-5.5177528411149979E-3</v>
      </c>
      <c r="Q908" t="s">
        <v>5224</v>
      </c>
      <c r="R908" t="s">
        <v>5225</v>
      </c>
      <c r="S908" t="s">
        <v>7452</v>
      </c>
      <c r="T908" t="s">
        <v>28</v>
      </c>
      <c r="U908" t="s">
        <v>28</v>
      </c>
      <c r="V908" t="s">
        <v>28</v>
      </c>
      <c r="W908" t="str">
        <f>IF(Hospital[[#This Row],[County]]="","Unknown / Not Provided",Hospital[[#This Row],[County]])</f>
        <v>East Sussex</v>
      </c>
      <c r="X908" t="str">
        <f>IF(Hospital[[#This Row],[Fax]]="","Fax Not Provided","Fax Provided")</f>
        <v>Fax Not Provided</v>
      </c>
    </row>
    <row r="909" spans="1:24">
      <c r="A909" t="s">
        <v>7453</v>
      </c>
      <c r="B909" t="s">
        <v>7454</v>
      </c>
      <c r="C909" t="s">
        <v>24</v>
      </c>
      <c r="D909" t="s">
        <v>24</v>
      </c>
      <c r="E909" t="s">
        <v>25</v>
      </c>
      <c r="F909" t="s">
        <v>26</v>
      </c>
      <c r="G909" t="b">
        <v>1</v>
      </c>
      <c r="H909" t="s">
        <v>7455</v>
      </c>
      <c r="I909" t="s">
        <v>7456</v>
      </c>
      <c r="J909" t="s">
        <v>7457</v>
      </c>
      <c r="K909" t="s">
        <v>28</v>
      </c>
      <c r="L909" t="s">
        <v>3593</v>
      </c>
      <c r="M909" t="s">
        <v>284</v>
      </c>
      <c r="N909" t="s">
        <v>7458</v>
      </c>
      <c r="O909">
        <v>52.526988983154297</v>
      </c>
      <c r="P909">
        <v>-1.4776939153671265</v>
      </c>
      <c r="Q909" t="s">
        <v>5839</v>
      </c>
      <c r="R909" t="s">
        <v>5840</v>
      </c>
      <c r="S909" t="s">
        <v>7459</v>
      </c>
      <c r="T909" t="s">
        <v>28</v>
      </c>
      <c r="U909" t="s">
        <v>7460</v>
      </c>
      <c r="V909" t="s">
        <v>28</v>
      </c>
      <c r="W909" t="str">
        <f>IF(Hospital[[#This Row],[County]]="","Unknown / Not Provided",Hospital[[#This Row],[County]])</f>
        <v>Warwickshire</v>
      </c>
      <c r="X909" t="str">
        <f>IF(Hospital[[#This Row],[Fax]]="","Fax Not Provided","Fax Provided")</f>
        <v>Fax Not Provided</v>
      </c>
    </row>
    <row r="910" spans="1:24">
      <c r="A910" t="s">
        <v>7461</v>
      </c>
      <c r="B910" t="s">
        <v>7462</v>
      </c>
      <c r="C910" t="s">
        <v>24</v>
      </c>
      <c r="D910" t="s">
        <v>24</v>
      </c>
      <c r="E910" t="s">
        <v>25</v>
      </c>
      <c r="F910" t="s">
        <v>26</v>
      </c>
      <c r="G910" t="b">
        <v>0</v>
      </c>
      <c r="H910" t="s">
        <v>7463</v>
      </c>
      <c r="I910" t="s">
        <v>7464</v>
      </c>
      <c r="J910" t="s">
        <v>28</v>
      </c>
      <c r="K910" t="s">
        <v>28</v>
      </c>
      <c r="L910" t="s">
        <v>788</v>
      </c>
      <c r="M910" t="s">
        <v>2057</v>
      </c>
      <c r="N910" t="s">
        <v>7465</v>
      </c>
      <c r="O910">
        <v>51.58062744140625</v>
      </c>
      <c r="P910">
        <v>-9.2082247138023363E-2</v>
      </c>
      <c r="Q910" t="s">
        <v>3485</v>
      </c>
      <c r="R910" t="s">
        <v>3486</v>
      </c>
      <c r="S910" t="s">
        <v>28</v>
      </c>
      <c r="T910" t="s">
        <v>28</v>
      </c>
      <c r="U910" t="s">
        <v>28</v>
      </c>
      <c r="V910" t="s">
        <v>28</v>
      </c>
      <c r="W910" t="str">
        <f>IF(Hospital[[#This Row],[County]]="","Unknown / Not Provided",Hospital[[#This Row],[County]])</f>
        <v>Greater London</v>
      </c>
      <c r="X910" t="str">
        <f>IF(Hospital[[#This Row],[Fax]]="","Fax Not Provided","Fax Provided")</f>
        <v>Fax Not Provided</v>
      </c>
    </row>
    <row r="911" spans="1:24">
      <c r="A911" t="s">
        <v>7466</v>
      </c>
      <c r="B911" t="s">
        <v>7467</v>
      </c>
      <c r="C911" t="s">
        <v>24</v>
      </c>
      <c r="D911" t="s">
        <v>24</v>
      </c>
      <c r="E911" t="s">
        <v>46</v>
      </c>
      <c r="F911" t="s">
        <v>26</v>
      </c>
      <c r="G911" t="b">
        <v>1</v>
      </c>
      <c r="H911" t="s">
        <v>7468</v>
      </c>
      <c r="I911" t="s">
        <v>7469</v>
      </c>
      <c r="J911" t="s">
        <v>7470</v>
      </c>
      <c r="K911" t="s">
        <v>28</v>
      </c>
      <c r="L911" t="s">
        <v>788</v>
      </c>
      <c r="M911" t="s">
        <v>28</v>
      </c>
      <c r="N911" t="s">
        <v>7471</v>
      </c>
      <c r="O911">
        <v>51.592151641845703</v>
      </c>
      <c r="P911">
        <v>-0.25428932905197144</v>
      </c>
      <c r="Q911" t="s">
        <v>1370</v>
      </c>
      <c r="R911" t="s">
        <v>1371</v>
      </c>
      <c r="S911" t="s">
        <v>7472</v>
      </c>
      <c r="T911" t="s">
        <v>7473</v>
      </c>
      <c r="U911" t="s">
        <v>1374</v>
      </c>
      <c r="V911" t="s">
        <v>7474</v>
      </c>
      <c r="W911" t="str">
        <f>IF(Hospital[[#This Row],[County]]="","Unknown / Not Provided",Hospital[[#This Row],[County]])</f>
        <v>Unknown / Not Provided</v>
      </c>
      <c r="X911" t="str">
        <f>IF(Hospital[[#This Row],[Fax]]="","Fax Not Provided","Fax Provided")</f>
        <v>Fax Provided</v>
      </c>
    </row>
    <row r="912" spans="1:24">
      <c r="A912" t="s">
        <v>7475</v>
      </c>
      <c r="B912" t="s">
        <v>7476</v>
      </c>
      <c r="C912" t="s">
        <v>24</v>
      </c>
      <c r="D912" t="s">
        <v>24</v>
      </c>
      <c r="E912" t="s">
        <v>25</v>
      </c>
      <c r="F912" t="s">
        <v>26</v>
      </c>
      <c r="G912" t="b">
        <v>1</v>
      </c>
      <c r="H912" t="s">
        <v>7477</v>
      </c>
      <c r="I912" t="s">
        <v>7478</v>
      </c>
      <c r="J912" t="s">
        <v>28</v>
      </c>
      <c r="K912" t="s">
        <v>28</v>
      </c>
      <c r="L912" t="s">
        <v>788</v>
      </c>
      <c r="M912" t="s">
        <v>2057</v>
      </c>
      <c r="N912" t="s">
        <v>7479</v>
      </c>
      <c r="O912">
        <v>51.486404418945313</v>
      </c>
      <c r="P912">
        <v>-0.21742531657218933</v>
      </c>
      <c r="Q912" t="s">
        <v>3501</v>
      </c>
      <c r="R912" t="s">
        <v>3502</v>
      </c>
      <c r="S912" t="s">
        <v>7480</v>
      </c>
      <c r="T912" t="s">
        <v>28</v>
      </c>
      <c r="U912" t="s">
        <v>28</v>
      </c>
      <c r="V912" t="s">
        <v>28</v>
      </c>
      <c r="W912" t="str">
        <f>IF(Hospital[[#This Row],[County]]="","Unknown / Not Provided",Hospital[[#This Row],[County]])</f>
        <v>Greater London</v>
      </c>
      <c r="X912" t="str">
        <f>IF(Hospital[[#This Row],[Fax]]="","Fax Not Provided","Fax Provided")</f>
        <v>Fax Not Provided</v>
      </c>
    </row>
    <row r="913" spans="1:24">
      <c r="A913" t="s">
        <v>7481</v>
      </c>
      <c r="B913" t="s">
        <v>7482</v>
      </c>
      <c r="C913" t="s">
        <v>24</v>
      </c>
      <c r="D913" t="s">
        <v>24</v>
      </c>
      <c r="E913" t="s">
        <v>25</v>
      </c>
      <c r="F913" t="s">
        <v>26</v>
      </c>
      <c r="G913" t="b">
        <v>1</v>
      </c>
      <c r="H913" t="s">
        <v>7483</v>
      </c>
      <c r="I913" t="s">
        <v>7484</v>
      </c>
      <c r="J913" t="s">
        <v>28</v>
      </c>
      <c r="K913" t="s">
        <v>28</v>
      </c>
      <c r="L913" t="s">
        <v>939</v>
      </c>
      <c r="M913" t="s">
        <v>653</v>
      </c>
      <c r="N913" t="s">
        <v>3190</v>
      </c>
      <c r="O913">
        <v>51.473545074462891</v>
      </c>
      <c r="P913">
        <v>-0.61469262838363647</v>
      </c>
      <c r="Q913" t="s">
        <v>5035</v>
      </c>
      <c r="R913" t="s">
        <v>5036</v>
      </c>
      <c r="S913" t="s">
        <v>7485</v>
      </c>
      <c r="T913" t="s">
        <v>28</v>
      </c>
      <c r="U913" t="s">
        <v>28</v>
      </c>
      <c r="V913" t="s">
        <v>28</v>
      </c>
      <c r="W913" t="str">
        <f>IF(Hospital[[#This Row],[County]]="","Unknown / Not Provided",Hospital[[#This Row],[County]])</f>
        <v>Berkshire</v>
      </c>
      <c r="X913" t="str">
        <f>IF(Hospital[[#This Row],[Fax]]="","Fax Not Provided","Fax Provided")</f>
        <v>Fax Not Provided</v>
      </c>
    </row>
    <row r="914" spans="1:24">
      <c r="A914" t="s">
        <v>7486</v>
      </c>
      <c r="B914" t="s">
        <v>7487</v>
      </c>
      <c r="C914" t="s">
        <v>24</v>
      </c>
      <c r="D914" t="s">
        <v>6316</v>
      </c>
      <c r="E914" t="s">
        <v>25</v>
      </c>
      <c r="F914" t="s">
        <v>26</v>
      </c>
      <c r="G914" t="b">
        <v>0</v>
      </c>
      <c r="H914" t="s">
        <v>2841</v>
      </c>
      <c r="I914" t="s">
        <v>7488</v>
      </c>
      <c r="J914" t="s">
        <v>7489</v>
      </c>
      <c r="K914" t="s">
        <v>28</v>
      </c>
      <c r="L914" t="s">
        <v>579</v>
      </c>
      <c r="M914" t="s">
        <v>200</v>
      </c>
      <c r="N914" t="s">
        <v>7490</v>
      </c>
      <c r="O914">
        <v>53.406085968017578</v>
      </c>
      <c r="P914">
        <v>-2.5924346446990967</v>
      </c>
      <c r="Q914" t="s">
        <v>5017</v>
      </c>
      <c r="R914" t="s">
        <v>5018</v>
      </c>
      <c r="S914" t="s">
        <v>28</v>
      </c>
      <c r="T914" t="s">
        <v>28</v>
      </c>
      <c r="U914" t="s">
        <v>28</v>
      </c>
      <c r="V914" t="s">
        <v>28</v>
      </c>
      <c r="W914" t="str">
        <f>IF(Hospital[[#This Row],[County]]="","Unknown / Not Provided",Hospital[[#This Row],[County]])</f>
        <v>Cheshire</v>
      </c>
      <c r="X914" t="str">
        <f>IF(Hospital[[#This Row],[Fax]]="","Fax Not Provided","Fax Provided")</f>
        <v>Fax Not Provided</v>
      </c>
    </row>
    <row r="915" spans="1:24">
      <c r="A915" t="s">
        <v>7491</v>
      </c>
      <c r="B915" t="s">
        <v>7492</v>
      </c>
      <c r="C915" t="s">
        <v>24</v>
      </c>
      <c r="D915" t="s">
        <v>24</v>
      </c>
      <c r="E915" t="s">
        <v>25</v>
      </c>
      <c r="F915" t="s">
        <v>26</v>
      </c>
      <c r="G915" t="b">
        <v>1</v>
      </c>
      <c r="H915" t="s">
        <v>7493</v>
      </c>
      <c r="I915" t="s">
        <v>7494</v>
      </c>
      <c r="J915" t="s">
        <v>7495</v>
      </c>
      <c r="K915" t="s">
        <v>28</v>
      </c>
      <c r="L915" t="s">
        <v>7496</v>
      </c>
      <c r="M915" t="s">
        <v>398</v>
      </c>
      <c r="N915" t="s">
        <v>7497</v>
      </c>
      <c r="O915">
        <v>52.315280914306641</v>
      </c>
      <c r="P915">
        <v>-2.5895352363586426</v>
      </c>
      <c r="Q915" t="s">
        <v>1756</v>
      </c>
      <c r="R915" t="s">
        <v>1757</v>
      </c>
      <c r="S915" t="s">
        <v>7498</v>
      </c>
      <c r="T915" t="s">
        <v>28</v>
      </c>
      <c r="U915" t="s">
        <v>7499</v>
      </c>
      <c r="V915" t="s">
        <v>28</v>
      </c>
      <c r="W915" t="str">
        <f>IF(Hospital[[#This Row],[County]]="","Unknown / Not Provided",Hospital[[#This Row],[County]])</f>
        <v>Worcestershire</v>
      </c>
      <c r="X915" t="str">
        <f>IF(Hospital[[#This Row],[Fax]]="","Fax Not Provided","Fax Provided")</f>
        <v>Fax Not Provided</v>
      </c>
    </row>
    <row r="916" spans="1:24">
      <c r="A916" t="s">
        <v>7500</v>
      </c>
      <c r="B916" t="s">
        <v>7501</v>
      </c>
      <c r="C916" t="s">
        <v>24</v>
      </c>
      <c r="D916" t="s">
        <v>24</v>
      </c>
      <c r="E916" t="s">
        <v>25</v>
      </c>
      <c r="F916" t="s">
        <v>26</v>
      </c>
      <c r="G916" t="b">
        <v>1</v>
      </c>
      <c r="H916" t="s">
        <v>7502</v>
      </c>
      <c r="I916" t="s">
        <v>7503</v>
      </c>
      <c r="J916" t="s">
        <v>7504</v>
      </c>
      <c r="K916" t="s">
        <v>28</v>
      </c>
      <c r="L916" t="s">
        <v>6320</v>
      </c>
      <c r="M916" t="s">
        <v>319</v>
      </c>
      <c r="N916" t="s">
        <v>7505</v>
      </c>
      <c r="O916">
        <v>53.05694580078125</v>
      </c>
      <c r="P916">
        <v>-2.1913983821868896</v>
      </c>
      <c r="Q916" t="s">
        <v>4139</v>
      </c>
      <c r="R916" t="s">
        <v>4140</v>
      </c>
      <c r="S916" t="s">
        <v>7506</v>
      </c>
      <c r="T916" t="s">
        <v>28</v>
      </c>
      <c r="U916" t="s">
        <v>7507</v>
      </c>
      <c r="V916" t="s">
        <v>28</v>
      </c>
      <c r="W916" t="str">
        <f>IF(Hospital[[#This Row],[County]]="","Unknown / Not Provided",Hospital[[#This Row],[County]])</f>
        <v>Staffordshire</v>
      </c>
      <c r="X916" t="str">
        <f>IF(Hospital[[#This Row],[Fax]]="","Fax Not Provided","Fax Provided")</f>
        <v>Fax Not Provided</v>
      </c>
    </row>
    <row r="917" spans="1:24">
      <c r="A917" t="s">
        <v>7508</v>
      </c>
      <c r="B917" t="s">
        <v>7509</v>
      </c>
      <c r="C917" t="s">
        <v>24</v>
      </c>
      <c r="D917" t="s">
        <v>6316</v>
      </c>
      <c r="E917" t="s">
        <v>25</v>
      </c>
      <c r="F917" t="s">
        <v>26</v>
      </c>
      <c r="G917" t="b">
        <v>0</v>
      </c>
      <c r="H917" t="s">
        <v>7510</v>
      </c>
      <c r="I917" t="s">
        <v>6497</v>
      </c>
      <c r="J917" t="s">
        <v>28</v>
      </c>
      <c r="K917" t="s">
        <v>28</v>
      </c>
      <c r="L917" t="s">
        <v>5166</v>
      </c>
      <c r="M917" t="s">
        <v>86</v>
      </c>
      <c r="N917" t="s">
        <v>7511</v>
      </c>
      <c r="O917">
        <v>54.277450561523438</v>
      </c>
      <c r="P917">
        <v>-0.44311666488647455</v>
      </c>
      <c r="Q917" t="s">
        <v>2335</v>
      </c>
      <c r="R917" t="s">
        <v>2336</v>
      </c>
      <c r="S917" t="s">
        <v>28</v>
      </c>
      <c r="T917" t="s">
        <v>28</v>
      </c>
      <c r="U917" t="s">
        <v>28</v>
      </c>
      <c r="V917" t="s">
        <v>28</v>
      </c>
      <c r="W917" t="str">
        <f>IF(Hospital[[#This Row],[County]]="","Unknown / Not Provided",Hospital[[#This Row],[County]])</f>
        <v>North Yorkshire</v>
      </c>
      <c r="X917" t="str">
        <f>IF(Hospital[[#This Row],[Fax]]="","Fax Not Provided","Fax Provided")</f>
        <v>Fax Not Provided</v>
      </c>
    </row>
    <row r="918" spans="1:24">
      <c r="A918" t="s">
        <v>7512</v>
      </c>
      <c r="B918" t="s">
        <v>7513</v>
      </c>
      <c r="C918" t="s">
        <v>24</v>
      </c>
      <c r="D918" t="s">
        <v>24</v>
      </c>
      <c r="E918" t="s">
        <v>25</v>
      </c>
      <c r="F918" t="s">
        <v>26</v>
      </c>
      <c r="G918" t="b">
        <v>1</v>
      </c>
      <c r="H918" t="s">
        <v>7514</v>
      </c>
      <c r="I918" t="s">
        <v>7515</v>
      </c>
      <c r="J918" t="s">
        <v>7516</v>
      </c>
      <c r="K918" t="s">
        <v>28</v>
      </c>
      <c r="L918" t="s">
        <v>7517</v>
      </c>
      <c r="M918" t="s">
        <v>234</v>
      </c>
      <c r="N918" t="s">
        <v>7518</v>
      </c>
      <c r="O918">
        <v>51.251781463623047</v>
      </c>
      <c r="P918">
        <v>-0.93978917598724365</v>
      </c>
      <c r="Q918" t="s">
        <v>4746</v>
      </c>
      <c r="R918" t="s">
        <v>4747</v>
      </c>
      <c r="S918" t="s">
        <v>7519</v>
      </c>
      <c r="T918" t="s">
        <v>28</v>
      </c>
      <c r="U918" t="s">
        <v>28</v>
      </c>
      <c r="V918" t="s">
        <v>28</v>
      </c>
      <c r="W918" t="str">
        <f>IF(Hospital[[#This Row],[County]]="","Unknown / Not Provided",Hospital[[#This Row],[County]])</f>
        <v>Hampshire</v>
      </c>
      <c r="X918" t="str">
        <f>IF(Hospital[[#This Row],[Fax]]="","Fax Not Provided","Fax Provided")</f>
        <v>Fax Not Provided</v>
      </c>
    </row>
    <row r="919" spans="1:24">
      <c r="A919" t="s">
        <v>7520</v>
      </c>
      <c r="B919" t="s">
        <v>7521</v>
      </c>
      <c r="C919" t="s">
        <v>24</v>
      </c>
      <c r="D919" t="s">
        <v>24</v>
      </c>
      <c r="E919" t="s">
        <v>25</v>
      </c>
      <c r="F919" t="s">
        <v>26</v>
      </c>
      <c r="G919" t="b">
        <v>1</v>
      </c>
      <c r="H919" t="s">
        <v>7522</v>
      </c>
      <c r="I919" t="s">
        <v>6150</v>
      </c>
      <c r="J919" t="s">
        <v>28</v>
      </c>
      <c r="K919" t="s">
        <v>28</v>
      </c>
      <c r="L919" t="s">
        <v>7523</v>
      </c>
      <c r="M919" t="s">
        <v>234</v>
      </c>
      <c r="N919" t="s">
        <v>7524</v>
      </c>
      <c r="O919">
        <v>51.287555694580078</v>
      </c>
      <c r="P919">
        <v>-0.84866571426391602</v>
      </c>
      <c r="Q919" t="s">
        <v>4746</v>
      </c>
      <c r="R919" t="s">
        <v>4747</v>
      </c>
      <c r="S919" t="s">
        <v>7525</v>
      </c>
      <c r="T919" t="s">
        <v>28</v>
      </c>
      <c r="U919" t="s">
        <v>28</v>
      </c>
      <c r="V919" t="s">
        <v>28</v>
      </c>
      <c r="W919" t="str">
        <f>IF(Hospital[[#This Row],[County]]="","Unknown / Not Provided",Hospital[[#This Row],[County]])</f>
        <v>Hampshire</v>
      </c>
      <c r="X919" t="str">
        <f>IF(Hospital[[#This Row],[Fax]]="","Fax Not Provided","Fax Provided")</f>
        <v>Fax Not Provided</v>
      </c>
    </row>
    <row r="920" spans="1:24">
      <c r="A920" t="s">
        <v>7526</v>
      </c>
      <c r="B920" t="s">
        <v>7527</v>
      </c>
      <c r="C920" t="s">
        <v>24</v>
      </c>
      <c r="D920" t="s">
        <v>6316</v>
      </c>
      <c r="E920" t="s">
        <v>25</v>
      </c>
      <c r="F920" t="s">
        <v>26</v>
      </c>
      <c r="G920" t="b">
        <v>0</v>
      </c>
      <c r="H920" t="s">
        <v>7528</v>
      </c>
      <c r="I920" t="s">
        <v>7529</v>
      </c>
      <c r="J920" t="s">
        <v>28</v>
      </c>
      <c r="K920" t="s">
        <v>28</v>
      </c>
      <c r="L920" t="s">
        <v>7530</v>
      </c>
      <c r="M920" t="s">
        <v>275</v>
      </c>
      <c r="N920" t="s">
        <v>7531</v>
      </c>
      <c r="O920">
        <v>52.039016723632813</v>
      </c>
      <c r="P920">
        <v>0.73632621765136719</v>
      </c>
      <c r="Q920" t="s">
        <v>3661</v>
      </c>
      <c r="R920" t="s">
        <v>3662</v>
      </c>
      <c r="S920" t="s">
        <v>28</v>
      </c>
      <c r="T920" t="s">
        <v>28</v>
      </c>
      <c r="U920" t="s">
        <v>28</v>
      </c>
      <c r="V920" t="s">
        <v>28</v>
      </c>
      <c r="W920" t="str">
        <f>IF(Hospital[[#This Row],[County]]="","Unknown / Not Provided",Hospital[[#This Row],[County]])</f>
        <v>Suffolk</v>
      </c>
      <c r="X920" t="str">
        <f>IF(Hospital[[#This Row],[Fax]]="","Fax Not Provided","Fax Provided")</f>
        <v>Fax Not Provided</v>
      </c>
    </row>
    <row r="921" spans="1:24">
      <c r="A921" t="s">
        <v>7532</v>
      </c>
      <c r="B921" t="s">
        <v>7533</v>
      </c>
      <c r="C921" t="s">
        <v>24</v>
      </c>
      <c r="D921" t="s">
        <v>6316</v>
      </c>
      <c r="E921" t="s">
        <v>25</v>
      </c>
      <c r="F921" t="s">
        <v>26</v>
      </c>
      <c r="G921" t="b">
        <v>1</v>
      </c>
      <c r="H921" t="s">
        <v>7534</v>
      </c>
      <c r="I921" t="s">
        <v>7535</v>
      </c>
      <c r="J921" t="s">
        <v>28</v>
      </c>
      <c r="K921" t="s">
        <v>28</v>
      </c>
      <c r="L921" t="s">
        <v>7536</v>
      </c>
      <c r="M921" t="s">
        <v>275</v>
      </c>
      <c r="N921" t="s">
        <v>7537</v>
      </c>
      <c r="O921">
        <v>52.322757720947273</v>
      </c>
      <c r="P921">
        <v>1.1400406360626221</v>
      </c>
      <c r="Q921" t="s">
        <v>3661</v>
      </c>
      <c r="R921" t="s">
        <v>3662</v>
      </c>
      <c r="S921" t="s">
        <v>28</v>
      </c>
      <c r="T921" t="s">
        <v>28</v>
      </c>
      <c r="U921" t="s">
        <v>28</v>
      </c>
      <c r="V921" t="s">
        <v>28</v>
      </c>
      <c r="W921" t="str">
        <f>IF(Hospital[[#This Row],[County]]="","Unknown / Not Provided",Hospital[[#This Row],[County]])</f>
        <v>Suffolk</v>
      </c>
      <c r="X921" t="str">
        <f>IF(Hospital[[#This Row],[Fax]]="","Fax Not Provided","Fax Provided")</f>
        <v>Fax Not Provided</v>
      </c>
    </row>
    <row r="922" spans="1:24">
      <c r="A922" t="s">
        <v>7538</v>
      </c>
      <c r="B922" t="s">
        <v>7539</v>
      </c>
      <c r="C922" t="s">
        <v>24</v>
      </c>
      <c r="D922" t="s">
        <v>24</v>
      </c>
      <c r="E922" t="s">
        <v>25</v>
      </c>
      <c r="F922" t="s">
        <v>26</v>
      </c>
      <c r="G922" t="b">
        <v>1</v>
      </c>
      <c r="H922" t="s">
        <v>7540</v>
      </c>
      <c r="I922" t="s">
        <v>273</v>
      </c>
      <c r="J922" t="s">
        <v>28</v>
      </c>
      <c r="K922" t="s">
        <v>28</v>
      </c>
      <c r="L922" t="s">
        <v>274</v>
      </c>
      <c r="M922" t="s">
        <v>275</v>
      </c>
      <c r="N922" t="s">
        <v>7541</v>
      </c>
      <c r="O922">
        <v>52.050613403320313</v>
      </c>
      <c r="P922">
        <v>1.1926113367080688</v>
      </c>
      <c r="Q922" t="s">
        <v>3661</v>
      </c>
      <c r="R922" t="s">
        <v>3662</v>
      </c>
      <c r="S922" t="s">
        <v>7542</v>
      </c>
      <c r="T922" t="s">
        <v>28</v>
      </c>
      <c r="U922" t="s">
        <v>3671</v>
      </c>
      <c r="V922" t="s">
        <v>28</v>
      </c>
      <c r="W922" t="str">
        <f>IF(Hospital[[#This Row],[County]]="","Unknown / Not Provided",Hospital[[#This Row],[County]])</f>
        <v>Suffolk</v>
      </c>
      <c r="X922" t="str">
        <f>IF(Hospital[[#This Row],[Fax]]="","Fax Not Provided","Fax Provided")</f>
        <v>Fax Not Provided</v>
      </c>
    </row>
    <row r="923" spans="1:24">
      <c r="A923" t="s">
        <v>7543</v>
      </c>
      <c r="B923" t="s">
        <v>7544</v>
      </c>
      <c r="C923" t="s">
        <v>24</v>
      </c>
      <c r="D923" t="s">
        <v>6316</v>
      </c>
      <c r="E923" t="s">
        <v>25</v>
      </c>
      <c r="F923" t="s">
        <v>26</v>
      </c>
      <c r="G923" t="b">
        <v>0</v>
      </c>
      <c r="H923" t="s">
        <v>7545</v>
      </c>
      <c r="I923" t="s">
        <v>7546</v>
      </c>
      <c r="J923" t="s">
        <v>28</v>
      </c>
      <c r="K923" t="s">
        <v>28</v>
      </c>
      <c r="L923" t="s">
        <v>631</v>
      </c>
      <c r="M923" t="s">
        <v>591</v>
      </c>
      <c r="N923" t="s">
        <v>7547</v>
      </c>
      <c r="O923">
        <v>53.451251983642578</v>
      </c>
      <c r="P923">
        <v>-2.9617347717285161</v>
      </c>
      <c r="Q923" t="s">
        <v>2185</v>
      </c>
      <c r="R923" t="s">
        <v>2186</v>
      </c>
      <c r="S923" t="s">
        <v>28</v>
      </c>
      <c r="T923" t="s">
        <v>28</v>
      </c>
      <c r="U923" t="s">
        <v>28</v>
      </c>
      <c r="V923" t="s">
        <v>28</v>
      </c>
      <c r="W923" t="str">
        <f>IF(Hospital[[#This Row],[County]]="","Unknown / Not Provided",Hospital[[#This Row],[County]])</f>
        <v>Merseyside</v>
      </c>
      <c r="X923" t="str">
        <f>IF(Hospital[[#This Row],[Fax]]="","Fax Not Provided","Fax Provided")</f>
        <v>Fax Not Provided</v>
      </c>
    </row>
    <row r="924" spans="1:24">
      <c r="A924" t="s">
        <v>7548</v>
      </c>
      <c r="B924" t="s">
        <v>7549</v>
      </c>
      <c r="C924" t="s">
        <v>24</v>
      </c>
      <c r="D924" t="s">
        <v>6316</v>
      </c>
      <c r="E924" t="s">
        <v>46</v>
      </c>
      <c r="F924" t="s">
        <v>26</v>
      </c>
      <c r="G924" t="b">
        <v>0</v>
      </c>
      <c r="H924" t="s">
        <v>7550</v>
      </c>
      <c r="I924" t="s">
        <v>7551</v>
      </c>
      <c r="J924" t="s">
        <v>7552</v>
      </c>
      <c r="K924" t="s">
        <v>28</v>
      </c>
      <c r="L924" t="s">
        <v>1999</v>
      </c>
      <c r="M924" t="s">
        <v>293</v>
      </c>
      <c r="N924" t="s">
        <v>7553</v>
      </c>
      <c r="O924">
        <v>53.770843505859382</v>
      </c>
      <c r="P924">
        <v>-1.80145275592804</v>
      </c>
      <c r="Q924" t="s">
        <v>7554</v>
      </c>
      <c r="R924" t="s">
        <v>7555</v>
      </c>
      <c r="S924" t="s">
        <v>28</v>
      </c>
      <c r="T924" t="s">
        <v>28</v>
      </c>
      <c r="U924" t="s">
        <v>28</v>
      </c>
      <c r="V924" t="s">
        <v>28</v>
      </c>
      <c r="W924" t="str">
        <f>IF(Hospital[[#This Row],[County]]="","Unknown / Not Provided",Hospital[[#This Row],[County]])</f>
        <v>West Yorkshire</v>
      </c>
      <c r="X924" t="str">
        <f>IF(Hospital[[#This Row],[Fax]]="","Fax Not Provided","Fax Provided")</f>
        <v>Fax Not Provided</v>
      </c>
    </row>
    <row r="925" spans="1:24">
      <c r="A925" t="s">
        <v>7556</v>
      </c>
      <c r="B925" t="s">
        <v>7557</v>
      </c>
      <c r="C925" t="s">
        <v>24</v>
      </c>
      <c r="D925" t="s">
        <v>6316</v>
      </c>
      <c r="E925" t="s">
        <v>46</v>
      </c>
      <c r="F925" t="s">
        <v>26</v>
      </c>
      <c r="G925" t="b">
        <v>1</v>
      </c>
      <c r="H925" t="s">
        <v>7558</v>
      </c>
      <c r="I925" t="s">
        <v>7559</v>
      </c>
      <c r="J925" t="s">
        <v>7560</v>
      </c>
      <c r="K925" t="s">
        <v>28</v>
      </c>
      <c r="L925" t="s">
        <v>7561</v>
      </c>
      <c r="M925" t="s">
        <v>275</v>
      </c>
      <c r="N925" t="s">
        <v>7562</v>
      </c>
      <c r="O925">
        <v>52.466724395751953</v>
      </c>
      <c r="P925">
        <v>1.4467326402664185</v>
      </c>
      <c r="Q925" t="s">
        <v>7563</v>
      </c>
      <c r="R925" t="s">
        <v>7564</v>
      </c>
      <c r="S925" t="s">
        <v>28</v>
      </c>
      <c r="T925" t="s">
        <v>28</v>
      </c>
      <c r="U925" t="s">
        <v>28</v>
      </c>
      <c r="V925" t="s">
        <v>28</v>
      </c>
      <c r="W925" t="str">
        <f>IF(Hospital[[#This Row],[County]]="","Unknown / Not Provided",Hospital[[#This Row],[County]])</f>
        <v>Suffolk</v>
      </c>
      <c r="X925" t="str">
        <f>IF(Hospital[[#This Row],[Fax]]="","Fax Not Provided","Fax Provided")</f>
        <v>Fax Not Provided</v>
      </c>
    </row>
    <row r="926" spans="1:24">
      <c r="A926" t="s">
        <v>7565</v>
      </c>
      <c r="B926" t="s">
        <v>7566</v>
      </c>
      <c r="C926" t="s">
        <v>24</v>
      </c>
      <c r="D926" t="s">
        <v>24</v>
      </c>
      <c r="E926" t="s">
        <v>46</v>
      </c>
      <c r="F926" t="s">
        <v>26</v>
      </c>
      <c r="G926" t="b">
        <v>1</v>
      </c>
      <c r="H926" t="s">
        <v>7567</v>
      </c>
      <c r="I926" t="s">
        <v>7568</v>
      </c>
      <c r="J926" t="s">
        <v>4693</v>
      </c>
      <c r="K926" t="s">
        <v>7569</v>
      </c>
      <c r="L926" t="s">
        <v>4695</v>
      </c>
      <c r="M926" t="s">
        <v>362</v>
      </c>
      <c r="N926" t="s">
        <v>7570</v>
      </c>
      <c r="O926">
        <v>51.377197265625</v>
      </c>
      <c r="P926">
        <v>1.3904786109924316</v>
      </c>
      <c r="Q926" t="s">
        <v>7571</v>
      </c>
      <c r="R926" t="s">
        <v>7572</v>
      </c>
      <c r="S926" t="s">
        <v>7573</v>
      </c>
      <c r="T926" t="s">
        <v>7574</v>
      </c>
      <c r="U926" t="s">
        <v>7575</v>
      </c>
      <c r="V926" t="s">
        <v>28</v>
      </c>
      <c r="W926" t="str">
        <f>IF(Hospital[[#This Row],[County]]="","Unknown / Not Provided",Hospital[[#This Row],[County]])</f>
        <v>Kent</v>
      </c>
      <c r="X926" t="str">
        <f>IF(Hospital[[#This Row],[Fax]]="","Fax Not Provided","Fax Provided")</f>
        <v>Fax Not Provided</v>
      </c>
    </row>
    <row r="927" spans="1:24">
      <c r="A927" t="s">
        <v>7576</v>
      </c>
      <c r="B927" t="s">
        <v>7577</v>
      </c>
      <c r="C927" t="s">
        <v>24</v>
      </c>
      <c r="D927" t="s">
        <v>6316</v>
      </c>
      <c r="E927" t="s">
        <v>25</v>
      </c>
      <c r="F927" t="s">
        <v>26</v>
      </c>
      <c r="G927" t="b">
        <v>1</v>
      </c>
      <c r="H927" t="s">
        <v>7578</v>
      </c>
      <c r="I927" t="s">
        <v>2787</v>
      </c>
      <c r="J927" t="s">
        <v>7579</v>
      </c>
      <c r="K927" t="s">
        <v>28</v>
      </c>
      <c r="L927" t="s">
        <v>7580</v>
      </c>
      <c r="M927" t="s">
        <v>319</v>
      </c>
      <c r="N927" t="s">
        <v>7581</v>
      </c>
      <c r="O927">
        <v>52.817779541015618</v>
      </c>
      <c r="P927">
        <v>-1.6563690900802612</v>
      </c>
      <c r="Q927" t="s">
        <v>4400</v>
      </c>
      <c r="R927" t="s">
        <v>4401</v>
      </c>
      <c r="S927" t="s">
        <v>7582</v>
      </c>
      <c r="T927" t="s">
        <v>28</v>
      </c>
      <c r="U927" t="s">
        <v>4410</v>
      </c>
      <c r="V927" t="s">
        <v>28</v>
      </c>
      <c r="W927" t="str">
        <f>IF(Hospital[[#This Row],[County]]="","Unknown / Not Provided",Hospital[[#This Row],[County]])</f>
        <v>Staffordshire</v>
      </c>
      <c r="X927" t="str">
        <f>IF(Hospital[[#This Row],[Fax]]="","Fax Not Provided","Fax Provided")</f>
        <v>Fax Not Provided</v>
      </c>
    </row>
    <row r="928" spans="1:24">
      <c r="A928" t="s">
        <v>7583</v>
      </c>
      <c r="B928" t="s">
        <v>7584</v>
      </c>
      <c r="C928" t="s">
        <v>24</v>
      </c>
      <c r="D928" t="s">
        <v>6316</v>
      </c>
      <c r="E928" t="s">
        <v>25</v>
      </c>
      <c r="F928" t="s">
        <v>26</v>
      </c>
      <c r="G928" t="b">
        <v>1</v>
      </c>
      <c r="H928" t="s">
        <v>7585</v>
      </c>
      <c r="I928" t="s">
        <v>7586</v>
      </c>
      <c r="J928" t="s">
        <v>28</v>
      </c>
      <c r="K928" t="s">
        <v>28</v>
      </c>
      <c r="L928" t="s">
        <v>7587</v>
      </c>
      <c r="M928" t="s">
        <v>1042</v>
      </c>
      <c r="N928" t="s">
        <v>7588</v>
      </c>
      <c r="O928">
        <v>52.491291046142578</v>
      </c>
      <c r="P928">
        <v>-0.71075373888015747</v>
      </c>
      <c r="Q928" t="s">
        <v>3850</v>
      </c>
      <c r="R928" t="s">
        <v>3851</v>
      </c>
      <c r="S928" t="s">
        <v>7589</v>
      </c>
      <c r="T928" t="s">
        <v>28</v>
      </c>
      <c r="U928" t="s">
        <v>7590</v>
      </c>
      <c r="V928" t="s">
        <v>28</v>
      </c>
      <c r="W928" t="str">
        <f>IF(Hospital[[#This Row],[County]]="","Unknown / Not Provided",Hospital[[#This Row],[County]])</f>
        <v>Northamptonshire</v>
      </c>
      <c r="X928" t="str">
        <f>IF(Hospital[[#This Row],[Fax]]="","Fax Not Provided","Fax Provided")</f>
        <v>Fax Not Provided</v>
      </c>
    </row>
    <row r="929" spans="1:24">
      <c r="A929" t="s">
        <v>7591</v>
      </c>
      <c r="B929" t="s">
        <v>7592</v>
      </c>
      <c r="C929" t="s">
        <v>24</v>
      </c>
      <c r="D929" t="s">
        <v>6316</v>
      </c>
      <c r="E929" t="s">
        <v>25</v>
      </c>
      <c r="F929" t="s">
        <v>26</v>
      </c>
      <c r="G929" t="b">
        <v>1</v>
      </c>
      <c r="H929" t="s">
        <v>7593</v>
      </c>
      <c r="I929" t="s">
        <v>7594</v>
      </c>
      <c r="J929" t="s">
        <v>7595</v>
      </c>
      <c r="K929" t="s">
        <v>28</v>
      </c>
      <c r="L929" t="s">
        <v>788</v>
      </c>
      <c r="M929" t="s">
        <v>2057</v>
      </c>
      <c r="N929" t="s">
        <v>7596</v>
      </c>
      <c r="O929">
        <v>51.447734832763672</v>
      </c>
      <c r="P929">
        <v>-5.2187996916472903E-3</v>
      </c>
      <c r="Q929" t="s">
        <v>4524</v>
      </c>
      <c r="R929" t="s">
        <v>4525</v>
      </c>
      <c r="S929" t="s">
        <v>7597</v>
      </c>
      <c r="T929" t="s">
        <v>28</v>
      </c>
      <c r="U929" t="s">
        <v>7598</v>
      </c>
      <c r="V929" t="s">
        <v>28</v>
      </c>
      <c r="W929" t="str">
        <f>IF(Hospital[[#This Row],[County]]="","Unknown / Not Provided",Hospital[[#This Row],[County]])</f>
        <v>Greater London</v>
      </c>
      <c r="X929" t="str">
        <f>IF(Hospital[[#This Row],[Fax]]="","Fax Not Provided","Fax Provided")</f>
        <v>Fax Not Provided</v>
      </c>
    </row>
    <row r="930" spans="1:24">
      <c r="A930" t="s">
        <v>7599</v>
      </c>
      <c r="B930" t="s">
        <v>7600</v>
      </c>
      <c r="C930" t="s">
        <v>24</v>
      </c>
      <c r="D930" t="s">
        <v>6316</v>
      </c>
      <c r="E930" t="s">
        <v>25</v>
      </c>
      <c r="F930" t="s">
        <v>26</v>
      </c>
      <c r="G930" t="b">
        <v>0</v>
      </c>
      <c r="H930" t="s">
        <v>7601</v>
      </c>
      <c r="I930" t="s">
        <v>7602</v>
      </c>
      <c r="J930" t="s">
        <v>28</v>
      </c>
      <c r="K930" t="s">
        <v>28</v>
      </c>
      <c r="L930" t="s">
        <v>7603</v>
      </c>
      <c r="M930" t="s">
        <v>362</v>
      </c>
      <c r="N930" t="s">
        <v>7604</v>
      </c>
      <c r="O930">
        <v>51.372486114501953</v>
      </c>
      <c r="P930">
        <v>0.28555592894554133</v>
      </c>
      <c r="Q930" t="s">
        <v>3761</v>
      </c>
      <c r="R930" t="s">
        <v>3762</v>
      </c>
      <c r="S930" t="s">
        <v>28</v>
      </c>
      <c r="T930" t="s">
        <v>28</v>
      </c>
      <c r="U930" t="s">
        <v>28</v>
      </c>
      <c r="V930" t="s">
        <v>28</v>
      </c>
      <c r="W930" t="str">
        <f>IF(Hospital[[#This Row],[County]]="","Unknown / Not Provided",Hospital[[#This Row],[County]])</f>
        <v>Kent</v>
      </c>
      <c r="X930" t="str">
        <f>IF(Hospital[[#This Row],[Fax]]="","Fax Not Provided","Fax Provided")</f>
        <v>Fax Not Provided</v>
      </c>
    </row>
    <row r="931" spans="1:24">
      <c r="A931" t="s">
        <v>7605</v>
      </c>
      <c r="B931" t="s">
        <v>7606</v>
      </c>
      <c r="C931" t="s">
        <v>24</v>
      </c>
      <c r="D931" t="s">
        <v>6316</v>
      </c>
      <c r="E931" t="s">
        <v>25</v>
      </c>
      <c r="F931" t="s">
        <v>26</v>
      </c>
      <c r="G931" t="b">
        <v>0</v>
      </c>
      <c r="H931" t="s">
        <v>7607</v>
      </c>
      <c r="I931" t="s">
        <v>3255</v>
      </c>
      <c r="J931" t="s">
        <v>28</v>
      </c>
      <c r="K931" t="s">
        <v>28</v>
      </c>
      <c r="L931" t="s">
        <v>3256</v>
      </c>
      <c r="M931" t="s">
        <v>1453</v>
      </c>
      <c r="N931" t="s">
        <v>7608</v>
      </c>
      <c r="O931">
        <v>50.3271484375</v>
      </c>
      <c r="P931">
        <v>-4.7730379104614258</v>
      </c>
      <c r="Q931" t="s">
        <v>3453</v>
      </c>
      <c r="R931" t="s">
        <v>3454</v>
      </c>
      <c r="S931" t="s">
        <v>28</v>
      </c>
      <c r="T931" t="s">
        <v>28</v>
      </c>
      <c r="U931" t="s">
        <v>28</v>
      </c>
      <c r="V931" t="s">
        <v>28</v>
      </c>
      <c r="W931" t="str">
        <f>IF(Hospital[[#This Row],[County]]="","Unknown / Not Provided",Hospital[[#This Row],[County]])</f>
        <v>Cornwall</v>
      </c>
      <c r="X931" t="str">
        <f>IF(Hospital[[#This Row],[Fax]]="","Fax Not Provided","Fax Provided")</f>
        <v>Fax Not Provided</v>
      </c>
    </row>
    <row r="932" spans="1:24">
      <c r="A932" t="s">
        <v>7609</v>
      </c>
      <c r="B932" t="s">
        <v>7610</v>
      </c>
      <c r="C932" t="s">
        <v>24</v>
      </c>
      <c r="D932" t="s">
        <v>6316</v>
      </c>
      <c r="E932" t="s">
        <v>46</v>
      </c>
      <c r="F932" t="s">
        <v>26</v>
      </c>
      <c r="G932" t="b">
        <v>0</v>
      </c>
      <c r="H932" t="s">
        <v>7611</v>
      </c>
      <c r="I932" t="s">
        <v>7612</v>
      </c>
      <c r="J932" t="s">
        <v>28</v>
      </c>
      <c r="K932" t="s">
        <v>28</v>
      </c>
      <c r="L932" t="s">
        <v>7613</v>
      </c>
      <c r="M932" t="s">
        <v>3795</v>
      </c>
      <c r="N932" t="s">
        <v>7614</v>
      </c>
      <c r="O932">
        <v>54.198886871337891</v>
      </c>
      <c r="P932">
        <v>-3.0978178977966309</v>
      </c>
      <c r="Q932" t="s">
        <v>7615</v>
      </c>
      <c r="R932" t="s">
        <v>7616</v>
      </c>
      <c r="S932" t="s">
        <v>28</v>
      </c>
      <c r="T932" t="s">
        <v>28</v>
      </c>
      <c r="U932" t="s">
        <v>28</v>
      </c>
      <c r="V932" t="s">
        <v>28</v>
      </c>
      <c r="W932" t="str">
        <f>IF(Hospital[[#This Row],[County]]="","Unknown / Not Provided",Hospital[[#This Row],[County]])</f>
        <v>Cumbria</v>
      </c>
      <c r="X932" t="str">
        <f>IF(Hospital[[#This Row],[Fax]]="","Fax Not Provided","Fax Provided")</f>
        <v>Fax Not Provided</v>
      </c>
    </row>
    <row r="933" spans="1:24">
      <c r="A933" t="s">
        <v>7617</v>
      </c>
      <c r="B933" t="s">
        <v>7618</v>
      </c>
      <c r="C933" t="s">
        <v>24</v>
      </c>
      <c r="D933" t="s">
        <v>24</v>
      </c>
      <c r="E933" t="s">
        <v>25</v>
      </c>
      <c r="F933" t="s">
        <v>26</v>
      </c>
      <c r="G933" t="b">
        <v>1</v>
      </c>
      <c r="H933" t="s">
        <v>7619</v>
      </c>
      <c r="I933" t="s">
        <v>28</v>
      </c>
      <c r="J933" t="s">
        <v>7620</v>
      </c>
      <c r="K933" t="s">
        <v>28</v>
      </c>
      <c r="L933" t="s">
        <v>7229</v>
      </c>
      <c r="M933" t="s">
        <v>208</v>
      </c>
      <c r="N933" t="s">
        <v>7621</v>
      </c>
      <c r="O933">
        <v>51.983558654785156</v>
      </c>
      <c r="P933">
        <v>-1.7059427499771118</v>
      </c>
      <c r="Q933" t="s">
        <v>7622</v>
      </c>
      <c r="R933" t="s">
        <v>7623</v>
      </c>
      <c r="S933" t="s">
        <v>7624</v>
      </c>
      <c r="T933" t="s">
        <v>28</v>
      </c>
      <c r="U933" t="s">
        <v>7625</v>
      </c>
      <c r="V933" t="s">
        <v>28</v>
      </c>
      <c r="W933" t="str">
        <f>IF(Hospital[[#This Row],[County]]="","Unknown / Not Provided",Hospital[[#This Row],[County]])</f>
        <v>Gloucestershire</v>
      </c>
      <c r="X933" t="str">
        <f>IF(Hospital[[#This Row],[Fax]]="","Fax Not Provided","Fax Provided")</f>
        <v>Fax Not Provided</v>
      </c>
    </row>
    <row r="934" spans="1:24">
      <c r="A934" t="s">
        <v>7626</v>
      </c>
      <c r="B934" t="s">
        <v>7627</v>
      </c>
      <c r="C934" t="s">
        <v>24</v>
      </c>
      <c r="D934" t="s">
        <v>24</v>
      </c>
      <c r="E934" t="s">
        <v>25</v>
      </c>
      <c r="F934" t="s">
        <v>26</v>
      </c>
      <c r="G934" t="b">
        <v>1</v>
      </c>
      <c r="H934" t="s">
        <v>7628</v>
      </c>
      <c r="I934" t="s">
        <v>28</v>
      </c>
      <c r="J934" t="s">
        <v>7629</v>
      </c>
      <c r="K934" t="s">
        <v>28</v>
      </c>
      <c r="L934" t="s">
        <v>788</v>
      </c>
      <c r="M934" t="s">
        <v>28</v>
      </c>
      <c r="N934" t="s">
        <v>7630</v>
      </c>
      <c r="O934">
        <v>51.472267150878899</v>
      </c>
      <c r="P934">
        <v>-1.1118046939373016E-2</v>
      </c>
      <c r="Q934" t="s">
        <v>6240</v>
      </c>
      <c r="R934" t="s">
        <v>6241</v>
      </c>
      <c r="S934" t="s">
        <v>7631</v>
      </c>
      <c r="T934" t="s">
        <v>7632</v>
      </c>
      <c r="U934" t="s">
        <v>7633</v>
      </c>
      <c r="V934" t="s">
        <v>7634</v>
      </c>
      <c r="W934" t="str">
        <f>IF(Hospital[[#This Row],[County]]="","Unknown / Not Provided",Hospital[[#This Row],[County]])</f>
        <v>Unknown / Not Provided</v>
      </c>
      <c r="X934" t="str">
        <f>IF(Hospital[[#This Row],[Fax]]="","Fax Not Provided","Fax Provided")</f>
        <v>Fax Provided</v>
      </c>
    </row>
    <row r="935" spans="1:24">
      <c r="A935" t="s">
        <v>7635</v>
      </c>
      <c r="B935" t="s">
        <v>7636</v>
      </c>
      <c r="C935" t="s">
        <v>24</v>
      </c>
      <c r="D935" t="s">
        <v>24</v>
      </c>
      <c r="E935" t="s">
        <v>25</v>
      </c>
      <c r="F935" t="s">
        <v>26</v>
      </c>
      <c r="G935" t="b">
        <v>1</v>
      </c>
      <c r="H935" t="s">
        <v>7637</v>
      </c>
      <c r="I935" t="s">
        <v>28</v>
      </c>
      <c r="J935" t="s">
        <v>7638</v>
      </c>
      <c r="K935" t="s">
        <v>28</v>
      </c>
      <c r="L935" t="s">
        <v>7639</v>
      </c>
      <c r="M935" t="s">
        <v>293</v>
      </c>
      <c r="N935" t="s">
        <v>7640</v>
      </c>
      <c r="O935">
        <v>53.692531585693359</v>
      </c>
      <c r="P935">
        <v>-1.7874494791030884</v>
      </c>
      <c r="Q935" t="s">
        <v>6240</v>
      </c>
      <c r="R935" t="s">
        <v>6241</v>
      </c>
      <c r="S935" t="s">
        <v>7641</v>
      </c>
      <c r="T935" t="s">
        <v>7642</v>
      </c>
      <c r="U935" t="s">
        <v>7643</v>
      </c>
      <c r="V935" t="s">
        <v>7644</v>
      </c>
      <c r="W935" t="str">
        <f>IF(Hospital[[#This Row],[County]]="","Unknown / Not Provided",Hospital[[#This Row],[County]])</f>
        <v>West Yorkshire</v>
      </c>
      <c r="X935" t="str">
        <f>IF(Hospital[[#This Row],[Fax]]="","Fax Not Provided","Fax Provided")</f>
        <v>Fax Provided</v>
      </c>
    </row>
    <row r="936" spans="1:24">
      <c r="A936" t="s">
        <v>7645</v>
      </c>
      <c r="B936" t="s">
        <v>7646</v>
      </c>
      <c r="C936" t="s">
        <v>24</v>
      </c>
      <c r="D936" t="s">
        <v>24</v>
      </c>
      <c r="E936" t="s">
        <v>25</v>
      </c>
      <c r="F936" t="s">
        <v>26</v>
      </c>
      <c r="G936" t="b">
        <v>1</v>
      </c>
      <c r="H936" t="s">
        <v>7647</v>
      </c>
      <c r="I936" t="s">
        <v>28</v>
      </c>
      <c r="J936" t="s">
        <v>7648</v>
      </c>
      <c r="K936" t="s">
        <v>7649</v>
      </c>
      <c r="L936" t="s">
        <v>788</v>
      </c>
      <c r="M936" t="s">
        <v>28</v>
      </c>
      <c r="N936" t="s">
        <v>7650</v>
      </c>
      <c r="O936">
        <v>51.452018737792969</v>
      </c>
      <c r="P936">
        <v>-1.2847439385950564E-2</v>
      </c>
      <c r="Q936" t="s">
        <v>6240</v>
      </c>
      <c r="R936" t="s">
        <v>6241</v>
      </c>
      <c r="S936" t="s">
        <v>7651</v>
      </c>
      <c r="T936" t="s">
        <v>7632</v>
      </c>
      <c r="U936" t="s">
        <v>7652</v>
      </c>
      <c r="V936" t="s">
        <v>7653</v>
      </c>
      <c r="W936" t="str">
        <f>IF(Hospital[[#This Row],[County]]="","Unknown / Not Provided",Hospital[[#This Row],[County]])</f>
        <v>Unknown / Not Provided</v>
      </c>
      <c r="X936" t="str">
        <f>IF(Hospital[[#This Row],[Fax]]="","Fax Not Provided","Fax Provided")</f>
        <v>Fax Provided</v>
      </c>
    </row>
    <row r="937" spans="1:24">
      <c r="A937" t="s">
        <v>7654</v>
      </c>
      <c r="B937" t="s">
        <v>7655</v>
      </c>
      <c r="C937" t="s">
        <v>24</v>
      </c>
      <c r="D937" t="s">
        <v>24</v>
      </c>
      <c r="E937" t="s">
        <v>25</v>
      </c>
      <c r="F937" t="s">
        <v>26</v>
      </c>
      <c r="G937" t="b">
        <v>1</v>
      </c>
      <c r="H937" t="s">
        <v>7656</v>
      </c>
      <c r="I937" t="s">
        <v>28</v>
      </c>
      <c r="J937" t="s">
        <v>7657</v>
      </c>
      <c r="K937" t="s">
        <v>28</v>
      </c>
      <c r="L937" t="s">
        <v>7658</v>
      </c>
      <c r="M937" t="s">
        <v>779</v>
      </c>
      <c r="N937" t="s">
        <v>7659</v>
      </c>
      <c r="O937">
        <v>51.580772399902344</v>
      </c>
      <c r="P937">
        <v>-0.31984782218933105</v>
      </c>
      <c r="Q937" t="s">
        <v>6240</v>
      </c>
      <c r="R937" t="s">
        <v>6241</v>
      </c>
      <c r="S937" t="s">
        <v>7660</v>
      </c>
      <c r="T937" t="s">
        <v>28</v>
      </c>
      <c r="U937" t="s">
        <v>7661</v>
      </c>
      <c r="V937" t="s">
        <v>7662</v>
      </c>
      <c r="W937" t="str">
        <f>IF(Hospital[[#This Row],[County]]="","Unknown / Not Provided",Hospital[[#This Row],[County]])</f>
        <v>Middlesex</v>
      </c>
      <c r="X937" t="str">
        <f>IF(Hospital[[#This Row],[Fax]]="","Fax Not Provided","Fax Provided")</f>
        <v>Fax Provided</v>
      </c>
    </row>
    <row r="938" spans="1:24">
      <c r="A938" t="s">
        <v>7663</v>
      </c>
      <c r="B938" t="s">
        <v>7664</v>
      </c>
      <c r="C938" t="s">
        <v>24</v>
      </c>
      <c r="D938" t="s">
        <v>24</v>
      </c>
      <c r="E938" t="s">
        <v>25</v>
      </c>
      <c r="F938" t="s">
        <v>26</v>
      </c>
      <c r="G938" t="b">
        <v>1</v>
      </c>
      <c r="H938" t="s">
        <v>7665</v>
      </c>
      <c r="I938" t="s">
        <v>28</v>
      </c>
      <c r="J938" t="s">
        <v>7666</v>
      </c>
      <c r="K938" t="s">
        <v>7667</v>
      </c>
      <c r="L938" t="s">
        <v>788</v>
      </c>
      <c r="M938" t="s">
        <v>28</v>
      </c>
      <c r="N938" t="s">
        <v>7668</v>
      </c>
      <c r="O938">
        <v>51.51347351074218</v>
      </c>
      <c r="P938">
        <v>6.4914621412754045E-2</v>
      </c>
      <c r="Q938" t="s">
        <v>6240</v>
      </c>
      <c r="R938" t="s">
        <v>6241</v>
      </c>
      <c r="S938" t="s">
        <v>7669</v>
      </c>
      <c r="T938" t="s">
        <v>7670</v>
      </c>
      <c r="U938" t="s">
        <v>7671</v>
      </c>
      <c r="V938" t="s">
        <v>7672</v>
      </c>
      <c r="W938" t="str">
        <f>IF(Hospital[[#This Row],[County]]="","Unknown / Not Provided",Hospital[[#This Row],[County]])</f>
        <v>Unknown / Not Provided</v>
      </c>
      <c r="X938" t="str">
        <f>IF(Hospital[[#This Row],[Fax]]="","Fax Not Provided","Fax Provided")</f>
        <v>Fax Provided</v>
      </c>
    </row>
    <row r="939" spans="1:24">
      <c r="A939" t="s">
        <v>7673</v>
      </c>
      <c r="B939" t="s">
        <v>7674</v>
      </c>
      <c r="C939" t="s">
        <v>24</v>
      </c>
      <c r="D939" t="s">
        <v>24</v>
      </c>
      <c r="E939" t="s">
        <v>25</v>
      </c>
      <c r="F939" t="s">
        <v>26</v>
      </c>
      <c r="G939" t="b">
        <v>1</v>
      </c>
      <c r="H939" t="s">
        <v>7675</v>
      </c>
      <c r="I939" t="s">
        <v>28</v>
      </c>
      <c r="J939" t="s">
        <v>7676</v>
      </c>
      <c r="K939" t="s">
        <v>816</v>
      </c>
      <c r="L939" t="s">
        <v>223</v>
      </c>
      <c r="M939" t="s">
        <v>224</v>
      </c>
      <c r="N939" t="s">
        <v>7677</v>
      </c>
      <c r="O939">
        <v>52.907432556152344</v>
      </c>
      <c r="P939">
        <v>-1.4552152156829834</v>
      </c>
      <c r="Q939" t="s">
        <v>6240</v>
      </c>
      <c r="R939" t="s">
        <v>6241</v>
      </c>
      <c r="S939" t="s">
        <v>7678</v>
      </c>
      <c r="T939" t="s">
        <v>7679</v>
      </c>
      <c r="U939" t="s">
        <v>7680</v>
      </c>
      <c r="V939" t="s">
        <v>7681</v>
      </c>
      <c r="W939" t="str">
        <f>IF(Hospital[[#This Row],[County]]="","Unknown / Not Provided",Hospital[[#This Row],[County]])</f>
        <v>Derbyshire</v>
      </c>
      <c r="X939" t="str">
        <f>IF(Hospital[[#This Row],[Fax]]="","Fax Not Provided","Fax Provided")</f>
        <v>Fax Provided</v>
      </c>
    </row>
    <row r="940" spans="1:24">
      <c r="A940" t="s">
        <v>7682</v>
      </c>
      <c r="B940" t="s">
        <v>7683</v>
      </c>
      <c r="C940" t="s">
        <v>24</v>
      </c>
      <c r="D940" t="s">
        <v>24</v>
      </c>
      <c r="E940" t="s">
        <v>25</v>
      </c>
      <c r="F940" t="s">
        <v>26</v>
      </c>
      <c r="G940" t="b">
        <v>1</v>
      </c>
      <c r="H940" t="s">
        <v>7684</v>
      </c>
      <c r="I940" t="s">
        <v>28</v>
      </c>
      <c r="J940" t="s">
        <v>7685</v>
      </c>
      <c r="K940" t="s">
        <v>28</v>
      </c>
      <c r="L940" t="s">
        <v>7686</v>
      </c>
      <c r="M940" t="s">
        <v>28</v>
      </c>
      <c r="N940" t="s">
        <v>7687</v>
      </c>
      <c r="O940">
        <v>51.521167755126953</v>
      </c>
      <c r="P940">
        <v>-0.29712009429931641</v>
      </c>
      <c r="Q940" t="s">
        <v>6240</v>
      </c>
      <c r="R940" t="s">
        <v>6241</v>
      </c>
      <c r="S940" t="s">
        <v>7688</v>
      </c>
      <c r="T940" t="s">
        <v>28</v>
      </c>
      <c r="U940" t="s">
        <v>7689</v>
      </c>
      <c r="V940" t="s">
        <v>7690</v>
      </c>
      <c r="W940" t="str">
        <f>IF(Hospital[[#This Row],[County]]="","Unknown / Not Provided",Hospital[[#This Row],[County]])</f>
        <v>Unknown / Not Provided</v>
      </c>
      <c r="X940" t="str">
        <f>IF(Hospital[[#This Row],[Fax]]="","Fax Not Provided","Fax Provided")</f>
        <v>Fax Provided</v>
      </c>
    </row>
    <row r="941" spans="1:24">
      <c r="A941" t="s">
        <v>7691</v>
      </c>
      <c r="B941" t="s">
        <v>7692</v>
      </c>
      <c r="C941" t="s">
        <v>24</v>
      </c>
      <c r="D941" t="s">
        <v>24</v>
      </c>
      <c r="E941" t="s">
        <v>25</v>
      </c>
      <c r="F941" t="s">
        <v>26</v>
      </c>
      <c r="G941" t="b">
        <v>1</v>
      </c>
      <c r="H941" t="s">
        <v>7693</v>
      </c>
      <c r="I941" t="s">
        <v>28</v>
      </c>
      <c r="J941" t="s">
        <v>7694</v>
      </c>
      <c r="K941" t="s">
        <v>28</v>
      </c>
      <c r="L941" t="s">
        <v>1078</v>
      </c>
      <c r="M941" t="s">
        <v>86</v>
      </c>
      <c r="N941" t="s">
        <v>7695</v>
      </c>
      <c r="O941">
        <v>53.999778747558594</v>
      </c>
      <c r="P941">
        <v>-1.5477558374404907</v>
      </c>
      <c r="Q941" t="s">
        <v>6240</v>
      </c>
      <c r="R941" t="s">
        <v>6241</v>
      </c>
      <c r="S941" t="s">
        <v>7696</v>
      </c>
      <c r="T941" t="s">
        <v>7697</v>
      </c>
      <c r="U941" t="s">
        <v>7698</v>
      </c>
      <c r="V941" t="s">
        <v>28</v>
      </c>
      <c r="W941" t="str">
        <f>IF(Hospital[[#This Row],[County]]="","Unknown / Not Provided",Hospital[[#This Row],[County]])</f>
        <v>North Yorkshire</v>
      </c>
      <c r="X941" t="str">
        <f>IF(Hospital[[#This Row],[Fax]]="","Fax Not Provided","Fax Provided")</f>
        <v>Fax Not Provided</v>
      </c>
    </row>
    <row r="942" spans="1:24">
      <c r="A942" t="s">
        <v>7699</v>
      </c>
      <c r="B942" t="s">
        <v>7700</v>
      </c>
      <c r="C942" t="s">
        <v>24</v>
      </c>
      <c r="D942" t="s">
        <v>24</v>
      </c>
      <c r="E942" t="s">
        <v>25</v>
      </c>
      <c r="F942" t="s">
        <v>26</v>
      </c>
      <c r="G942" t="b">
        <v>1</v>
      </c>
      <c r="H942" t="s">
        <v>7701</v>
      </c>
      <c r="I942" t="s">
        <v>28</v>
      </c>
      <c r="J942" t="s">
        <v>816</v>
      </c>
      <c r="K942" t="s">
        <v>28</v>
      </c>
      <c r="L942" t="s">
        <v>7702</v>
      </c>
      <c r="M942" t="s">
        <v>779</v>
      </c>
      <c r="N942" t="s">
        <v>7703</v>
      </c>
      <c r="O942">
        <v>51.567092895507813</v>
      </c>
      <c r="P942">
        <v>-0.33796963095664972</v>
      </c>
      <c r="Q942" t="s">
        <v>6240</v>
      </c>
      <c r="R942" t="s">
        <v>6241</v>
      </c>
      <c r="S942" t="s">
        <v>7704</v>
      </c>
      <c r="T942" t="s">
        <v>7705</v>
      </c>
      <c r="U942" t="s">
        <v>7706</v>
      </c>
      <c r="V942" t="s">
        <v>7707</v>
      </c>
      <c r="W942" t="str">
        <f>IF(Hospital[[#This Row],[County]]="","Unknown / Not Provided",Hospital[[#This Row],[County]])</f>
        <v>Middlesex</v>
      </c>
      <c r="X942" t="str">
        <f>IF(Hospital[[#This Row],[Fax]]="","Fax Not Provided","Fax Provided")</f>
        <v>Fax Provided</v>
      </c>
    </row>
    <row r="943" spans="1:24">
      <c r="A943" t="s">
        <v>7708</v>
      </c>
      <c r="B943" t="s">
        <v>7709</v>
      </c>
      <c r="C943" t="s">
        <v>24</v>
      </c>
      <c r="D943" t="s">
        <v>24</v>
      </c>
      <c r="E943" t="s">
        <v>25</v>
      </c>
      <c r="F943" t="s">
        <v>26</v>
      </c>
      <c r="G943" t="b">
        <v>1</v>
      </c>
      <c r="H943" t="s">
        <v>7710</v>
      </c>
      <c r="I943" t="s">
        <v>28</v>
      </c>
      <c r="J943" t="s">
        <v>7711</v>
      </c>
      <c r="K943" t="s">
        <v>28</v>
      </c>
      <c r="L943" t="s">
        <v>4930</v>
      </c>
      <c r="M943" t="s">
        <v>28</v>
      </c>
      <c r="N943" t="s">
        <v>7712</v>
      </c>
      <c r="O943">
        <v>51.9283447265625</v>
      </c>
      <c r="P943">
        <v>-0.21401767432689667</v>
      </c>
      <c r="Q943" t="s">
        <v>6240</v>
      </c>
      <c r="R943" t="s">
        <v>6241</v>
      </c>
      <c r="S943" t="s">
        <v>7713</v>
      </c>
      <c r="T943" t="s">
        <v>7714</v>
      </c>
      <c r="U943" t="s">
        <v>7715</v>
      </c>
      <c r="V943" t="s">
        <v>7716</v>
      </c>
      <c r="W943" t="str">
        <f>IF(Hospital[[#This Row],[County]]="","Unknown / Not Provided",Hospital[[#This Row],[County]])</f>
        <v>Unknown / Not Provided</v>
      </c>
      <c r="X943" t="str">
        <f>IF(Hospital[[#This Row],[Fax]]="","Fax Not Provided","Fax Provided")</f>
        <v>Fax Provided</v>
      </c>
    </row>
    <row r="944" spans="1:24">
      <c r="A944" t="s">
        <v>7717</v>
      </c>
      <c r="B944" t="s">
        <v>7718</v>
      </c>
      <c r="C944" t="s">
        <v>24</v>
      </c>
      <c r="D944" t="s">
        <v>24</v>
      </c>
      <c r="E944" t="s">
        <v>25</v>
      </c>
      <c r="F944" t="s">
        <v>26</v>
      </c>
      <c r="G944" t="b">
        <v>1</v>
      </c>
      <c r="H944" t="s">
        <v>7719</v>
      </c>
      <c r="I944" t="s">
        <v>28</v>
      </c>
      <c r="J944" t="s">
        <v>7720</v>
      </c>
      <c r="K944" t="s">
        <v>7721</v>
      </c>
      <c r="L944" t="s">
        <v>1999</v>
      </c>
      <c r="M944" t="s">
        <v>293</v>
      </c>
      <c r="N944" t="s">
        <v>7722</v>
      </c>
      <c r="O944">
        <v>53.728507995605462</v>
      </c>
      <c r="P944">
        <v>-1.7745668888092041</v>
      </c>
      <c r="Q944" t="s">
        <v>6240</v>
      </c>
      <c r="R944" t="s">
        <v>6241</v>
      </c>
      <c r="S944" t="s">
        <v>7723</v>
      </c>
      <c r="T944" t="s">
        <v>28</v>
      </c>
      <c r="U944" t="s">
        <v>7724</v>
      </c>
      <c r="V944" t="s">
        <v>7725</v>
      </c>
      <c r="W944" t="str">
        <f>IF(Hospital[[#This Row],[County]]="","Unknown / Not Provided",Hospital[[#This Row],[County]])</f>
        <v>West Yorkshire</v>
      </c>
      <c r="X944" t="str">
        <f>IF(Hospital[[#This Row],[Fax]]="","Fax Not Provided","Fax Provided")</f>
        <v>Fax Provided</v>
      </c>
    </row>
    <row r="945" spans="1:24">
      <c r="A945" t="s">
        <v>7726</v>
      </c>
      <c r="B945" t="s">
        <v>7727</v>
      </c>
      <c r="C945" t="s">
        <v>24</v>
      </c>
      <c r="D945" t="s">
        <v>24</v>
      </c>
      <c r="E945" t="s">
        <v>46</v>
      </c>
      <c r="F945" t="s">
        <v>26</v>
      </c>
      <c r="G945" t="b">
        <v>1</v>
      </c>
      <c r="H945" t="s">
        <v>7728</v>
      </c>
      <c r="I945" t="s">
        <v>7729</v>
      </c>
      <c r="J945" t="s">
        <v>7730</v>
      </c>
      <c r="K945" t="s">
        <v>7731</v>
      </c>
      <c r="L945" t="s">
        <v>797</v>
      </c>
      <c r="M945" t="s">
        <v>362</v>
      </c>
      <c r="N945" t="s">
        <v>7732</v>
      </c>
      <c r="O945">
        <v>51.201869964599609</v>
      </c>
      <c r="P945">
        <v>1.1760163307189939</v>
      </c>
      <c r="Q945" t="s">
        <v>1383</v>
      </c>
      <c r="R945" t="s">
        <v>1384</v>
      </c>
      <c r="S945" t="s">
        <v>7733</v>
      </c>
      <c r="T945" t="s">
        <v>7734</v>
      </c>
      <c r="U945" t="s">
        <v>1397</v>
      </c>
      <c r="V945" t="s">
        <v>28</v>
      </c>
      <c r="W945" t="str">
        <f>IF(Hospital[[#This Row],[County]]="","Unknown / Not Provided",Hospital[[#This Row],[County]])</f>
        <v>Kent</v>
      </c>
      <c r="X945" t="str">
        <f>IF(Hospital[[#This Row],[Fax]]="","Fax Not Provided","Fax Provided")</f>
        <v>Fax Not Provided</v>
      </c>
    </row>
    <row r="946" spans="1:24">
      <c r="A946" t="s">
        <v>7735</v>
      </c>
      <c r="B946" t="s">
        <v>7736</v>
      </c>
      <c r="C946" t="s">
        <v>24</v>
      </c>
      <c r="D946" t="s">
        <v>24</v>
      </c>
      <c r="E946" t="s">
        <v>46</v>
      </c>
      <c r="F946" t="s">
        <v>26</v>
      </c>
      <c r="G946" t="b">
        <v>1</v>
      </c>
      <c r="H946" t="s">
        <v>7737</v>
      </c>
      <c r="I946" t="s">
        <v>7737</v>
      </c>
      <c r="J946" t="s">
        <v>2818</v>
      </c>
      <c r="K946" t="s">
        <v>2819</v>
      </c>
      <c r="L946" t="s">
        <v>2821</v>
      </c>
      <c r="M946" t="s">
        <v>224</v>
      </c>
      <c r="N946" t="s">
        <v>2822</v>
      </c>
      <c r="O946">
        <v>53.235836029052741</v>
      </c>
      <c r="P946">
        <v>-1.3960041999816897</v>
      </c>
      <c r="Q946" t="s">
        <v>6837</v>
      </c>
      <c r="R946" t="s">
        <v>6838</v>
      </c>
      <c r="S946" t="s">
        <v>7738</v>
      </c>
      <c r="T946" t="s">
        <v>28</v>
      </c>
      <c r="U946" t="s">
        <v>7739</v>
      </c>
      <c r="V946" t="s">
        <v>28</v>
      </c>
      <c r="W946" t="str">
        <f>IF(Hospital[[#This Row],[County]]="","Unknown / Not Provided",Hospital[[#This Row],[County]])</f>
        <v>Derbyshire</v>
      </c>
      <c r="X946" t="str">
        <f>IF(Hospital[[#This Row],[Fax]]="","Fax Not Provided","Fax Provided")</f>
        <v>Fax Not Provided</v>
      </c>
    </row>
    <row r="947" spans="1:24">
      <c r="A947" t="s">
        <v>7740</v>
      </c>
      <c r="B947" t="s">
        <v>7741</v>
      </c>
      <c r="C947" t="s">
        <v>24</v>
      </c>
      <c r="D947" t="s">
        <v>24</v>
      </c>
      <c r="E947" t="s">
        <v>46</v>
      </c>
      <c r="F947" t="s">
        <v>26</v>
      </c>
      <c r="G947" t="b">
        <v>1</v>
      </c>
      <c r="H947" t="s">
        <v>7742</v>
      </c>
      <c r="I947" t="s">
        <v>7743</v>
      </c>
      <c r="J947" t="s">
        <v>28</v>
      </c>
      <c r="K947" t="s">
        <v>28</v>
      </c>
      <c r="L947" t="s">
        <v>3088</v>
      </c>
      <c r="M947" t="s">
        <v>138</v>
      </c>
      <c r="N947" t="s">
        <v>3089</v>
      </c>
      <c r="O947">
        <v>50.681613922119141</v>
      </c>
      <c r="P947">
        <v>-3.2396416664123531</v>
      </c>
      <c r="Q947" t="s">
        <v>7744</v>
      </c>
      <c r="R947" t="s">
        <v>7745</v>
      </c>
      <c r="S947" t="s">
        <v>28</v>
      </c>
      <c r="T947" t="s">
        <v>28</v>
      </c>
      <c r="U947" t="s">
        <v>28</v>
      </c>
      <c r="V947" t="s">
        <v>28</v>
      </c>
      <c r="W947" t="str">
        <f>IF(Hospital[[#This Row],[County]]="","Unknown / Not Provided",Hospital[[#This Row],[County]])</f>
        <v>Devon</v>
      </c>
      <c r="X947" t="str">
        <f>IF(Hospital[[#This Row],[Fax]]="","Fax Not Provided","Fax Provided")</f>
        <v>Fax Not Provided</v>
      </c>
    </row>
    <row r="948" spans="1:24">
      <c r="A948" t="s">
        <v>7746</v>
      </c>
      <c r="B948" t="s">
        <v>7747</v>
      </c>
      <c r="C948" t="s">
        <v>24</v>
      </c>
      <c r="D948" t="s">
        <v>24</v>
      </c>
      <c r="E948" t="s">
        <v>46</v>
      </c>
      <c r="F948" t="s">
        <v>26</v>
      </c>
      <c r="G948" t="b">
        <v>1</v>
      </c>
      <c r="H948" t="s">
        <v>7748</v>
      </c>
      <c r="I948" t="s">
        <v>28</v>
      </c>
      <c r="J948" t="s">
        <v>2400</v>
      </c>
      <c r="K948" t="s">
        <v>2401</v>
      </c>
      <c r="L948" t="s">
        <v>1999</v>
      </c>
      <c r="M948" t="s">
        <v>28</v>
      </c>
      <c r="N948" t="s">
        <v>2402</v>
      </c>
      <c r="O948">
        <v>53.898017883300781</v>
      </c>
      <c r="P948">
        <v>-1.9626796245574951</v>
      </c>
      <c r="Q948" t="s">
        <v>6035</v>
      </c>
      <c r="R948" t="s">
        <v>6036</v>
      </c>
      <c r="S948" t="s">
        <v>7749</v>
      </c>
      <c r="T948" t="s">
        <v>28</v>
      </c>
      <c r="U948" t="s">
        <v>28</v>
      </c>
      <c r="V948" t="s">
        <v>28</v>
      </c>
      <c r="W948" t="str">
        <f>IF(Hospital[[#This Row],[County]]="","Unknown / Not Provided",Hospital[[#This Row],[County]])</f>
        <v>Unknown / Not Provided</v>
      </c>
      <c r="X948" t="str">
        <f>IF(Hospital[[#This Row],[Fax]]="","Fax Not Provided","Fax Provided")</f>
        <v>Fax Not Provided</v>
      </c>
    </row>
    <row r="949" spans="1:24">
      <c r="A949" t="s">
        <v>7750</v>
      </c>
      <c r="B949" t="s">
        <v>7751</v>
      </c>
      <c r="C949" t="s">
        <v>24</v>
      </c>
      <c r="D949" t="s">
        <v>24</v>
      </c>
      <c r="E949" t="s">
        <v>46</v>
      </c>
      <c r="F949" t="s">
        <v>26</v>
      </c>
      <c r="G949" t="b">
        <v>1</v>
      </c>
      <c r="H949" t="s">
        <v>6496</v>
      </c>
      <c r="I949" t="s">
        <v>28</v>
      </c>
      <c r="J949" t="s">
        <v>6497</v>
      </c>
      <c r="K949" t="s">
        <v>28</v>
      </c>
      <c r="L949" t="s">
        <v>5166</v>
      </c>
      <c r="M949" t="s">
        <v>28</v>
      </c>
      <c r="N949" t="s">
        <v>6498</v>
      </c>
      <c r="O949">
        <v>54.281707763671882</v>
      </c>
      <c r="P949">
        <v>-0.43473798036575317</v>
      </c>
      <c r="Q949" t="s">
        <v>2335</v>
      </c>
      <c r="R949" t="s">
        <v>2336</v>
      </c>
      <c r="S949" t="s">
        <v>7752</v>
      </c>
      <c r="T949" t="s">
        <v>28</v>
      </c>
      <c r="U949" t="s">
        <v>2346</v>
      </c>
      <c r="V949" t="s">
        <v>7753</v>
      </c>
      <c r="W949" t="str">
        <f>IF(Hospital[[#This Row],[County]]="","Unknown / Not Provided",Hospital[[#This Row],[County]])</f>
        <v>Unknown / Not Provided</v>
      </c>
      <c r="X949" t="str">
        <f>IF(Hospital[[#This Row],[Fax]]="","Fax Not Provided","Fax Provided")</f>
        <v>Fax Provided</v>
      </c>
    </row>
    <row r="950" spans="1:24">
      <c r="A950" t="s">
        <v>7754</v>
      </c>
      <c r="B950" t="s">
        <v>7755</v>
      </c>
      <c r="C950" t="s">
        <v>24</v>
      </c>
      <c r="D950" t="s">
        <v>24</v>
      </c>
      <c r="E950" t="s">
        <v>46</v>
      </c>
      <c r="F950" t="s">
        <v>26</v>
      </c>
      <c r="G950" t="b">
        <v>1</v>
      </c>
      <c r="H950" t="s">
        <v>7756</v>
      </c>
      <c r="I950" t="s">
        <v>7757</v>
      </c>
      <c r="J950" t="s">
        <v>7758</v>
      </c>
      <c r="K950" t="s">
        <v>28</v>
      </c>
      <c r="L950" t="s">
        <v>788</v>
      </c>
      <c r="M950" t="s">
        <v>28</v>
      </c>
      <c r="N950" t="s">
        <v>7759</v>
      </c>
      <c r="O950">
        <v>51.531551361083977</v>
      </c>
      <c r="P950">
        <v>-0.1714576929807663</v>
      </c>
      <c r="Q950" t="s">
        <v>1724</v>
      </c>
      <c r="R950" t="s">
        <v>1725</v>
      </c>
      <c r="S950" t="s">
        <v>7760</v>
      </c>
      <c r="T950" t="s">
        <v>28</v>
      </c>
      <c r="U950" t="s">
        <v>28</v>
      </c>
      <c r="V950" t="s">
        <v>28</v>
      </c>
      <c r="W950" t="str">
        <f>IF(Hospital[[#This Row],[County]]="","Unknown / Not Provided",Hospital[[#This Row],[County]])</f>
        <v>Unknown / Not Provided</v>
      </c>
      <c r="X950" t="str">
        <f>IF(Hospital[[#This Row],[Fax]]="","Fax Not Provided","Fax Provided")</f>
        <v>Fax Not Provided</v>
      </c>
    </row>
    <row r="951" spans="1:24">
      <c r="A951" t="s">
        <v>7761</v>
      </c>
      <c r="B951" t="s">
        <v>7762</v>
      </c>
      <c r="C951" t="s">
        <v>24</v>
      </c>
      <c r="D951" t="s">
        <v>24</v>
      </c>
      <c r="E951" t="s">
        <v>46</v>
      </c>
      <c r="F951" t="s">
        <v>26</v>
      </c>
      <c r="G951" t="b">
        <v>1</v>
      </c>
      <c r="H951" t="s">
        <v>7763</v>
      </c>
      <c r="I951" t="s">
        <v>7763</v>
      </c>
      <c r="J951" t="s">
        <v>7764</v>
      </c>
      <c r="K951" t="s">
        <v>2199</v>
      </c>
      <c r="L951" t="s">
        <v>631</v>
      </c>
      <c r="M951" t="s">
        <v>28</v>
      </c>
      <c r="N951" t="s">
        <v>7765</v>
      </c>
      <c r="O951">
        <v>53.410789489746101</v>
      </c>
      <c r="P951">
        <v>-2.8953342437744141</v>
      </c>
      <c r="Q951" t="s">
        <v>4767</v>
      </c>
      <c r="R951" t="s">
        <v>4768</v>
      </c>
      <c r="S951" t="s">
        <v>4769</v>
      </c>
      <c r="T951" t="s">
        <v>28</v>
      </c>
      <c r="U951" t="s">
        <v>7766</v>
      </c>
      <c r="V951" t="s">
        <v>28</v>
      </c>
      <c r="W951" t="str">
        <f>IF(Hospital[[#This Row],[County]]="","Unknown / Not Provided",Hospital[[#This Row],[County]])</f>
        <v>Unknown / Not Provided</v>
      </c>
      <c r="X951" t="str">
        <f>IF(Hospital[[#This Row],[Fax]]="","Fax Not Provided","Fax Provided")</f>
        <v>Fax Not Provided</v>
      </c>
    </row>
    <row r="952" spans="1:24">
      <c r="A952" t="s">
        <v>7767</v>
      </c>
      <c r="B952" t="s">
        <v>7768</v>
      </c>
      <c r="C952" t="s">
        <v>24</v>
      </c>
      <c r="D952" t="s">
        <v>24</v>
      </c>
      <c r="E952" t="s">
        <v>46</v>
      </c>
      <c r="F952" t="s">
        <v>26</v>
      </c>
      <c r="G952" t="b">
        <v>1</v>
      </c>
      <c r="H952" t="s">
        <v>7769</v>
      </c>
      <c r="I952" t="s">
        <v>7769</v>
      </c>
      <c r="J952" t="s">
        <v>7770</v>
      </c>
      <c r="K952" t="s">
        <v>28</v>
      </c>
      <c r="L952" t="s">
        <v>631</v>
      </c>
      <c r="M952" t="s">
        <v>28</v>
      </c>
      <c r="N952" t="s">
        <v>7771</v>
      </c>
      <c r="O952">
        <v>53.39556884765625</v>
      </c>
      <c r="P952">
        <v>-2.9693813323974609</v>
      </c>
      <c r="Q952" t="s">
        <v>4767</v>
      </c>
      <c r="R952" t="s">
        <v>4768</v>
      </c>
      <c r="S952" t="s">
        <v>4769</v>
      </c>
      <c r="T952" t="s">
        <v>28</v>
      </c>
      <c r="U952" t="s">
        <v>7772</v>
      </c>
      <c r="V952" t="s">
        <v>28</v>
      </c>
      <c r="W952" t="str">
        <f>IF(Hospital[[#This Row],[County]]="","Unknown / Not Provided",Hospital[[#This Row],[County]])</f>
        <v>Unknown / Not Provided</v>
      </c>
      <c r="X952" t="str">
        <f>IF(Hospital[[#This Row],[Fax]]="","Fax Not Provided","Fax Provided")</f>
        <v>Fax Not Provided</v>
      </c>
    </row>
    <row r="953" spans="1:24">
      <c r="A953" t="s">
        <v>7773</v>
      </c>
      <c r="B953" t="s">
        <v>7774</v>
      </c>
      <c r="C953" t="s">
        <v>24</v>
      </c>
      <c r="D953" t="s">
        <v>24</v>
      </c>
      <c r="E953" t="s">
        <v>46</v>
      </c>
      <c r="F953" t="s">
        <v>26</v>
      </c>
      <c r="G953" t="b">
        <v>1</v>
      </c>
      <c r="H953" t="s">
        <v>7775</v>
      </c>
      <c r="I953" t="s">
        <v>7775</v>
      </c>
      <c r="J953" t="s">
        <v>7776</v>
      </c>
      <c r="K953" t="s">
        <v>28</v>
      </c>
      <c r="L953" t="s">
        <v>631</v>
      </c>
      <c r="M953" t="s">
        <v>28</v>
      </c>
      <c r="N953" t="s">
        <v>7777</v>
      </c>
      <c r="O953">
        <v>53.380409240722656</v>
      </c>
      <c r="P953">
        <v>-2.9255301952362061</v>
      </c>
      <c r="Q953" t="s">
        <v>4767</v>
      </c>
      <c r="R953" t="s">
        <v>4768</v>
      </c>
      <c r="S953" t="s">
        <v>4769</v>
      </c>
      <c r="T953" t="s">
        <v>28</v>
      </c>
      <c r="U953" t="s">
        <v>7778</v>
      </c>
      <c r="V953" t="s">
        <v>28</v>
      </c>
      <c r="W953" t="str">
        <f>IF(Hospital[[#This Row],[County]]="","Unknown / Not Provided",Hospital[[#This Row],[County]])</f>
        <v>Unknown / Not Provided</v>
      </c>
      <c r="X953" t="str">
        <f>IF(Hospital[[#This Row],[Fax]]="","Fax Not Provided","Fax Provided")</f>
        <v>Fax Not Provided</v>
      </c>
    </row>
    <row r="954" spans="1:24">
      <c r="A954" t="s">
        <v>7779</v>
      </c>
      <c r="B954" t="s">
        <v>7780</v>
      </c>
      <c r="C954" t="s">
        <v>24</v>
      </c>
      <c r="D954" t="s">
        <v>24</v>
      </c>
      <c r="E954" t="s">
        <v>46</v>
      </c>
      <c r="F954" t="s">
        <v>26</v>
      </c>
      <c r="G954" t="b">
        <v>1</v>
      </c>
      <c r="H954" t="s">
        <v>7781</v>
      </c>
      <c r="I954" t="s">
        <v>7781</v>
      </c>
      <c r="J954" t="s">
        <v>732</v>
      </c>
      <c r="K954" t="s">
        <v>28</v>
      </c>
      <c r="L954" t="s">
        <v>631</v>
      </c>
      <c r="M954" t="s">
        <v>28</v>
      </c>
      <c r="N954" t="s">
        <v>7782</v>
      </c>
      <c r="O954">
        <v>53.407569885253906</v>
      </c>
      <c r="P954">
        <v>-2.9155747890472408</v>
      </c>
      <c r="Q954" t="s">
        <v>4767</v>
      </c>
      <c r="R954" t="s">
        <v>4768</v>
      </c>
      <c r="S954" t="s">
        <v>4769</v>
      </c>
      <c r="T954" t="s">
        <v>28</v>
      </c>
      <c r="U954" t="s">
        <v>7783</v>
      </c>
      <c r="V954" t="s">
        <v>28</v>
      </c>
      <c r="W954" t="str">
        <f>IF(Hospital[[#This Row],[County]]="","Unknown / Not Provided",Hospital[[#This Row],[County]])</f>
        <v>Unknown / Not Provided</v>
      </c>
      <c r="X954" t="str">
        <f>IF(Hospital[[#This Row],[Fax]]="","Fax Not Provided","Fax Provided")</f>
        <v>Fax Not Provided</v>
      </c>
    </row>
    <row r="955" spans="1:24">
      <c r="A955" t="s">
        <v>7784</v>
      </c>
      <c r="B955" t="s">
        <v>7785</v>
      </c>
      <c r="C955" t="s">
        <v>24</v>
      </c>
      <c r="D955" t="s">
        <v>24</v>
      </c>
      <c r="E955" t="s">
        <v>46</v>
      </c>
      <c r="F955" t="s">
        <v>26</v>
      </c>
      <c r="G955" t="b">
        <v>1</v>
      </c>
      <c r="H955" t="s">
        <v>7786</v>
      </c>
      <c r="I955" t="s">
        <v>7786</v>
      </c>
      <c r="J955" t="s">
        <v>7787</v>
      </c>
      <c r="K955" t="s">
        <v>28</v>
      </c>
      <c r="L955" t="s">
        <v>7788</v>
      </c>
      <c r="M955" t="s">
        <v>779</v>
      </c>
      <c r="N955" t="s">
        <v>7789</v>
      </c>
      <c r="O955">
        <v>51.425838470458977</v>
      </c>
      <c r="P955">
        <v>-0.34098497033119202</v>
      </c>
      <c r="Q955" t="s">
        <v>7790</v>
      </c>
      <c r="R955" t="s">
        <v>7791</v>
      </c>
      <c r="S955" t="s">
        <v>7792</v>
      </c>
      <c r="T955" t="s">
        <v>28</v>
      </c>
      <c r="U955" t="s">
        <v>7793</v>
      </c>
      <c r="V955" t="s">
        <v>28</v>
      </c>
      <c r="W955" t="str">
        <f>IF(Hospital[[#This Row],[County]]="","Unknown / Not Provided",Hospital[[#This Row],[County]])</f>
        <v>Middlesex</v>
      </c>
      <c r="X955" t="str">
        <f>IF(Hospital[[#This Row],[Fax]]="","Fax Not Provided","Fax Provided")</f>
        <v>Fax Not Provided</v>
      </c>
    </row>
    <row r="956" spans="1:24">
      <c r="A956" t="s">
        <v>7794</v>
      </c>
      <c r="B956" t="s">
        <v>7795</v>
      </c>
      <c r="C956" t="s">
        <v>24</v>
      </c>
      <c r="D956" t="s">
        <v>24</v>
      </c>
      <c r="E956" t="s">
        <v>46</v>
      </c>
      <c r="F956" t="s">
        <v>26</v>
      </c>
      <c r="G956" t="b">
        <v>1</v>
      </c>
      <c r="H956" t="s">
        <v>7796</v>
      </c>
      <c r="I956" t="s">
        <v>7797</v>
      </c>
      <c r="J956" t="s">
        <v>28</v>
      </c>
      <c r="K956" t="s">
        <v>28</v>
      </c>
      <c r="L956" t="s">
        <v>4577</v>
      </c>
      <c r="M956" t="s">
        <v>4545</v>
      </c>
      <c r="N956" t="s">
        <v>7798</v>
      </c>
      <c r="O956">
        <v>53.852775573730469</v>
      </c>
      <c r="P956">
        <v>-0.41315916180610657</v>
      </c>
      <c r="Q956" t="s">
        <v>6232</v>
      </c>
      <c r="R956" t="s">
        <v>6233</v>
      </c>
      <c r="S956" t="s">
        <v>7799</v>
      </c>
      <c r="T956" t="s">
        <v>28</v>
      </c>
      <c r="U956" t="s">
        <v>7800</v>
      </c>
      <c r="V956" t="s">
        <v>28</v>
      </c>
      <c r="W956" t="str">
        <f>IF(Hospital[[#This Row],[County]]="","Unknown / Not Provided",Hospital[[#This Row],[County]])</f>
        <v>North Humberside</v>
      </c>
      <c r="X956" t="str">
        <f>IF(Hospital[[#This Row],[Fax]]="","Fax Not Provided","Fax Provided")</f>
        <v>Fax Not Provided</v>
      </c>
    </row>
    <row r="957" spans="1:24">
      <c r="A957" t="s">
        <v>7801</v>
      </c>
      <c r="B957" t="s">
        <v>7802</v>
      </c>
      <c r="C957" t="s">
        <v>24</v>
      </c>
      <c r="D957" t="s">
        <v>24</v>
      </c>
      <c r="E957" t="s">
        <v>46</v>
      </c>
      <c r="F957" t="s">
        <v>26</v>
      </c>
      <c r="G957" t="b">
        <v>1</v>
      </c>
      <c r="H957" t="s">
        <v>7803</v>
      </c>
      <c r="I957" t="s">
        <v>7804</v>
      </c>
      <c r="J957" t="s">
        <v>7805</v>
      </c>
      <c r="K957" t="s">
        <v>7806</v>
      </c>
      <c r="L957" t="s">
        <v>292</v>
      </c>
      <c r="M957" t="s">
        <v>293</v>
      </c>
      <c r="N957" t="s">
        <v>7807</v>
      </c>
      <c r="O957">
        <v>53.746589660644531</v>
      </c>
      <c r="P957">
        <v>-1.5390595197677612</v>
      </c>
      <c r="Q957" t="s">
        <v>2834</v>
      </c>
      <c r="R957" t="s">
        <v>2835</v>
      </c>
      <c r="S957" t="s">
        <v>7808</v>
      </c>
      <c r="T957" t="s">
        <v>2837</v>
      </c>
      <c r="U957" t="s">
        <v>2838</v>
      </c>
      <c r="V957" t="s">
        <v>28</v>
      </c>
      <c r="W957" t="str">
        <f>IF(Hospital[[#This Row],[County]]="","Unknown / Not Provided",Hospital[[#This Row],[County]])</f>
        <v>West Yorkshire</v>
      </c>
      <c r="X957" t="str">
        <f>IF(Hospital[[#This Row],[Fax]]="","Fax Not Provided","Fax Provided")</f>
        <v>Fax Not Provided</v>
      </c>
    </row>
    <row r="958" spans="1:24">
      <c r="A958" t="s">
        <v>7809</v>
      </c>
      <c r="B958" t="s">
        <v>7810</v>
      </c>
      <c r="C958" t="s">
        <v>24</v>
      </c>
      <c r="D958" t="s">
        <v>24</v>
      </c>
      <c r="E958" t="s">
        <v>25</v>
      </c>
      <c r="F958" t="s">
        <v>26</v>
      </c>
      <c r="G958" t="b">
        <v>1</v>
      </c>
      <c r="H958" t="s">
        <v>7811</v>
      </c>
      <c r="I958" t="s">
        <v>7812</v>
      </c>
      <c r="J958" t="s">
        <v>7813</v>
      </c>
      <c r="K958" t="s">
        <v>7814</v>
      </c>
      <c r="L958" t="s">
        <v>85</v>
      </c>
      <c r="M958" t="s">
        <v>86</v>
      </c>
      <c r="N958" t="s">
        <v>7815</v>
      </c>
      <c r="O958">
        <v>53.864223480224609</v>
      </c>
      <c r="P958">
        <v>-0.67074745893478405</v>
      </c>
      <c r="Q958" t="s">
        <v>1175</v>
      </c>
      <c r="R958" t="s">
        <v>1176</v>
      </c>
      <c r="S958" t="s">
        <v>7816</v>
      </c>
      <c r="T958" t="s">
        <v>7817</v>
      </c>
      <c r="U958" t="s">
        <v>7818</v>
      </c>
      <c r="V958" t="s">
        <v>7819</v>
      </c>
      <c r="W958" t="str">
        <f>IF(Hospital[[#This Row],[County]]="","Unknown / Not Provided",Hospital[[#This Row],[County]])</f>
        <v>North Yorkshire</v>
      </c>
      <c r="X958" t="str">
        <f>IF(Hospital[[#This Row],[Fax]]="","Fax Not Provided","Fax Provided")</f>
        <v>Fax Provided</v>
      </c>
    </row>
    <row r="959" spans="1:24">
      <c r="A959" t="s">
        <v>7820</v>
      </c>
      <c r="B959" t="s">
        <v>7821</v>
      </c>
      <c r="C959" t="s">
        <v>24</v>
      </c>
      <c r="D959" t="s">
        <v>24</v>
      </c>
      <c r="E959" t="s">
        <v>25</v>
      </c>
      <c r="F959" t="s">
        <v>26</v>
      </c>
      <c r="G959" t="b">
        <v>1</v>
      </c>
      <c r="H959" t="s">
        <v>7822</v>
      </c>
      <c r="I959" t="s">
        <v>28</v>
      </c>
      <c r="J959" t="s">
        <v>2849</v>
      </c>
      <c r="K959" t="s">
        <v>7823</v>
      </c>
      <c r="L959" t="s">
        <v>5273</v>
      </c>
      <c r="M959" t="s">
        <v>28</v>
      </c>
      <c r="N959" t="s">
        <v>7824</v>
      </c>
      <c r="O959">
        <v>53.69366455078125</v>
      </c>
      <c r="P959">
        <v>-1.6142386198043823</v>
      </c>
      <c r="Q959" t="s">
        <v>1175</v>
      </c>
      <c r="R959" t="s">
        <v>1176</v>
      </c>
      <c r="S959" t="s">
        <v>7825</v>
      </c>
      <c r="T959" t="s">
        <v>7826</v>
      </c>
      <c r="U959" t="s">
        <v>7827</v>
      </c>
      <c r="V959" t="s">
        <v>28</v>
      </c>
      <c r="W959" t="str">
        <f>IF(Hospital[[#This Row],[County]]="","Unknown / Not Provided",Hospital[[#This Row],[County]])</f>
        <v>Unknown / Not Provided</v>
      </c>
      <c r="X959" t="str">
        <f>IF(Hospital[[#This Row],[Fax]]="","Fax Not Provided","Fax Provided")</f>
        <v>Fax Not Provided</v>
      </c>
    </row>
    <row r="960" spans="1:24">
      <c r="A960" t="s">
        <v>7828</v>
      </c>
      <c r="B960" t="s">
        <v>7829</v>
      </c>
      <c r="C960" t="s">
        <v>24</v>
      </c>
      <c r="D960" t="s">
        <v>24</v>
      </c>
      <c r="E960" t="s">
        <v>25</v>
      </c>
      <c r="F960" t="s">
        <v>26</v>
      </c>
      <c r="G960" t="b">
        <v>1</v>
      </c>
      <c r="H960" t="s">
        <v>3966</v>
      </c>
      <c r="I960" t="s">
        <v>28</v>
      </c>
      <c r="J960" t="s">
        <v>3967</v>
      </c>
      <c r="K960" t="s">
        <v>28</v>
      </c>
      <c r="L960" t="s">
        <v>808</v>
      </c>
      <c r="M960" t="s">
        <v>362</v>
      </c>
      <c r="N960" t="s">
        <v>7830</v>
      </c>
      <c r="O960">
        <v>51.366241455078132</v>
      </c>
      <c r="P960">
        <v>5.9160761535167701E-2</v>
      </c>
      <c r="Q960" t="s">
        <v>3417</v>
      </c>
      <c r="R960" t="s">
        <v>3418</v>
      </c>
      <c r="S960" t="s">
        <v>7831</v>
      </c>
      <c r="T960" t="s">
        <v>28</v>
      </c>
      <c r="U960" t="s">
        <v>7832</v>
      </c>
      <c r="V960" t="s">
        <v>28</v>
      </c>
      <c r="W960" t="str">
        <f>IF(Hospital[[#This Row],[County]]="","Unknown / Not Provided",Hospital[[#This Row],[County]])</f>
        <v>Kent</v>
      </c>
      <c r="X960" t="str">
        <f>IF(Hospital[[#This Row],[Fax]]="","Fax Not Provided","Fax Provided")</f>
        <v>Fax Not Provided</v>
      </c>
    </row>
    <row r="961" spans="1:24">
      <c r="A961" t="s">
        <v>7833</v>
      </c>
      <c r="B961" t="s">
        <v>7834</v>
      </c>
      <c r="C961" t="s">
        <v>24</v>
      </c>
      <c r="D961" t="s">
        <v>24</v>
      </c>
      <c r="E961" t="s">
        <v>25</v>
      </c>
      <c r="F961" t="s">
        <v>26</v>
      </c>
      <c r="G961" t="b">
        <v>1</v>
      </c>
      <c r="H961" t="s">
        <v>7835</v>
      </c>
      <c r="I961" t="s">
        <v>7836</v>
      </c>
      <c r="J961" t="s">
        <v>28</v>
      </c>
      <c r="K961" t="s">
        <v>28</v>
      </c>
      <c r="L961" t="s">
        <v>808</v>
      </c>
      <c r="M961" t="s">
        <v>362</v>
      </c>
      <c r="N961" t="s">
        <v>7837</v>
      </c>
      <c r="O961">
        <v>51.362503051757813</v>
      </c>
      <c r="P961">
        <v>9.5164142549037919E-2</v>
      </c>
      <c r="Q961" t="s">
        <v>3417</v>
      </c>
      <c r="R961" t="s">
        <v>3418</v>
      </c>
      <c r="S961" t="s">
        <v>7831</v>
      </c>
      <c r="T961" t="s">
        <v>28</v>
      </c>
      <c r="U961" t="s">
        <v>7832</v>
      </c>
      <c r="V961" t="s">
        <v>28</v>
      </c>
      <c r="W961" t="str">
        <f>IF(Hospital[[#This Row],[County]]="","Unknown / Not Provided",Hospital[[#This Row],[County]])</f>
        <v>Kent</v>
      </c>
      <c r="X961" t="str">
        <f>IF(Hospital[[#This Row],[Fax]]="","Fax Not Provided","Fax Provided")</f>
        <v>Fax Not Provided</v>
      </c>
    </row>
    <row r="962" spans="1:24">
      <c r="A962" t="s">
        <v>7838</v>
      </c>
      <c r="B962" t="s">
        <v>7839</v>
      </c>
      <c r="C962" t="s">
        <v>24</v>
      </c>
      <c r="D962" t="s">
        <v>24</v>
      </c>
      <c r="E962" t="s">
        <v>25</v>
      </c>
      <c r="F962" t="s">
        <v>26</v>
      </c>
      <c r="G962" t="b">
        <v>1</v>
      </c>
      <c r="H962" t="s">
        <v>7840</v>
      </c>
      <c r="I962" t="s">
        <v>7841</v>
      </c>
      <c r="J962" t="s">
        <v>28</v>
      </c>
      <c r="K962" t="s">
        <v>7842</v>
      </c>
      <c r="L962" t="s">
        <v>3334</v>
      </c>
      <c r="M962" t="s">
        <v>319</v>
      </c>
      <c r="N962" t="s">
        <v>7843</v>
      </c>
      <c r="O962">
        <v>52.928676605224609</v>
      </c>
      <c r="P962">
        <v>-2.3565046787261963</v>
      </c>
      <c r="Q962" t="s">
        <v>1383</v>
      </c>
      <c r="R962" t="s">
        <v>1384</v>
      </c>
      <c r="S962" t="s">
        <v>7844</v>
      </c>
      <c r="T962" t="s">
        <v>7845</v>
      </c>
      <c r="U962" t="s">
        <v>7846</v>
      </c>
      <c r="V962" t="s">
        <v>28</v>
      </c>
      <c r="W962" t="str">
        <f>IF(Hospital[[#This Row],[County]]="","Unknown / Not Provided",Hospital[[#This Row],[County]])</f>
        <v>Staffordshire</v>
      </c>
      <c r="X962" t="str">
        <f>IF(Hospital[[#This Row],[Fax]]="","Fax Not Provided","Fax Provided")</f>
        <v>Fax Not Provided</v>
      </c>
    </row>
    <row r="963" spans="1:24">
      <c r="A963" t="s">
        <v>7847</v>
      </c>
      <c r="B963" t="s">
        <v>7848</v>
      </c>
      <c r="C963" t="s">
        <v>24</v>
      </c>
      <c r="D963" t="s">
        <v>24</v>
      </c>
      <c r="E963" t="s">
        <v>46</v>
      </c>
      <c r="F963" t="s">
        <v>26</v>
      </c>
      <c r="G963" t="b">
        <v>1</v>
      </c>
      <c r="H963" t="s">
        <v>7849</v>
      </c>
      <c r="I963" t="s">
        <v>28</v>
      </c>
      <c r="J963" t="s">
        <v>7850</v>
      </c>
      <c r="K963" t="s">
        <v>5527</v>
      </c>
      <c r="L963" t="s">
        <v>949</v>
      </c>
      <c r="M963" t="s">
        <v>548</v>
      </c>
      <c r="N963" t="s">
        <v>6919</v>
      </c>
      <c r="O963">
        <v>52.519443511962891</v>
      </c>
      <c r="P963">
        <v>-1.8551775217056277</v>
      </c>
      <c r="Q963" t="s">
        <v>5529</v>
      </c>
      <c r="R963" t="s">
        <v>5530</v>
      </c>
      <c r="S963" t="s">
        <v>7851</v>
      </c>
      <c r="T963" t="s">
        <v>28</v>
      </c>
      <c r="U963" t="s">
        <v>5532</v>
      </c>
      <c r="V963" t="s">
        <v>28</v>
      </c>
      <c r="W963" t="str">
        <f>IF(Hospital[[#This Row],[County]]="","Unknown / Not Provided",Hospital[[#This Row],[County]])</f>
        <v>West Midlands</v>
      </c>
      <c r="X963" t="str">
        <f>IF(Hospital[[#This Row],[Fax]]="","Fax Not Provided","Fax Provided")</f>
        <v>Fax Not Provided</v>
      </c>
    </row>
    <row r="964" spans="1:24">
      <c r="A964" t="s">
        <v>7852</v>
      </c>
      <c r="B964" t="s">
        <v>7853</v>
      </c>
      <c r="C964" t="s">
        <v>24</v>
      </c>
      <c r="D964" t="s">
        <v>24</v>
      </c>
      <c r="E964" t="s">
        <v>46</v>
      </c>
      <c r="F964" t="s">
        <v>26</v>
      </c>
      <c r="G964" t="b">
        <v>1</v>
      </c>
      <c r="H964" t="s">
        <v>7854</v>
      </c>
      <c r="I964" t="s">
        <v>28</v>
      </c>
      <c r="J964" t="s">
        <v>3732</v>
      </c>
      <c r="K964" t="s">
        <v>28</v>
      </c>
      <c r="L964" t="s">
        <v>3733</v>
      </c>
      <c r="M964" t="s">
        <v>234</v>
      </c>
      <c r="N964" t="s">
        <v>7855</v>
      </c>
      <c r="O964">
        <v>51.282737731933601</v>
      </c>
      <c r="P964">
        <v>-1.1123436689376831</v>
      </c>
      <c r="Q964" t="s">
        <v>4746</v>
      </c>
      <c r="R964" t="s">
        <v>4747</v>
      </c>
      <c r="S964" t="s">
        <v>7856</v>
      </c>
      <c r="T964" t="s">
        <v>28</v>
      </c>
      <c r="U964" t="s">
        <v>28</v>
      </c>
      <c r="V964" t="s">
        <v>28</v>
      </c>
      <c r="W964" t="str">
        <f>IF(Hospital[[#This Row],[County]]="","Unknown / Not Provided",Hospital[[#This Row],[County]])</f>
        <v>Hampshire</v>
      </c>
      <c r="X964" t="str">
        <f>IF(Hospital[[#This Row],[Fax]]="","Fax Not Provided","Fax Provided")</f>
        <v>Fax Not Provided</v>
      </c>
    </row>
    <row r="965" spans="1:24">
      <c r="A965" t="s">
        <v>7857</v>
      </c>
      <c r="B965" t="s">
        <v>7858</v>
      </c>
      <c r="C965" t="s">
        <v>24</v>
      </c>
      <c r="D965" t="s">
        <v>24</v>
      </c>
      <c r="E965" t="s">
        <v>46</v>
      </c>
      <c r="F965" t="s">
        <v>26</v>
      </c>
      <c r="G965" t="b">
        <v>1</v>
      </c>
      <c r="H965" t="s">
        <v>7859</v>
      </c>
      <c r="I965" t="s">
        <v>28</v>
      </c>
      <c r="J965" t="s">
        <v>428</v>
      </c>
      <c r="K965" t="s">
        <v>28</v>
      </c>
      <c r="L965" t="s">
        <v>7860</v>
      </c>
      <c r="M965" t="s">
        <v>28</v>
      </c>
      <c r="N965" t="s">
        <v>7861</v>
      </c>
      <c r="O965">
        <v>50.928081512451172</v>
      </c>
      <c r="P965">
        <v>-1.7931904792785645</v>
      </c>
      <c r="Q965" t="s">
        <v>4746</v>
      </c>
      <c r="R965" t="s">
        <v>4747</v>
      </c>
      <c r="S965" t="s">
        <v>7862</v>
      </c>
      <c r="T965" t="s">
        <v>28</v>
      </c>
      <c r="U965" t="s">
        <v>7863</v>
      </c>
      <c r="V965" t="s">
        <v>28</v>
      </c>
      <c r="W965" t="str">
        <f>IF(Hospital[[#This Row],[County]]="","Unknown / Not Provided",Hospital[[#This Row],[County]])</f>
        <v>Unknown / Not Provided</v>
      </c>
      <c r="X965" t="str">
        <f>IF(Hospital[[#This Row],[Fax]]="","Fax Not Provided","Fax Provided")</f>
        <v>Fax Not Provided</v>
      </c>
    </row>
    <row r="966" spans="1:24">
      <c r="A966" t="s">
        <v>7864</v>
      </c>
      <c r="B966" t="s">
        <v>7865</v>
      </c>
      <c r="C966" t="s">
        <v>24</v>
      </c>
      <c r="D966" t="s">
        <v>24</v>
      </c>
      <c r="E966" t="s">
        <v>46</v>
      </c>
      <c r="F966" t="s">
        <v>26</v>
      </c>
      <c r="G966" t="b">
        <v>1</v>
      </c>
      <c r="H966" t="s">
        <v>7866</v>
      </c>
      <c r="I966" t="s">
        <v>7867</v>
      </c>
      <c r="J966" t="s">
        <v>7868</v>
      </c>
      <c r="K966" t="s">
        <v>28</v>
      </c>
      <c r="L966" t="s">
        <v>7869</v>
      </c>
      <c r="M966" t="s">
        <v>28</v>
      </c>
      <c r="N966" t="s">
        <v>7870</v>
      </c>
      <c r="O966">
        <v>51.522361755371094</v>
      </c>
      <c r="P966">
        <v>-0.21720358729362488</v>
      </c>
      <c r="Q966" t="s">
        <v>4511</v>
      </c>
      <c r="R966" t="s">
        <v>4512</v>
      </c>
      <c r="S966" t="s">
        <v>7871</v>
      </c>
      <c r="T966" t="s">
        <v>28</v>
      </c>
      <c r="U966" t="s">
        <v>7872</v>
      </c>
      <c r="V966" t="s">
        <v>28</v>
      </c>
      <c r="W966" t="str">
        <f>IF(Hospital[[#This Row],[County]]="","Unknown / Not Provided",Hospital[[#This Row],[County]])</f>
        <v>Unknown / Not Provided</v>
      </c>
      <c r="X966" t="str">
        <f>IF(Hospital[[#This Row],[Fax]]="","Fax Not Provided","Fax Provided")</f>
        <v>Fax Not Provided</v>
      </c>
    </row>
    <row r="967" spans="1:24">
      <c r="A967" t="s">
        <v>7873</v>
      </c>
      <c r="B967" t="s">
        <v>7874</v>
      </c>
      <c r="C967" t="s">
        <v>24</v>
      </c>
      <c r="D967" t="s">
        <v>24</v>
      </c>
      <c r="E967" t="s">
        <v>46</v>
      </c>
      <c r="F967" t="s">
        <v>26</v>
      </c>
      <c r="G967" t="b">
        <v>1</v>
      </c>
      <c r="H967" t="s">
        <v>7875</v>
      </c>
      <c r="I967" t="s">
        <v>28</v>
      </c>
      <c r="J967" t="s">
        <v>7876</v>
      </c>
      <c r="K967" t="s">
        <v>28</v>
      </c>
      <c r="L967" t="s">
        <v>7877</v>
      </c>
      <c r="M967" t="s">
        <v>499</v>
      </c>
      <c r="N967" t="s">
        <v>7878</v>
      </c>
      <c r="O967">
        <v>51.687183380126953</v>
      </c>
      <c r="P967">
        <v>-0.17750480771064758</v>
      </c>
      <c r="Q967" t="s">
        <v>7315</v>
      </c>
      <c r="R967" t="s">
        <v>7316</v>
      </c>
      <c r="S967" t="s">
        <v>7879</v>
      </c>
      <c r="T967" t="s">
        <v>28</v>
      </c>
      <c r="U967" t="s">
        <v>28</v>
      </c>
      <c r="V967" t="s">
        <v>28</v>
      </c>
      <c r="W967" t="str">
        <f>IF(Hospital[[#This Row],[County]]="","Unknown / Not Provided",Hospital[[#This Row],[County]])</f>
        <v>Hertfordshire</v>
      </c>
      <c r="X967" t="str">
        <f>IF(Hospital[[#This Row],[Fax]]="","Fax Not Provided","Fax Provided")</f>
        <v>Fax Not Provided</v>
      </c>
    </row>
    <row r="968" spans="1:24">
      <c r="A968" t="s">
        <v>7880</v>
      </c>
      <c r="B968" t="s">
        <v>7881</v>
      </c>
      <c r="C968" t="s">
        <v>24</v>
      </c>
      <c r="D968" t="s">
        <v>24</v>
      </c>
      <c r="E968" t="s">
        <v>46</v>
      </c>
      <c r="F968" t="s">
        <v>26</v>
      </c>
      <c r="G968" t="b">
        <v>1</v>
      </c>
      <c r="H968" t="s">
        <v>7882</v>
      </c>
      <c r="I968" t="s">
        <v>28</v>
      </c>
      <c r="J968" t="s">
        <v>7883</v>
      </c>
      <c r="K968" t="s">
        <v>28</v>
      </c>
      <c r="L968" t="s">
        <v>7884</v>
      </c>
      <c r="M968" t="s">
        <v>28</v>
      </c>
      <c r="N968" t="s">
        <v>7885</v>
      </c>
      <c r="O968">
        <v>51.712387084960938</v>
      </c>
      <c r="P968">
        <v>-1.9754489660263064</v>
      </c>
      <c r="Q968" t="s">
        <v>7622</v>
      </c>
      <c r="R968" t="s">
        <v>7623</v>
      </c>
      <c r="S968" t="s">
        <v>7886</v>
      </c>
      <c r="T968" t="s">
        <v>28</v>
      </c>
      <c r="U968" t="s">
        <v>7887</v>
      </c>
      <c r="V968" t="s">
        <v>28</v>
      </c>
      <c r="W968" t="str">
        <f>IF(Hospital[[#This Row],[County]]="","Unknown / Not Provided",Hospital[[#This Row],[County]])</f>
        <v>Unknown / Not Provided</v>
      </c>
      <c r="X968" t="str">
        <f>IF(Hospital[[#This Row],[Fax]]="","Fax Not Provided","Fax Provided")</f>
        <v>Fax Not Provided</v>
      </c>
    </row>
    <row r="969" spans="1:24">
      <c r="A969" t="s">
        <v>7888</v>
      </c>
      <c r="B969" t="s">
        <v>7889</v>
      </c>
      <c r="C969" t="s">
        <v>24</v>
      </c>
      <c r="D969" t="s">
        <v>24</v>
      </c>
      <c r="E969" t="s">
        <v>46</v>
      </c>
      <c r="F969" t="s">
        <v>26</v>
      </c>
      <c r="G969" t="b">
        <v>1</v>
      </c>
      <c r="H969" t="s">
        <v>7890</v>
      </c>
      <c r="I969" t="s">
        <v>28</v>
      </c>
      <c r="J969" t="s">
        <v>7891</v>
      </c>
      <c r="K969" t="s">
        <v>28</v>
      </c>
      <c r="L969" t="s">
        <v>7892</v>
      </c>
      <c r="M969" t="s">
        <v>28</v>
      </c>
      <c r="N969" t="s">
        <v>7893</v>
      </c>
      <c r="O969">
        <v>51.68804931640625</v>
      </c>
      <c r="P969">
        <v>-2.3533518314361568</v>
      </c>
      <c r="Q969" t="s">
        <v>7622</v>
      </c>
      <c r="R969" t="s">
        <v>7623</v>
      </c>
      <c r="S969" t="s">
        <v>7894</v>
      </c>
      <c r="T969" t="s">
        <v>28</v>
      </c>
      <c r="U969" t="s">
        <v>7895</v>
      </c>
      <c r="V969" t="s">
        <v>28</v>
      </c>
      <c r="W969" t="str">
        <f>IF(Hospital[[#This Row],[County]]="","Unknown / Not Provided",Hospital[[#This Row],[County]])</f>
        <v>Unknown / Not Provided</v>
      </c>
      <c r="X969" t="str">
        <f>IF(Hospital[[#This Row],[Fax]]="","Fax Not Provided","Fax Provided")</f>
        <v>Fax Not Provided</v>
      </c>
    </row>
    <row r="970" spans="1:24">
      <c r="A970" t="s">
        <v>7896</v>
      </c>
      <c r="B970" t="s">
        <v>7897</v>
      </c>
      <c r="C970" t="s">
        <v>24</v>
      </c>
      <c r="D970" t="s">
        <v>24</v>
      </c>
      <c r="E970" t="s">
        <v>46</v>
      </c>
      <c r="F970" t="s">
        <v>26</v>
      </c>
      <c r="G970" t="b">
        <v>1</v>
      </c>
      <c r="H970" t="s">
        <v>7898</v>
      </c>
      <c r="I970" t="s">
        <v>28</v>
      </c>
      <c r="J970" t="s">
        <v>7899</v>
      </c>
      <c r="K970" t="s">
        <v>7900</v>
      </c>
      <c r="L970" t="s">
        <v>208</v>
      </c>
      <c r="M970" t="s">
        <v>28</v>
      </c>
      <c r="N970" t="s">
        <v>7901</v>
      </c>
      <c r="O970">
        <v>51.992149353027344</v>
      </c>
      <c r="P970">
        <v>-2.1524636745452881</v>
      </c>
      <c r="Q970" t="s">
        <v>7622</v>
      </c>
      <c r="R970" t="s">
        <v>7623</v>
      </c>
      <c r="S970" t="s">
        <v>7902</v>
      </c>
      <c r="T970" t="s">
        <v>28</v>
      </c>
      <c r="U970" t="s">
        <v>7895</v>
      </c>
      <c r="V970" t="s">
        <v>28</v>
      </c>
      <c r="W970" t="str">
        <f>IF(Hospital[[#This Row],[County]]="","Unknown / Not Provided",Hospital[[#This Row],[County]])</f>
        <v>Unknown / Not Provided</v>
      </c>
      <c r="X970" t="str">
        <f>IF(Hospital[[#This Row],[Fax]]="","Fax Not Provided","Fax Provided")</f>
        <v>Fax Not Provided</v>
      </c>
    </row>
    <row r="971" spans="1:24">
      <c r="A971" t="s">
        <v>7903</v>
      </c>
      <c r="B971" t="s">
        <v>7904</v>
      </c>
      <c r="C971" t="s">
        <v>24</v>
      </c>
      <c r="D971" t="s">
        <v>24</v>
      </c>
      <c r="E971" t="s">
        <v>46</v>
      </c>
      <c r="F971" t="s">
        <v>26</v>
      </c>
      <c r="G971" t="b">
        <v>1</v>
      </c>
      <c r="H971" t="s">
        <v>7905</v>
      </c>
      <c r="I971" t="s">
        <v>28</v>
      </c>
      <c r="J971" t="s">
        <v>7906</v>
      </c>
      <c r="K971" t="s">
        <v>28</v>
      </c>
      <c r="L971" t="s">
        <v>7907</v>
      </c>
      <c r="M971" t="s">
        <v>28</v>
      </c>
      <c r="N971" t="s">
        <v>7908</v>
      </c>
      <c r="O971">
        <v>51.811210632324219</v>
      </c>
      <c r="P971">
        <v>-2.5198488235473637</v>
      </c>
      <c r="Q971" t="s">
        <v>7622</v>
      </c>
      <c r="R971" t="s">
        <v>7623</v>
      </c>
      <c r="S971" t="s">
        <v>7909</v>
      </c>
      <c r="T971" t="s">
        <v>28</v>
      </c>
      <c r="U971" t="s">
        <v>7895</v>
      </c>
      <c r="V971" t="s">
        <v>28</v>
      </c>
      <c r="W971" t="str">
        <f>IF(Hospital[[#This Row],[County]]="","Unknown / Not Provided",Hospital[[#This Row],[County]])</f>
        <v>Unknown / Not Provided</v>
      </c>
      <c r="X971" t="str">
        <f>IF(Hospital[[#This Row],[Fax]]="","Fax Not Provided","Fax Provided")</f>
        <v>Fax Not Provided</v>
      </c>
    </row>
    <row r="972" spans="1:24">
      <c r="A972" t="s">
        <v>7910</v>
      </c>
      <c r="B972" t="s">
        <v>7911</v>
      </c>
      <c r="C972" t="s">
        <v>24</v>
      </c>
      <c r="D972" t="s">
        <v>24</v>
      </c>
      <c r="E972" t="s">
        <v>46</v>
      </c>
      <c r="F972" t="s">
        <v>26</v>
      </c>
      <c r="G972" t="b">
        <v>1</v>
      </c>
      <c r="H972" t="s">
        <v>7912</v>
      </c>
      <c r="I972" t="s">
        <v>28</v>
      </c>
      <c r="J972" t="s">
        <v>6522</v>
      </c>
      <c r="K972" t="s">
        <v>28</v>
      </c>
      <c r="L972" t="s">
        <v>7913</v>
      </c>
      <c r="M972" t="s">
        <v>208</v>
      </c>
      <c r="N972" t="s">
        <v>7914</v>
      </c>
      <c r="O972">
        <v>51.727317810058594</v>
      </c>
      <c r="P972">
        <v>-2.5368821620941162</v>
      </c>
      <c r="Q972" t="s">
        <v>7622</v>
      </c>
      <c r="R972" t="s">
        <v>7623</v>
      </c>
      <c r="S972" t="s">
        <v>7915</v>
      </c>
      <c r="T972" t="s">
        <v>28</v>
      </c>
      <c r="U972" t="s">
        <v>7895</v>
      </c>
      <c r="V972" t="s">
        <v>28</v>
      </c>
      <c r="W972" t="str">
        <f>IF(Hospital[[#This Row],[County]]="","Unknown / Not Provided",Hospital[[#This Row],[County]])</f>
        <v>Gloucestershire</v>
      </c>
      <c r="X972" t="str">
        <f>IF(Hospital[[#This Row],[Fax]]="","Fax Not Provided","Fax Provided")</f>
        <v>Fax Not Provided</v>
      </c>
    </row>
    <row r="973" spans="1:24">
      <c r="A973" t="s">
        <v>7916</v>
      </c>
      <c r="B973" t="s">
        <v>7917</v>
      </c>
      <c r="C973" t="s">
        <v>24</v>
      </c>
      <c r="D973" t="s">
        <v>24</v>
      </c>
      <c r="E973" t="s">
        <v>46</v>
      </c>
      <c r="F973" t="s">
        <v>26</v>
      </c>
      <c r="G973" t="b">
        <v>1</v>
      </c>
      <c r="H973" t="s">
        <v>7918</v>
      </c>
      <c r="I973" t="s">
        <v>28</v>
      </c>
      <c r="J973" t="s">
        <v>7919</v>
      </c>
      <c r="K973" t="s">
        <v>28</v>
      </c>
      <c r="L973" t="s">
        <v>7920</v>
      </c>
      <c r="M973" t="s">
        <v>28</v>
      </c>
      <c r="N973" t="s">
        <v>7921</v>
      </c>
      <c r="O973">
        <v>51.708114624023438</v>
      </c>
      <c r="P973">
        <v>-1.778166651725769</v>
      </c>
      <c r="Q973" t="s">
        <v>7622</v>
      </c>
      <c r="R973" t="s">
        <v>7623</v>
      </c>
      <c r="S973" t="s">
        <v>7922</v>
      </c>
      <c r="T973" t="s">
        <v>28</v>
      </c>
      <c r="U973" t="s">
        <v>7895</v>
      </c>
      <c r="V973" t="s">
        <v>28</v>
      </c>
      <c r="W973" t="str">
        <f>IF(Hospital[[#This Row],[County]]="","Unknown / Not Provided",Hospital[[#This Row],[County]])</f>
        <v>Unknown / Not Provided</v>
      </c>
      <c r="X973" t="str">
        <f>IF(Hospital[[#This Row],[Fax]]="","Fax Not Provided","Fax Provided")</f>
        <v>Fax Not Provided</v>
      </c>
    </row>
    <row r="974" spans="1:24">
      <c r="A974" t="s">
        <v>7923</v>
      </c>
      <c r="B974" t="s">
        <v>7924</v>
      </c>
      <c r="C974" t="s">
        <v>24</v>
      </c>
      <c r="D974" t="s">
        <v>24</v>
      </c>
      <c r="E974" t="s">
        <v>46</v>
      </c>
      <c r="F974" t="s">
        <v>26</v>
      </c>
      <c r="G974" t="b">
        <v>1</v>
      </c>
      <c r="H974" t="s">
        <v>7925</v>
      </c>
      <c r="I974" t="s">
        <v>28</v>
      </c>
      <c r="J974" t="s">
        <v>7926</v>
      </c>
      <c r="K974" t="s">
        <v>28</v>
      </c>
      <c r="L974" t="s">
        <v>7927</v>
      </c>
      <c r="M974" t="s">
        <v>208</v>
      </c>
      <c r="N974" t="s">
        <v>7928</v>
      </c>
      <c r="O974">
        <v>51.743026733398438</v>
      </c>
      <c r="P974">
        <v>-2.2081217765808105</v>
      </c>
      <c r="Q974" t="s">
        <v>7622</v>
      </c>
      <c r="R974" t="s">
        <v>7623</v>
      </c>
      <c r="S974" t="s">
        <v>7929</v>
      </c>
      <c r="T974" t="s">
        <v>28</v>
      </c>
      <c r="U974" t="s">
        <v>7895</v>
      </c>
      <c r="V974" t="s">
        <v>28</v>
      </c>
      <c r="W974" t="str">
        <f>IF(Hospital[[#This Row],[County]]="","Unknown / Not Provided",Hospital[[#This Row],[County]])</f>
        <v>Gloucestershire</v>
      </c>
      <c r="X974" t="str">
        <f>IF(Hospital[[#This Row],[Fax]]="","Fax Not Provided","Fax Provided")</f>
        <v>Fax Not Provided</v>
      </c>
    </row>
    <row r="975" spans="1:24">
      <c r="A975" t="s">
        <v>7930</v>
      </c>
      <c r="B975" t="s">
        <v>7931</v>
      </c>
      <c r="C975" t="s">
        <v>24</v>
      </c>
      <c r="D975" t="s">
        <v>24</v>
      </c>
      <c r="E975" t="s">
        <v>46</v>
      </c>
      <c r="F975" t="s">
        <v>26</v>
      </c>
      <c r="G975" t="b">
        <v>1</v>
      </c>
      <c r="H975" t="s">
        <v>7932</v>
      </c>
      <c r="I975" t="s">
        <v>28</v>
      </c>
      <c r="J975" t="s">
        <v>7933</v>
      </c>
      <c r="K975" t="s">
        <v>28</v>
      </c>
      <c r="L975" t="s">
        <v>4083</v>
      </c>
      <c r="M975" t="s">
        <v>28</v>
      </c>
      <c r="N975" t="s">
        <v>7934</v>
      </c>
      <c r="O975">
        <v>54.944957733154297</v>
      </c>
      <c r="P975">
        <v>-1.6149579286575315</v>
      </c>
      <c r="Q975" t="s">
        <v>2691</v>
      </c>
      <c r="R975" t="s">
        <v>2692</v>
      </c>
      <c r="S975" t="s">
        <v>7935</v>
      </c>
      <c r="T975" t="s">
        <v>28</v>
      </c>
      <c r="U975" t="s">
        <v>28</v>
      </c>
      <c r="V975" t="s">
        <v>28</v>
      </c>
      <c r="W975" t="str">
        <f>IF(Hospital[[#This Row],[County]]="","Unknown / Not Provided",Hospital[[#This Row],[County]])</f>
        <v>Unknown / Not Provided</v>
      </c>
      <c r="X975" t="str">
        <f>IF(Hospital[[#This Row],[Fax]]="","Fax Not Provided","Fax Provided")</f>
        <v>Fax Not Provided</v>
      </c>
    </row>
    <row r="976" spans="1:24">
      <c r="A976" t="s">
        <v>7936</v>
      </c>
      <c r="B976" t="s">
        <v>7937</v>
      </c>
      <c r="C976" t="s">
        <v>24</v>
      </c>
      <c r="D976" t="s">
        <v>24</v>
      </c>
      <c r="E976" t="s">
        <v>46</v>
      </c>
      <c r="F976" t="s">
        <v>26</v>
      </c>
      <c r="G976" t="b">
        <v>1</v>
      </c>
      <c r="H976" t="s">
        <v>7938</v>
      </c>
      <c r="I976" t="s">
        <v>28</v>
      </c>
      <c r="J976" t="s">
        <v>816</v>
      </c>
      <c r="K976" t="s">
        <v>7939</v>
      </c>
      <c r="L976" t="s">
        <v>7940</v>
      </c>
      <c r="M976" t="s">
        <v>653</v>
      </c>
      <c r="N976" t="s">
        <v>7941</v>
      </c>
      <c r="O976">
        <v>51.406375885009773</v>
      </c>
      <c r="P976">
        <v>-1.291764497756958</v>
      </c>
      <c r="Q976" t="s">
        <v>5035</v>
      </c>
      <c r="R976" t="s">
        <v>5036</v>
      </c>
      <c r="S976" t="s">
        <v>7942</v>
      </c>
      <c r="T976" t="s">
        <v>28</v>
      </c>
      <c r="U976" t="s">
        <v>7943</v>
      </c>
      <c r="V976" t="s">
        <v>28</v>
      </c>
      <c r="W976" t="str">
        <f>IF(Hospital[[#This Row],[County]]="","Unknown / Not Provided",Hospital[[#This Row],[County]])</f>
        <v>Berkshire</v>
      </c>
      <c r="X976" t="str">
        <f>IF(Hospital[[#This Row],[Fax]]="","Fax Not Provided","Fax Provided")</f>
        <v>Fax Not Provided</v>
      </c>
    </row>
    <row r="977" spans="1:24">
      <c r="A977" t="s">
        <v>7944</v>
      </c>
      <c r="B977" t="s">
        <v>7945</v>
      </c>
      <c r="C977" t="s">
        <v>24</v>
      </c>
      <c r="D977" t="s">
        <v>24</v>
      </c>
      <c r="E977" t="s">
        <v>25</v>
      </c>
      <c r="F977" t="s">
        <v>26</v>
      </c>
      <c r="G977" t="b">
        <v>1</v>
      </c>
      <c r="H977" t="s">
        <v>7946</v>
      </c>
      <c r="I977" t="s">
        <v>28</v>
      </c>
      <c r="J977" t="s">
        <v>7947</v>
      </c>
      <c r="K977" t="s">
        <v>28</v>
      </c>
      <c r="L977" t="s">
        <v>1031</v>
      </c>
      <c r="M977" t="s">
        <v>1545</v>
      </c>
      <c r="N977" t="s">
        <v>7948</v>
      </c>
      <c r="O977">
        <v>53.375457763671882</v>
      </c>
      <c r="P977">
        <v>-1.5360244512557983</v>
      </c>
      <c r="Q977" t="s">
        <v>6702</v>
      </c>
      <c r="R977" t="s">
        <v>6703</v>
      </c>
      <c r="S977" t="s">
        <v>7949</v>
      </c>
      <c r="T977" t="s">
        <v>7950</v>
      </c>
      <c r="U977" t="s">
        <v>7951</v>
      </c>
      <c r="V977" t="s">
        <v>7952</v>
      </c>
      <c r="W977" t="str">
        <f>IF(Hospital[[#This Row],[County]]="","Unknown / Not Provided",Hospital[[#This Row],[County]])</f>
        <v>South Yorkshire</v>
      </c>
      <c r="X977" t="str">
        <f>IF(Hospital[[#This Row],[Fax]]="","Fax Not Provided","Fax Provided")</f>
        <v>Fax Provided</v>
      </c>
    </row>
    <row r="978" spans="1:24">
      <c r="A978" t="s">
        <v>7953</v>
      </c>
      <c r="B978" t="s">
        <v>7954</v>
      </c>
      <c r="C978" t="s">
        <v>24</v>
      </c>
      <c r="D978" t="s">
        <v>24</v>
      </c>
      <c r="E978" t="s">
        <v>46</v>
      </c>
      <c r="F978" t="s">
        <v>26</v>
      </c>
      <c r="G978" t="b">
        <v>0</v>
      </c>
      <c r="H978" t="s">
        <v>7955</v>
      </c>
      <c r="I978" t="s">
        <v>7956</v>
      </c>
      <c r="J978" t="s">
        <v>7957</v>
      </c>
      <c r="K978" t="s">
        <v>28</v>
      </c>
      <c r="L978" t="s">
        <v>3438</v>
      </c>
      <c r="M978" t="s">
        <v>930</v>
      </c>
      <c r="N978" t="s">
        <v>7958</v>
      </c>
      <c r="O978">
        <v>53.201759338378899</v>
      </c>
      <c r="P978">
        <v>-1.2181611061096191</v>
      </c>
      <c r="Q978" t="s">
        <v>6322</v>
      </c>
      <c r="R978" t="s">
        <v>6323</v>
      </c>
      <c r="S978" t="s">
        <v>28</v>
      </c>
      <c r="T978" t="s">
        <v>28</v>
      </c>
      <c r="U978" t="s">
        <v>28</v>
      </c>
      <c r="V978" t="s">
        <v>28</v>
      </c>
      <c r="W978" t="str">
        <f>IF(Hospital[[#This Row],[County]]="","Unknown / Not Provided",Hospital[[#This Row],[County]])</f>
        <v>Nottinghamshire</v>
      </c>
      <c r="X978" t="str">
        <f>IF(Hospital[[#This Row],[Fax]]="","Fax Not Provided","Fax Provided")</f>
        <v>Fax Not Provided</v>
      </c>
    </row>
    <row r="979" spans="1:24">
      <c r="A979" t="s">
        <v>7959</v>
      </c>
      <c r="B979" t="s">
        <v>7960</v>
      </c>
      <c r="C979" t="s">
        <v>24</v>
      </c>
      <c r="D979" t="s">
        <v>24</v>
      </c>
      <c r="E979" t="s">
        <v>25</v>
      </c>
      <c r="F979" t="s">
        <v>26</v>
      </c>
      <c r="G979" t="b">
        <v>1</v>
      </c>
      <c r="H979" t="s">
        <v>7961</v>
      </c>
      <c r="I979" t="s">
        <v>816</v>
      </c>
      <c r="J979" t="s">
        <v>28</v>
      </c>
      <c r="K979" t="s">
        <v>28</v>
      </c>
      <c r="L979" t="s">
        <v>7962</v>
      </c>
      <c r="M979" t="s">
        <v>653</v>
      </c>
      <c r="N979" t="s">
        <v>7963</v>
      </c>
      <c r="O979">
        <v>51.410167694091797</v>
      </c>
      <c r="P979">
        <v>-0.68733793497085571</v>
      </c>
      <c r="Q979" t="s">
        <v>2526</v>
      </c>
      <c r="R979" t="s">
        <v>2527</v>
      </c>
      <c r="S979" t="s">
        <v>2528</v>
      </c>
      <c r="T979" t="s">
        <v>28</v>
      </c>
      <c r="U979" t="s">
        <v>2529</v>
      </c>
      <c r="V979" t="s">
        <v>28</v>
      </c>
      <c r="W979" t="str">
        <f>IF(Hospital[[#This Row],[County]]="","Unknown / Not Provided",Hospital[[#This Row],[County]])</f>
        <v>Berkshire</v>
      </c>
      <c r="X979" t="str">
        <f>IF(Hospital[[#This Row],[Fax]]="","Fax Not Provided","Fax Provided")</f>
        <v>Fax Not Provided</v>
      </c>
    </row>
    <row r="980" spans="1:24">
      <c r="A980" t="s">
        <v>7964</v>
      </c>
      <c r="B980" t="s">
        <v>7965</v>
      </c>
      <c r="C980" t="s">
        <v>24</v>
      </c>
      <c r="D980" t="s">
        <v>24</v>
      </c>
      <c r="E980" t="s">
        <v>46</v>
      </c>
      <c r="F980" t="s">
        <v>26</v>
      </c>
      <c r="G980" t="b">
        <v>1</v>
      </c>
      <c r="H980" t="s">
        <v>7966</v>
      </c>
      <c r="I980" t="s">
        <v>7967</v>
      </c>
      <c r="J980" t="s">
        <v>2974</v>
      </c>
      <c r="K980" t="s">
        <v>28</v>
      </c>
      <c r="L980" t="s">
        <v>2975</v>
      </c>
      <c r="M980" t="s">
        <v>354</v>
      </c>
      <c r="N980" t="s">
        <v>7968</v>
      </c>
      <c r="O980">
        <v>51.18974304199218</v>
      </c>
      <c r="P980">
        <v>-2.5627048015594478</v>
      </c>
      <c r="Q980" t="s">
        <v>1331</v>
      </c>
      <c r="R980" t="s">
        <v>1332</v>
      </c>
      <c r="S980" t="s">
        <v>7969</v>
      </c>
      <c r="T980" t="s">
        <v>7970</v>
      </c>
      <c r="U980" t="s">
        <v>7971</v>
      </c>
      <c r="V980" t="s">
        <v>7972</v>
      </c>
      <c r="W980" t="str">
        <f>IF(Hospital[[#This Row],[County]]="","Unknown / Not Provided",Hospital[[#This Row],[County]])</f>
        <v>Somerset</v>
      </c>
      <c r="X980" t="str">
        <f>IF(Hospital[[#This Row],[Fax]]="","Fax Not Provided","Fax Provided")</f>
        <v>Fax Provided</v>
      </c>
    </row>
    <row r="981" spans="1:24">
      <c r="A981" t="s">
        <v>7973</v>
      </c>
      <c r="B981" t="s">
        <v>7974</v>
      </c>
      <c r="C981" t="s">
        <v>24</v>
      </c>
      <c r="D981" t="s">
        <v>24</v>
      </c>
      <c r="E981" t="s">
        <v>46</v>
      </c>
      <c r="F981" t="s">
        <v>26</v>
      </c>
      <c r="G981" t="b">
        <v>1</v>
      </c>
      <c r="H981" t="s">
        <v>7975</v>
      </c>
      <c r="I981" t="s">
        <v>7976</v>
      </c>
      <c r="J981" t="s">
        <v>7977</v>
      </c>
      <c r="K981" t="s">
        <v>28</v>
      </c>
      <c r="L981" t="s">
        <v>183</v>
      </c>
      <c r="M981" t="s">
        <v>50</v>
      </c>
      <c r="N981" t="s">
        <v>7978</v>
      </c>
      <c r="O981">
        <v>51.503284454345703</v>
      </c>
      <c r="P981">
        <v>-2.484394788742065</v>
      </c>
      <c r="Q981" t="s">
        <v>1331</v>
      </c>
      <c r="R981" t="s">
        <v>1332</v>
      </c>
      <c r="S981" t="s">
        <v>7979</v>
      </c>
      <c r="T981" t="s">
        <v>28</v>
      </c>
      <c r="U981" t="s">
        <v>7980</v>
      </c>
      <c r="V981" t="s">
        <v>7981</v>
      </c>
      <c r="W981" t="str">
        <f>IF(Hospital[[#This Row],[County]]="","Unknown / Not Provided",Hospital[[#This Row],[County]])</f>
        <v>Avon</v>
      </c>
      <c r="X981" t="str">
        <f>IF(Hospital[[#This Row],[Fax]]="","Fax Not Provided","Fax Provided")</f>
        <v>Fax Provided</v>
      </c>
    </row>
    <row r="982" spans="1:24">
      <c r="A982" t="s">
        <v>7982</v>
      </c>
      <c r="B982" t="s">
        <v>7983</v>
      </c>
      <c r="C982" t="s">
        <v>24</v>
      </c>
      <c r="D982" t="s">
        <v>24</v>
      </c>
      <c r="E982" t="s">
        <v>46</v>
      </c>
      <c r="F982" t="s">
        <v>26</v>
      </c>
      <c r="G982" t="b">
        <v>1</v>
      </c>
      <c r="H982" t="s">
        <v>7984</v>
      </c>
      <c r="I982" t="s">
        <v>7985</v>
      </c>
      <c r="J982" t="s">
        <v>7986</v>
      </c>
      <c r="K982" t="s">
        <v>28</v>
      </c>
      <c r="L982" t="s">
        <v>137</v>
      </c>
      <c r="M982" t="s">
        <v>138</v>
      </c>
      <c r="N982" t="s">
        <v>7987</v>
      </c>
      <c r="O982">
        <v>50.412391662597656</v>
      </c>
      <c r="P982">
        <v>-4.1176729202270508</v>
      </c>
      <c r="Q982" t="s">
        <v>1331</v>
      </c>
      <c r="R982" t="s">
        <v>1332</v>
      </c>
      <c r="S982" t="s">
        <v>7988</v>
      </c>
      <c r="T982" t="s">
        <v>7989</v>
      </c>
      <c r="U982" t="s">
        <v>7990</v>
      </c>
      <c r="V982" t="s">
        <v>28</v>
      </c>
      <c r="W982" t="str">
        <f>IF(Hospital[[#This Row],[County]]="","Unknown / Not Provided",Hospital[[#This Row],[County]])</f>
        <v>Devon</v>
      </c>
      <c r="X982" t="str">
        <f>IF(Hospital[[#This Row],[Fax]]="","Fax Not Provided","Fax Provided")</f>
        <v>Fax Not Provided</v>
      </c>
    </row>
    <row r="983" spans="1:24">
      <c r="A983" t="s">
        <v>7991</v>
      </c>
      <c r="B983" t="s">
        <v>7992</v>
      </c>
      <c r="C983" t="s">
        <v>24</v>
      </c>
      <c r="D983" t="s">
        <v>24</v>
      </c>
      <c r="E983" t="s">
        <v>25</v>
      </c>
      <c r="F983" t="s">
        <v>26</v>
      </c>
      <c r="G983" t="b">
        <v>1</v>
      </c>
      <c r="H983" t="s">
        <v>7993</v>
      </c>
      <c r="I983" t="s">
        <v>7993</v>
      </c>
      <c r="J983" t="s">
        <v>7994</v>
      </c>
      <c r="K983" t="s">
        <v>28</v>
      </c>
      <c r="L983" t="s">
        <v>7995</v>
      </c>
      <c r="M983" t="s">
        <v>354</v>
      </c>
      <c r="N983" t="s">
        <v>7996</v>
      </c>
      <c r="O983">
        <v>51.137973785400391</v>
      </c>
      <c r="P983">
        <v>-2.971696138381958</v>
      </c>
      <c r="Q983" t="s">
        <v>2942</v>
      </c>
      <c r="R983" t="s">
        <v>2943</v>
      </c>
      <c r="S983" t="s">
        <v>7997</v>
      </c>
      <c r="T983" t="s">
        <v>28</v>
      </c>
      <c r="U983" t="s">
        <v>7998</v>
      </c>
      <c r="V983" t="s">
        <v>28</v>
      </c>
      <c r="W983" t="str">
        <f>IF(Hospital[[#This Row],[County]]="","Unknown / Not Provided",Hospital[[#This Row],[County]])</f>
        <v>Somerset</v>
      </c>
      <c r="X983" t="str">
        <f>IF(Hospital[[#This Row],[Fax]]="","Fax Not Provided","Fax Provided")</f>
        <v>Fax Not Provided</v>
      </c>
    </row>
    <row r="984" spans="1:24">
      <c r="A984" t="s">
        <v>7999</v>
      </c>
      <c r="B984" t="s">
        <v>8000</v>
      </c>
      <c r="C984" t="s">
        <v>24</v>
      </c>
      <c r="D984" t="s">
        <v>24</v>
      </c>
      <c r="E984" t="s">
        <v>46</v>
      </c>
      <c r="F984" t="s">
        <v>26</v>
      </c>
      <c r="G984" t="b">
        <v>1</v>
      </c>
      <c r="H984" t="s">
        <v>8001</v>
      </c>
      <c r="I984" t="s">
        <v>5958</v>
      </c>
      <c r="J984" t="s">
        <v>5959</v>
      </c>
      <c r="K984" t="s">
        <v>8002</v>
      </c>
      <c r="L984" t="s">
        <v>5961</v>
      </c>
      <c r="M984" t="s">
        <v>362</v>
      </c>
      <c r="N984" t="s">
        <v>5962</v>
      </c>
      <c r="O984">
        <v>51.415409088134773</v>
      </c>
      <c r="P984">
        <v>0.7930755615234375</v>
      </c>
      <c r="Q984" t="s">
        <v>8003</v>
      </c>
      <c r="R984" t="s">
        <v>8004</v>
      </c>
      <c r="S984" t="s">
        <v>8005</v>
      </c>
      <c r="T984" t="s">
        <v>28</v>
      </c>
      <c r="U984" t="s">
        <v>28</v>
      </c>
      <c r="V984" t="s">
        <v>28</v>
      </c>
      <c r="W984" t="str">
        <f>IF(Hospital[[#This Row],[County]]="","Unknown / Not Provided",Hospital[[#This Row],[County]])</f>
        <v>Kent</v>
      </c>
      <c r="X984" t="str">
        <f>IF(Hospital[[#This Row],[Fax]]="","Fax Not Provided","Fax Provided")</f>
        <v>Fax Not Provided</v>
      </c>
    </row>
    <row r="985" spans="1:24">
      <c r="A985" t="s">
        <v>8006</v>
      </c>
      <c r="B985" t="s">
        <v>8007</v>
      </c>
      <c r="C985" t="s">
        <v>24</v>
      </c>
      <c r="D985" t="s">
        <v>24</v>
      </c>
      <c r="E985" t="s">
        <v>46</v>
      </c>
      <c r="F985" t="s">
        <v>26</v>
      </c>
      <c r="G985" t="b">
        <v>1</v>
      </c>
      <c r="H985" t="s">
        <v>8008</v>
      </c>
      <c r="I985" t="s">
        <v>8009</v>
      </c>
      <c r="J985" t="s">
        <v>8010</v>
      </c>
      <c r="K985" t="s">
        <v>28</v>
      </c>
      <c r="L985" t="s">
        <v>4881</v>
      </c>
      <c r="M985" t="s">
        <v>362</v>
      </c>
      <c r="N985" t="s">
        <v>8011</v>
      </c>
      <c r="O985">
        <v>51.28607177734375</v>
      </c>
      <c r="P985">
        <v>0.55691665410995483</v>
      </c>
      <c r="Q985" t="s">
        <v>8012</v>
      </c>
      <c r="R985" t="s">
        <v>8008</v>
      </c>
      <c r="S985" t="s">
        <v>8013</v>
      </c>
      <c r="T985" t="s">
        <v>8014</v>
      </c>
      <c r="U985" t="s">
        <v>8015</v>
      </c>
      <c r="V985" t="s">
        <v>28</v>
      </c>
      <c r="W985" t="str">
        <f>IF(Hospital[[#This Row],[County]]="","Unknown / Not Provided",Hospital[[#This Row],[County]])</f>
        <v>Kent</v>
      </c>
      <c r="X985" t="str">
        <f>IF(Hospital[[#This Row],[Fax]]="","Fax Not Provided","Fax Provided")</f>
        <v>Fax Not Provided</v>
      </c>
    </row>
    <row r="986" spans="1:24">
      <c r="A986" t="s">
        <v>8016</v>
      </c>
      <c r="B986" t="s">
        <v>8017</v>
      </c>
      <c r="C986" t="s">
        <v>24</v>
      </c>
      <c r="D986" t="s">
        <v>24</v>
      </c>
      <c r="E986" t="s">
        <v>46</v>
      </c>
      <c r="F986" t="s">
        <v>26</v>
      </c>
      <c r="G986" t="b">
        <v>1</v>
      </c>
      <c r="H986" t="s">
        <v>8018</v>
      </c>
      <c r="I986" t="s">
        <v>28</v>
      </c>
      <c r="J986" t="s">
        <v>8019</v>
      </c>
      <c r="K986" t="s">
        <v>8020</v>
      </c>
      <c r="L986" t="s">
        <v>949</v>
      </c>
      <c r="M986" t="s">
        <v>28</v>
      </c>
      <c r="N986" t="s">
        <v>8021</v>
      </c>
      <c r="O986">
        <v>52.475711822509773</v>
      </c>
      <c r="P986">
        <v>-1.8390671014785769</v>
      </c>
      <c r="Q986" t="s">
        <v>5529</v>
      </c>
      <c r="R986" t="s">
        <v>5530</v>
      </c>
      <c r="S986" t="s">
        <v>8022</v>
      </c>
      <c r="T986" t="s">
        <v>28</v>
      </c>
      <c r="U986" t="s">
        <v>5532</v>
      </c>
      <c r="V986" t="s">
        <v>28</v>
      </c>
      <c r="W986" t="str">
        <f>IF(Hospital[[#This Row],[County]]="","Unknown / Not Provided",Hospital[[#This Row],[County]])</f>
        <v>Unknown / Not Provided</v>
      </c>
      <c r="X986" t="str">
        <f>IF(Hospital[[#This Row],[Fax]]="","Fax Not Provided","Fax Provided")</f>
        <v>Fax Not Provided</v>
      </c>
    </row>
    <row r="987" spans="1:24">
      <c r="A987" t="s">
        <v>8023</v>
      </c>
      <c r="B987" t="s">
        <v>8024</v>
      </c>
      <c r="C987" t="s">
        <v>24</v>
      </c>
      <c r="D987" t="s">
        <v>24</v>
      </c>
      <c r="E987" t="s">
        <v>46</v>
      </c>
      <c r="F987" t="s">
        <v>26</v>
      </c>
      <c r="G987" t="b">
        <v>1</v>
      </c>
      <c r="H987" t="s">
        <v>8025</v>
      </c>
      <c r="I987" t="s">
        <v>8026</v>
      </c>
      <c r="J987" t="s">
        <v>8027</v>
      </c>
      <c r="K987" t="s">
        <v>28</v>
      </c>
      <c r="L987" t="s">
        <v>183</v>
      </c>
      <c r="M987" t="s">
        <v>50</v>
      </c>
      <c r="N987" t="s">
        <v>8028</v>
      </c>
      <c r="O987">
        <v>51.611671447753906</v>
      </c>
      <c r="P987">
        <v>-2.5188794136047363</v>
      </c>
      <c r="Q987" t="s">
        <v>8029</v>
      </c>
      <c r="R987" t="s">
        <v>8030</v>
      </c>
      <c r="S987" t="s">
        <v>28</v>
      </c>
      <c r="T987" t="s">
        <v>28</v>
      </c>
      <c r="U987" t="s">
        <v>28</v>
      </c>
      <c r="V987" t="s">
        <v>28</v>
      </c>
      <c r="W987" t="str">
        <f>IF(Hospital[[#This Row],[County]]="","Unknown / Not Provided",Hospital[[#This Row],[County]])</f>
        <v>Avon</v>
      </c>
      <c r="X987" t="str">
        <f>IF(Hospital[[#This Row],[Fax]]="","Fax Not Provided","Fax Provided")</f>
        <v>Fax Not Provided</v>
      </c>
    </row>
    <row r="988" spans="1:24">
      <c r="A988" t="s">
        <v>8031</v>
      </c>
      <c r="B988" t="s">
        <v>8032</v>
      </c>
      <c r="C988" t="s">
        <v>24</v>
      </c>
      <c r="D988" t="s">
        <v>24</v>
      </c>
      <c r="E988" t="s">
        <v>46</v>
      </c>
      <c r="F988" t="s">
        <v>26</v>
      </c>
      <c r="G988" t="b">
        <v>1</v>
      </c>
      <c r="H988" t="s">
        <v>8033</v>
      </c>
      <c r="I988" t="s">
        <v>28</v>
      </c>
      <c r="J988" t="s">
        <v>8034</v>
      </c>
      <c r="K988" t="s">
        <v>8035</v>
      </c>
      <c r="L988" t="s">
        <v>858</v>
      </c>
      <c r="M988" t="s">
        <v>859</v>
      </c>
      <c r="N988" t="s">
        <v>8036</v>
      </c>
      <c r="O988">
        <v>50.842445373535156</v>
      </c>
      <c r="P988">
        <v>-0.4119010865688324</v>
      </c>
      <c r="Q988" t="s">
        <v>5081</v>
      </c>
      <c r="R988" t="s">
        <v>5082</v>
      </c>
      <c r="S988" t="s">
        <v>8037</v>
      </c>
      <c r="T988" t="s">
        <v>5084</v>
      </c>
      <c r="U988" t="s">
        <v>8038</v>
      </c>
      <c r="V988" t="s">
        <v>8039</v>
      </c>
      <c r="W988" t="str">
        <f>IF(Hospital[[#This Row],[County]]="","Unknown / Not Provided",Hospital[[#This Row],[County]])</f>
        <v>West Sussex</v>
      </c>
      <c r="X988" t="str">
        <f>IF(Hospital[[#This Row],[Fax]]="","Fax Not Provided","Fax Provided")</f>
        <v>Fax Provided</v>
      </c>
    </row>
    <row r="989" spans="1:24">
      <c r="A989" t="s">
        <v>8040</v>
      </c>
      <c r="B989" t="s">
        <v>8041</v>
      </c>
      <c r="C989" t="s">
        <v>24</v>
      </c>
      <c r="D989" t="s">
        <v>24</v>
      </c>
      <c r="E989" t="s">
        <v>46</v>
      </c>
      <c r="F989" t="s">
        <v>26</v>
      </c>
      <c r="G989" t="b">
        <v>1</v>
      </c>
      <c r="H989" t="s">
        <v>8042</v>
      </c>
      <c r="I989" t="s">
        <v>8042</v>
      </c>
      <c r="J989" t="s">
        <v>8043</v>
      </c>
      <c r="K989" t="s">
        <v>5318</v>
      </c>
      <c r="L989" t="s">
        <v>257</v>
      </c>
      <c r="M989" t="s">
        <v>859</v>
      </c>
      <c r="N989" t="s">
        <v>8044</v>
      </c>
      <c r="O989">
        <v>50.991138458251953</v>
      </c>
      <c r="P989">
        <v>-9.3586310744285583E-2</v>
      </c>
      <c r="Q989" t="s">
        <v>5081</v>
      </c>
      <c r="R989" t="s">
        <v>5082</v>
      </c>
      <c r="S989" t="s">
        <v>8045</v>
      </c>
      <c r="T989" t="s">
        <v>5084</v>
      </c>
      <c r="U989" t="s">
        <v>8046</v>
      </c>
      <c r="V989" t="s">
        <v>28</v>
      </c>
      <c r="W989" t="str">
        <f>IF(Hospital[[#This Row],[County]]="","Unknown / Not Provided",Hospital[[#This Row],[County]])</f>
        <v>West Sussex</v>
      </c>
      <c r="X989" t="str">
        <f>IF(Hospital[[#This Row],[Fax]]="","Fax Not Provided","Fax Provided")</f>
        <v>Fax Not Provided</v>
      </c>
    </row>
    <row r="990" spans="1:24">
      <c r="A990" t="s">
        <v>8047</v>
      </c>
      <c r="B990" t="s">
        <v>8048</v>
      </c>
      <c r="C990" t="s">
        <v>24</v>
      </c>
      <c r="D990" t="s">
        <v>24</v>
      </c>
      <c r="E990" t="s">
        <v>46</v>
      </c>
      <c r="F990" t="s">
        <v>26</v>
      </c>
      <c r="G990" t="b">
        <v>0</v>
      </c>
      <c r="H990" t="s">
        <v>8049</v>
      </c>
      <c r="I990" t="s">
        <v>8050</v>
      </c>
      <c r="J990" t="s">
        <v>28</v>
      </c>
      <c r="K990" t="s">
        <v>28</v>
      </c>
      <c r="L990" t="s">
        <v>7346</v>
      </c>
      <c r="M990" t="s">
        <v>319</v>
      </c>
      <c r="N990" t="s">
        <v>8051</v>
      </c>
      <c r="O990">
        <v>53.102653503417969</v>
      </c>
      <c r="P990">
        <v>-2.0280988216400142</v>
      </c>
      <c r="Q990" t="s">
        <v>7348</v>
      </c>
      <c r="R990" t="s">
        <v>7349</v>
      </c>
      <c r="S990" t="s">
        <v>28</v>
      </c>
      <c r="T990" t="s">
        <v>28</v>
      </c>
      <c r="U990" t="s">
        <v>28</v>
      </c>
      <c r="V990" t="s">
        <v>28</v>
      </c>
      <c r="W990" t="str">
        <f>IF(Hospital[[#This Row],[County]]="","Unknown / Not Provided",Hospital[[#This Row],[County]])</f>
        <v>Staffordshire</v>
      </c>
      <c r="X990" t="str">
        <f>IF(Hospital[[#This Row],[Fax]]="","Fax Not Provided","Fax Provided")</f>
        <v>Fax Not Provided</v>
      </c>
    </row>
    <row r="991" spans="1:24">
      <c r="A991" t="s">
        <v>8052</v>
      </c>
      <c r="B991" t="s">
        <v>8053</v>
      </c>
      <c r="C991" t="s">
        <v>24</v>
      </c>
      <c r="D991" t="s">
        <v>24</v>
      </c>
      <c r="E991" t="s">
        <v>25</v>
      </c>
      <c r="F991" t="s">
        <v>26</v>
      </c>
      <c r="G991" t="b">
        <v>0</v>
      </c>
      <c r="H991" t="s">
        <v>8054</v>
      </c>
      <c r="I991" t="s">
        <v>8055</v>
      </c>
      <c r="J991" t="s">
        <v>28</v>
      </c>
      <c r="K991" t="s">
        <v>28</v>
      </c>
      <c r="L991" t="s">
        <v>8056</v>
      </c>
      <c r="M991" t="s">
        <v>138</v>
      </c>
      <c r="N991" t="s">
        <v>8057</v>
      </c>
      <c r="O991">
        <v>50.711807250976563</v>
      </c>
      <c r="P991">
        <v>-3.0714924335479736</v>
      </c>
      <c r="Q991" t="s">
        <v>3031</v>
      </c>
      <c r="R991" t="s">
        <v>3032</v>
      </c>
      <c r="S991" t="s">
        <v>28</v>
      </c>
      <c r="T991" t="s">
        <v>28</v>
      </c>
      <c r="U991" t="s">
        <v>28</v>
      </c>
      <c r="V991" t="s">
        <v>28</v>
      </c>
      <c r="W991" t="str">
        <f>IF(Hospital[[#This Row],[County]]="","Unknown / Not Provided",Hospital[[#This Row],[County]])</f>
        <v>Devon</v>
      </c>
      <c r="X991" t="str">
        <f>IF(Hospital[[#This Row],[Fax]]="","Fax Not Provided","Fax Provided")</f>
        <v>Fax Not Provided</v>
      </c>
    </row>
    <row r="992" spans="1:24">
      <c r="A992" t="s">
        <v>8058</v>
      </c>
      <c r="B992" t="s">
        <v>8059</v>
      </c>
      <c r="C992" t="s">
        <v>24</v>
      </c>
      <c r="D992" t="s">
        <v>24</v>
      </c>
      <c r="E992" t="s">
        <v>25</v>
      </c>
      <c r="F992" t="s">
        <v>26</v>
      </c>
      <c r="G992" t="b">
        <v>1</v>
      </c>
      <c r="H992" t="s">
        <v>8060</v>
      </c>
      <c r="I992" t="s">
        <v>8061</v>
      </c>
      <c r="J992" t="s">
        <v>28</v>
      </c>
      <c r="K992" t="s">
        <v>28</v>
      </c>
      <c r="L992" t="s">
        <v>5434</v>
      </c>
      <c r="M992" t="s">
        <v>818</v>
      </c>
      <c r="N992" t="s">
        <v>8062</v>
      </c>
      <c r="O992">
        <v>51.820407867431641</v>
      </c>
      <c r="P992">
        <v>-0.80254900455474854</v>
      </c>
      <c r="Q992" t="s">
        <v>6161</v>
      </c>
      <c r="R992" t="s">
        <v>6162</v>
      </c>
      <c r="S992" t="s">
        <v>8063</v>
      </c>
      <c r="T992" t="s">
        <v>28</v>
      </c>
      <c r="U992" t="s">
        <v>8064</v>
      </c>
      <c r="V992" t="s">
        <v>28</v>
      </c>
      <c r="W992" t="str">
        <f>IF(Hospital[[#This Row],[County]]="","Unknown / Not Provided",Hospital[[#This Row],[County]])</f>
        <v>Buckinghamshire</v>
      </c>
      <c r="X992" t="str">
        <f>IF(Hospital[[#This Row],[Fax]]="","Fax Not Provided","Fax Provided")</f>
        <v>Fax Not Provided</v>
      </c>
    </row>
    <row r="993" spans="1:24">
      <c r="A993" t="s">
        <v>8065</v>
      </c>
      <c r="B993" t="s">
        <v>8066</v>
      </c>
      <c r="C993" t="s">
        <v>24</v>
      </c>
      <c r="D993" t="s">
        <v>24</v>
      </c>
      <c r="E993" t="s">
        <v>25</v>
      </c>
      <c r="F993" t="s">
        <v>26</v>
      </c>
      <c r="G993" t="b">
        <v>0</v>
      </c>
      <c r="H993" t="s">
        <v>8067</v>
      </c>
      <c r="I993" t="s">
        <v>8068</v>
      </c>
      <c r="J993" t="s">
        <v>8069</v>
      </c>
      <c r="K993" t="s">
        <v>28</v>
      </c>
      <c r="L993" t="s">
        <v>887</v>
      </c>
      <c r="M993" t="s">
        <v>779</v>
      </c>
      <c r="N993" t="s">
        <v>8070</v>
      </c>
      <c r="O993">
        <v>51.652774810791023</v>
      </c>
      <c r="P993">
        <v>-7.8457452356815324E-2</v>
      </c>
      <c r="Q993" t="s">
        <v>8071</v>
      </c>
      <c r="R993" t="s">
        <v>8072</v>
      </c>
      <c r="S993" t="s">
        <v>28</v>
      </c>
      <c r="T993" t="s">
        <v>28</v>
      </c>
      <c r="U993" t="s">
        <v>28</v>
      </c>
      <c r="V993" t="s">
        <v>28</v>
      </c>
      <c r="W993" t="str">
        <f>IF(Hospital[[#This Row],[County]]="","Unknown / Not Provided",Hospital[[#This Row],[County]])</f>
        <v>Middlesex</v>
      </c>
      <c r="X993" t="str">
        <f>IF(Hospital[[#This Row],[Fax]]="","Fax Not Provided","Fax Provided")</f>
        <v>Fax Not Provided</v>
      </c>
    </row>
    <row r="994" spans="1:24">
      <c r="A994" t="s">
        <v>8073</v>
      </c>
      <c r="B994" t="s">
        <v>8074</v>
      </c>
      <c r="C994" t="s">
        <v>24</v>
      </c>
      <c r="D994" t="s">
        <v>24</v>
      </c>
      <c r="E994" t="s">
        <v>46</v>
      </c>
      <c r="F994" t="s">
        <v>26</v>
      </c>
      <c r="G994" t="b">
        <v>1</v>
      </c>
      <c r="H994" t="s">
        <v>8075</v>
      </c>
      <c r="I994" t="s">
        <v>8076</v>
      </c>
      <c r="J994" t="s">
        <v>8077</v>
      </c>
      <c r="K994" t="s">
        <v>8078</v>
      </c>
      <c r="L994" t="s">
        <v>8079</v>
      </c>
      <c r="M994" t="s">
        <v>362</v>
      </c>
      <c r="N994" t="s">
        <v>8080</v>
      </c>
      <c r="O994">
        <v>51.47711181640625</v>
      </c>
      <c r="P994">
        <v>0.16665773093700406</v>
      </c>
      <c r="Q994" t="s">
        <v>3761</v>
      </c>
      <c r="R994" t="s">
        <v>3762</v>
      </c>
      <c r="S994" t="s">
        <v>8081</v>
      </c>
      <c r="T994" t="s">
        <v>28</v>
      </c>
      <c r="U994" t="s">
        <v>28</v>
      </c>
      <c r="V994" t="s">
        <v>28</v>
      </c>
      <c r="W994" t="str">
        <f>IF(Hospital[[#This Row],[County]]="","Unknown / Not Provided",Hospital[[#This Row],[County]])</f>
        <v>Kent</v>
      </c>
      <c r="X994" t="str">
        <f>IF(Hospital[[#This Row],[Fax]]="","Fax Not Provided","Fax Provided")</f>
        <v>Fax Not Provided</v>
      </c>
    </row>
    <row r="995" spans="1:24">
      <c r="A995" t="s">
        <v>8082</v>
      </c>
      <c r="B995" t="s">
        <v>8083</v>
      </c>
      <c r="C995" t="s">
        <v>24</v>
      </c>
      <c r="D995" t="s">
        <v>24</v>
      </c>
      <c r="E995" t="s">
        <v>25</v>
      </c>
      <c r="F995" t="s">
        <v>26</v>
      </c>
      <c r="G995" t="b">
        <v>0</v>
      </c>
      <c r="H995" t="s">
        <v>8084</v>
      </c>
      <c r="I995" t="s">
        <v>8085</v>
      </c>
      <c r="J995" t="s">
        <v>28</v>
      </c>
      <c r="K995" t="s">
        <v>28</v>
      </c>
      <c r="L995" t="s">
        <v>8086</v>
      </c>
      <c r="M995" t="s">
        <v>304</v>
      </c>
      <c r="N995" t="s">
        <v>8087</v>
      </c>
      <c r="O995">
        <v>52.539752960205078</v>
      </c>
      <c r="P995">
        <v>-1.3682432174682615</v>
      </c>
      <c r="Q995" t="s">
        <v>4856</v>
      </c>
      <c r="R995" t="s">
        <v>4857</v>
      </c>
      <c r="S995" t="s">
        <v>28</v>
      </c>
      <c r="T995" t="s">
        <v>28</v>
      </c>
      <c r="U995" t="s">
        <v>28</v>
      </c>
      <c r="V995" t="s">
        <v>28</v>
      </c>
      <c r="W995" t="str">
        <f>IF(Hospital[[#This Row],[County]]="","Unknown / Not Provided",Hospital[[#This Row],[County]])</f>
        <v>Leicestershire</v>
      </c>
      <c r="X995" t="str">
        <f>IF(Hospital[[#This Row],[Fax]]="","Fax Not Provided","Fax Provided")</f>
        <v>Fax Not Provided</v>
      </c>
    </row>
    <row r="996" spans="1:24">
      <c r="A996" t="s">
        <v>8088</v>
      </c>
      <c r="B996" t="s">
        <v>8089</v>
      </c>
      <c r="C996" t="s">
        <v>24</v>
      </c>
      <c r="D996" t="s">
        <v>24</v>
      </c>
      <c r="E996" t="s">
        <v>25</v>
      </c>
      <c r="F996" t="s">
        <v>26</v>
      </c>
      <c r="G996" t="b">
        <v>1</v>
      </c>
      <c r="H996" t="s">
        <v>8090</v>
      </c>
      <c r="I996" t="s">
        <v>8091</v>
      </c>
      <c r="J996" t="s">
        <v>28</v>
      </c>
      <c r="K996" t="s">
        <v>28</v>
      </c>
      <c r="L996" t="s">
        <v>8092</v>
      </c>
      <c r="M996" t="s">
        <v>8093</v>
      </c>
      <c r="N996" t="s">
        <v>8094</v>
      </c>
      <c r="O996">
        <v>52.670803070068359</v>
      </c>
      <c r="P996">
        <v>-0.73752474784851074</v>
      </c>
      <c r="Q996" t="s">
        <v>4856</v>
      </c>
      <c r="R996" t="s">
        <v>4857</v>
      </c>
      <c r="S996" t="s">
        <v>8095</v>
      </c>
      <c r="T996" t="s">
        <v>28</v>
      </c>
      <c r="U996" t="s">
        <v>28</v>
      </c>
      <c r="V996" t="s">
        <v>28</v>
      </c>
      <c r="W996" t="str">
        <f>IF(Hospital[[#This Row],[County]]="","Unknown / Not Provided",Hospital[[#This Row],[County]])</f>
        <v>Rutland</v>
      </c>
      <c r="X996" t="str">
        <f>IF(Hospital[[#This Row],[Fax]]="","Fax Not Provided","Fax Provided")</f>
        <v>Fax Not Provided</v>
      </c>
    </row>
    <row r="997" spans="1:24">
      <c r="A997" t="s">
        <v>8096</v>
      </c>
      <c r="B997" t="s">
        <v>8097</v>
      </c>
      <c r="C997" t="s">
        <v>24</v>
      </c>
      <c r="D997" t="s">
        <v>24</v>
      </c>
      <c r="E997" t="s">
        <v>25</v>
      </c>
      <c r="F997" t="s">
        <v>26</v>
      </c>
      <c r="G997" t="b">
        <v>1</v>
      </c>
      <c r="H997" t="s">
        <v>2008</v>
      </c>
      <c r="I997" t="s">
        <v>8098</v>
      </c>
      <c r="J997" t="s">
        <v>28</v>
      </c>
      <c r="K997" t="s">
        <v>28</v>
      </c>
      <c r="L997" t="s">
        <v>8099</v>
      </c>
      <c r="M997" t="s">
        <v>304</v>
      </c>
      <c r="N997" t="s">
        <v>8100</v>
      </c>
      <c r="O997">
        <v>52.487213134765618</v>
      </c>
      <c r="P997">
        <v>-0.9310758113861084</v>
      </c>
      <c r="Q997" t="s">
        <v>4856</v>
      </c>
      <c r="R997" t="s">
        <v>4857</v>
      </c>
      <c r="S997" t="s">
        <v>8101</v>
      </c>
      <c r="T997" t="s">
        <v>28</v>
      </c>
      <c r="U997" t="s">
        <v>28</v>
      </c>
      <c r="V997" t="s">
        <v>28</v>
      </c>
      <c r="W997" t="str">
        <f>IF(Hospital[[#This Row],[County]]="","Unknown / Not Provided",Hospital[[#This Row],[County]])</f>
        <v>Leicestershire</v>
      </c>
      <c r="X997" t="str">
        <f>IF(Hospital[[#This Row],[Fax]]="","Fax Not Provided","Fax Provided")</f>
        <v>Fax Not Provided</v>
      </c>
    </row>
    <row r="998" spans="1:24">
      <c r="A998" t="s">
        <v>8102</v>
      </c>
      <c r="B998" t="s">
        <v>8103</v>
      </c>
      <c r="C998" t="s">
        <v>24</v>
      </c>
      <c r="D998" t="s">
        <v>24</v>
      </c>
      <c r="E998" t="s">
        <v>25</v>
      </c>
      <c r="F998" t="s">
        <v>26</v>
      </c>
      <c r="G998" t="b">
        <v>1</v>
      </c>
      <c r="H998" t="s">
        <v>6610</v>
      </c>
      <c r="I998" t="s">
        <v>7188</v>
      </c>
      <c r="J998" t="s">
        <v>28</v>
      </c>
      <c r="K998" t="s">
        <v>28</v>
      </c>
      <c r="L998" t="s">
        <v>7300</v>
      </c>
      <c r="M998" t="s">
        <v>234</v>
      </c>
      <c r="N998" t="s">
        <v>7301</v>
      </c>
      <c r="O998">
        <v>50.848403930664063</v>
      </c>
      <c r="P998">
        <v>-0.93739461898803722</v>
      </c>
      <c r="Q998" t="s">
        <v>4746</v>
      </c>
      <c r="R998" t="s">
        <v>4747</v>
      </c>
      <c r="S998" t="s">
        <v>8104</v>
      </c>
      <c r="T998" t="s">
        <v>28</v>
      </c>
      <c r="U998" t="s">
        <v>28</v>
      </c>
      <c r="V998" t="s">
        <v>28</v>
      </c>
      <c r="W998" t="str">
        <f>IF(Hospital[[#This Row],[County]]="","Unknown / Not Provided",Hospital[[#This Row],[County]])</f>
        <v>Hampshire</v>
      </c>
      <c r="X998" t="str">
        <f>IF(Hospital[[#This Row],[Fax]]="","Fax Not Provided","Fax Provided")</f>
        <v>Fax Not Provided</v>
      </c>
    </row>
    <row r="999" spans="1:24">
      <c r="A999" t="s">
        <v>8105</v>
      </c>
      <c r="B999" t="s">
        <v>8106</v>
      </c>
      <c r="C999" t="s">
        <v>24</v>
      </c>
      <c r="D999" t="s">
        <v>24</v>
      </c>
      <c r="E999" t="s">
        <v>25</v>
      </c>
      <c r="F999" t="s">
        <v>26</v>
      </c>
      <c r="G999" t="b">
        <v>1</v>
      </c>
      <c r="H999" t="s">
        <v>8107</v>
      </c>
      <c r="I999" t="s">
        <v>8108</v>
      </c>
      <c r="J999" t="s">
        <v>28</v>
      </c>
      <c r="K999" t="s">
        <v>28</v>
      </c>
      <c r="L999" t="s">
        <v>887</v>
      </c>
      <c r="M999" t="s">
        <v>779</v>
      </c>
      <c r="N999" t="s">
        <v>8109</v>
      </c>
      <c r="O999">
        <v>51.666526794433601</v>
      </c>
      <c r="P999">
        <v>-0.10402067750692368</v>
      </c>
      <c r="Q999" t="s">
        <v>2047</v>
      </c>
      <c r="R999" t="s">
        <v>2048</v>
      </c>
      <c r="S999" t="s">
        <v>8110</v>
      </c>
      <c r="T999" t="s">
        <v>8111</v>
      </c>
      <c r="U999" t="s">
        <v>7162</v>
      </c>
      <c r="V999" t="s">
        <v>28</v>
      </c>
      <c r="W999" t="str">
        <f>IF(Hospital[[#This Row],[County]]="","Unknown / Not Provided",Hospital[[#This Row],[County]])</f>
        <v>Middlesex</v>
      </c>
      <c r="X999" t="str">
        <f>IF(Hospital[[#This Row],[Fax]]="","Fax Not Provided","Fax Provided")</f>
        <v>Fax Not Provided</v>
      </c>
    </row>
    <row r="1000" spans="1:24">
      <c r="A1000" t="s">
        <v>8112</v>
      </c>
      <c r="B1000" t="s">
        <v>8113</v>
      </c>
      <c r="C1000" t="s">
        <v>24</v>
      </c>
      <c r="D1000" t="s">
        <v>24</v>
      </c>
      <c r="E1000" t="s">
        <v>25</v>
      </c>
      <c r="F1000" t="s">
        <v>26</v>
      </c>
      <c r="G1000" t="b">
        <v>0</v>
      </c>
      <c r="H1000" t="s">
        <v>8114</v>
      </c>
      <c r="I1000" t="s">
        <v>8115</v>
      </c>
      <c r="J1000" t="s">
        <v>8116</v>
      </c>
      <c r="K1000" t="s">
        <v>28</v>
      </c>
      <c r="L1000" t="s">
        <v>8117</v>
      </c>
      <c r="M1000" t="s">
        <v>499</v>
      </c>
      <c r="N1000" t="s">
        <v>8118</v>
      </c>
      <c r="O1000">
        <v>51.699226379394531</v>
      </c>
      <c r="P1000">
        <v>-3.320666030049324E-2</v>
      </c>
      <c r="Q1000" t="s">
        <v>2047</v>
      </c>
      <c r="R1000" t="s">
        <v>2048</v>
      </c>
      <c r="S1000" t="s">
        <v>28</v>
      </c>
      <c r="T1000" t="s">
        <v>28</v>
      </c>
      <c r="U1000" t="s">
        <v>28</v>
      </c>
      <c r="V1000" t="s">
        <v>28</v>
      </c>
      <c r="W1000" t="str">
        <f>IF(Hospital[[#This Row],[County]]="","Unknown / Not Provided",Hospital[[#This Row],[County]])</f>
        <v>Hertfordshire</v>
      </c>
      <c r="X1000" t="str">
        <f>IF(Hospital[[#This Row],[Fax]]="","Fax Not Provided","Fax Provided")</f>
        <v>Fax Not Provided</v>
      </c>
    </row>
    <row r="1001" spans="1:24">
      <c r="A1001" t="s">
        <v>8119</v>
      </c>
      <c r="B1001" t="s">
        <v>8120</v>
      </c>
      <c r="C1001" t="s">
        <v>24</v>
      </c>
      <c r="D1001" t="s">
        <v>24</v>
      </c>
      <c r="E1001" t="s">
        <v>46</v>
      </c>
      <c r="F1001" t="s">
        <v>26</v>
      </c>
      <c r="G1001" t="b">
        <v>1</v>
      </c>
      <c r="H1001" t="s">
        <v>8121</v>
      </c>
      <c r="I1001" t="s">
        <v>28</v>
      </c>
      <c r="J1001" t="s">
        <v>8122</v>
      </c>
      <c r="K1001" t="s">
        <v>28</v>
      </c>
      <c r="L1001" t="s">
        <v>711</v>
      </c>
      <c r="M1001" t="s">
        <v>6230</v>
      </c>
      <c r="N1001" t="s">
        <v>8123</v>
      </c>
      <c r="O1001">
        <v>53.77197265625</v>
      </c>
      <c r="P1001">
        <v>-0.44446265697479248</v>
      </c>
      <c r="Q1001" t="s">
        <v>4547</v>
      </c>
      <c r="R1001" t="s">
        <v>4548</v>
      </c>
      <c r="S1001" t="s">
        <v>8124</v>
      </c>
      <c r="T1001" t="s">
        <v>4550</v>
      </c>
      <c r="U1001" t="s">
        <v>4551</v>
      </c>
      <c r="V1001" t="s">
        <v>28</v>
      </c>
      <c r="W1001" t="str">
        <f>IF(Hospital[[#This Row],[County]]="","Unknown / Not Provided",Hospital[[#This Row],[County]])</f>
        <v>Yorkshire(East Riding)</v>
      </c>
      <c r="X1001" t="str">
        <f>IF(Hospital[[#This Row],[Fax]]="","Fax Not Provided","Fax Provided")</f>
        <v>Fax Not Provided</v>
      </c>
    </row>
    <row r="1002" spans="1:24">
      <c r="A1002" t="s">
        <v>8125</v>
      </c>
      <c r="B1002" t="s">
        <v>8126</v>
      </c>
      <c r="C1002" t="s">
        <v>24</v>
      </c>
      <c r="D1002" t="s">
        <v>24</v>
      </c>
      <c r="E1002" t="s">
        <v>25</v>
      </c>
      <c r="F1002" t="s">
        <v>26</v>
      </c>
      <c r="G1002" t="b">
        <v>1</v>
      </c>
      <c r="H1002" t="s">
        <v>8127</v>
      </c>
      <c r="I1002" t="s">
        <v>8127</v>
      </c>
      <c r="J1002" t="s">
        <v>8128</v>
      </c>
      <c r="K1002" t="s">
        <v>4332</v>
      </c>
      <c r="L1002" t="s">
        <v>8129</v>
      </c>
      <c r="M1002" t="s">
        <v>4332</v>
      </c>
      <c r="N1002" t="s">
        <v>8130</v>
      </c>
      <c r="O1002">
        <v>55.074069976806641</v>
      </c>
      <c r="P1002">
        <v>-1.5696691274642944</v>
      </c>
      <c r="Q1002" t="s">
        <v>4334</v>
      </c>
      <c r="R1002" t="s">
        <v>4335</v>
      </c>
      <c r="S1002" t="s">
        <v>4336</v>
      </c>
      <c r="T1002" t="s">
        <v>4337</v>
      </c>
      <c r="U1002" t="s">
        <v>8131</v>
      </c>
      <c r="V1002" t="s">
        <v>28</v>
      </c>
      <c r="W1002" t="str">
        <f>IF(Hospital[[#This Row],[County]]="","Unknown / Not Provided",Hospital[[#This Row],[County]])</f>
        <v>Northumberland</v>
      </c>
      <c r="X1002" t="str">
        <f>IF(Hospital[[#This Row],[Fax]]="","Fax Not Provided","Fax Provided")</f>
        <v>Fax Not Provided</v>
      </c>
    </row>
    <row r="1003" spans="1:24">
      <c r="A1003" t="s">
        <v>8132</v>
      </c>
      <c r="B1003" t="s">
        <v>8133</v>
      </c>
      <c r="C1003" t="s">
        <v>24</v>
      </c>
      <c r="D1003" t="s">
        <v>24</v>
      </c>
      <c r="E1003" t="s">
        <v>46</v>
      </c>
      <c r="F1003" t="s">
        <v>26</v>
      </c>
      <c r="G1003" t="b">
        <v>1</v>
      </c>
      <c r="H1003" t="s">
        <v>8134</v>
      </c>
      <c r="I1003" t="s">
        <v>8134</v>
      </c>
      <c r="J1003" t="s">
        <v>8135</v>
      </c>
      <c r="K1003" t="s">
        <v>8136</v>
      </c>
      <c r="L1003" t="s">
        <v>376</v>
      </c>
      <c r="M1003" t="s">
        <v>28</v>
      </c>
      <c r="N1003" t="s">
        <v>8137</v>
      </c>
      <c r="O1003">
        <v>52.558673858642578</v>
      </c>
      <c r="P1003">
        <v>-2.1591730117797847</v>
      </c>
      <c r="Q1003" t="s">
        <v>6045</v>
      </c>
      <c r="R1003" t="s">
        <v>6046</v>
      </c>
      <c r="S1003" t="s">
        <v>8138</v>
      </c>
      <c r="T1003" t="s">
        <v>28</v>
      </c>
      <c r="U1003" t="s">
        <v>6048</v>
      </c>
      <c r="V1003" t="s">
        <v>28</v>
      </c>
      <c r="W1003" t="str">
        <f>IF(Hospital[[#This Row],[County]]="","Unknown / Not Provided",Hospital[[#This Row],[County]])</f>
        <v>Unknown / Not Provided</v>
      </c>
      <c r="X1003" t="str">
        <f>IF(Hospital[[#This Row],[Fax]]="","Fax Not Provided","Fax Provided")</f>
        <v>Fax Not Provided</v>
      </c>
    </row>
    <row r="1004" spans="1:24">
      <c r="A1004" t="s">
        <v>8139</v>
      </c>
      <c r="B1004" t="s">
        <v>8140</v>
      </c>
      <c r="C1004" t="s">
        <v>24</v>
      </c>
      <c r="D1004" t="s">
        <v>24</v>
      </c>
      <c r="E1004" t="s">
        <v>25</v>
      </c>
      <c r="F1004" t="s">
        <v>26</v>
      </c>
      <c r="G1004" t="b">
        <v>0</v>
      </c>
      <c r="H1004" t="s">
        <v>8141</v>
      </c>
      <c r="I1004" t="s">
        <v>8142</v>
      </c>
      <c r="J1004" t="s">
        <v>28</v>
      </c>
      <c r="K1004" t="s">
        <v>28</v>
      </c>
      <c r="L1004" t="s">
        <v>8143</v>
      </c>
      <c r="M1004" t="s">
        <v>1453</v>
      </c>
      <c r="N1004" t="s">
        <v>8144</v>
      </c>
      <c r="O1004">
        <v>50.338504791259773</v>
      </c>
      <c r="P1004">
        <v>-4.6392087936401367</v>
      </c>
      <c r="Q1004" t="s">
        <v>2725</v>
      </c>
      <c r="R1004" t="s">
        <v>2726</v>
      </c>
      <c r="S1004" t="s">
        <v>28</v>
      </c>
      <c r="T1004" t="s">
        <v>28</v>
      </c>
      <c r="U1004" t="s">
        <v>28</v>
      </c>
      <c r="V1004" t="s">
        <v>28</v>
      </c>
      <c r="W1004" t="str">
        <f>IF(Hospital[[#This Row],[County]]="","Unknown / Not Provided",Hospital[[#This Row],[County]])</f>
        <v>Cornwall</v>
      </c>
      <c r="X1004" t="str">
        <f>IF(Hospital[[#This Row],[Fax]]="","Fax Not Provided","Fax Provided")</f>
        <v>Fax Not Provided</v>
      </c>
    </row>
    <row r="1005" spans="1:24">
      <c r="A1005" t="s">
        <v>8145</v>
      </c>
      <c r="B1005" t="s">
        <v>8146</v>
      </c>
      <c r="C1005" t="s">
        <v>24</v>
      </c>
      <c r="D1005" t="s">
        <v>24</v>
      </c>
      <c r="E1005" t="s">
        <v>46</v>
      </c>
      <c r="F1005" t="s">
        <v>26</v>
      </c>
      <c r="G1005" t="b">
        <v>1</v>
      </c>
      <c r="H1005" t="s">
        <v>8147</v>
      </c>
      <c r="I1005" t="s">
        <v>28</v>
      </c>
      <c r="J1005" t="s">
        <v>8148</v>
      </c>
      <c r="K1005" t="s">
        <v>28</v>
      </c>
      <c r="L1005" t="s">
        <v>1031</v>
      </c>
      <c r="M1005" t="s">
        <v>28</v>
      </c>
      <c r="N1005" t="s">
        <v>8149</v>
      </c>
      <c r="O1005">
        <v>53.403244018554688</v>
      </c>
      <c r="P1005">
        <v>-1.4674510955810549</v>
      </c>
      <c r="Q1005" t="s">
        <v>6905</v>
      </c>
      <c r="R1005" t="s">
        <v>6906</v>
      </c>
      <c r="S1005" t="s">
        <v>8150</v>
      </c>
      <c r="T1005" t="s">
        <v>28</v>
      </c>
      <c r="U1005" t="s">
        <v>28</v>
      </c>
      <c r="V1005" t="s">
        <v>8151</v>
      </c>
      <c r="W1005" t="str">
        <f>IF(Hospital[[#This Row],[County]]="","Unknown / Not Provided",Hospital[[#This Row],[County]])</f>
        <v>Unknown / Not Provided</v>
      </c>
      <c r="X1005" t="str">
        <f>IF(Hospital[[#This Row],[Fax]]="","Fax Not Provided","Fax Provided")</f>
        <v>Fax Provided</v>
      </c>
    </row>
    <row r="1006" spans="1:24">
      <c r="A1006" t="s">
        <v>8152</v>
      </c>
      <c r="B1006" t="s">
        <v>8153</v>
      </c>
      <c r="C1006" t="s">
        <v>24</v>
      </c>
      <c r="D1006" t="s">
        <v>24</v>
      </c>
      <c r="E1006" t="s">
        <v>46</v>
      </c>
      <c r="F1006" t="s">
        <v>26</v>
      </c>
      <c r="G1006" t="b">
        <v>1</v>
      </c>
      <c r="H1006" t="s">
        <v>8154</v>
      </c>
      <c r="I1006" t="s">
        <v>28</v>
      </c>
      <c r="J1006" t="s">
        <v>8155</v>
      </c>
      <c r="K1006" t="s">
        <v>28</v>
      </c>
      <c r="L1006" t="s">
        <v>28</v>
      </c>
      <c r="M1006" t="s">
        <v>28</v>
      </c>
      <c r="N1006" t="s">
        <v>8156</v>
      </c>
      <c r="O1006">
        <v>53.361412048339844</v>
      </c>
      <c r="P1006">
        <v>-1.4975893497467041</v>
      </c>
      <c r="Q1006" t="s">
        <v>6905</v>
      </c>
      <c r="R1006" t="s">
        <v>6906</v>
      </c>
      <c r="S1006" t="s">
        <v>28</v>
      </c>
      <c r="T1006" t="s">
        <v>28</v>
      </c>
      <c r="U1006" t="s">
        <v>28</v>
      </c>
      <c r="V1006" t="s">
        <v>28</v>
      </c>
      <c r="W1006" t="str">
        <f>IF(Hospital[[#This Row],[County]]="","Unknown / Not Provided",Hospital[[#This Row],[County]])</f>
        <v>Unknown / Not Provided</v>
      </c>
      <c r="X1006" t="str">
        <f>IF(Hospital[[#This Row],[Fax]]="","Fax Not Provided","Fax Provided")</f>
        <v>Fax Not Provided</v>
      </c>
    </row>
    <row r="1007" spans="1:24">
      <c r="A1007" t="s">
        <v>8157</v>
      </c>
      <c r="B1007" t="s">
        <v>8158</v>
      </c>
      <c r="C1007" t="s">
        <v>24</v>
      </c>
      <c r="D1007" t="s">
        <v>24</v>
      </c>
      <c r="E1007" t="s">
        <v>25</v>
      </c>
      <c r="F1007" t="s">
        <v>26</v>
      </c>
      <c r="G1007" t="b">
        <v>1</v>
      </c>
      <c r="H1007" t="s">
        <v>8159</v>
      </c>
      <c r="I1007" t="s">
        <v>8160</v>
      </c>
      <c r="J1007" t="s">
        <v>28</v>
      </c>
      <c r="K1007" t="s">
        <v>28</v>
      </c>
      <c r="L1007" t="s">
        <v>8161</v>
      </c>
      <c r="M1007" t="s">
        <v>319</v>
      </c>
      <c r="N1007" t="s">
        <v>8162</v>
      </c>
      <c r="O1007">
        <v>52.693244934082031</v>
      </c>
      <c r="P1007">
        <v>-2.0305995941162109</v>
      </c>
      <c r="Q1007" t="s">
        <v>3531</v>
      </c>
      <c r="R1007" t="s">
        <v>3532</v>
      </c>
      <c r="S1007" t="s">
        <v>8163</v>
      </c>
      <c r="T1007" t="s">
        <v>28</v>
      </c>
      <c r="U1007" t="s">
        <v>28</v>
      </c>
      <c r="V1007" t="s">
        <v>28</v>
      </c>
      <c r="W1007" t="str">
        <f>IF(Hospital[[#This Row],[County]]="","Unknown / Not Provided",Hospital[[#This Row],[County]])</f>
        <v>Staffordshire</v>
      </c>
      <c r="X1007" t="str">
        <f>IF(Hospital[[#This Row],[Fax]]="","Fax Not Provided","Fax Provided")</f>
        <v>Fax Not Provided</v>
      </c>
    </row>
    <row r="1008" spans="1:24">
      <c r="A1008" t="s">
        <v>8164</v>
      </c>
      <c r="B1008" t="s">
        <v>8165</v>
      </c>
      <c r="C1008" t="s">
        <v>24</v>
      </c>
      <c r="D1008" t="s">
        <v>24</v>
      </c>
      <c r="E1008" t="s">
        <v>46</v>
      </c>
      <c r="F1008" t="s">
        <v>26</v>
      </c>
      <c r="G1008" t="b">
        <v>1</v>
      </c>
      <c r="H1008" t="s">
        <v>8166</v>
      </c>
      <c r="I1008" t="s">
        <v>28</v>
      </c>
      <c r="J1008" t="s">
        <v>8167</v>
      </c>
      <c r="K1008" t="s">
        <v>28</v>
      </c>
      <c r="L1008" t="s">
        <v>788</v>
      </c>
      <c r="M1008" t="s">
        <v>28</v>
      </c>
      <c r="N1008" t="s">
        <v>8168</v>
      </c>
      <c r="O1008">
        <v>51.548377990722656</v>
      </c>
      <c r="P1008">
        <v>-4.0180940181016922E-2</v>
      </c>
      <c r="Q1008" t="s">
        <v>4965</v>
      </c>
      <c r="R1008" t="s">
        <v>4966</v>
      </c>
      <c r="S1008" t="s">
        <v>8169</v>
      </c>
      <c r="T1008" t="s">
        <v>28</v>
      </c>
      <c r="U1008" t="s">
        <v>28</v>
      </c>
      <c r="V1008" t="s">
        <v>28</v>
      </c>
      <c r="W1008" t="str">
        <f>IF(Hospital[[#This Row],[County]]="","Unknown / Not Provided",Hospital[[#This Row],[County]])</f>
        <v>Unknown / Not Provided</v>
      </c>
      <c r="X1008" t="str">
        <f>IF(Hospital[[#This Row],[Fax]]="","Fax Not Provided","Fax Provided")</f>
        <v>Fax Not Provided</v>
      </c>
    </row>
    <row r="1009" spans="1:24">
      <c r="A1009" t="s">
        <v>8170</v>
      </c>
      <c r="B1009" t="s">
        <v>8171</v>
      </c>
      <c r="C1009" t="s">
        <v>24</v>
      </c>
      <c r="D1009" t="s">
        <v>24</v>
      </c>
      <c r="E1009" t="s">
        <v>46</v>
      </c>
      <c r="F1009" t="s">
        <v>26</v>
      </c>
      <c r="G1009" t="b">
        <v>1</v>
      </c>
      <c r="H1009" t="s">
        <v>8172</v>
      </c>
      <c r="I1009" t="s">
        <v>28</v>
      </c>
      <c r="J1009" t="s">
        <v>4789</v>
      </c>
      <c r="K1009" t="s">
        <v>28</v>
      </c>
      <c r="L1009" t="s">
        <v>877</v>
      </c>
      <c r="M1009" t="s">
        <v>28</v>
      </c>
      <c r="N1009" t="s">
        <v>4792</v>
      </c>
      <c r="O1009">
        <v>53.600425720214851</v>
      </c>
      <c r="P1009">
        <v>-2.2556078433990479</v>
      </c>
      <c r="Q1009" t="s">
        <v>6755</v>
      </c>
      <c r="R1009" t="s">
        <v>6756</v>
      </c>
      <c r="S1009" t="s">
        <v>8173</v>
      </c>
      <c r="T1009" t="s">
        <v>28</v>
      </c>
      <c r="U1009" t="s">
        <v>8174</v>
      </c>
      <c r="V1009" t="s">
        <v>28</v>
      </c>
      <c r="W1009" t="str">
        <f>IF(Hospital[[#This Row],[County]]="","Unknown / Not Provided",Hospital[[#This Row],[County]])</f>
        <v>Unknown / Not Provided</v>
      </c>
      <c r="X1009" t="str">
        <f>IF(Hospital[[#This Row],[Fax]]="","Fax Not Provided","Fax Provided")</f>
        <v>Fax Not Provided</v>
      </c>
    </row>
    <row r="1010" spans="1:24">
      <c r="A1010" t="s">
        <v>8175</v>
      </c>
      <c r="B1010" t="s">
        <v>8176</v>
      </c>
      <c r="C1010" t="s">
        <v>24</v>
      </c>
      <c r="D1010" t="s">
        <v>24</v>
      </c>
      <c r="E1010" t="s">
        <v>46</v>
      </c>
      <c r="F1010" t="s">
        <v>26</v>
      </c>
      <c r="G1010" t="b">
        <v>1</v>
      </c>
      <c r="H1010" t="s">
        <v>8177</v>
      </c>
      <c r="I1010" t="s">
        <v>8178</v>
      </c>
      <c r="J1010" t="s">
        <v>8179</v>
      </c>
      <c r="K1010" t="s">
        <v>28</v>
      </c>
      <c r="L1010" t="s">
        <v>1635</v>
      </c>
      <c r="M1010" t="s">
        <v>384</v>
      </c>
      <c r="N1010" t="s">
        <v>8180</v>
      </c>
      <c r="O1010">
        <v>52.053340911865227</v>
      </c>
      <c r="P1010">
        <v>-1.3309791088104248</v>
      </c>
      <c r="Q1010" t="s">
        <v>8181</v>
      </c>
      <c r="R1010" t="s">
        <v>8182</v>
      </c>
      <c r="S1010" t="s">
        <v>8183</v>
      </c>
      <c r="T1010" t="s">
        <v>8184</v>
      </c>
      <c r="U1010" t="s">
        <v>8185</v>
      </c>
      <c r="V1010" t="s">
        <v>8186</v>
      </c>
      <c r="W1010" t="str">
        <f>IF(Hospital[[#This Row],[County]]="","Unknown / Not Provided",Hospital[[#This Row],[County]])</f>
        <v>Oxfordshire</v>
      </c>
      <c r="X1010" t="str">
        <f>IF(Hospital[[#This Row],[Fax]]="","Fax Not Provided","Fax Provided")</f>
        <v>Fax Provided</v>
      </c>
    </row>
    <row r="1011" spans="1:24">
      <c r="A1011" t="s">
        <v>8187</v>
      </c>
      <c r="B1011" t="s">
        <v>8188</v>
      </c>
      <c r="C1011" t="s">
        <v>24</v>
      </c>
      <c r="D1011" t="s">
        <v>24</v>
      </c>
      <c r="E1011" t="s">
        <v>46</v>
      </c>
      <c r="F1011" t="s">
        <v>26</v>
      </c>
      <c r="G1011" t="b">
        <v>0</v>
      </c>
      <c r="H1011" t="s">
        <v>8189</v>
      </c>
      <c r="I1011" t="s">
        <v>8190</v>
      </c>
      <c r="J1011" t="s">
        <v>601</v>
      </c>
      <c r="K1011" t="s">
        <v>28</v>
      </c>
      <c r="L1011" t="s">
        <v>60</v>
      </c>
      <c r="M1011" t="s">
        <v>61</v>
      </c>
      <c r="N1011" t="s">
        <v>8191</v>
      </c>
      <c r="O1011">
        <v>53.42431640625</v>
      </c>
      <c r="P1011">
        <v>-2.2384324073791504</v>
      </c>
      <c r="Q1011" t="s">
        <v>8192</v>
      </c>
      <c r="R1011" t="s">
        <v>8193</v>
      </c>
      <c r="S1011" t="s">
        <v>28</v>
      </c>
      <c r="T1011" t="s">
        <v>28</v>
      </c>
      <c r="U1011" t="s">
        <v>28</v>
      </c>
      <c r="V1011" t="s">
        <v>28</v>
      </c>
      <c r="W1011" t="str">
        <f>IF(Hospital[[#This Row],[County]]="","Unknown / Not Provided",Hospital[[#This Row],[County]])</f>
        <v>Greater Manchester</v>
      </c>
      <c r="X1011" t="str">
        <f>IF(Hospital[[#This Row],[Fax]]="","Fax Not Provided","Fax Provided")</f>
        <v>Fax Not Provided</v>
      </c>
    </row>
    <row r="1012" spans="1:24">
      <c r="A1012" t="s">
        <v>8194</v>
      </c>
      <c r="B1012" t="s">
        <v>8195</v>
      </c>
      <c r="C1012" t="s">
        <v>24</v>
      </c>
      <c r="D1012" t="s">
        <v>24</v>
      </c>
      <c r="E1012" t="s">
        <v>25</v>
      </c>
      <c r="F1012" t="s">
        <v>26</v>
      </c>
      <c r="G1012" t="b">
        <v>0</v>
      </c>
      <c r="H1012" t="s">
        <v>8196</v>
      </c>
      <c r="I1012" t="s">
        <v>2610</v>
      </c>
      <c r="J1012" t="s">
        <v>28</v>
      </c>
      <c r="K1012" t="s">
        <v>28</v>
      </c>
      <c r="L1012" t="s">
        <v>2612</v>
      </c>
      <c r="M1012" t="s">
        <v>156</v>
      </c>
      <c r="N1012" t="s">
        <v>2613</v>
      </c>
      <c r="O1012">
        <v>50.741611480712891</v>
      </c>
      <c r="P1012">
        <v>-2.7699143886566162</v>
      </c>
      <c r="Q1012" t="s">
        <v>2536</v>
      </c>
      <c r="R1012" t="s">
        <v>2537</v>
      </c>
      <c r="S1012" t="s">
        <v>28</v>
      </c>
      <c r="T1012" t="s">
        <v>28</v>
      </c>
      <c r="U1012" t="s">
        <v>28</v>
      </c>
      <c r="V1012" t="s">
        <v>28</v>
      </c>
      <c r="W1012" t="str">
        <f>IF(Hospital[[#This Row],[County]]="","Unknown / Not Provided",Hospital[[#This Row],[County]])</f>
        <v>Dorset</v>
      </c>
      <c r="X1012" t="str">
        <f>IF(Hospital[[#This Row],[Fax]]="","Fax Not Provided","Fax Provided")</f>
        <v>Fax Not Provided</v>
      </c>
    </row>
    <row r="1013" spans="1:24">
      <c r="A1013" t="s">
        <v>8197</v>
      </c>
      <c r="B1013" t="s">
        <v>8198</v>
      </c>
      <c r="C1013" t="s">
        <v>24</v>
      </c>
      <c r="D1013" t="s">
        <v>24</v>
      </c>
      <c r="E1013" t="s">
        <v>46</v>
      </c>
      <c r="F1013" t="s">
        <v>26</v>
      </c>
      <c r="G1013" t="b">
        <v>0</v>
      </c>
      <c r="H1013" t="s">
        <v>8199</v>
      </c>
      <c r="I1013" t="s">
        <v>8200</v>
      </c>
      <c r="J1013" t="s">
        <v>28</v>
      </c>
      <c r="K1013" t="s">
        <v>28</v>
      </c>
      <c r="L1013" t="s">
        <v>788</v>
      </c>
      <c r="M1013" t="s">
        <v>2057</v>
      </c>
      <c r="N1013" t="s">
        <v>8201</v>
      </c>
      <c r="O1013">
        <v>51.60136413574218</v>
      </c>
      <c r="P1013">
        <v>-6.148101016879081E-2</v>
      </c>
      <c r="Q1013" t="s">
        <v>8202</v>
      </c>
      <c r="R1013" t="s">
        <v>8203</v>
      </c>
      <c r="S1013" t="s">
        <v>28</v>
      </c>
      <c r="T1013" t="s">
        <v>28</v>
      </c>
      <c r="U1013" t="s">
        <v>28</v>
      </c>
      <c r="V1013" t="s">
        <v>28</v>
      </c>
      <c r="W1013" t="str">
        <f>IF(Hospital[[#This Row],[County]]="","Unknown / Not Provided",Hospital[[#This Row],[County]])</f>
        <v>Greater London</v>
      </c>
      <c r="X1013" t="str">
        <f>IF(Hospital[[#This Row],[Fax]]="","Fax Not Provided","Fax Provided")</f>
        <v>Fax Not Provided</v>
      </c>
    </row>
    <row r="1014" spans="1:24">
      <c r="A1014" t="s">
        <v>8204</v>
      </c>
      <c r="B1014" t="s">
        <v>8205</v>
      </c>
      <c r="C1014" t="s">
        <v>24</v>
      </c>
      <c r="D1014" t="s">
        <v>24</v>
      </c>
      <c r="E1014" t="s">
        <v>46</v>
      </c>
      <c r="F1014" t="s">
        <v>26</v>
      </c>
      <c r="G1014" t="b">
        <v>1</v>
      </c>
      <c r="H1014" t="s">
        <v>8206</v>
      </c>
      <c r="I1014" t="s">
        <v>8207</v>
      </c>
      <c r="J1014" t="s">
        <v>3985</v>
      </c>
      <c r="K1014" t="s">
        <v>8208</v>
      </c>
      <c r="L1014" t="s">
        <v>788</v>
      </c>
      <c r="M1014" t="s">
        <v>2057</v>
      </c>
      <c r="N1014" t="s">
        <v>8209</v>
      </c>
      <c r="O1014">
        <v>51.484123229980469</v>
      </c>
      <c r="P1014">
        <v>7.0732526481151581E-2</v>
      </c>
      <c r="Q1014" t="s">
        <v>8202</v>
      </c>
      <c r="R1014" t="s">
        <v>8203</v>
      </c>
      <c r="S1014" t="s">
        <v>28</v>
      </c>
      <c r="T1014" t="s">
        <v>28</v>
      </c>
      <c r="U1014" t="s">
        <v>28</v>
      </c>
      <c r="V1014" t="s">
        <v>28</v>
      </c>
      <c r="W1014" t="str">
        <f>IF(Hospital[[#This Row],[County]]="","Unknown / Not Provided",Hospital[[#This Row],[County]])</f>
        <v>Greater London</v>
      </c>
      <c r="X1014" t="str">
        <f>IF(Hospital[[#This Row],[Fax]]="","Fax Not Provided","Fax Provided")</f>
        <v>Fax Not Provided</v>
      </c>
    </row>
    <row r="1015" spans="1:24">
      <c r="A1015" t="s">
        <v>8210</v>
      </c>
      <c r="B1015" t="s">
        <v>8211</v>
      </c>
      <c r="C1015" t="s">
        <v>24</v>
      </c>
      <c r="D1015" t="s">
        <v>24</v>
      </c>
      <c r="E1015" t="s">
        <v>25</v>
      </c>
      <c r="F1015" t="s">
        <v>26</v>
      </c>
      <c r="G1015" t="b">
        <v>1</v>
      </c>
      <c r="H1015" t="s">
        <v>8212</v>
      </c>
      <c r="I1015" t="s">
        <v>8213</v>
      </c>
      <c r="J1015" t="s">
        <v>8214</v>
      </c>
      <c r="K1015" t="s">
        <v>28</v>
      </c>
      <c r="L1015" t="s">
        <v>4727</v>
      </c>
      <c r="M1015" t="s">
        <v>28</v>
      </c>
      <c r="N1015" t="s">
        <v>8215</v>
      </c>
      <c r="O1015">
        <v>53.642127990722656</v>
      </c>
      <c r="P1015">
        <v>-3.0161275863647461</v>
      </c>
      <c r="Q1015" t="s">
        <v>8216</v>
      </c>
      <c r="R1015" t="s">
        <v>8217</v>
      </c>
      <c r="S1015" t="s">
        <v>8218</v>
      </c>
      <c r="T1015" t="s">
        <v>8219</v>
      </c>
      <c r="U1015" t="s">
        <v>8220</v>
      </c>
      <c r="V1015" t="s">
        <v>8221</v>
      </c>
      <c r="W1015" t="str">
        <f>IF(Hospital[[#This Row],[County]]="","Unknown / Not Provided",Hospital[[#This Row],[County]])</f>
        <v>Unknown / Not Provided</v>
      </c>
      <c r="X1015" t="str">
        <f>IF(Hospital[[#This Row],[Fax]]="","Fax Not Provided","Fax Provided")</f>
        <v>Fax Provided</v>
      </c>
    </row>
    <row r="1016" spans="1:24">
      <c r="A1016" t="s">
        <v>8222</v>
      </c>
      <c r="B1016" t="s">
        <v>8223</v>
      </c>
      <c r="C1016" t="s">
        <v>24</v>
      </c>
      <c r="D1016" t="s">
        <v>24</v>
      </c>
      <c r="E1016" t="s">
        <v>25</v>
      </c>
      <c r="F1016" t="s">
        <v>26</v>
      </c>
      <c r="G1016" t="b">
        <v>1</v>
      </c>
      <c r="H1016" t="s">
        <v>8224</v>
      </c>
      <c r="I1016" t="s">
        <v>8225</v>
      </c>
      <c r="J1016" t="s">
        <v>28</v>
      </c>
      <c r="K1016" t="s">
        <v>28</v>
      </c>
      <c r="L1016" t="s">
        <v>828</v>
      </c>
      <c r="M1016" t="s">
        <v>779</v>
      </c>
      <c r="N1016" t="s">
        <v>8226</v>
      </c>
      <c r="O1016">
        <v>51.575408935546882</v>
      </c>
      <c r="P1016">
        <v>-0.32202273607254028</v>
      </c>
      <c r="Q1016" t="s">
        <v>8227</v>
      </c>
      <c r="R1016" t="s">
        <v>8228</v>
      </c>
      <c r="S1016" t="s">
        <v>8229</v>
      </c>
      <c r="T1016" t="s">
        <v>8230</v>
      </c>
      <c r="U1016" t="s">
        <v>8231</v>
      </c>
      <c r="V1016" t="s">
        <v>28</v>
      </c>
      <c r="W1016" t="str">
        <f>IF(Hospital[[#This Row],[County]]="","Unknown / Not Provided",Hospital[[#This Row],[County]])</f>
        <v>Middlesex</v>
      </c>
      <c r="X1016" t="str">
        <f>IF(Hospital[[#This Row],[Fax]]="","Fax Not Provided","Fax Provided")</f>
        <v>Fax Not Provided</v>
      </c>
    </row>
    <row r="1017" spans="1:24">
      <c r="A1017" t="s">
        <v>8232</v>
      </c>
      <c r="B1017" t="s">
        <v>8233</v>
      </c>
      <c r="C1017" t="s">
        <v>24</v>
      </c>
      <c r="D1017" t="s">
        <v>24</v>
      </c>
      <c r="E1017" t="s">
        <v>25</v>
      </c>
      <c r="F1017" t="s">
        <v>26</v>
      </c>
      <c r="G1017" t="b">
        <v>1</v>
      </c>
      <c r="H1017" t="s">
        <v>8234</v>
      </c>
      <c r="I1017" t="s">
        <v>8235</v>
      </c>
      <c r="J1017" t="s">
        <v>8236</v>
      </c>
      <c r="K1017" t="s">
        <v>28</v>
      </c>
      <c r="L1017" t="s">
        <v>788</v>
      </c>
      <c r="M1017" t="s">
        <v>28</v>
      </c>
      <c r="N1017" t="s">
        <v>8237</v>
      </c>
      <c r="O1017">
        <v>51.530937194824219</v>
      </c>
      <c r="P1017">
        <v>-0.26914629340171808</v>
      </c>
      <c r="Q1017" t="s">
        <v>8227</v>
      </c>
      <c r="R1017" t="s">
        <v>8228</v>
      </c>
      <c r="S1017" t="s">
        <v>8238</v>
      </c>
      <c r="T1017" t="s">
        <v>8230</v>
      </c>
      <c r="U1017" t="s">
        <v>8239</v>
      </c>
      <c r="V1017" t="s">
        <v>28</v>
      </c>
      <c r="W1017" t="str">
        <f>IF(Hospital[[#This Row],[County]]="","Unknown / Not Provided",Hospital[[#This Row],[County]])</f>
        <v>Unknown / Not Provided</v>
      </c>
      <c r="X1017" t="str">
        <f>IF(Hospital[[#This Row],[Fax]]="","Fax Not Provided","Fax Provided")</f>
        <v>Fax Not Provided</v>
      </c>
    </row>
    <row r="1018" spans="1:24">
      <c r="A1018" t="s">
        <v>8240</v>
      </c>
      <c r="B1018" t="s">
        <v>8241</v>
      </c>
      <c r="C1018" t="s">
        <v>24</v>
      </c>
      <c r="D1018" t="s">
        <v>24</v>
      </c>
      <c r="E1018" t="s">
        <v>25</v>
      </c>
      <c r="F1018" t="s">
        <v>26</v>
      </c>
      <c r="G1018" t="b">
        <v>1</v>
      </c>
      <c r="H1018" t="s">
        <v>6822</v>
      </c>
      <c r="I1018" t="s">
        <v>8225</v>
      </c>
      <c r="J1018" t="s">
        <v>28</v>
      </c>
      <c r="K1018" t="s">
        <v>28</v>
      </c>
      <c r="L1018" t="s">
        <v>828</v>
      </c>
      <c r="M1018" t="s">
        <v>779</v>
      </c>
      <c r="N1018" t="s">
        <v>8226</v>
      </c>
      <c r="O1018">
        <v>51.575408935546882</v>
      </c>
      <c r="P1018">
        <v>-0.32202273607254028</v>
      </c>
      <c r="Q1018" t="s">
        <v>8227</v>
      </c>
      <c r="R1018" t="s">
        <v>8228</v>
      </c>
      <c r="S1018" t="s">
        <v>8229</v>
      </c>
      <c r="T1018" t="s">
        <v>28</v>
      </c>
      <c r="U1018" t="s">
        <v>8242</v>
      </c>
      <c r="V1018" t="s">
        <v>28</v>
      </c>
      <c r="W1018" t="str">
        <f>IF(Hospital[[#This Row],[County]]="","Unknown / Not Provided",Hospital[[#This Row],[County]])</f>
        <v>Middlesex</v>
      </c>
      <c r="X1018" t="str">
        <f>IF(Hospital[[#This Row],[Fax]]="","Fax Not Provided","Fax Provided")</f>
        <v>Fax Not Provided</v>
      </c>
    </row>
    <row r="1019" spans="1:24">
      <c r="A1019" t="s">
        <v>8243</v>
      </c>
      <c r="B1019" t="s">
        <v>8244</v>
      </c>
      <c r="C1019" t="s">
        <v>24</v>
      </c>
      <c r="D1019" t="s">
        <v>24</v>
      </c>
      <c r="E1019" t="s">
        <v>25</v>
      </c>
      <c r="F1019" t="s">
        <v>26</v>
      </c>
      <c r="G1019" t="b">
        <v>1</v>
      </c>
      <c r="H1019" t="s">
        <v>8245</v>
      </c>
      <c r="I1019" t="s">
        <v>8246</v>
      </c>
      <c r="J1019" t="s">
        <v>28</v>
      </c>
      <c r="K1019" t="s">
        <v>28</v>
      </c>
      <c r="L1019" t="s">
        <v>8247</v>
      </c>
      <c r="M1019" t="s">
        <v>779</v>
      </c>
      <c r="N1019" t="s">
        <v>8248</v>
      </c>
      <c r="O1019">
        <v>51.507606506347656</v>
      </c>
      <c r="P1019">
        <v>-0.34548112750053411</v>
      </c>
      <c r="Q1019" t="s">
        <v>8227</v>
      </c>
      <c r="R1019" t="s">
        <v>8228</v>
      </c>
      <c r="S1019" t="s">
        <v>8249</v>
      </c>
      <c r="T1019" t="s">
        <v>8230</v>
      </c>
      <c r="U1019" t="s">
        <v>8250</v>
      </c>
      <c r="V1019" t="s">
        <v>28</v>
      </c>
      <c r="W1019" t="str">
        <f>IF(Hospital[[#This Row],[County]]="","Unknown / Not Provided",Hospital[[#This Row],[County]])</f>
        <v>Middlesex</v>
      </c>
      <c r="X1019" t="str">
        <f>IF(Hospital[[#This Row],[Fax]]="","Fax Not Provided","Fax Provided")</f>
        <v>Fax Not Provided</v>
      </c>
    </row>
    <row r="1020" spans="1:24">
      <c r="A1020" t="s">
        <v>8251</v>
      </c>
      <c r="B1020" t="s">
        <v>8252</v>
      </c>
      <c r="C1020" t="s">
        <v>24</v>
      </c>
      <c r="D1020" t="s">
        <v>24</v>
      </c>
      <c r="E1020" t="s">
        <v>46</v>
      </c>
      <c r="F1020" t="s">
        <v>26</v>
      </c>
      <c r="G1020" t="b">
        <v>1</v>
      </c>
      <c r="H1020" t="s">
        <v>8253</v>
      </c>
      <c r="I1020" t="s">
        <v>28</v>
      </c>
      <c r="J1020" t="s">
        <v>1040</v>
      </c>
      <c r="K1020" t="s">
        <v>28</v>
      </c>
      <c r="L1020" t="s">
        <v>1041</v>
      </c>
      <c r="M1020" t="s">
        <v>1042</v>
      </c>
      <c r="N1020" t="s">
        <v>8254</v>
      </c>
      <c r="O1020">
        <v>52.236053466796882</v>
      </c>
      <c r="P1020">
        <v>-0.88382947444915783</v>
      </c>
      <c r="Q1020" t="s">
        <v>8255</v>
      </c>
      <c r="R1020" t="s">
        <v>8256</v>
      </c>
      <c r="S1020" t="s">
        <v>8257</v>
      </c>
      <c r="T1020" t="s">
        <v>28</v>
      </c>
      <c r="U1020" t="s">
        <v>28</v>
      </c>
      <c r="V1020" t="s">
        <v>28</v>
      </c>
      <c r="W1020" t="str">
        <f>IF(Hospital[[#This Row],[County]]="","Unknown / Not Provided",Hospital[[#This Row],[County]])</f>
        <v>Northamptonshire</v>
      </c>
      <c r="X1020" t="str">
        <f>IF(Hospital[[#This Row],[Fax]]="","Fax Not Provided","Fax Provided")</f>
        <v>Fax Not Provided</v>
      </c>
    </row>
    <row r="1021" spans="1:24">
      <c r="A1021" t="s">
        <v>8258</v>
      </c>
      <c r="B1021" t="s">
        <v>8259</v>
      </c>
      <c r="C1021" t="s">
        <v>24</v>
      </c>
      <c r="D1021" t="s">
        <v>24</v>
      </c>
      <c r="E1021" t="s">
        <v>46</v>
      </c>
      <c r="F1021" t="s">
        <v>26</v>
      </c>
      <c r="G1021" t="b">
        <v>1</v>
      </c>
      <c r="H1021" t="s">
        <v>8260</v>
      </c>
      <c r="I1021" t="s">
        <v>28</v>
      </c>
      <c r="J1021" t="s">
        <v>917</v>
      </c>
      <c r="K1021" t="s">
        <v>28</v>
      </c>
      <c r="L1021" t="s">
        <v>918</v>
      </c>
      <c r="M1021" t="s">
        <v>28</v>
      </c>
      <c r="N1021" t="s">
        <v>8261</v>
      </c>
      <c r="O1021">
        <v>52.422431945800781</v>
      </c>
      <c r="P1021">
        <v>-1.4455344676971436</v>
      </c>
      <c r="Q1021" t="s">
        <v>5839</v>
      </c>
      <c r="R1021" t="s">
        <v>5840</v>
      </c>
      <c r="S1021" t="s">
        <v>8262</v>
      </c>
      <c r="T1021" t="s">
        <v>28</v>
      </c>
      <c r="U1021" t="s">
        <v>8263</v>
      </c>
      <c r="V1021" t="s">
        <v>28</v>
      </c>
      <c r="W1021" t="str">
        <f>IF(Hospital[[#This Row],[County]]="","Unknown / Not Provided",Hospital[[#This Row],[County]])</f>
        <v>Unknown / Not Provided</v>
      </c>
      <c r="X1021" t="str">
        <f>IF(Hospital[[#This Row],[Fax]]="","Fax Not Provided","Fax Provided")</f>
        <v>Fax Not Provided</v>
      </c>
    </row>
    <row r="1022" spans="1:24">
      <c r="A1022" t="s">
        <v>8264</v>
      </c>
      <c r="B1022" t="s">
        <v>8265</v>
      </c>
      <c r="C1022" t="s">
        <v>24</v>
      </c>
      <c r="D1022" t="s">
        <v>24</v>
      </c>
      <c r="E1022" t="s">
        <v>46</v>
      </c>
      <c r="F1022" t="s">
        <v>26</v>
      </c>
      <c r="G1022" t="b">
        <v>0</v>
      </c>
      <c r="H1022" t="s">
        <v>8266</v>
      </c>
      <c r="I1022" t="s">
        <v>8267</v>
      </c>
      <c r="J1022" t="s">
        <v>28</v>
      </c>
      <c r="K1022" t="s">
        <v>28</v>
      </c>
      <c r="L1022" t="s">
        <v>85</v>
      </c>
      <c r="M1022" t="s">
        <v>86</v>
      </c>
      <c r="N1022" t="s">
        <v>8268</v>
      </c>
      <c r="O1022">
        <v>53.950824737548821</v>
      </c>
      <c r="P1022">
        <v>-1.0631204843521118</v>
      </c>
      <c r="Q1022" t="s">
        <v>8269</v>
      </c>
      <c r="R1022" t="s">
        <v>8270</v>
      </c>
      <c r="S1022" t="s">
        <v>28</v>
      </c>
      <c r="T1022" t="s">
        <v>28</v>
      </c>
      <c r="U1022" t="s">
        <v>28</v>
      </c>
      <c r="V1022" t="s">
        <v>28</v>
      </c>
      <c r="W1022" t="str">
        <f>IF(Hospital[[#This Row],[County]]="","Unknown / Not Provided",Hospital[[#This Row],[County]])</f>
        <v>North Yorkshire</v>
      </c>
      <c r="X1022" t="str">
        <f>IF(Hospital[[#This Row],[Fax]]="","Fax Not Provided","Fax Provided")</f>
        <v>Fax Not Provided</v>
      </c>
    </row>
    <row r="1023" spans="1:24">
      <c r="A1023" t="s">
        <v>8271</v>
      </c>
      <c r="B1023" t="s">
        <v>8272</v>
      </c>
      <c r="C1023" t="s">
        <v>24</v>
      </c>
      <c r="D1023" t="s">
        <v>24</v>
      </c>
      <c r="E1023" t="s">
        <v>25</v>
      </c>
      <c r="F1023" t="s">
        <v>26</v>
      </c>
      <c r="G1023" t="b">
        <v>1</v>
      </c>
      <c r="H1023" t="s">
        <v>8273</v>
      </c>
      <c r="I1023" t="s">
        <v>8274</v>
      </c>
      <c r="J1023" t="s">
        <v>28</v>
      </c>
      <c r="K1023" t="s">
        <v>28</v>
      </c>
      <c r="L1023" t="s">
        <v>652</v>
      </c>
      <c r="M1023" t="s">
        <v>653</v>
      </c>
      <c r="N1023" t="s">
        <v>8275</v>
      </c>
      <c r="O1023">
        <v>51.532009124755859</v>
      </c>
      <c r="P1023">
        <v>-0.57397794723510742</v>
      </c>
      <c r="Q1023" t="s">
        <v>2526</v>
      </c>
      <c r="R1023" t="s">
        <v>2527</v>
      </c>
      <c r="S1023" t="s">
        <v>2528</v>
      </c>
      <c r="T1023" t="s">
        <v>28</v>
      </c>
      <c r="U1023" t="s">
        <v>2529</v>
      </c>
      <c r="V1023" t="s">
        <v>28</v>
      </c>
      <c r="W1023" t="str">
        <f>IF(Hospital[[#This Row],[County]]="","Unknown / Not Provided",Hospital[[#This Row],[County]])</f>
        <v>Berkshire</v>
      </c>
      <c r="X1023" t="str">
        <f>IF(Hospital[[#This Row],[Fax]]="","Fax Not Provided","Fax Provided")</f>
        <v>Fax Not Provided</v>
      </c>
    </row>
    <row r="1024" spans="1:24">
      <c r="A1024" t="s">
        <v>8276</v>
      </c>
      <c r="B1024" t="s">
        <v>8277</v>
      </c>
      <c r="C1024" t="s">
        <v>24</v>
      </c>
      <c r="D1024" t="s">
        <v>24</v>
      </c>
      <c r="E1024" t="s">
        <v>46</v>
      </c>
      <c r="F1024" t="s">
        <v>26</v>
      </c>
      <c r="G1024" t="b">
        <v>1</v>
      </c>
      <c r="H1024" t="s">
        <v>8278</v>
      </c>
      <c r="I1024" t="s">
        <v>28</v>
      </c>
      <c r="J1024" t="s">
        <v>2175</v>
      </c>
      <c r="K1024" t="s">
        <v>2176</v>
      </c>
      <c r="L1024" t="s">
        <v>590</v>
      </c>
      <c r="M1024" t="s">
        <v>28</v>
      </c>
      <c r="N1024" t="s">
        <v>2177</v>
      </c>
      <c r="O1024">
        <v>53.332889556884773</v>
      </c>
      <c r="P1024">
        <v>-3.0241219997406006</v>
      </c>
      <c r="Q1024" t="s">
        <v>8279</v>
      </c>
      <c r="R1024" t="s">
        <v>8280</v>
      </c>
      <c r="S1024" t="s">
        <v>8281</v>
      </c>
      <c r="T1024" t="s">
        <v>28</v>
      </c>
      <c r="U1024" t="s">
        <v>8282</v>
      </c>
      <c r="V1024" t="s">
        <v>28</v>
      </c>
      <c r="W1024" t="str">
        <f>IF(Hospital[[#This Row],[County]]="","Unknown / Not Provided",Hospital[[#This Row],[County]])</f>
        <v>Unknown / Not Provided</v>
      </c>
      <c r="X1024" t="str">
        <f>IF(Hospital[[#This Row],[Fax]]="","Fax Not Provided","Fax Provided")</f>
        <v>Fax Not Provided</v>
      </c>
    </row>
    <row r="1025" spans="1:24">
      <c r="A1025" t="s">
        <v>8283</v>
      </c>
      <c r="B1025" t="s">
        <v>8284</v>
      </c>
      <c r="C1025" t="s">
        <v>24</v>
      </c>
      <c r="D1025" t="s">
        <v>24</v>
      </c>
      <c r="E1025" t="s">
        <v>25</v>
      </c>
      <c r="F1025" t="s">
        <v>26</v>
      </c>
      <c r="G1025" t="b">
        <v>1</v>
      </c>
      <c r="H1025" t="s">
        <v>8285</v>
      </c>
      <c r="I1025" t="s">
        <v>8286</v>
      </c>
      <c r="J1025" t="s">
        <v>28</v>
      </c>
      <c r="K1025" t="s">
        <v>28</v>
      </c>
      <c r="L1025" t="s">
        <v>747</v>
      </c>
      <c r="M1025" t="s">
        <v>50</v>
      </c>
      <c r="N1025" t="s">
        <v>8287</v>
      </c>
      <c r="O1025">
        <v>51.382259368896477</v>
      </c>
      <c r="P1025">
        <v>-2.3614223003387447</v>
      </c>
      <c r="Q1025" t="s">
        <v>2453</v>
      </c>
      <c r="R1025" t="s">
        <v>2454</v>
      </c>
      <c r="S1025" t="s">
        <v>28</v>
      </c>
      <c r="T1025" t="s">
        <v>28</v>
      </c>
      <c r="U1025" t="s">
        <v>28</v>
      </c>
      <c r="V1025" t="s">
        <v>28</v>
      </c>
      <c r="W1025" t="str">
        <f>IF(Hospital[[#This Row],[County]]="","Unknown / Not Provided",Hospital[[#This Row],[County]])</f>
        <v>Avon</v>
      </c>
      <c r="X1025" t="str">
        <f>IF(Hospital[[#This Row],[Fax]]="","Fax Not Provided","Fax Provided")</f>
        <v>Fax Not Provided</v>
      </c>
    </row>
    <row r="1026" spans="1:24">
      <c r="A1026" t="s">
        <v>8288</v>
      </c>
      <c r="B1026" t="s">
        <v>8289</v>
      </c>
      <c r="C1026" t="s">
        <v>24</v>
      </c>
      <c r="D1026" t="s">
        <v>24</v>
      </c>
      <c r="E1026" t="s">
        <v>46</v>
      </c>
      <c r="F1026" t="s">
        <v>26</v>
      </c>
      <c r="G1026" t="b">
        <v>1</v>
      </c>
      <c r="H1026" t="s">
        <v>8290</v>
      </c>
      <c r="I1026" t="s">
        <v>8291</v>
      </c>
      <c r="J1026" t="s">
        <v>8292</v>
      </c>
      <c r="K1026" t="s">
        <v>28</v>
      </c>
      <c r="L1026" t="s">
        <v>4011</v>
      </c>
      <c r="M1026" t="s">
        <v>31</v>
      </c>
      <c r="N1026" t="s">
        <v>8293</v>
      </c>
      <c r="O1026">
        <v>51.379920959472656</v>
      </c>
      <c r="P1026">
        <v>-0.2208036482334137</v>
      </c>
      <c r="Q1026" t="s">
        <v>400</v>
      </c>
      <c r="R1026" t="s">
        <v>401</v>
      </c>
      <c r="S1026" t="s">
        <v>8294</v>
      </c>
      <c r="T1026" t="s">
        <v>8295</v>
      </c>
      <c r="U1026" t="s">
        <v>8296</v>
      </c>
      <c r="V1026" t="s">
        <v>28</v>
      </c>
      <c r="W1026" t="str">
        <f>IF(Hospital[[#This Row],[County]]="","Unknown / Not Provided",Hospital[[#This Row],[County]])</f>
        <v>Surrey</v>
      </c>
      <c r="X1026" t="str">
        <f>IF(Hospital[[#This Row],[Fax]]="","Fax Not Provided","Fax Provided")</f>
        <v>Fax Not Provided</v>
      </c>
    </row>
    <row r="1027" spans="1:24">
      <c r="A1027" t="s">
        <v>8297</v>
      </c>
      <c r="B1027" t="s">
        <v>8298</v>
      </c>
      <c r="C1027" t="s">
        <v>24</v>
      </c>
      <c r="D1027" t="s">
        <v>24</v>
      </c>
      <c r="E1027" t="s">
        <v>46</v>
      </c>
      <c r="F1027" t="s">
        <v>26</v>
      </c>
      <c r="G1027" t="b">
        <v>1</v>
      </c>
      <c r="H1027" t="s">
        <v>8299</v>
      </c>
      <c r="I1027" t="s">
        <v>28</v>
      </c>
      <c r="J1027" t="s">
        <v>8300</v>
      </c>
      <c r="K1027" t="s">
        <v>8301</v>
      </c>
      <c r="L1027" t="s">
        <v>8302</v>
      </c>
      <c r="M1027" t="s">
        <v>126</v>
      </c>
      <c r="N1027" t="s">
        <v>8303</v>
      </c>
      <c r="O1027">
        <v>52.499893188476563</v>
      </c>
      <c r="P1027">
        <v>5.5862084031105035E-2</v>
      </c>
      <c r="Q1027" t="s">
        <v>4237</v>
      </c>
      <c r="R1027" t="s">
        <v>4238</v>
      </c>
      <c r="S1027" t="s">
        <v>8304</v>
      </c>
      <c r="T1027" t="s">
        <v>28</v>
      </c>
      <c r="U1027" t="s">
        <v>8305</v>
      </c>
      <c r="V1027" t="s">
        <v>28</v>
      </c>
      <c r="W1027" t="str">
        <f>IF(Hospital[[#This Row],[County]]="","Unknown / Not Provided",Hospital[[#This Row],[County]])</f>
        <v>Cambridgeshire</v>
      </c>
      <c r="X1027" t="str">
        <f>IF(Hospital[[#This Row],[Fax]]="","Fax Not Provided","Fax Provided")</f>
        <v>Fax Not Provided</v>
      </c>
    </row>
    <row r="1028" spans="1:24">
      <c r="A1028" t="s">
        <v>8306</v>
      </c>
      <c r="B1028" t="s">
        <v>8307</v>
      </c>
      <c r="C1028" t="s">
        <v>24</v>
      </c>
      <c r="D1028" t="s">
        <v>24</v>
      </c>
      <c r="E1028" t="s">
        <v>46</v>
      </c>
      <c r="F1028" t="s">
        <v>26</v>
      </c>
      <c r="G1028" t="b">
        <v>1</v>
      </c>
      <c r="H1028" t="s">
        <v>8308</v>
      </c>
      <c r="I1028" t="s">
        <v>28</v>
      </c>
      <c r="J1028" t="s">
        <v>8309</v>
      </c>
      <c r="K1028" t="s">
        <v>8310</v>
      </c>
      <c r="L1028" t="s">
        <v>8311</v>
      </c>
      <c r="M1028" t="s">
        <v>126</v>
      </c>
      <c r="N1028" t="s">
        <v>8312</v>
      </c>
      <c r="O1028">
        <v>52.664936065673828</v>
      </c>
      <c r="P1028">
        <v>0.16392791271209714</v>
      </c>
      <c r="Q1028" t="s">
        <v>4237</v>
      </c>
      <c r="R1028" t="s">
        <v>4238</v>
      </c>
      <c r="S1028" t="s">
        <v>8313</v>
      </c>
      <c r="T1028" t="s">
        <v>28</v>
      </c>
      <c r="U1028" t="s">
        <v>4240</v>
      </c>
      <c r="V1028" t="s">
        <v>28</v>
      </c>
      <c r="W1028" t="str">
        <f>IF(Hospital[[#This Row],[County]]="","Unknown / Not Provided",Hospital[[#This Row],[County]])</f>
        <v>Cambridgeshire</v>
      </c>
      <c r="X1028" t="str">
        <f>IF(Hospital[[#This Row],[Fax]]="","Fax Not Provided","Fax Provided")</f>
        <v>Fax Not Provided</v>
      </c>
    </row>
    <row r="1029" spans="1:24">
      <c r="A1029" t="s">
        <v>8314</v>
      </c>
      <c r="B1029" t="s">
        <v>8315</v>
      </c>
      <c r="C1029" t="s">
        <v>24</v>
      </c>
      <c r="D1029" t="s">
        <v>24</v>
      </c>
      <c r="E1029" t="s">
        <v>46</v>
      </c>
      <c r="F1029" t="s">
        <v>26</v>
      </c>
      <c r="G1029" t="b">
        <v>1</v>
      </c>
      <c r="H1029" t="s">
        <v>8316</v>
      </c>
      <c r="I1029" t="s">
        <v>28</v>
      </c>
      <c r="J1029" t="s">
        <v>8317</v>
      </c>
      <c r="K1029" t="s">
        <v>8318</v>
      </c>
      <c r="L1029" t="s">
        <v>8319</v>
      </c>
      <c r="M1029" t="s">
        <v>126</v>
      </c>
      <c r="N1029" t="s">
        <v>8320</v>
      </c>
      <c r="O1029">
        <v>52.413127899169922</v>
      </c>
      <c r="P1029">
        <v>0.2754795253276825</v>
      </c>
      <c r="Q1029" t="s">
        <v>4237</v>
      </c>
      <c r="R1029" t="s">
        <v>4238</v>
      </c>
      <c r="S1029" t="s">
        <v>8321</v>
      </c>
      <c r="T1029" t="s">
        <v>28</v>
      </c>
      <c r="U1029" t="s">
        <v>8305</v>
      </c>
      <c r="V1029" t="s">
        <v>28</v>
      </c>
      <c r="W1029" t="str">
        <f>IF(Hospital[[#This Row],[County]]="","Unknown / Not Provided",Hospital[[#This Row],[County]])</f>
        <v>Cambridgeshire</v>
      </c>
      <c r="X1029" t="str">
        <f>IF(Hospital[[#This Row],[Fax]]="","Fax Not Provided","Fax Provided")</f>
        <v>Fax Not Provided</v>
      </c>
    </row>
    <row r="1030" spans="1:24">
      <c r="A1030" t="s">
        <v>8322</v>
      </c>
      <c r="B1030" t="s">
        <v>8323</v>
      </c>
      <c r="C1030" t="s">
        <v>24</v>
      </c>
      <c r="D1030" t="s">
        <v>24</v>
      </c>
      <c r="E1030" t="s">
        <v>46</v>
      </c>
      <c r="F1030" t="s">
        <v>26</v>
      </c>
      <c r="G1030" t="b">
        <v>1</v>
      </c>
      <c r="H1030" t="s">
        <v>8324</v>
      </c>
      <c r="I1030" t="s">
        <v>28</v>
      </c>
      <c r="J1030" t="s">
        <v>8325</v>
      </c>
      <c r="K1030" t="s">
        <v>8326</v>
      </c>
      <c r="L1030" t="s">
        <v>96</v>
      </c>
      <c r="M1030" t="s">
        <v>28</v>
      </c>
      <c r="N1030" t="s">
        <v>8327</v>
      </c>
      <c r="O1030">
        <v>51.704296112060547</v>
      </c>
      <c r="P1030">
        <v>0.12394475936889647</v>
      </c>
      <c r="Q1030" t="s">
        <v>4040</v>
      </c>
      <c r="R1030" t="s">
        <v>4041</v>
      </c>
      <c r="S1030" t="s">
        <v>8328</v>
      </c>
      <c r="T1030" t="s">
        <v>28</v>
      </c>
      <c r="U1030" t="s">
        <v>28</v>
      </c>
      <c r="V1030" t="s">
        <v>28</v>
      </c>
      <c r="W1030" t="str">
        <f>IF(Hospital[[#This Row],[County]]="","Unknown / Not Provided",Hospital[[#This Row],[County]])</f>
        <v>Unknown / Not Provided</v>
      </c>
      <c r="X1030" t="str">
        <f>IF(Hospital[[#This Row],[Fax]]="","Fax Not Provided","Fax Provided")</f>
        <v>Fax Not Provided</v>
      </c>
    </row>
    <row r="1031" spans="1:24">
      <c r="A1031" t="s">
        <v>8329</v>
      </c>
      <c r="B1031" t="s">
        <v>8330</v>
      </c>
      <c r="C1031" t="s">
        <v>24</v>
      </c>
      <c r="D1031" t="s">
        <v>6316</v>
      </c>
      <c r="E1031" t="s">
        <v>46</v>
      </c>
      <c r="F1031" t="s">
        <v>26</v>
      </c>
      <c r="G1031" t="b">
        <v>0</v>
      </c>
      <c r="H1031" t="s">
        <v>8331</v>
      </c>
      <c r="I1031" t="s">
        <v>8332</v>
      </c>
      <c r="J1031" t="s">
        <v>8333</v>
      </c>
      <c r="K1031" t="s">
        <v>8334</v>
      </c>
      <c r="L1031" t="s">
        <v>1393</v>
      </c>
      <c r="M1031" t="s">
        <v>319</v>
      </c>
      <c r="N1031" t="s">
        <v>8335</v>
      </c>
      <c r="O1031">
        <v>52.81060791015625</v>
      </c>
      <c r="P1031">
        <v>-2.1206750869750977</v>
      </c>
      <c r="Q1031" t="s">
        <v>8336</v>
      </c>
      <c r="R1031" t="s">
        <v>8337</v>
      </c>
      <c r="S1031" t="s">
        <v>28</v>
      </c>
      <c r="T1031" t="s">
        <v>28</v>
      </c>
      <c r="U1031" t="s">
        <v>28</v>
      </c>
      <c r="V1031" t="s">
        <v>28</v>
      </c>
      <c r="W1031" t="str">
        <f>IF(Hospital[[#This Row],[County]]="","Unknown / Not Provided",Hospital[[#This Row],[County]])</f>
        <v>Staffordshire</v>
      </c>
      <c r="X1031" t="str">
        <f>IF(Hospital[[#This Row],[Fax]]="","Fax Not Provided","Fax Provided")</f>
        <v>Fax Not Provided</v>
      </c>
    </row>
    <row r="1032" spans="1:24">
      <c r="A1032" t="s">
        <v>8338</v>
      </c>
      <c r="B1032" t="s">
        <v>8339</v>
      </c>
      <c r="C1032" t="s">
        <v>24</v>
      </c>
      <c r="D1032" t="s">
        <v>6316</v>
      </c>
      <c r="E1032" t="s">
        <v>25</v>
      </c>
      <c r="F1032" t="s">
        <v>26</v>
      </c>
      <c r="G1032" t="b">
        <v>0</v>
      </c>
      <c r="H1032" t="s">
        <v>8340</v>
      </c>
      <c r="I1032" t="s">
        <v>4474</v>
      </c>
      <c r="J1032" t="s">
        <v>28</v>
      </c>
      <c r="K1032" t="s">
        <v>28</v>
      </c>
      <c r="L1032" t="s">
        <v>4475</v>
      </c>
      <c r="M1032" t="s">
        <v>345</v>
      </c>
      <c r="N1032" t="s">
        <v>8341</v>
      </c>
      <c r="O1032">
        <v>54.555721282958977</v>
      </c>
      <c r="P1032">
        <v>-1.2176517248153689</v>
      </c>
      <c r="Q1032" t="s">
        <v>5131</v>
      </c>
      <c r="R1032" t="s">
        <v>5132</v>
      </c>
      <c r="S1032" t="s">
        <v>28</v>
      </c>
      <c r="T1032" t="s">
        <v>28</v>
      </c>
      <c r="U1032" t="s">
        <v>28</v>
      </c>
      <c r="V1032" t="s">
        <v>28</v>
      </c>
      <c r="W1032" t="str">
        <f>IF(Hospital[[#This Row],[County]]="","Unknown / Not Provided",Hospital[[#This Row],[County]])</f>
        <v>Cleveland</v>
      </c>
      <c r="X1032" t="str">
        <f>IF(Hospital[[#This Row],[Fax]]="","Fax Not Provided","Fax Provided")</f>
        <v>Fax Not Provided</v>
      </c>
    </row>
    <row r="1033" spans="1:24">
      <c r="A1033" t="s">
        <v>8342</v>
      </c>
      <c r="B1033" t="s">
        <v>8343</v>
      </c>
      <c r="C1033" t="s">
        <v>24</v>
      </c>
      <c r="D1033" t="s">
        <v>24</v>
      </c>
      <c r="E1033" t="s">
        <v>46</v>
      </c>
      <c r="F1033" t="s">
        <v>26</v>
      </c>
      <c r="G1033" t="b">
        <v>1</v>
      </c>
      <c r="H1033" t="s">
        <v>8344</v>
      </c>
      <c r="I1033" t="s">
        <v>8345</v>
      </c>
      <c r="J1033" t="s">
        <v>8346</v>
      </c>
      <c r="K1033" t="s">
        <v>28</v>
      </c>
      <c r="L1033" t="s">
        <v>3365</v>
      </c>
      <c r="M1033" t="s">
        <v>1106</v>
      </c>
      <c r="N1033" t="s">
        <v>8347</v>
      </c>
      <c r="O1033">
        <v>53.566986083984382</v>
      </c>
      <c r="P1033">
        <v>-0.63855969905853271</v>
      </c>
      <c r="Q1033" t="s">
        <v>5250</v>
      </c>
      <c r="R1033" t="s">
        <v>5246</v>
      </c>
      <c r="S1033" t="s">
        <v>8348</v>
      </c>
      <c r="T1033" t="s">
        <v>28</v>
      </c>
      <c r="U1033" t="s">
        <v>8349</v>
      </c>
      <c r="V1033" t="s">
        <v>28</v>
      </c>
      <c r="W1033" t="str">
        <f>IF(Hospital[[#This Row],[County]]="","Unknown / Not Provided",Hospital[[#This Row],[County]])</f>
        <v>Lincolnshire</v>
      </c>
      <c r="X1033" t="str">
        <f>IF(Hospital[[#This Row],[Fax]]="","Fax Not Provided","Fax Provided")</f>
        <v>Fax Not Provided</v>
      </c>
    </row>
    <row r="1034" spans="1:24">
      <c r="A1034" t="s">
        <v>8350</v>
      </c>
      <c r="B1034" t="s">
        <v>8351</v>
      </c>
      <c r="C1034" t="s">
        <v>24</v>
      </c>
      <c r="D1034" t="s">
        <v>24</v>
      </c>
      <c r="E1034" t="s">
        <v>46</v>
      </c>
      <c r="F1034" t="s">
        <v>26</v>
      </c>
      <c r="G1034" t="b">
        <v>1</v>
      </c>
      <c r="H1034" t="s">
        <v>8352</v>
      </c>
      <c r="I1034" t="s">
        <v>8353</v>
      </c>
      <c r="J1034" t="s">
        <v>8354</v>
      </c>
      <c r="K1034" t="s">
        <v>5247</v>
      </c>
      <c r="L1034" t="s">
        <v>8355</v>
      </c>
      <c r="M1034" t="s">
        <v>1545</v>
      </c>
      <c r="N1034" t="s">
        <v>5249</v>
      </c>
      <c r="O1034">
        <v>53.494815826416023</v>
      </c>
      <c r="P1034">
        <v>-1.1459606885910034</v>
      </c>
      <c r="Q1034" t="s">
        <v>5250</v>
      </c>
      <c r="R1034" t="s">
        <v>5246</v>
      </c>
      <c r="S1034" t="s">
        <v>8356</v>
      </c>
      <c r="T1034" t="s">
        <v>28</v>
      </c>
      <c r="U1034" t="s">
        <v>8349</v>
      </c>
      <c r="V1034" t="s">
        <v>28</v>
      </c>
      <c r="W1034" t="str">
        <f>IF(Hospital[[#This Row],[County]]="","Unknown / Not Provided",Hospital[[#This Row],[County]])</f>
        <v>South Yorkshire</v>
      </c>
      <c r="X1034" t="str">
        <f>IF(Hospital[[#This Row],[Fax]]="","Fax Not Provided","Fax Provided")</f>
        <v>Fax Not Provided</v>
      </c>
    </row>
    <row r="1035" spans="1:24">
      <c r="A1035" t="s">
        <v>8357</v>
      </c>
      <c r="B1035" t="s">
        <v>8358</v>
      </c>
      <c r="C1035" t="s">
        <v>24</v>
      </c>
      <c r="D1035" t="s">
        <v>24</v>
      </c>
      <c r="E1035" t="s">
        <v>46</v>
      </c>
      <c r="F1035" t="s">
        <v>26</v>
      </c>
      <c r="G1035" t="b">
        <v>1</v>
      </c>
      <c r="H1035" t="s">
        <v>8359</v>
      </c>
      <c r="I1035" t="s">
        <v>8359</v>
      </c>
      <c r="J1035" t="s">
        <v>7344</v>
      </c>
      <c r="K1035" t="s">
        <v>28</v>
      </c>
      <c r="L1035" t="s">
        <v>1616</v>
      </c>
      <c r="M1035" t="s">
        <v>208</v>
      </c>
      <c r="N1035" t="s">
        <v>8360</v>
      </c>
      <c r="O1035">
        <v>51.866966247558594</v>
      </c>
      <c r="P1035">
        <v>-2.2278790473937988</v>
      </c>
      <c r="Q1035" t="s">
        <v>6090</v>
      </c>
      <c r="R1035" t="s">
        <v>6091</v>
      </c>
      <c r="S1035" t="s">
        <v>8361</v>
      </c>
      <c r="T1035" t="s">
        <v>28</v>
      </c>
      <c r="U1035" t="s">
        <v>8362</v>
      </c>
      <c r="V1035" t="s">
        <v>28</v>
      </c>
      <c r="W1035" t="str">
        <f>IF(Hospital[[#This Row],[County]]="","Unknown / Not Provided",Hospital[[#This Row],[County]])</f>
        <v>Gloucestershire</v>
      </c>
      <c r="X1035" t="str">
        <f>IF(Hospital[[#This Row],[Fax]]="","Fax Not Provided","Fax Provided")</f>
        <v>Fax Not Provided</v>
      </c>
    </row>
    <row r="1036" spans="1:24">
      <c r="A1036" t="s">
        <v>8363</v>
      </c>
      <c r="B1036" t="s">
        <v>8364</v>
      </c>
      <c r="C1036" t="s">
        <v>24</v>
      </c>
      <c r="D1036" t="s">
        <v>24</v>
      </c>
      <c r="E1036" t="s">
        <v>46</v>
      </c>
      <c r="F1036" t="s">
        <v>26</v>
      </c>
      <c r="G1036" t="b">
        <v>1</v>
      </c>
      <c r="H1036" t="s">
        <v>8365</v>
      </c>
      <c r="I1036" t="s">
        <v>28</v>
      </c>
      <c r="J1036" t="s">
        <v>8366</v>
      </c>
      <c r="K1036" t="s">
        <v>28</v>
      </c>
      <c r="L1036" t="s">
        <v>28</v>
      </c>
      <c r="M1036" t="s">
        <v>28</v>
      </c>
      <c r="N1036" t="s">
        <v>8367</v>
      </c>
      <c r="O1036">
        <v>51.746402740478523</v>
      </c>
      <c r="P1036">
        <v>-2.2476651668548584</v>
      </c>
      <c r="Q1036" t="s">
        <v>6090</v>
      </c>
      <c r="R1036" t="s">
        <v>6091</v>
      </c>
      <c r="S1036" t="s">
        <v>28</v>
      </c>
      <c r="T1036" t="s">
        <v>28</v>
      </c>
      <c r="U1036" t="s">
        <v>28</v>
      </c>
      <c r="V1036" t="s">
        <v>28</v>
      </c>
      <c r="W1036" t="str">
        <f>IF(Hospital[[#This Row],[County]]="","Unknown / Not Provided",Hospital[[#This Row],[County]])</f>
        <v>Unknown / Not Provided</v>
      </c>
      <c r="X1036" t="str">
        <f>IF(Hospital[[#This Row],[Fax]]="","Fax Not Provided","Fax Provided")</f>
        <v>Fax Not Provided</v>
      </c>
    </row>
    <row r="1037" spans="1:24">
      <c r="A1037" t="s">
        <v>8368</v>
      </c>
      <c r="B1037" t="s">
        <v>8369</v>
      </c>
      <c r="C1037" t="s">
        <v>24</v>
      </c>
      <c r="D1037" t="s">
        <v>24</v>
      </c>
      <c r="E1037" t="s">
        <v>46</v>
      </c>
      <c r="F1037" t="s">
        <v>26</v>
      </c>
      <c r="G1037" t="b">
        <v>1</v>
      </c>
      <c r="H1037" t="s">
        <v>8370</v>
      </c>
      <c r="I1037" t="s">
        <v>28</v>
      </c>
      <c r="J1037" t="s">
        <v>8371</v>
      </c>
      <c r="K1037" t="s">
        <v>28</v>
      </c>
      <c r="L1037" t="s">
        <v>28</v>
      </c>
      <c r="M1037" t="s">
        <v>28</v>
      </c>
      <c r="N1037" t="s">
        <v>8372</v>
      </c>
      <c r="O1037">
        <v>51.881053924560547</v>
      </c>
      <c r="P1037">
        <v>-2.0736668109893799</v>
      </c>
      <c r="Q1037" t="s">
        <v>6090</v>
      </c>
      <c r="R1037" t="s">
        <v>6091</v>
      </c>
      <c r="S1037" t="s">
        <v>28</v>
      </c>
      <c r="T1037" t="s">
        <v>28</v>
      </c>
      <c r="U1037" t="s">
        <v>28</v>
      </c>
      <c r="V1037" t="s">
        <v>28</v>
      </c>
      <c r="W1037" t="str">
        <f>IF(Hospital[[#This Row],[County]]="","Unknown / Not Provided",Hospital[[#This Row],[County]])</f>
        <v>Unknown / Not Provided</v>
      </c>
      <c r="X1037" t="str">
        <f>IF(Hospital[[#This Row],[Fax]]="","Fax Not Provided","Fax Provided")</f>
        <v>Fax Not Provided</v>
      </c>
    </row>
    <row r="1038" spans="1:24">
      <c r="A1038" t="s">
        <v>8373</v>
      </c>
      <c r="B1038" t="s">
        <v>8374</v>
      </c>
      <c r="C1038" t="s">
        <v>24</v>
      </c>
      <c r="D1038" t="s">
        <v>24</v>
      </c>
      <c r="E1038" t="s">
        <v>46</v>
      </c>
      <c r="F1038" t="s">
        <v>26</v>
      </c>
      <c r="G1038" t="b">
        <v>1</v>
      </c>
      <c r="H1038" t="s">
        <v>8375</v>
      </c>
      <c r="I1038" t="s">
        <v>28</v>
      </c>
      <c r="J1038" t="s">
        <v>8376</v>
      </c>
      <c r="K1038" t="s">
        <v>28</v>
      </c>
      <c r="L1038" t="s">
        <v>28</v>
      </c>
      <c r="M1038" t="s">
        <v>28</v>
      </c>
      <c r="N1038" t="s">
        <v>8377</v>
      </c>
      <c r="O1038">
        <v>51.907058715820313</v>
      </c>
      <c r="P1038">
        <v>-2.0829398632049561</v>
      </c>
      <c r="Q1038" t="s">
        <v>6090</v>
      </c>
      <c r="R1038" t="s">
        <v>6091</v>
      </c>
      <c r="S1038" t="s">
        <v>28</v>
      </c>
      <c r="T1038" t="s">
        <v>28</v>
      </c>
      <c r="U1038" t="s">
        <v>28</v>
      </c>
      <c r="V1038" t="s">
        <v>28</v>
      </c>
      <c r="W1038" t="str">
        <f>IF(Hospital[[#This Row],[County]]="","Unknown / Not Provided",Hospital[[#This Row],[County]])</f>
        <v>Unknown / Not Provided</v>
      </c>
      <c r="X1038" t="str">
        <f>IF(Hospital[[#This Row],[Fax]]="","Fax Not Provided","Fax Provided")</f>
        <v>Fax Not Provided</v>
      </c>
    </row>
    <row r="1039" spans="1:24">
      <c r="A1039" t="s">
        <v>8378</v>
      </c>
      <c r="B1039" t="s">
        <v>8379</v>
      </c>
      <c r="C1039" t="s">
        <v>24</v>
      </c>
      <c r="D1039" t="s">
        <v>24</v>
      </c>
      <c r="E1039" t="s">
        <v>46</v>
      </c>
      <c r="F1039" t="s">
        <v>26</v>
      </c>
      <c r="G1039" t="b">
        <v>1</v>
      </c>
      <c r="H1039" t="s">
        <v>8380</v>
      </c>
      <c r="I1039" t="s">
        <v>28</v>
      </c>
      <c r="J1039" t="s">
        <v>8381</v>
      </c>
      <c r="K1039" t="s">
        <v>28</v>
      </c>
      <c r="L1039" t="s">
        <v>28</v>
      </c>
      <c r="M1039" t="s">
        <v>28</v>
      </c>
      <c r="N1039" t="s">
        <v>8382</v>
      </c>
      <c r="O1039">
        <v>52.053611755371094</v>
      </c>
      <c r="P1039">
        <v>-2.723156213760376</v>
      </c>
      <c r="Q1039" t="s">
        <v>6090</v>
      </c>
      <c r="R1039" t="s">
        <v>6091</v>
      </c>
      <c r="S1039" t="s">
        <v>28</v>
      </c>
      <c r="T1039" t="s">
        <v>28</v>
      </c>
      <c r="U1039" t="s">
        <v>28</v>
      </c>
      <c r="V1039" t="s">
        <v>28</v>
      </c>
      <c r="W1039" t="str">
        <f>IF(Hospital[[#This Row],[County]]="","Unknown / Not Provided",Hospital[[#This Row],[County]])</f>
        <v>Unknown / Not Provided</v>
      </c>
      <c r="X1039" t="str">
        <f>IF(Hospital[[#This Row],[Fax]]="","Fax Not Provided","Fax Provided")</f>
        <v>Fax Not Provided</v>
      </c>
    </row>
    <row r="1040" spans="1:24">
      <c r="A1040" t="s">
        <v>8383</v>
      </c>
      <c r="B1040" t="s">
        <v>8384</v>
      </c>
      <c r="C1040" t="s">
        <v>24</v>
      </c>
      <c r="D1040" t="s">
        <v>6316</v>
      </c>
      <c r="E1040" t="s">
        <v>25</v>
      </c>
      <c r="F1040" t="s">
        <v>26</v>
      </c>
      <c r="G1040" t="b">
        <v>1</v>
      </c>
      <c r="H1040" t="s">
        <v>8385</v>
      </c>
      <c r="I1040" t="s">
        <v>8386</v>
      </c>
      <c r="J1040" t="s">
        <v>8387</v>
      </c>
      <c r="K1040" t="s">
        <v>28</v>
      </c>
      <c r="L1040" t="s">
        <v>3308</v>
      </c>
      <c r="M1040" t="s">
        <v>284</v>
      </c>
      <c r="N1040" t="s">
        <v>8388</v>
      </c>
      <c r="O1040">
        <v>52.268558502197273</v>
      </c>
      <c r="P1040">
        <v>-1.5403915643692017</v>
      </c>
      <c r="Q1040" t="s">
        <v>3310</v>
      </c>
      <c r="R1040" t="s">
        <v>3311</v>
      </c>
      <c r="S1040" t="s">
        <v>8389</v>
      </c>
      <c r="T1040" t="s">
        <v>28</v>
      </c>
      <c r="U1040" t="s">
        <v>28</v>
      </c>
      <c r="V1040" t="s">
        <v>28</v>
      </c>
      <c r="W1040" t="str">
        <f>IF(Hospital[[#This Row],[County]]="","Unknown / Not Provided",Hospital[[#This Row],[County]])</f>
        <v>Warwickshire</v>
      </c>
      <c r="X1040" t="str">
        <f>IF(Hospital[[#This Row],[Fax]]="","Fax Not Provided","Fax Provided")</f>
        <v>Fax Not Provided</v>
      </c>
    </row>
    <row r="1041" spans="1:24">
      <c r="A1041" t="s">
        <v>8390</v>
      </c>
      <c r="B1041" t="s">
        <v>8391</v>
      </c>
      <c r="C1041" t="s">
        <v>24</v>
      </c>
      <c r="D1041" t="s">
        <v>6316</v>
      </c>
      <c r="E1041" t="s">
        <v>46</v>
      </c>
      <c r="F1041" t="s">
        <v>26</v>
      </c>
      <c r="G1041" t="b">
        <v>0</v>
      </c>
      <c r="H1041" t="s">
        <v>8392</v>
      </c>
      <c r="I1041" t="s">
        <v>3768</v>
      </c>
      <c r="J1041" t="s">
        <v>3769</v>
      </c>
      <c r="K1041" t="s">
        <v>28</v>
      </c>
      <c r="L1041" t="s">
        <v>3770</v>
      </c>
      <c r="M1041" t="s">
        <v>548</v>
      </c>
      <c r="N1041" t="s">
        <v>3771</v>
      </c>
      <c r="O1041">
        <v>52.502948760986328</v>
      </c>
      <c r="P1041">
        <v>-2.1185030937194824</v>
      </c>
      <c r="Q1041" t="s">
        <v>8393</v>
      </c>
      <c r="R1041" t="s">
        <v>8394</v>
      </c>
      <c r="S1041" t="s">
        <v>28</v>
      </c>
      <c r="T1041" t="s">
        <v>28</v>
      </c>
      <c r="U1041" t="s">
        <v>28</v>
      </c>
      <c r="V1041" t="s">
        <v>28</v>
      </c>
      <c r="W1041" t="str">
        <f>IF(Hospital[[#This Row],[County]]="","Unknown / Not Provided",Hospital[[#This Row],[County]])</f>
        <v>West Midlands</v>
      </c>
      <c r="X1041" t="str">
        <f>IF(Hospital[[#This Row],[Fax]]="","Fax Not Provided","Fax Provided")</f>
        <v>Fax Not Provided</v>
      </c>
    </row>
    <row r="1042" spans="1:24">
      <c r="A1042" t="s">
        <v>8395</v>
      </c>
      <c r="B1042" t="s">
        <v>8396</v>
      </c>
      <c r="C1042" t="s">
        <v>24</v>
      </c>
      <c r="D1042" t="s">
        <v>24</v>
      </c>
      <c r="E1042" t="s">
        <v>46</v>
      </c>
      <c r="F1042" t="s">
        <v>26</v>
      </c>
      <c r="G1042" t="b">
        <v>1</v>
      </c>
      <c r="H1042" t="s">
        <v>8397</v>
      </c>
      <c r="I1042" t="s">
        <v>28</v>
      </c>
      <c r="J1042" t="s">
        <v>8398</v>
      </c>
      <c r="K1042" t="s">
        <v>28</v>
      </c>
      <c r="L1042" t="s">
        <v>8399</v>
      </c>
      <c r="M1042" t="s">
        <v>275</v>
      </c>
      <c r="N1042" t="s">
        <v>8400</v>
      </c>
      <c r="O1042">
        <v>52.497489929199219</v>
      </c>
      <c r="P1042">
        <v>1.7186286449432373</v>
      </c>
      <c r="Q1042" t="s">
        <v>3661</v>
      </c>
      <c r="R1042" t="s">
        <v>3662</v>
      </c>
      <c r="S1042" t="s">
        <v>8401</v>
      </c>
      <c r="T1042" t="s">
        <v>28</v>
      </c>
      <c r="U1042" t="s">
        <v>3671</v>
      </c>
      <c r="V1042" t="s">
        <v>28</v>
      </c>
      <c r="W1042" t="str">
        <f>IF(Hospital[[#This Row],[County]]="","Unknown / Not Provided",Hospital[[#This Row],[County]])</f>
        <v>Suffolk</v>
      </c>
      <c r="X1042" t="str">
        <f>IF(Hospital[[#This Row],[Fax]]="","Fax Not Provided","Fax Provided")</f>
        <v>Fax Not Provided</v>
      </c>
    </row>
    <row r="1043" spans="1:24">
      <c r="A1043" t="s">
        <v>8402</v>
      </c>
      <c r="B1043" t="s">
        <v>8403</v>
      </c>
      <c r="C1043" t="s">
        <v>24</v>
      </c>
      <c r="D1043" t="s">
        <v>24</v>
      </c>
      <c r="E1043" t="s">
        <v>46</v>
      </c>
      <c r="F1043" t="s">
        <v>26</v>
      </c>
      <c r="G1043" t="b">
        <v>1</v>
      </c>
      <c r="H1043" t="s">
        <v>8404</v>
      </c>
      <c r="I1043" t="s">
        <v>28</v>
      </c>
      <c r="J1043" t="s">
        <v>8405</v>
      </c>
      <c r="K1043" t="s">
        <v>28</v>
      </c>
      <c r="L1043" t="s">
        <v>274</v>
      </c>
      <c r="M1043" t="s">
        <v>275</v>
      </c>
      <c r="N1043" t="s">
        <v>8406</v>
      </c>
      <c r="O1043">
        <v>52.052719116210938</v>
      </c>
      <c r="P1043">
        <v>1.1968756914138794</v>
      </c>
      <c r="Q1043" t="s">
        <v>3661</v>
      </c>
      <c r="R1043" t="s">
        <v>3662</v>
      </c>
      <c r="S1043" t="s">
        <v>8407</v>
      </c>
      <c r="T1043" t="s">
        <v>28</v>
      </c>
      <c r="U1043" t="s">
        <v>3671</v>
      </c>
      <c r="V1043" t="s">
        <v>28</v>
      </c>
      <c r="W1043" t="str">
        <f>IF(Hospital[[#This Row],[County]]="","Unknown / Not Provided",Hospital[[#This Row],[County]])</f>
        <v>Suffolk</v>
      </c>
      <c r="X1043" t="str">
        <f>IF(Hospital[[#This Row],[Fax]]="","Fax Not Provided","Fax Provided")</f>
        <v>Fax Not Provided</v>
      </c>
    </row>
    <row r="1044" spans="1:24">
      <c r="A1044" t="s">
        <v>8408</v>
      </c>
      <c r="B1044" t="s">
        <v>8409</v>
      </c>
      <c r="C1044" t="s">
        <v>24</v>
      </c>
      <c r="D1044" t="s">
        <v>24</v>
      </c>
      <c r="E1044" t="s">
        <v>46</v>
      </c>
      <c r="F1044" t="s">
        <v>26</v>
      </c>
      <c r="G1044" t="b">
        <v>1</v>
      </c>
      <c r="H1044" t="s">
        <v>8410</v>
      </c>
      <c r="I1044" t="s">
        <v>8411</v>
      </c>
      <c r="J1044" t="s">
        <v>8412</v>
      </c>
      <c r="K1044" t="s">
        <v>28</v>
      </c>
      <c r="L1044" t="s">
        <v>8413</v>
      </c>
      <c r="M1044" t="s">
        <v>530</v>
      </c>
      <c r="N1044" t="s">
        <v>8414</v>
      </c>
      <c r="O1044">
        <v>52.572982788085938</v>
      </c>
      <c r="P1044">
        <v>1.7169004678726196</v>
      </c>
      <c r="Q1044" t="s">
        <v>3661</v>
      </c>
      <c r="R1044" t="s">
        <v>3662</v>
      </c>
      <c r="S1044" t="s">
        <v>8415</v>
      </c>
      <c r="T1044" t="s">
        <v>28</v>
      </c>
      <c r="U1044" t="s">
        <v>3671</v>
      </c>
      <c r="V1044" t="s">
        <v>28</v>
      </c>
      <c r="W1044" t="str">
        <f>IF(Hospital[[#This Row],[County]]="","Unknown / Not Provided",Hospital[[#This Row],[County]])</f>
        <v>Norfolk</v>
      </c>
      <c r="X1044" t="str">
        <f>IF(Hospital[[#This Row],[Fax]]="","Fax Not Provided","Fax Provided")</f>
        <v>Fax Not Provided</v>
      </c>
    </row>
    <row r="1045" spans="1:24">
      <c r="A1045" t="s">
        <v>8416</v>
      </c>
      <c r="B1045" t="s">
        <v>8417</v>
      </c>
      <c r="C1045" t="s">
        <v>24</v>
      </c>
      <c r="D1045" t="s">
        <v>6316</v>
      </c>
      <c r="E1045" t="s">
        <v>25</v>
      </c>
      <c r="F1045" t="s">
        <v>26</v>
      </c>
      <c r="G1045" t="b">
        <v>1</v>
      </c>
      <c r="H1045" t="s">
        <v>8418</v>
      </c>
      <c r="I1045" t="s">
        <v>8419</v>
      </c>
      <c r="J1045" t="s">
        <v>28</v>
      </c>
      <c r="K1045" t="s">
        <v>28</v>
      </c>
      <c r="L1045" t="s">
        <v>788</v>
      </c>
      <c r="M1045" t="s">
        <v>28</v>
      </c>
      <c r="N1045" t="s">
        <v>8420</v>
      </c>
      <c r="O1045">
        <v>51.449947357177727</v>
      </c>
      <c r="P1045">
        <v>5.3728047758340836E-2</v>
      </c>
      <c r="Q1045" t="s">
        <v>3969</v>
      </c>
      <c r="R1045" t="s">
        <v>3970</v>
      </c>
      <c r="S1045" t="s">
        <v>8421</v>
      </c>
      <c r="T1045" t="s">
        <v>28</v>
      </c>
      <c r="U1045" t="s">
        <v>28</v>
      </c>
      <c r="V1045" t="s">
        <v>28</v>
      </c>
      <c r="W1045" t="str">
        <f>IF(Hospital[[#This Row],[County]]="","Unknown / Not Provided",Hospital[[#This Row],[County]])</f>
        <v>Unknown / Not Provided</v>
      </c>
      <c r="X1045" t="str">
        <f>IF(Hospital[[#This Row],[Fax]]="","Fax Not Provided","Fax Provided")</f>
        <v>Fax Not Provided</v>
      </c>
    </row>
    <row r="1046" spans="1:24">
      <c r="A1046" t="s">
        <v>8422</v>
      </c>
      <c r="B1046" t="s">
        <v>8423</v>
      </c>
      <c r="C1046" t="s">
        <v>24</v>
      </c>
      <c r="D1046" t="s">
        <v>6316</v>
      </c>
      <c r="E1046" t="s">
        <v>25</v>
      </c>
      <c r="F1046" t="s">
        <v>26</v>
      </c>
      <c r="G1046" t="b">
        <v>0</v>
      </c>
      <c r="H1046" t="s">
        <v>8424</v>
      </c>
      <c r="I1046" t="s">
        <v>8425</v>
      </c>
      <c r="J1046" t="s">
        <v>28</v>
      </c>
      <c r="K1046" t="s">
        <v>28</v>
      </c>
      <c r="L1046" t="s">
        <v>8426</v>
      </c>
      <c r="M1046" t="s">
        <v>138</v>
      </c>
      <c r="N1046" t="s">
        <v>8427</v>
      </c>
      <c r="O1046">
        <v>50.631595611572259</v>
      </c>
      <c r="P1046">
        <v>-3.3205058574676518</v>
      </c>
      <c r="Q1046" t="s">
        <v>3031</v>
      </c>
      <c r="R1046" t="s">
        <v>3032</v>
      </c>
      <c r="S1046" t="s">
        <v>28</v>
      </c>
      <c r="T1046" t="s">
        <v>28</v>
      </c>
      <c r="U1046" t="s">
        <v>28</v>
      </c>
      <c r="V1046" t="s">
        <v>28</v>
      </c>
      <c r="W1046" t="str">
        <f>IF(Hospital[[#This Row],[County]]="","Unknown / Not Provided",Hospital[[#This Row],[County]])</f>
        <v>Devon</v>
      </c>
      <c r="X1046" t="str">
        <f>IF(Hospital[[#This Row],[Fax]]="","Fax Not Provided","Fax Provided")</f>
        <v>Fax Not Provided</v>
      </c>
    </row>
    <row r="1047" spans="1:24">
      <c r="A1047" t="s">
        <v>8428</v>
      </c>
      <c r="B1047" t="s">
        <v>8429</v>
      </c>
      <c r="C1047" t="s">
        <v>24</v>
      </c>
      <c r="D1047" t="s">
        <v>24</v>
      </c>
      <c r="E1047" t="s">
        <v>46</v>
      </c>
      <c r="F1047" t="s">
        <v>26</v>
      </c>
      <c r="G1047" t="b">
        <v>1</v>
      </c>
      <c r="H1047" t="s">
        <v>8430</v>
      </c>
      <c r="I1047" t="s">
        <v>8431</v>
      </c>
      <c r="J1047" t="s">
        <v>28</v>
      </c>
      <c r="K1047" t="s">
        <v>28</v>
      </c>
      <c r="L1047" t="s">
        <v>353</v>
      </c>
      <c r="M1047" t="s">
        <v>354</v>
      </c>
      <c r="N1047" t="s">
        <v>8432</v>
      </c>
      <c r="O1047">
        <v>50.989109039306641</v>
      </c>
      <c r="P1047">
        <v>-3.0775816440582275</v>
      </c>
      <c r="Q1047" t="s">
        <v>6240</v>
      </c>
      <c r="R1047" t="s">
        <v>6241</v>
      </c>
      <c r="S1047" t="s">
        <v>8433</v>
      </c>
      <c r="T1047" t="s">
        <v>28</v>
      </c>
      <c r="U1047" t="s">
        <v>8434</v>
      </c>
      <c r="V1047" t="s">
        <v>28</v>
      </c>
      <c r="W1047" t="str">
        <f>IF(Hospital[[#This Row],[County]]="","Unknown / Not Provided",Hospital[[#This Row],[County]])</f>
        <v>Somerset</v>
      </c>
      <c r="X1047" t="str">
        <f>IF(Hospital[[#This Row],[Fax]]="","Fax Not Provided","Fax Provided")</f>
        <v>Fax Not Provided</v>
      </c>
    </row>
    <row r="1048" spans="1:24">
      <c r="A1048" t="s">
        <v>8435</v>
      </c>
      <c r="B1048" t="s">
        <v>8436</v>
      </c>
      <c r="C1048" t="s">
        <v>24</v>
      </c>
      <c r="D1048" t="s">
        <v>6316</v>
      </c>
      <c r="E1048" t="s">
        <v>25</v>
      </c>
      <c r="F1048" t="s">
        <v>26</v>
      </c>
      <c r="G1048" t="b">
        <v>1</v>
      </c>
      <c r="H1048" t="s">
        <v>8437</v>
      </c>
      <c r="I1048" t="s">
        <v>8438</v>
      </c>
      <c r="J1048" t="s">
        <v>28</v>
      </c>
      <c r="K1048" t="s">
        <v>8439</v>
      </c>
      <c r="L1048" t="s">
        <v>788</v>
      </c>
      <c r="M1048" t="s">
        <v>28</v>
      </c>
      <c r="N1048" t="s">
        <v>8440</v>
      </c>
      <c r="O1048">
        <v>51.495086669921882</v>
      </c>
      <c r="P1048">
        <v>-0.29887005686759949</v>
      </c>
      <c r="Q1048" t="s">
        <v>8227</v>
      </c>
      <c r="R1048" t="s">
        <v>8228</v>
      </c>
      <c r="S1048" t="s">
        <v>8441</v>
      </c>
      <c r="T1048" t="s">
        <v>28</v>
      </c>
      <c r="U1048" t="s">
        <v>8442</v>
      </c>
      <c r="V1048" t="s">
        <v>28</v>
      </c>
      <c r="W1048" t="str">
        <f>IF(Hospital[[#This Row],[County]]="","Unknown / Not Provided",Hospital[[#This Row],[County]])</f>
        <v>Unknown / Not Provided</v>
      </c>
      <c r="X1048" t="str">
        <f>IF(Hospital[[#This Row],[Fax]]="","Fax Not Provided","Fax Provided")</f>
        <v>Fax Not Provided</v>
      </c>
    </row>
    <row r="1049" spans="1:24">
      <c r="A1049" t="s">
        <v>8443</v>
      </c>
      <c r="B1049" t="s">
        <v>8444</v>
      </c>
      <c r="C1049" t="s">
        <v>24</v>
      </c>
      <c r="D1049" t="s">
        <v>6316</v>
      </c>
      <c r="E1049" t="s">
        <v>46</v>
      </c>
      <c r="F1049" t="s">
        <v>26</v>
      </c>
      <c r="G1049" t="b">
        <v>1</v>
      </c>
      <c r="H1049" t="s">
        <v>8445</v>
      </c>
      <c r="I1049" t="s">
        <v>8446</v>
      </c>
      <c r="J1049" t="s">
        <v>28</v>
      </c>
      <c r="K1049" t="s">
        <v>28</v>
      </c>
      <c r="L1049" t="s">
        <v>8447</v>
      </c>
      <c r="M1049" t="s">
        <v>224</v>
      </c>
      <c r="N1049" t="s">
        <v>8448</v>
      </c>
      <c r="O1049">
        <v>53.012863159179688</v>
      </c>
      <c r="P1049">
        <v>-1.7375744581222534</v>
      </c>
      <c r="Q1049" t="s">
        <v>8449</v>
      </c>
      <c r="R1049" t="s">
        <v>8450</v>
      </c>
      <c r="S1049" t="s">
        <v>28</v>
      </c>
      <c r="T1049" t="s">
        <v>28</v>
      </c>
      <c r="U1049" t="s">
        <v>28</v>
      </c>
      <c r="V1049" t="s">
        <v>28</v>
      </c>
      <c r="W1049" t="str">
        <f>IF(Hospital[[#This Row],[County]]="","Unknown / Not Provided",Hospital[[#This Row],[County]])</f>
        <v>Derbyshire</v>
      </c>
      <c r="X1049" t="str">
        <f>IF(Hospital[[#This Row],[Fax]]="","Fax Not Provided","Fax Provided")</f>
        <v>Fax Not Provided</v>
      </c>
    </row>
    <row r="1050" spans="1:24">
      <c r="A1050" t="s">
        <v>8451</v>
      </c>
      <c r="B1050" t="s">
        <v>8452</v>
      </c>
      <c r="C1050" t="s">
        <v>24</v>
      </c>
      <c r="D1050" t="s">
        <v>24</v>
      </c>
      <c r="E1050" t="s">
        <v>46</v>
      </c>
      <c r="F1050" t="s">
        <v>26</v>
      </c>
      <c r="G1050" t="b">
        <v>1</v>
      </c>
      <c r="H1050" t="s">
        <v>8453</v>
      </c>
      <c r="I1050" t="s">
        <v>28</v>
      </c>
      <c r="J1050" t="s">
        <v>8454</v>
      </c>
      <c r="K1050" t="s">
        <v>28</v>
      </c>
      <c r="L1050" t="s">
        <v>1960</v>
      </c>
      <c r="M1050" t="s">
        <v>138</v>
      </c>
      <c r="N1050" t="s">
        <v>8455</v>
      </c>
      <c r="O1050">
        <v>50.599674224853523</v>
      </c>
      <c r="P1050">
        <v>-3.4681644439697266</v>
      </c>
      <c r="Q1050" t="s">
        <v>5000</v>
      </c>
      <c r="R1050" t="s">
        <v>5001</v>
      </c>
      <c r="S1050" t="s">
        <v>8456</v>
      </c>
      <c r="T1050" t="s">
        <v>28</v>
      </c>
      <c r="U1050" t="s">
        <v>5004</v>
      </c>
      <c r="V1050" t="s">
        <v>28</v>
      </c>
      <c r="W1050" t="str">
        <f>IF(Hospital[[#This Row],[County]]="","Unknown / Not Provided",Hospital[[#This Row],[County]])</f>
        <v>Devon</v>
      </c>
      <c r="X1050" t="str">
        <f>IF(Hospital[[#This Row],[Fax]]="","Fax Not Provided","Fax Provided")</f>
        <v>Fax Not Provided</v>
      </c>
    </row>
    <row r="1051" spans="1:24">
      <c r="A1051" t="s">
        <v>8457</v>
      </c>
      <c r="B1051" t="s">
        <v>8458</v>
      </c>
      <c r="C1051" t="s">
        <v>24</v>
      </c>
      <c r="D1051" t="s">
        <v>6316</v>
      </c>
      <c r="E1051" t="s">
        <v>25</v>
      </c>
      <c r="F1051" t="s">
        <v>26</v>
      </c>
      <c r="G1051" t="b">
        <v>0</v>
      </c>
      <c r="H1051" t="s">
        <v>8459</v>
      </c>
      <c r="I1051" t="s">
        <v>8460</v>
      </c>
      <c r="J1051" t="s">
        <v>28</v>
      </c>
      <c r="K1051" t="s">
        <v>28</v>
      </c>
      <c r="L1051" t="s">
        <v>8099</v>
      </c>
      <c r="M1051" t="s">
        <v>304</v>
      </c>
      <c r="N1051" t="s">
        <v>8461</v>
      </c>
      <c r="O1051">
        <v>52.477313995361328</v>
      </c>
      <c r="P1051">
        <v>-0.92716354131698597</v>
      </c>
      <c r="Q1051" t="s">
        <v>3824</v>
      </c>
      <c r="R1051" t="s">
        <v>3825</v>
      </c>
      <c r="S1051" t="s">
        <v>28</v>
      </c>
      <c r="T1051" t="s">
        <v>28</v>
      </c>
      <c r="U1051" t="s">
        <v>28</v>
      </c>
      <c r="V1051" t="s">
        <v>28</v>
      </c>
      <c r="W1051" t="str">
        <f>IF(Hospital[[#This Row],[County]]="","Unknown / Not Provided",Hospital[[#This Row],[County]])</f>
        <v>Leicestershire</v>
      </c>
      <c r="X1051" t="str">
        <f>IF(Hospital[[#This Row],[Fax]]="","Fax Not Provided","Fax Provided")</f>
        <v>Fax Not Provided</v>
      </c>
    </row>
    <row r="1052" spans="1:24">
      <c r="A1052" t="s">
        <v>8462</v>
      </c>
      <c r="B1052" t="s">
        <v>8463</v>
      </c>
      <c r="C1052" t="s">
        <v>24</v>
      </c>
      <c r="D1052" t="s">
        <v>6316</v>
      </c>
      <c r="E1052" t="s">
        <v>46</v>
      </c>
      <c r="F1052" t="s">
        <v>26</v>
      </c>
      <c r="G1052" t="b">
        <v>0</v>
      </c>
      <c r="H1052" t="s">
        <v>8464</v>
      </c>
      <c r="I1052" t="s">
        <v>8465</v>
      </c>
      <c r="J1052" t="s">
        <v>28</v>
      </c>
      <c r="K1052" t="s">
        <v>28</v>
      </c>
      <c r="L1052" t="s">
        <v>631</v>
      </c>
      <c r="M1052" t="s">
        <v>591</v>
      </c>
      <c r="N1052" t="s">
        <v>8466</v>
      </c>
      <c r="O1052">
        <v>53.410163879394531</v>
      </c>
      <c r="P1052">
        <v>-2.993783712387085</v>
      </c>
      <c r="Q1052" t="s">
        <v>7615</v>
      </c>
      <c r="R1052" t="s">
        <v>7616</v>
      </c>
      <c r="S1052" t="s">
        <v>28</v>
      </c>
      <c r="T1052" t="s">
        <v>28</v>
      </c>
      <c r="U1052" t="s">
        <v>28</v>
      </c>
      <c r="V1052" t="s">
        <v>28</v>
      </c>
      <c r="W1052" t="str">
        <f>IF(Hospital[[#This Row],[County]]="","Unknown / Not Provided",Hospital[[#This Row],[County]])</f>
        <v>Merseyside</v>
      </c>
      <c r="X1052" t="str">
        <f>IF(Hospital[[#This Row],[Fax]]="","Fax Not Provided","Fax Provided")</f>
        <v>Fax Not Provided</v>
      </c>
    </row>
    <row r="1053" spans="1:24">
      <c r="A1053" t="s">
        <v>8467</v>
      </c>
      <c r="B1053" t="s">
        <v>8468</v>
      </c>
      <c r="C1053" t="s">
        <v>24</v>
      </c>
      <c r="D1053" t="s">
        <v>6316</v>
      </c>
      <c r="E1053" t="s">
        <v>46</v>
      </c>
      <c r="F1053" t="s">
        <v>26</v>
      </c>
      <c r="G1053" t="b">
        <v>0</v>
      </c>
      <c r="H1053" t="s">
        <v>8464</v>
      </c>
      <c r="I1053" t="s">
        <v>8469</v>
      </c>
      <c r="J1053" t="s">
        <v>28</v>
      </c>
      <c r="K1053" t="s">
        <v>28</v>
      </c>
      <c r="L1053" t="s">
        <v>6868</v>
      </c>
      <c r="M1053" t="s">
        <v>591</v>
      </c>
      <c r="N1053" t="s">
        <v>8470</v>
      </c>
      <c r="O1053">
        <v>53.457176208496101</v>
      </c>
      <c r="P1053">
        <v>-2.6383717060089111</v>
      </c>
      <c r="Q1053" t="s">
        <v>7615</v>
      </c>
      <c r="R1053" t="s">
        <v>7616</v>
      </c>
      <c r="S1053" t="s">
        <v>28</v>
      </c>
      <c r="T1053" t="s">
        <v>28</v>
      </c>
      <c r="U1053" t="s">
        <v>28</v>
      </c>
      <c r="V1053" t="s">
        <v>28</v>
      </c>
      <c r="W1053" t="str">
        <f>IF(Hospital[[#This Row],[County]]="","Unknown / Not Provided",Hospital[[#This Row],[County]])</f>
        <v>Merseyside</v>
      </c>
      <c r="X1053" t="str">
        <f>IF(Hospital[[#This Row],[Fax]]="","Fax Not Provided","Fax Provided")</f>
        <v>Fax Not Provided</v>
      </c>
    </row>
    <row r="1054" spans="1:24">
      <c r="A1054" t="s">
        <v>8471</v>
      </c>
      <c r="B1054" t="s">
        <v>8472</v>
      </c>
      <c r="C1054" t="s">
        <v>24</v>
      </c>
      <c r="D1054" t="s">
        <v>6316</v>
      </c>
      <c r="E1054" t="s">
        <v>25</v>
      </c>
      <c r="F1054" t="s">
        <v>26</v>
      </c>
      <c r="G1054" t="b">
        <v>0</v>
      </c>
      <c r="H1054" t="s">
        <v>8473</v>
      </c>
      <c r="I1054" t="s">
        <v>8474</v>
      </c>
      <c r="J1054" t="s">
        <v>8475</v>
      </c>
      <c r="K1054" t="s">
        <v>28</v>
      </c>
      <c r="L1054" t="s">
        <v>8129</v>
      </c>
      <c r="M1054" t="s">
        <v>4332</v>
      </c>
      <c r="N1054" t="s">
        <v>8476</v>
      </c>
      <c r="O1054">
        <v>55.085483551025391</v>
      </c>
      <c r="P1054">
        <v>-1.5900331735610962</v>
      </c>
      <c r="Q1054" t="s">
        <v>4266</v>
      </c>
      <c r="R1054" t="s">
        <v>4267</v>
      </c>
      <c r="S1054" t="s">
        <v>28</v>
      </c>
      <c r="T1054" t="s">
        <v>28</v>
      </c>
      <c r="U1054" t="s">
        <v>28</v>
      </c>
      <c r="V1054" t="s">
        <v>28</v>
      </c>
      <c r="W1054" t="str">
        <f>IF(Hospital[[#This Row],[County]]="","Unknown / Not Provided",Hospital[[#This Row],[County]])</f>
        <v>Northumberland</v>
      </c>
      <c r="X1054" t="str">
        <f>IF(Hospital[[#This Row],[Fax]]="","Fax Not Provided","Fax Provided")</f>
        <v>Fax Not Provided</v>
      </c>
    </row>
    <row r="1055" spans="1:24">
      <c r="A1055" t="s">
        <v>8477</v>
      </c>
      <c r="B1055" t="s">
        <v>8478</v>
      </c>
      <c r="C1055" t="s">
        <v>24</v>
      </c>
      <c r="D1055" t="s">
        <v>6316</v>
      </c>
      <c r="E1055" t="s">
        <v>46</v>
      </c>
      <c r="F1055" t="s">
        <v>26</v>
      </c>
      <c r="G1055" t="b">
        <v>0</v>
      </c>
      <c r="H1055" t="s">
        <v>8479</v>
      </c>
      <c r="I1055" t="s">
        <v>3255</v>
      </c>
      <c r="J1055" t="s">
        <v>28</v>
      </c>
      <c r="K1055" t="s">
        <v>28</v>
      </c>
      <c r="L1055" t="s">
        <v>3256</v>
      </c>
      <c r="M1055" t="s">
        <v>1453</v>
      </c>
      <c r="N1055" t="s">
        <v>8480</v>
      </c>
      <c r="O1055">
        <v>50.328575134277344</v>
      </c>
      <c r="P1055">
        <v>-4.7720808982849121</v>
      </c>
      <c r="Q1055" t="s">
        <v>8481</v>
      </c>
      <c r="R1055" t="s">
        <v>8482</v>
      </c>
      <c r="S1055" t="s">
        <v>28</v>
      </c>
      <c r="T1055" t="s">
        <v>28</v>
      </c>
      <c r="U1055" t="s">
        <v>28</v>
      </c>
      <c r="V1055" t="s">
        <v>28</v>
      </c>
      <c r="W1055" t="str">
        <f>IF(Hospital[[#This Row],[County]]="","Unknown / Not Provided",Hospital[[#This Row],[County]])</f>
        <v>Cornwall</v>
      </c>
      <c r="X1055" t="str">
        <f>IF(Hospital[[#This Row],[Fax]]="","Fax Not Provided","Fax Provided")</f>
        <v>Fax Not Provided</v>
      </c>
    </row>
    <row r="1056" spans="1:24">
      <c r="A1056" t="s">
        <v>8483</v>
      </c>
      <c r="B1056" t="s">
        <v>8484</v>
      </c>
      <c r="C1056" t="s">
        <v>24</v>
      </c>
      <c r="D1056" t="s">
        <v>6316</v>
      </c>
      <c r="E1056" t="s">
        <v>46</v>
      </c>
      <c r="F1056" t="s">
        <v>26</v>
      </c>
      <c r="G1056" t="b">
        <v>0</v>
      </c>
      <c r="H1056" t="s">
        <v>8485</v>
      </c>
      <c r="I1056" t="s">
        <v>8486</v>
      </c>
      <c r="J1056" t="s">
        <v>28</v>
      </c>
      <c r="K1056" t="s">
        <v>28</v>
      </c>
      <c r="L1056" t="s">
        <v>2734</v>
      </c>
      <c r="M1056" t="s">
        <v>1453</v>
      </c>
      <c r="N1056" t="s">
        <v>8487</v>
      </c>
      <c r="O1056">
        <v>50.18145751953125</v>
      </c>
      <c r="P1056">
        <v>-5.4232006072998047</v>
      </c>
      <c r="Q1056" t="s">
        <v>8481</v>
      </c>
      <c r="R1056" t="s">
        <v>8482</v>
      </c>
      <c r="S1056" t="s">
        <v>28</v>
      </c>
      <c r="T1056" t="s">
        <v>28</v>
      </c>
      <c r="U1056" t="s">
        <v>28</v>
      </c>
      <c r="V1056" t="s">
        <v>28</v>
      </c>
      <c r="W1056" t="str">
        <f>IF(Hospital[[#This Row],[County]]="","Unknown / Not Provided",Hospital[[#This Row],[County]])</f>
        <v>Cornwall</v>
      </c>
      <c r="X1056" t="str">
        <f>IF(Hospital[[#This Row],[Fax]]="","Fax Not Provided","Fax Provided")</f>
        <v>Fax Not Provided</v>
      </c>
    </row>
    <row r="1057" spans="1:24">
      <c r="A1057" t="s">
        <v>8488</v>
      </c>
      <c r="B1057" t="s">
        <v>8489</v>
      </c>
      <c r="C1057" t="s">
        <v>24</v>
      </c>
      <c r="D1057" t="s">
        <v>6316</v>
      </c>
      <c r="E1057" t="s">
        <v>46</v>
      </c>
      <c r="F1057" t="s">
        <v>26</v>
      </c>
      <c r="G1057" t="b">
        <v>0</v>
      </c>
      <c r="H1057" t="s">
        <v>8490</v>
      </c>
      <c r="I1057" t="s">
        <v>8491</v>
      </c>
      <c r="J1057" t="s">
        <v>8492</v>
      </c>
      <c r="K1057" t="s">
        <v>28</v>
      </c>
      <c r="L1057" t="s">
        <v>4953</v>
      </c>
      <c r="M1057" t="s">
        <v>200</v>
      </c>
      <c r="N1057" t="s">
        <v>8493</v>
      </c>
      <c r="O1057">
        <v>53.418647766113281</v>
      </c>
      <c r="P1057">
        <v>-2.082670927047729</v>
      </c>
      <c r="Q1057" t="s">
        <v>74</v>
      </c>
      <c r="R1057" t="s">
        <v>75</v>
      </c>
      <c r="S1057" t="s">
        <v>28</v>
      </c>
      <c r="T1057" t="s">
        <v>28</v>
      </c>
      <c r="U1057" t="s">
        <v>28</v>
      </c>
      <c r="V1057" t="s">
        <v>28</v>
      </c>
      <c r="W1057" t="str">
        <f>IF(Hospital[[#This Row],[County]]="","Unknown / Not Provided",Hospital[[#This Row],[County]])</f>
        <v>Cheshire</v>
      </c>
      <c r="X1057" t="str">
        <f>IF(Hospital[[#This Row],[Fax]]="","Fax Not Provided","Fax Provided")</f>
        <v>Fax Not Provided</v>
      </c>
    </row>
    <row r="1058" spans="1:24">
      <c r="A1058" t="s">
        <v>8494</v>
      </c>
      <c r="B1058" t="s">
        <v>8495</v>
      </c>
      <c r="C1058" t="s">
        <v>24</v>
      </c>
      <c r="D1058" t="s">
        <v>6316</v>
      </c>
      <c r="E1058" t="s">
        <v>46</v>
      </c>
      <c r="F1058" t="s">
        <v>26</v>
      </c>
      <c r="G1058" t="b">
        <v>1</v>
      </c>
      <c r="H1058" t="s">
        <v>8496</v>
      </c>
      <c r="I1058" t="s">
        <v>8497</v>
      </c>
      <c r="J1058" t="s">
        <v>28</v>
      </c>
      <c r="K1058" t="s">
        <v>28</v>
      </c>
      <c r="L1058" t="s">
        <v>641</v>
      </c>
      <c r="M1058" t="s">
        <v>200</v>
      </c>
      <c r="N1058" t="s">
        <v>8498</v>
      </c>
      <c r="O1058">
        <v>53.253047943115227</v>
      </c>
      <c r="P1058">
        <v>-2.1348989009857178</v>
      </c>
      <c r="Q1058" t="s">
        <v>74</v>
      </c>
      <c r="R1058" t="s">
        <v>75</v>
      </c>
      <c r="S1058" t="s">
        <v>8499</v>
      </c>
      <c r="T1058" t="s">
        <v>89</v>
      </c>
      <c r="U1058" t="s">
        <v>8500</v>
      </c>
      <c r="V1058" t="s">
        <v>28</v>
      </c>
      <c r="W1058" t="str">
        <f>IF(Hospital[[#This Row],[County]]="","Unknown / Not Provided",Hospital[[#This Row],[County]])</f>
        <v>Cheshire</v>
      </c>
      <c r="X1058" t="str">
        <f>IF(Hospital[[#This Row],[Fax]]="","Fax Not Provided","Fax Provided")</f>
        <v>Fax Not Provided</v>
      </c>
    </row>
    <row r="1059" spans="1:24">
      <c r="A1059" t="s">
        <v>8501</v>
      </c>
      <c r="B1059" t="s">
        <v>8502</v>
      </c>
      <c r="C1059" t="s">
        <v>24</v>
      </c>
      <c r="D1059" t="s">
        <v>6316</v>
      </c>
      <c r="E1059" t="s">
        <v>46</v>
      </c>
      <c r="F1059" t="s">
        <v>26</v>
      </c>
      <c r="G1059" t="b">
        <v>0</v>
      </c>
      <c r="H1059" t="s">
        <v>8503</v>
      </c>
      <c r="I1059" t="s">
        <v>886</v>
      </c>
      <c r="J1059" t="s">
        <v>5997</v>
      </c>
      <c r="K1059" t="s">
        <v>28</v>
      </c>
      <c r="L1059" t="s">
        <v>788</v>
      </c>
      <c r="M1059" t="s">
        <v>2057</v>
      </c>
      <c r="N1059" t="s">
        <v>8504</v>
      </c>
      <c r="O1059">
        <v>51.617687225341797</v>
      </c>
      <c r="P1059">
        <v>-0.2224552184343338</v>
      </c>
      <c r="Q1059" t="s">
        <v>74</v>
      </c>
      <c r="R1059" t="s">
        <v>75</v>
      </c>
      <c r="S1059" t="s">
        <v>28</v>
      </c>
      <c r="T1059" t="s">
        <v>28</v>
      </c>
      <c r="U1059" t="s">
        <v>28</v>
      </c>
      <c r="V1059" t="s">
        <v>28</v>
      </c>
      <c r="W1059" t="str">
        <f>IF(Hospital[[#This Row],[County]]="","Unknown / Not Provided",Hospital[[#This Row],[County]])</f>
        <v>Greater London</v>
      </c>
      <c r="X1059" t="str">
        <f>IF(Hospital[[#This Row],[Fax]]="","Fax Not Provided","Fax Provided")</f>
        <v>Fax Not Provided</v>
      </c>
    </row>
    <row r="1060" spans="1:24">
      <c r="A1060" t="s">
        <v>8505</v>
      </c>
      <c r="B1060" t="s">
        <v>8506</v>
      </c>
      <c r="C1060" t="s">
        <v>24</v>
      </c>
      <c r="D1060" t="s">
        <v>24</v>
      </c>
      <c r="E1060" t="s">
        <v>25</v>
      </c>
      <c r="F1060" t="s">
        <v>26</v>
      </c>
      <c r="G1060" t="b">
        <v>1</v>
      </c>
      <c r="H1060" t="s">
        <v>8507</v>
      </c>
      <c r="I1060" t="s">
        <v>8508</v>
      </c>
      <c r="J1060" t="s">
        <v>28</v>
      </c>
      <c r="K1060" t="s">
        <v>28</v>
      </c>
      <c r="L1060" t="s">
        <v>8509</v>
      </c>
      <c r="M1060" t="s">
        <v>779</v>
      </c>
      <c r="N1060" t="s">
        <v>8510</v>
      </c>
      <c r="O1060">
        <v>51.473648071289063</v>
      </c>
      <c r="P1060">
        <v>-0.32441994547843928</v>
      </c>
      <c r="Q1060" t="s">
        <v>4030</v>
      </c>
      <c r="R1060" t="s">
        <v>4031</v>
      </c>
      <c r="S1060" t="s">
        <v>8511</v>
      </c>
      <c r="T1060" t="s">
        <v>28</v>
      </c>
      <c r="U1060" t="s">
        <v>4033</v>
      </c>
      <c r="V1060" t="s">
        <v>28</v>
      </c>
      <c r="W1060" t="str">
        <f>IF(Hospital[[#This Row],[County]]="","Unknown / Not Provided",Hospital[[#This Row],[County]])</f>
        <v>Middlesex</v>
      </c>
      <c r="X1060" t="str">
        <f>IF(Hospital[[#This Row],[Fax]]="","Fax Not Provided","Fax Provided")</f>
        <v>Fax Not Provided</v>
      </c>
    </row>
    <row r="1061" spans="1:24">
      <c r="A1061" t="s">
        <v>8512</v>
      </c>
      <c r="B1061" t="s">
        <v>8513</v>
      </c>
      <c r="C1061" t="s">
        <v>24</v>
      </c>
      <c r="D1061" t="s">
        <v>24</v>
      </c>
      <c r="E1061" t="s">
        <v>46</v>
      </c>
      <c r="F1061" t="s">
        <v>26</v>
      </c>
      <c r="G1061" t="b">
        <v>1</v>
      </c>
      <c r="H1061" t="s">
        <v>8514</v>
      </c>
      <c r="I1061" t="s">
        <v>28</v>
      </c>
      <c r="J1061" t="s">
        <v>8515</v>
      </c>
      <c r="K1061" t="s">
        <v>28</v>
      </c>
      <c r="L1061" t="s">
        <v>680</v>
      </c>
      <c r="M1061" t="s">
        <v>28</v>
      </c>
      <c r="N1061" t="s">
        <v>8516</v>
      </c>
      <c r="O1061">
        <v>53.799533843994141</v>
      </c>
      <c r="P1061">
        <v>-2.9878859519958496</v>
      </c>
      <c r="Q1061" t="s">
        <v>4777</v>
      </c>
      <c r="R1061" t="s">
        <v>4778</v>
      </c>
      <c r="S1061" t="s">
        <v>8517</v>
      </c>
      <c r="T1061" t="s">
        <v>28</v>
      </c>
      <c r="U1061" t="s">
        <v>28</v>
      </c>
      <c r="V1061" t="s">
        <v>28</v>
      </c>
      <c r="W1061" t="str">
        <f>IF(Hospital[[#This Row],[County]]="","Unknown / Not Provided",Hospital[[#This Row],[County]])</f>
        <v>Unknown / Not Provided</v>
      </c>
      <c r="X1061" t="str">
        <f>IF(Hospital[[#This Row],[Fax]]="","Fax Not Provided","Fax Provided")</f>
        <v>Fax Not Provided</v>
      </c>
    </row>
    <row r="1062" spans="1:24">
      <c r="A1062" t="s">
        <v>8518</v>
      </c>
      <c r="B1062" t="s">
        <v>8519</v>
      </c>
      <c r="C1062" t="s">
        <v>24</v>
      </c>
      <c r="D1062" t="s">
        <v>6316</v>
      </c>
      <c r="E1062" t="s">
        <v>46</v>
      </c>
      <c r="F1062" t="s">
        <v>26</v>
      </c>
      <c r="G1062" t="b">
        <v>1</v>
      </c>
      <c r="H1062" t="s">
        <v>8520</v>
      </c>
      <c r="I1062" t="s">
        <v>8521</v>
      </c>
      <c r="J1062" t="s">
        <v>948</v>
      </c>
      <c r="K1062" t="s">
        <v>28</v>
      </c>
      <c r="L1062" t="s">
        <v>949</v>
      </c>
      <c r="M1062" t="s">
        <v>548</v>
      </c>
      <c r="N1062" t="s">
        <v>8522</v>
      </c>
      <c r="O1062">
        <v>52.475276947021491</v>
      </c>
      <c r="P1062">
        <v>-1.9608092308044436</v>
      </c>
      <c r="Q1062" t="s">
        <v>74</v>
      </c>
      <c r="R1062" t="s">
        <v>75</v>
      </c>
      <c r="S1062" t="s">
        <v>8523</v>
      </c>
      <c r="T1062" t="s">
        <v>89</v>
      </c>
      <c r="U1062" t="s">
        <v>8524</v>
      </c>
      <c r="V1062" t="s">
        <v>28</v>
      </c>
      <c r="W1062" t="str">
        <f>IF(Hospital[[#This Row],[County]]="","Unknown / Not Provided",Hospital[[#This Row],[County]])</f>
        <v>West Midlands</v>
      </c>
      <c r="X1062" t="str">
        <f>IF(Hospital[[#This Row],[Fax]]="","Fax Not Provided","Fax Provided")</f>
        <v>Fax Not Provided</v>
      </c>
    </row>
    <row r="1063" spans="1:24">
      <c r="A1063" t="s">
        <v>8525</v>
      </c>
      <c r="B1063" t="s">
        <v>8526</v>
      </c>
      <c r="C1063" t="s">
        <v>24</v>
      </c>
      <c r="D1063" t="s">
        <v>6316</v>
      </c>
      <c r="E1063" t="s">
        <v>25</v>
      </c>
      <c r="F1063" t="s">
        <v>26</v>
      </c>
      <c r="G1063" t="b">
        <v>1</v>
      </c>
      <c r="H1063" t="s">
        <v>8527</v>
      </c>
      <c r="I1063" t="s">
        <v>8528</v>
      </c>
      <c r="J1063" t="s">
        <v>28</v>
      </c>
      <c r="K1063" t="s">
        <v>28</v>
      </c>
      <c r="L1063" t="s">
        <v>7159</v>
      </c>
      <c r="M1063" t="s">
        <v>499</v>
      </c>
      <c r="N1063" t="s">
        <v>8529</v>
      </c>
      <c r="O1063">
        <v>51.654151916503906</v>
      </c>
      <c r="P1063">
        <v>-0.19873699545860288</v>
      </c>
      <c r="Q1063" t="s">
        <v>2047</v>
      </c>
      <c r="R1063" t="s">
        <v>2048</v>
      </c>
      <c r="S1063" t="s">
        <v>8530</v>
      </c>
      <c r="T1063" t="s">
        <v>28</v>
      </c>
      <c r="U1063" t="s">
        <v>28</v>
      </c>
      <c r="V1063" t="s">
        <v>28</v>
      </c>
      <c r="W1063" t="str">
        <f>IF(Hospital[[#This Row],[County]]="","Unknown / Not Provided",Hospital[[#This Row],[County]])</f>
        <v>Hertfordshire</v>
      </c>
      <c r="X1063" t="str">
        <f>IF(Hospital[[#This Row],[Fax]]="","Fax Not Provided","Fax Provided")</f>
        <v>Fax Not Provided</v>
      </c>
    </row>
    <row r="1064" spans="1:24">
      <c r="A1064" t="s">
        <v>8531</v>
      </c>
      <c r="B1064" t="s">
        <v>8532</v>
      </c>
      <c r="C1064" t="s">
        <v>24</v>
      </c>
      <c r="D1064" t="s">
        <v>6316</v>
      </c>
      <c r="E1064" t="s">
        <v>25</v>
      </c>
      <c r="F1064" t="s">
        <v>26</v>
      </c>
      <c r="G1064" t="b">
        <v>1</v>
      </c>
      <c r="H1064" t="s">
        <v>8533</v>
      </c>
      <c r="I1064" t="s">
        <v>8534</v>
      </c>
      <c r="J1064" t="s">
        <v>28</v>
      </c>
      <c r="K1064" t="s">
        <v>28</v>
      </c>
      <c r="L1064" t="s">
        <v>1743</v>
      </c>
      <c r="M1064" t="s">
        <v>722</v>
      </c>
      <c r="N1064" t="s">
        <v>8535</v>
      </c>
      <c r="O1064">
        <v>51.051445007324219</v>
      </c>
      <c r="P1064">
        <v>0.15747356414794922</v>
      </c>
      <c r="Q1064" t="s">
        <v>2516</v>
      </c>
      <c r="R1064" t="s">
        <v>2517</v>
      </c>
      <c r="S1064" t="s">
        <v>8536</v>
      </c>
      <c r="T1064" t="s">
        <v>28</v>
      </c>
      <c r="U1064" t="s">
        <v>5307</v>
      </c>
      <c r="V1064" t="s">
        <v>28</v>
      </c>
      <c r="W1064" t="str">
        <f>IF(Hospital[[#This Row],[County]]="","Unknown / Not Provided",Hospital[[#This Row],[County]])</f>
        <v>East Sussex</v>
      </c>
      <c r="X1064" t="str">
        <f>IF(Hospital[[#This Row],[Fax]]="","Fax Not Provided","Fax Provided")</f>
        <v>Fax Not Provided</v>
      </c>
    </row>
    <row r="1065" spans="1:24">
      <c r="A1065" t="s">
        <v>8537</v>
      </c>
      <c r="B1065" t="s">
        <v>8538</v>
      </c>
      <c r="C1065" t="s">
        <v>24</v>
      </c>
      <c r="D1065" t="s">
        <v>24</v>
      </c>
      <c r="E1065" t="s">
        <v>25</v>
      </c>
      <c r="F1065" t="s">
        <v>26</v>
      </c>
      <c r="G1065" t="b">
        <v>1</v>
      </c>
      <c r="H1065" t="s">
        <v>8539</v>
      </c>
      <c r="I1065" t="s">
        <v>8540</v>
      </c>
      <c r="J1065" t="s">
        <v>8541</v>
      </c>
      <c r="K1065" t="s">
        <v>28</v>
      </c>
      <c r="L1065" t="s">
        <v>8542</v>
      </c>
      <c r="M1065" t="s">
        <v>31</v>
      </c>
      <c r="N1065" t="s">
        <v>8543</v>
      </c>
      <c r="O1065">
        <v>51.335445404052741</v>
      </c>
      <c r="P1065">
        <v>-0.40820503234863281</v>
      </c>
      <c r="Q1065" t="s">
        <v>6691</v>
      </c>
      <c r="R1065" t="s">
        <v>6692</v>
      </c>
      <c r="S1065" t="s">
        <v>6693</v>
      </c>
      <c r="T1065" t="s">
        <v>8544</v>
      </c>
      <c r="U1065" t="s">
        <v>6695</v>
      </c>
      <c r="V1065" t="s">
        <v>8545</v>
      </c>
      <c r="W1065" t="str">
        <f>IF(Hospital[[#This Row],[County]]="","Unknown / Not Provided",Hospital[[#This Row],[County]])</f>
        <v>Surrey</v>
      </c>
      <c r="X1065" t="str">
        <f>IF(Hospital[[#This Row],[Fax]]="","Fax Not Provided","Fax Provided")</f>
        <v>Fax Provided</v>
      </c>
    </row>
    <row r="1066" spans="1:24">
      <c r="A1066" t="s">
        <v>8546</v>
      </c>
      <c r="B1066" t="s">
        <v>8547</v>
      </c>
      <c r="C1066" t="s">
        <v>24</v>
      </c>
      <c r="D1066" t="s">
        <v>8548</v>
      </c>
      <c r="E1066" t="s">
        <v>46</v>
      </c>
      <c r="F1066" t="s">
        <v>26</v>
      </c>
      <c r="G1066" t="b">
        <v>1</v>
      </c>
      <c r="H1066" t="s">
        <v>8549</v>
      </c>
      <c r="I1066" t="s">
        <v>8549</v>
      </c>
      <c r="J1066" t="s">
        <v>8550</v>
      </c>
      <c r="K1066" t="s">
        <v>28</v>
      </c>
      <c r="L1066" t="s">
        <v>590</v>
      </c>
      <c r="M1066" t="s">
        <v>200</v>
      </c>
      <c r="N1066" t="s">
        <v>2177</v>
      </c>
      <c r="O1066">
        <v>53.332889556884773</v>
      </c>
      <c r="P1066">
        <v>-3.0241219997406006</v>
      </c>
      <c r="Q1066" t="s">
        <v>5214</v>
      </c>
      <c r="R1066" t="s">
        <v>5215</v>
      </c>
      <c r="S1066" t="s">
        <v>8551</v>
      </c>
      <c r="T1066" t="s">
        <v>28</v>
      </c>
      <c r="U1066" t="s">
        <v>8552</v>
      </c>
      <c r="V1066" t="s">
        <v>28</v>
      </c>
      <c r="W1066" t="str">
        <f>IF(Hospital[[#This Row],[County]]="","Unknown / Not Provided",Hospital[[#This Row],[County]])</f>
        <v>Cheshire</v>
      </c>
      <c r="X1066" t="str">
        <f>IF(Hospital[[#This Row],[Fax]]="","Fax Not Provided","Fax Provided")</f>
        <v>Fax Not Provided</v>
      </c>
    </row>
    <row r="1067" spans="1:24">
      <c r="A1067" t="s">
        <v>8553</v>
      </c>
      <c r="B1067" t="s">
        <v>8554</v>
      </c>
      <c r="C1067" t="s">
        <v>24</v>
      </c>
      <c r="D1067" t="s">
        <v>24</v>
      </c>
      <c r="E1067" t="s">
        <v>46</v>
      </c>
      <c r="F1067" t="s">
        <v>26</v>
      </c>
      <c r="G1067" t="b">
        <v>1</v>
      </c>
      <c r="H1067" t="s">
        <v>8555</v>
      </c>
      <c r="I1067" t="s">
        <v>8556</v>
      </c>
      <c r="J1067" t="s">
        <v>8557</v>
      </c>
      <c r="K1067" t="s">
        <v>28</v>
      </c>
      <c r="L1067" t="s">
        <v>788</v>
      </c>
      <c r="M1067" t="s">
        <v>28</v>
      </c>
      <c r="N1067" t="s">
        <v>8558</v>
      </c>
      <c r="O1067">
        <v>51.533920288085938</v>
      </c>
      <c r="P1067">
        <v>-7.7771641314029694E-2</v>
      </c>
      <c r="Q1067" t="s">
        <v>4050</v>
      </c>
      <c r="R1067" t="s">
        <v>4051</v>
      </c>
      <c r="S1067" t="s">
        <v>8559</v>
      </c>
      <c r="T1067" t="s">
        <v>28</v>
      </c>
      <c r="U1067" t="s">
        <v>8560</v>
      </c>
      <c r="V1067" t="s">
        <v>28</v>
      </c>
      <c r="W1067" t="str">
        <f>IF(Hospital[[#This Row],[County]]="","Unknown / Not Provided",Hospital[[#This Row],[County]])</f>
        <v>Unknown / Not Provided</v>
      </c>
      <c r="X1067" t="str">
        <f>IF(Hospital[[#This Row],[Fax]]="","Fax Not Provided","Fax Provided")</f>
        <v>Fax Not Provided</v>
      </c>
    </row>
    <row r="1068" spans="1:24">
      <c r="A1068" t="s">
        <v>8561</v>
      </c>
      <c r="B1068" t="s">
        <v>8562</v>
      </c>
      <c r="C1068" t="s">
        <v>24</v>
      </c>
      <c r="D1068" t="s">
        <v>24</v>
      </c>
      <c r="E1068" t="s">
        <v>46</v>
      </c>
      <c r="F1068" t="s">
        <v>26</v>
      </c>
      <c r="G1068" t="b">
        <v>1</v>
      </c>
      <c r="H1068" t="s">
        <v>8563</v>
      </c>
      <c r="I1068" t="s">
        <v>28</v>
      </c>
      <c r="J1068" t="s">
        <v>8564</v>
      </c>
      <c r="K1068" t="s">
        <v>28</v>
      </c>
      <c r="L1068" t="s">
        <v>8565</v>
      </c>
      <c r="M1068" t="s">
        <v>28</v>
      </c>
      <c r="N1068" t="s">
        <v>8566</v>
      </c>
      <c r="O1068">
        <v>51.219192504882813</v>
      </c>
      <c r="P1068">
        <v>-0.16199502348899841</v>
      </c>
      <c r="Q1068" t="s">
        <v>8567</v>
      </c>
      <c r="R1068" t="s">
        <v>8568</v>
      </c>
      <c r="S1068" t="s">
        <v>8569</v>
      </c>
      <c r="T1068" t="s">
        <v>28</v>
      </c>
      <c r="U1068" t="s">
        <v>28</v>
      </c>
      <c r="V1068" t="s">
        <v>28</v>
      </c>
      <c r="W1068" t="str">
        <f>IF(Hospital[[#This Row],[County]]="","Unknown / Not Provided",Hospital[[#This Row],[County]])</f>
        <v>Unknown / Not Provided</v>
      </c>
      <c r="X1068" t="str">
        <f>IF(Hospital[[#This Row],[Fax]]="","Fax Not Provided","Fax Provided")</f>
        <v>Fax Not Provided</v>
      </c>
    </row>
    <row r="1069" spans="1:24">
      <c r="A1069" t="s">
        <v>8570</v>
      </c>
      <c r="B1069" t="s">
        <v>8571</v>
      </c>
      <c r="C1069" t="s">
        <v>24</v>
      </c>
      <c r="D1069" t="s">
        <v>6316</v>
      </c>
      <c r="E1069" t="s">
        <v>46</v>
      </c>
      <c r="F1069" t="s">
        <v>26</v>
      </c>
      <c r="G1069" t="b">
        <v>1</v>
      </c>
      <c r="H1069" t="s">
        <v>8572</v>
      </c>
      <c r="I1069" t="s">
        <v>4676</v>
      </c>
      <c r="J1069" t="s">
        <v>4677</v>
      </c>
      <c r="K1069" t="s">
        <v>28</v>
      </c>
      <c r="L1069" t="s">
        <v>4445</v>
      </c>
      <c r="M1069" t="s">
        <v>362</v>
      </c>
      <c r="N1069" t="s">
        <v>8573</v>
      </c>
      <c r="O1069">
        <v>51.142662048339844</v>
      </c>
      <c r="P1069">
        <v>0.91175001859664917</v>
      </c>
      <c r="Q1069" t="s">
        <v>8574</v>
      </c>
      <c r="R1069" t="s">
        <v>8575</v>
      </c>
      <c r="S1069" t="s">
        <v>8576</v>
      </c>
      <c r="T1069" t="s">
        <v>8577</v>
      </c>
      <c r="U1069" t="s">
        <v>8578</v>
      </c>
      <c r="V1069" t="s">
        <v>28</v>
      </c>
      <c r="W1069" t="str">
        <f>IF(Hospital[[#This Row],[County]]="","Unknown / Not Provided",Hospital[[#This Row],[County]])</f>
        <v>Kent</v>
      </c>
      <c r="X1069" t="str">
        <f>IF(Hospital[[#This Row],[Fax]]="","Fax Not Provided","Fax Provided")</f>
        <v>Fax Not Provided</v>
      </c>
    </row>
    <row r="1070" spans="1:24">
      <c r="A1070" t="s">
        <v>8579</v>
      </c>
      <c r="B1070" t="s">
        <v>8580</v>
      </c>
      <c r="C1070" t="s">
        <v>24</v>
      </c>
      <c r="D1070" t="s">
        <v>6316</v>
      </c>
      <c r="E1070" t="s">
        <v>25</v>
      </c>
      <c r="F1070" t="s">
        <v>26</v>
      </c>
      <c r="G1070" t="b">
        <v>1</v>
      </c>
      <c r="H1070" t="s">
        <v>8581</v>
      </c>
      <c r="I1070" t="s">
        <v>8582</v>
      </c>
      <c r="J1070" t="s">
        <v>28</v>
      </c>
      <c r="K1070" t="s">
        <v>28</v>
      </c>
      <c r="L1070" t="s">
        <v>3407</v>
      </c>
      <c r="M1070" t="s">
        <v>86</v>
      </c>
      <c r="N1070" t="s">
        <v>8583</v>
      </c>
      <c r="O1070">
        <v>54.483913421630859</v>
      </c>
      <c r="P1070">
        <v>-0.61726343631744385</v>
      </c>
      <c r="Q1070" t="s">
        <v>4547</v>
      </c>
      <c r="R1070" t="s">
        <v>4548</v>
      </c>
      <c r="S1070" t="s">
        <v>8584</v>
      </c>
      <c r="T1070" t="s">
        <v>4550</v>
      </c>
      <c r="U1070" t="s">
        <v>4551</v>
      </c>
      <c r="V1070" t="s">
        <v>28</v>
      </c>
      <c r="W1070" t="str">
        <f>IF(Hospital[[#This Row],[County]]="","Unknown / Not Provided",Hospital[[#This Row],[County]])</f>
        <v>North Yorkshire</v>
      </c>
      <c r="X1070" t="str">
        <f>IF(Hospital[[#This Row],[Fax]]="","Fax Not Provided","Fax Provided")</f>
        <v>Fax Not Provided</v>
      </c>
    </row>
    <row r="1071" spans="1:24">
      <c r="A1071" t="s">
        <v>8585</v>
      </c>
      <c r="B1071" t="s">
        <v>8586</v>
      </c>
      <c r="C1071" t="s">
        <v>24</v>
      </c>
      <c r="D1071" t="s">
        <v>6316</v>
      </c>
      <c r="E1071" t="s">
        <v>46</v>
      </c>
      <c r="F1071" t="s">
        <v>26</v>
      </c>
      <c r="G1071" t="b">
        <v>1</v>
      </c>
      <c r="H1071" t="s">
        <v>8587</v>
      </c>
      <c r="I1071" t="s">
        <v>8588</v>
      </c>
      <c r="J1071" t="s">
        <v>28</v>
      </c>
      <c r="K1071" t="s">
        <v>28</v>
      </c>
      <c r="L1071" t="s">
        <v>4791</v>
      </c>
      <c r="M1071" t="s">
        <v>681</v>
      </c>
      <c r="N1071" t="s">
        <v>8589</v>
      </c>
      <c r="O1071">
        <v>53.587139129638672</v>
      </c>
      <c r="P1071">
        <v>-2.3167226314544682</v>
      </c>
      <c r="Q1071" t="s">
        <v>6240</v>
      </c>
      <c r="R1071" t="s">
        <v>6241</v>
      </c>
      <c r="S1071" t="s">
        <v>8590</v>
      </c>
      <c r="T1071" t="s">
        <v>28</v>
      </c>
      <c r="U1071" t="s">
        <v>8591</v>
      </c>
      <c r="V1071" t="s">
        <v>28</v>
      </c>
      <c r="W1071" t="str">
        <f>IF(Hospital[[#This Row],[County]]="","Unknown / Not Provided",Hospital[[#This Row],[County]])</f>
        <v>Lancashire</v>
      </c>
      <c r="X1071" t="str">
        <f>IF(Hospital[[#This Row],[Fax]]="","Fax Not Provided","Fax Provided")</f>
        <v>Fax Not Provided</v>
      </c>
    </row>
    <row r="1072" spans="1:24">
      <c r="A1072" t="s">
        <v>8592</v>
      </c>
      <c r="B1072" t="s">
        <v>8593</v>
      </c>
      <c r="C1072" t="s">
        <v>24</v>
      </c>
      <c r="D1072" t="s">
        <v>6316</v>
      </c>
      <c r="E1072" t="s">
        <v>46</v>
      </c>
      <c r="F1072" t="s">
        <v>26</v>
      </c>
      <c r="G1072" t="b">
        <v>1</v>
      </c>
      <c r="H1072" t="s">
        <v>8594</v>
      </c>
      <c r="I1072" t="s">
        <v>8595</v>
      </c>
      <c r="J1072" t="s">
        <v>28</v>
      </c>
      <c r="K1072" t="s">
        <v>28</v>
      </c>
      <c r="L1072" t="s">
        <v>1031</v>
      </c>
      <c r="M1072" t="s">
        <v>1545</v>
      </c>
      <c r="N1072" t="s">
        <v>8596</v>
      </c>
      <c r="O1072">
        <v>53.3682861328125</v>
      </c>
      <c r="P1072">
        <v>-1.4596961736679075</v>
      </c>
      <c r="Q1072" t="s">
        <v>6240</v>
      </c>
      <c r="R1072" t="s">
        <v>6241</v>
      </c>
      <c r="S1072" t="s">
        <v>8597</v>
      </c>
      <c r="T1072" t="s">
        <v>28</v>
      </c>
      <c r="U1072" t="s">
        <v>8598</v>
      </c>
      <c r="V1072" t="s">
        <v>28</v>
      </c>
      <c r="W1072" t="str">
        <f>IF(Hospital[[#This Row],[County]]="","Unknown / Not Provided",Hospital[[#This Row],[County]])</f>
        <v>South Yorkshire</v>
      </c>
      <c r="X1072" t="str">
        <f>IF(Hospital[[#This Row],[Fax]]="","Fax Not Provided","Fax Provided")</f>
        <v>Fax Not Provided</v>
      </c>
    </row>
    <row r="1073" spans="1:24">
      <c r="A1073" t="s">
        <v>8599</v>
      </c>
      <c r="B1073" t="s">
        <v>8600</v>
      </c>
      <c r="C1073" t="s">
        <v>24</v>
      </c>
      <c r="D1073" t="s">
        <v>6316</v>
      </c>
      <c r="E1073" t="s">
        <v>46</v>
      </c>
      <c r="F1073" t="s">
        <v>26</v>
      </c>
      <c r="G1073" t="b">
        <v>1</v>
      </c>
      <c r="H1073" t="s">
        <v>8601</v>
      </c>
      <c r="I1073" t="s">
        <v>8602</v>
      </c>
      <c r="J1073" t="s">
        <v>1246</v>
      </c>
      <c r="K1073" t="s">
        <v>28</v>
      </c>
      <c r="L1073" t="s">
        <v>41</v>
      </c>
      <c r="M1073" t="s">
        <v>31</v>
      </c>
      <c r="N1073" t="s">
        <v>8603</v>
      </c>
      <c r="O1073">
        <v>51.314777374267578</v>
      </c>
      <c r="P1073">
        <v>-0.61519134044647217</v>
      </c>
      <c r="Q1073" t="s">
        <v>6240</v>
      </c>
      <c r="R1073" t="s">
        <v>6241</v>
      </c>
      <c r="S1073" t="s">
        <v>8604</v>
      </c>
      <c r="T1073" t="s">
        <v>28</v>
      </c>
      <c r="U1073" t="s">
        <v>8605</v>
      </c>
      <c r="V1073" t="s">
        <v>28</v>
      </c>
      <c r="W1073" t="str">
        <f>IF(Hospital[[#This Row],[County]]="","Unknown / Not Provided",Hospital[[#This Row],[County]])</f>
        <v>Surrey</v>
      </c>
      <c r="X1073" t="str">
        <f>IF(Hospital[[#This Row],[Fax]]="","Fax Not Provided","Fax Provided")</f>
        <v>Fax Not Provided</v>
      </c>
    </row>
    <row r="1074" spans="1:24">
      <c r="A1074" t="s">
        <v>8606</v>
      </c>
      <c r="B1074" t="s">
        <v>8607</v>
      </c>
      <c r="C1074" t="s">
        <v>24</v>
      </c>
      <c r="D1074" t="s">
        <v>8548</v>
      </c>
      <c r="E1074" t="s">
        <v>46</v>
      </c>
      <c r="F1074" t="s">
        <v>26</v>
      </c>
      <c r="G1074" t="b">
        <v>1</v>
      </c>
      <c r="H1074" t="s">
        <v>8608</v>
      </c>
      <c r="I1074" t="s">
        <v>8609</v>
      </c>
      <c r="J1074" t="s">
        <v>8608</v>
      </c>
      <c r="K1074" t="s">
        <v>8610</v>
      </c>
      <c r="L1074" t="s">
        <v>85</v>
      </c>
      <c r="M1074" t="s">
        <v>28</v>
      </c>
      <c r="N1074" t="s">
        <v>8611</v>
      </c>
      <c r="O1074">
        <v>53.968074798583977</v>
      </c>
      <c r="P1074">
        <v>-1.0855846405029297</v>
      </c>
      <c r="Q1074" t="s">
        <v>5131</v>
      </c>
      <c r="R1074" t="s">
        <v>5132</v>
      </c>
      <c r="S1074" t="s">
        <v>8612</v>
      </c>
      <c r="T1074" t="s">
        <v>8613</v>
      </c>
      <c r="U1074" t="s">
        <v>8614</v>
      </c>
      <c r="V1074" t="s">
        <v>28</v>
      </c>
      <c r="W1074" t="str">
        <f>IF(Hospital[[#This Row],[County]]="","Unknown / Not Provided",Hospital[[#This Row],[County]])</f>
        <v>Unknown / Not Provided</v>
      </c>
      <c r="X1074" t="str">
        <f>IF(Hospital[[#This Row],[Fax]]="","Fax Not Provided","Fax Provided")</f>
        <v>Fax Not Provided</v>
      </c>
    </row>
    <row r="1075" spans="1:24">
      <c r="A1075" t="s">
        <v>8615</v>
      </c>
      <c r="B1075" t="s">
        <v>8616</v>
      </c>
      <c r="C1075" t="s">
        <v>24</v>
      </c>
      <c r="D1075" t="s">
        <v>6316</v>
      </c>
      <c r="E1075" t="s">
        <v>25</v>
      </c>
      <c r="F1075" t="s">
        <v>26</v>
      </c>
      <c r="G1075" t="b">
        <v>1</v>
      </c>
      <c r="H1075" t="s">
        <v>8617</v>
      </c>
      <c r="I1075" t="s">
        <v>8618</v>
      </c>
      <c r="J1075" t="s">
        <v>28</v>
      </c>
      <c r="K1075" t="s">
        <v>28</v>
      </c>
      <c r="L1075" t="s">
        <v>8619</v>
      </c>
      <c r="M1075" t="s">
        <v>1453</v>
      </c>
      <c r="N1075" t="s">
        <v>8620</v>
      </c>
      <c r="O1075">
        <v>50.461593627929688</v>
      </c>
      <c r="P1075">
        <v>-4.4509682655334473</v>
      </c>
      <c r="Q1075" t="s">
        <v>3258</v>
      </c>
      <c r="R1075" t="s">
        <v>3259</v>
      </c>
      <c r="S1075" t="s">
        <v>8621</v>
      </c>
      <c r="T1075" t="s">
        <v>28</v>
      </c>
      <c r="U1075" t="s">
        <v>8622</v>
      </c>
      <c r="V1075" t="s">
        <v>28</v>
      </c>
      <c r="W1075" t="str">
        <f>IF(Hospital[[#This Row],[County]]="","Unknown / Not Provided",Hospital[[#This Row],[County]])</f>
        <v>Cornwall</v>
      </c>
      <c r="X1075" t="str">
        <f>IF(Hospital[[#This Row],[Fax]]="","Fax Not Provided","Fax Provided")</f>
        <v>Fax Not Provided</v>
      </c>
    </row>
    <row r="1076" spans="1:24">
      <c r="A1076" t="s">
        <v>8623</v>
      </c>
      <c r="B1076" t="s">
        <v>8624</v>
      </c>
      <c r="C1076" t="s">
        <v>24</v>
      </c>
      <c r="D1076" t="s">
        <v>6316</v>
      </c>
      <c r="E1076" t="s">
        <v>25</v>
      </c>
      <c r="F1076" t="s">
        <v>26</v>
      </c>
      <c r="G1076" t="b">
        <v>1</v>
      </c>
      <c r="H1076" t="s">
        <v>8625</v>
      </c>
      <c r="I1076" t="s">
        <v>8626</v>
      </c>
      <c r="J1076" t="s">
        <v>28</v>
      </c>
      <c r="K1076" t="s">
        <v>28</v>
      </c>
      <c r="L1076" t="s">
        <v>4881</v>
      </c>
      <c r="M1076" t="s">
        <v>362</v>
      </c>
      <c r="N1076" t="s">
        <v>8627</v>
      </c>
      <c r="O1076">
        <v>51.277450561523438</v>
      </c>
      <c r="P1076">
        <v>0.50750845670700073</v>
      </c>
      <c r="Q1076" t="s">
        <v>3945</v>
      </c>
      <c r="R1076" t="s">
        <v>3946</v>
      </c>
      <c r="S1076" t="s">
        <v>28</v>
      </c>
      <c r="T1076" t="s">
        <v>28</v>
      </c>
      <c r="U1076" t="s">
        <v>28</v>
      </c>
      <c r="V1076" t="s">
        <v>28</v>
      </c>
      <c r="W1076" t="str">
        <f>IF(Hospital[[#This Row],[County]]="","Unknown / Not Provided",Hospital[[#This Row],[County]])</f>
        <v>Kent</v>
      </c>
      <c r="X1076" t="str">
        <f>IF(Hospital[[#This Row],[Fax]]="","Fax Not Provided","Fax Provided")</f>
        <v>Fax Not Provided</v>
      </c>
    </row>
    <row r="1077" spans="1:24">
      <c r="A1077" t="s">
        <v>8628</v>
      </c>
      <c r="B1077" t="s">
        <v>8629</v>
      </c>
      <c r="C1077" t="s">
        <v>24</v>
      </c>
      <c r="D1077" t="s">
        <v>6316</v>
      </c>
      <c r="E1077" t="s">
        <v>46</v>
      </c>
      <c r="F1077" t="s">
        <v>26</v>
      </c>
      <c r="G1077" t="b">
        <v>1</v>
      </c>
      <c r="H1077" t="s">
        <v>8630</v>
      </c>
      <c r="I1077" t="s">
        <v>8631</v>
      </c>
      <c r="J1077" t="s">
        <v>8632</v>
      </c>
      <c r="K1077" t="s">
        <v>28</v>
      </c>
      <c r="L1077" t="s">
        <v>8633</v>
      </c>
      <c r="M1077" t="s">
        <v>293</v>
      </c>
      <c r="N1077" t="s">
        <v>8634</v>
      </c>
      <c r="O1077">
        <v>53.682826995849609</v>
      </c>
      <c r="P1077">
        <v>-1.5482192039489746</v>
      </c>
      <c r="Q1077" t="s">
        <v>8635</v>
      </c>
      <c r="R1077" t="s">
        <v>8636</v>
      </c>
      <c r="S1077" t="s">
        <v>8637</v>
      </c>
      <c r="T1077" t="s">
        <v>8638</v>
      </c>
      <c r="U1077" t="s">
        <v>8639</v>
      </c>
      <c r="V1077" t="s">
        <v>8640</v>
      </c>
      <c r="W1077" t="str">
        <f>IF(Hospital[[#This Row],[County]]="","Unknown / Not Provided",Hospital[[#This Row],[County]])</f>
        <v>West Yorkshire</v>
      </c>
      <c r="X1077" t="str">
        <f>IF(Hospital[[#This Row],[Fax]]="","Fax Not Provided","Fax Provided")</f>
        <v>Fax Provided</v>
      </c>
    </row>
    <row r="1078" spans="1:24">
      <c r="A1078" t="s">
        <v>8641</v>
      </c>
      <c r="B1078" t="s">
        <v>8642</v>
      </c>
      <c r="C1078" t="s">
        <v>24</v>
      </c>
      <c r="D1078" t="s">
        <v>6316</v>
      </c>
      <c r="E1078" t="s">
        <v>46</v>
      </c>
      <c r="F1078" t="s">
        <v>26</v>
      </c>
      <c r="G1078" t="b">
        <v>0</v>
      </c>
      <c r="H1078" t="s">
        <v>8643</v>
      </c>
      <c r="I1078" t="s">
        <v>8644</v>
      </c>
      <c r="J1078" t="s">
        <v>28</v>
      </c>
      <c r="K1078" t="s">
        <v>28</v>
      </c>
      <c r="L1078" t="s">
        <v>788</v>
      </c>
      <c r="M1078" t="s">
        <v>2057</v>
      </c>
      <c r="N1078" t="s">
        <v>8645</v>
      </c>
      <c r="O1078">
        <v>51.523712158203132</v>
      </c>
      <c r="P1078">
        <v>-0.13968318700790405</v>
      </c>
      <c r="Q1078" t="s">
        <v>8646</v>
      </c>
      <c r="R1078" t="s">
        <v>8647</v>
      </c>
      <c r="S1078" t="s">
        <v>28</v>
      </c>
      <c r="T1078" t="s">
        <v>28</v>
      </c>
      <c r="U1078" t="s">
        <v>28</v>
      </c>
      <c r="V1078" t="s">
        <v>28</v>
      </c>
      <c r="W1078" t="str">
        <f>IF(Hospital[[#This Row],[County]]="","Unknown / Not Provided",Hospital[[#This Row],[County]])</f>
        <v>Greater London</v>
      </c>
      <c r="X1078" t="str">
        <f>IF(Hospital[[#This Row],[Fax]]="","Fax Not Provided","Fax Provided")</f>
        <v>Fax Not Provided</v>
      </c>
    </row>
    <row r="1079" spans="1:24">
      <c r="A1079" t="s">
        <v>8648</v>
      </c>
      <c r="B1079" t="s">
        <v>8649</v>
      </c>
      <c r="C1079" t="s">
        <v>24</v>
      </c>
      <c r="D1079" t="s">
        <v>6316</v>
      </c>
      <c r="E1079" t="s">
        <v>46</v>
      </c>
      <c r="F1079" t="s">
        <v>26</v>
      </c>
      <c r="G1079" t="b">
        <v>0</v>
      </c>
      <c r="H1079" t="s">
        <v>8650</v>
      </c>
      <c r="I1079" t="s">
        <v>8651</v>
      </c>
      <c r="J1079" t="s">
        <v>28</v>
      </c>
      <c r="K1079" t="s">
        <v>28</v>
      </c>
      <c r="L1079" t="s">
        <v>788</v>
      </c>
      <c r="M1079" t="s">
        <v>2057</v>
      </c>
      <c r="N1079" t="s">
        <v>8652</v>
      </c>
      <c r="O1079">
        <v>51.518238067626953</v>
      </c>
      <c r="P1079">
        <v>-0.14944808185100555</v>
      </c>
      <c r="Q1079" t="s">
        <v>8653</v>
      </c>
      <c r="R1079" t="s">
        <v>8654</v>
      </c>
      <c r="S1079" t="s">
        <v>28</v>
      </c>
      <c r="T1079" t="s">
        <v>28</v>
      </c>
      <c r="U1079" t="s">
        <v>28</v>
      </c>
      <c r="V1079" t="s">
        <v>28</v>
      </c>
      <c r="W1079" t="str">
        <f>IF(Hospital[[#This Row],[County]]="","Unknown / Not Provided",Hospital[[#This Row],[County]])</f>
        <v>Greater London</v>
      </c>
      <c r="X1079" t="str">
        <f>IF(Hospital[[#This Row],[Fax]]="","Fax Not Provided","Fax Provided")</f>
        <v>Fax Not Provided</v>
      </c>
    </row>
    <row r="1080" spans="1:24">
      <c r="A1080" t="s">
        <v>8655</v>
      </c>
      <c r="B1080" t="s">
        <v>8656</v>
      </c>
      <c r="C1080" t="s">
        <v>24</v>
      </c>
      <c r="D1080" t="s">
        <v>6316</v>
      </c>
      <c r="E1080" t="s">
        <v>46</v>
      </c>
      <c r="F1080" t="s">
        <v>26</v>
      </c>
      <c r="G1080" t="b">
        <v>1</v>
      </c>
      <c r="H1080" t="s">
        <v>8657</v>
      </c>
      <c r="I1080" t="s">
        <v>8658</v>
      </c>
      <c r="J1080" t="s">
        <v>8659</v>
      </c>
      <c r="K1080" t="s">
        <v>8660</v>
      </c>
      <c r="L1080" t="s">
        <v>529</v>
      </c>
      <c r="M1080" t="s">
        <v>530</v>
      </c>
      <c r="N1080" t="s">
        <v>8661</v>
      </c>
      <c r="O1080">
        <v>52.877296447753906</v>
      </c>
      <c r="P1080">
        <v>1.4134953022003174</v>
      </c>
      <c r="Q1080" t="s">
        <v>8662</v>
      </c>
      <c r="R1080" t="s">
        <v>8663</v>
      </c>
      <c r="S1080" t="s">
        <v>28</v>
      </c>
      <c r="T1080" t="s">
        <v>28</v>
      </c>
      <c r="U1080" t="s">
        <v>28</v>
      </c>
      <c r="V1080" t="s">
        <v>28</v>
      </c>
      <c r="W1080" t="str">
        <f>IF(Hospital[[#This Row],[County]]="","Unknown / Not Provided",Hospital[[#This Row],[County]])</f>
        <v>Norfolk</v>
      </c>
      <c r="X1080" t="str">
        <f>IF(Hospital[[#This Row],[Fax]]="","Fax Not Provided","Fax Provided")</f>
        <v>Fax Not Provided</v>
      </c>
    </row>
    <row r="1081" spans="1:24">
      <c r="A1081" t="s">
        <v>8664</v>
      </c>
      <c r="B1081" t="s">
        <v>8665</v>
      </c>
      <c r="C1081" t="s">
        <v>24</v>
      </c>
      <c r="D1081" t="s">
        <v>6316</v>
      </c>
      <c r="E1081" t="s">
        <v>46</v>
      </c>
      <c r="F1081" t="s">
        <v>26</v>
      </c>
      <c r="G1081" t="b">
        <v>0</v>
      </c>
      <c r="H1081" t="s">
        <v>8666</v>
      </c>
      <c r="I1081" t="s">
        <v>8667</v>
      </c>
      <c r="J1081" t="s">
        <v>8668</v>
      </c>
      <c r="K1081" t="s">
        <v>28</v>
      </c>
      <c r="L1081" t="s">
        <v>3623</v>
      </c>
      <c r="M1081" t="s">
        <v>530</v>
      </c>
      <c r="N1081" t="s">
        <v>8669</v>
      </c>
      <c r="O1081">
        <v>52.924545288085938</v>
      </c>
      <c r="P1081">
        <v>1.3008265495300293</v>
      </c>
      <c r="Q1081" t="s">
        <v>8670</v>
      </c>
      <c r="R1081" t="s">
        <v>8671</v>
      </c>
      <c r="S1081" t="s">
        <v>28</v>
      </c>
      <c r="T1081" t="s">
        <v>28</v>
      </c>
      <c r="U1081" t="s">
        <v>28</v>
      </c>
      <c r="V1081" t="s">
        <v>28</v>
      </c>
      <c r="W1081" t="str">
        <f>IF(Hospital[[#This Row],[County]]="","Unknown / Not Provided",Hospital[[#This Row],[County]])</f>
        <v>Norfolk</v>
      </c>
      <c r="X1081" t="str">
        <f>IF(Hospital[[#This Row],[Fax]]="","Fax Not Provided","Fax Provided")</f>
        <v>Fax Not Provided</v>
      </c>
    </row>
    <row r="1082" spans="1:24">
      <c r="A1082" t="s">
        <v>8672</v>
      </c>
      <c r="B1082" t="s">
        <v>8673</v>
      </c>
      <c r="C1082" t="s">
        <v>24</v>
      </c>
      <c r="D1082" t="s">
        <v>6316</v>
      </c>
      <c r="E1082" t="s">
        <v>25</v>
      </c>
      <c r="F1082" t="s">
        <v>26</v>
      </c>
      <c r="G1082" t="b">
        <v>0</v>
      </c>
      <c r="H1082" t="s">
        <v>8674</v>
      </c>
      <c r="I1082" t="s">
        <v>8675</v>
      </c>
      <c r="J1082" t="s">
        <v>8676</v>
      </c>
      <c r="K1082" t="s">
        <v>28</v>
      </c>
      <c r="L1082" t="s">
        <v>1206</v>
      </c>
      <c r="M1082" t="s">
        <v>96</v>
      </c>
      <c r="N1082" t="s">
        <v>8677</v>
      </c>
      <c r="O1082">
        <v>51.730308532714851</v>
      </c>
      <c r="P1082">
        <v>0.47113820910453802</v>
      </c>
      <c r="Q1082" t="s">
        <v>2781</v>
      </c>
      <c r="R1082" t="s">
        <v>2782</v>
      </c>
      <c r="S1082" t="s">
        <v>28</v>
      </c>
      <c r="T1082" t="s">
        <v>28</v>
      </c>
      <c r="U1082" t="s">
        <v>28</v>
      </c>
      <c r="V1082" t="s">
        <v>28</v>
      </c>
      <c r="W1082" t="str">
        <f>IF(Hospital[[#This Row],[County]]="","Unknown / Not Provided",Hospital[[#This Row],[County]])</f>
        <v>Essex</v>
      </c>
      <c r="X1082" t="str">
        <f>IF(Hospital[[#This Row],[Fax]]="","Fax Not Provided","Fax Provided")</f>
        <v>Fax Not Provided</v>
      </c>
    </row>
    <row r="1083" spans="1:24">
      <c r="A1083" t="s">
        <v>8678</v>
      </c>
      <c r="B1083" t="s">
        <v>8679</v>
      </c>
      <c r="C1083" t="s">
        <v>24</v>
      </c>
      <c r="D1083" t="s">
        <v>6316</v>
      </c>
      <c r="E1083" t="s">
        <v>25</v>
      </c>
      <c r="F1083" t="s">
        <v>26</v>
      </c>
      <c r="G1083" t="b">
        <v>0</v>
      </c>
      <c r="H1083" t="s">
        <v>8680</v>
      </c>
      <c r="I1083" t="s">
        <v>8681</v>
      </c>
      <c r="J1083" t="s">
        <v>8682</v>
      </c>
      <c r="K1083" t="s">
        <v>28</v>
      </c>
      <c r="L1083" t="s">
        <v>1968</v>
      </c>
      <c r="M1083" t="s">
        <v>138</v>
      </c>
      <c r="N1083" t="s">
        <v>8683</v>
      </c>
      <c r="O1083">
        <v>50.661491394042969</v>
      </c>
      <c r="P1083">
        <v>-3.7659509181976318</v>
      </c>
      <c r="Q1083" t="s">
        <v>3031</v>
      </c>
      <c r="R1083" t="s">
        <v>3032</v>
      </c>
      <c r="S1083" t="s">
        <v>28</v>
      </c>
      <c r="T1083" t="s">
        <v>28</v>
      </c>
      <c r="U1083" t="s">
        <v>28</v>
      </c>
      <c r="V1083" t="s">
        <v>28</v>
      </c>
      <c r="W1083" t="str">
        <f>IF(Hospital[[#This Row],[County]]="","Unknown / Not Provided",Hospital[[#This Row],[County]])</f>
        <v>Devon</v>
      </c>
      <c r="X1083" t="str">
        <f>IF(Hospital[[#This Row],[Fax]]="","Fax Not Provided","Fax Provided")</f>
        <v>Fax Not Provided</v>
      </c>
    </row>
    <row r="1084" spans="1:24">
      <c r="A1084" t="s">
        <v>8684</v>
      </c>
      <c r="B1084" t="s">
        <v>8685</v>
      </c>
      <c r="C1084" t="s">
        <v>24</v>
      </c>
      <c r="D1084" t="s">
        <v>6316</v>
      </c>
      <c r="E1084" t="s">
        <v>46</v>
      </c>
      <c r="F1084" t="s">
        <v>26</v>
      </c>
      <c r="G1084" t="b">
        <v>0</v>
      </c>
      <c r="H1084" t="s">
        <v>8686</v>
      </c>
      <c r="I1084" t="s">
        <v>8687</v>
      </c>
      <c r="J1084" t="s">
        <v>8688</v>
      </c>
      <c r="K1084" t="s">
        <v>28</v>
      </c>
      <c r="L1084" t="s">
        <v>4953</v>
      </c>
      <c r="M1084" t="s">
        <v>200</v>
      </c>
      <c r="N1084" t="s">
        <v>8689</v>
      </c>
      <c r="O1084">
        <v>53.389972686767578</v>
      </c>
      <c r="P1084">
        <v>-2.0722250938415527</v>
      </c>
      <c r="Q1084" t="s">
        <v>8690</v>
      </c>
      <c r="R1084" t="s">
        <v>8691</v>
      </c>
      <c r="S1084" t="s">
        <v>28</v>
      </c>
      <c r="T1084" t="s">
        <v>28</v>
      </c>
      <c r="U1084" t="s">
        <v>28</v>
      </c>
      <c r="V1084" t="s">
        <v>28</v>
      </c>
      <c r="W1084" t="str">
        <f>IF(Hospital[[#This Row],[County]]="","Unknown / Not Provided",Hospital[[#This Row],[County]])</f>
        <v>Cheshire</v>
      </c>
      <c r="X1084" t="str">
        <f>IF(Hospital[[#This Row],[Fax]]="","Fax Not Provided","Fax Provided")</f>
        <v>Fax Not Provided</v>
      </c>
    </row>
    <row r="1085" spans="1:24">
      <c r="A1085" t="s">
        <v>8692</v>
      </c>
      <c r="B1085" t="s">
        <v>8693</v>
      </c>
      <c r="C1085" t="s">
        <v>24</v>
      </c>
      <c r="D1085" t="s">
        <v>6316</v>
      </c>
      <c r="E1085" t="s">
        <v>46</v>
      </c>
      <c r="F1085" t="s">
        <v>26</v>
      </c>
      <c r="G1085" t="b">
        <v>0</v>
      </c>
      <c r="H1085" t="s">
        <v>8694</v>
      </c>
      <c r="I1085" t="s">
        <v>8695</v>
      </c>
      <c r="J1085" t="s">
        <v>28</v>
      </c>
      <c r="K1085" t="s">
        <v>28</v>
      </c>
      <c r="L1085" t="s">
        <v>8696</v>
      </c>
      <c r="M1085" t="s">
        <v>345</v>
      </c>
      <c r="N1085" t="s">
        <v>8697</v>
      </c>
      <c r="O1085">
        <v>54.618682861328132</v>
      </c>
      <c r="P1085">
        <v>-1.291753888130188</v>
      </c>
      <c r="Q1085" t="s">
        <v>8690</v>
      </c>
      <c r="R1085" t="s">
        <v>8691</v>
      </c>
      <c r="S1085" t="s">
        <v>28</v>
      </c>
      <c r="T1085" t="s">
        <v>28</v>
      </c>
      <c r="U1085" t="s">
        <v>28</v>
      </c>
      <c r="V1085" t="s">
        <v>28</v>
      </c>
      <c r="W1085" t="str">
        <f>IF(Hospital[[#This Row],[County]]="","Unknown / Not Provided",Hospital[[#This Row],[County]])</f>
        <v>Cleveland</v>
      </c>
      <c r="X1085" t="str">
        <f>IF(Hospital[[#This Row],[Fax]]="","Fax Not Provided","Fax Provided")</f>
        <v>Fax Not Provided</v>
      </c>
    </row>
    <row r="1086" spans="1:24">
      <c r="A1086" t="s">
        <v>8698</v>
      </c>
      <c r="B1086" t="s">
        <v>8699</v>
      </c>
      <c r="C1086" t="s">
        <v>24</v>
      </c>
      <c r="D1086" t="s">
        <v>6316</v>
      </c>
      <c r="E1086" t="s">
        <v>46</v>
      </c>
      <c r="F1086" t="s">
        <v>26</v>
      </c>
      <c r="G1086" t="b">
        <v>0</v>
      </c>
      <c r="H1086" t="s">
        <v>8700</v>
      </c>
      <c r="I1086" t="s">
        <v>8701</v>
      </c>
      <c r="J1086" t="s">
        <v>28</v>
      </c>
      <c r="K1086" t="s">
        <v>28</v>
      </c>
      <c r="L1086" t="s">
        <v>3438</v>
      </c>
      <c r="M1086" t="s">
        <v>930</v>
      </c>
      <c r="N1086" t="s">
        <v>8702</v>
      </c>
      <c r="O1086">
        <v>53.1361083984375</v>
      </c>
      <c r="P1086">
        <v>-1.1689488887786863</v>
      </c>
      <c r="Q1086" t="s">
        <v>8690</v>
      </c>
      <c r="R1086" t="s">
        <v>8691</v>
      </c>
      <c r="S1086" t="s">
        <v>28</v>
      </c>
      <c r="T1086" t="s">
        <v>28</v>
      </c>
      <c r="U1086" t="s">
        <v>28</v>
      </c>
      <c r="V1086" t="s">
        <v>28</v>
      </c>
      <c r="W1086" t="str">
        <f>IF(Hospital[[#This Row],[County]]="","Unknown / Not Provided",Hospital[[#This Row],[County]])</f>
        <v>Nottinghamshire</v>
      </c>
      <c r="X1086" t="str">
        <f>IF(Hospital[[#This Row],[Fax]]="","Fax Not Provided","Fax Provided")</f>
        <v>Fax Not Provided</v>
      </c>
    </row>
    <row r="1087" spans="1:24">
      <c r="A1087" t="s">
        <v>8703</v>
      </c>
      <c r="B1087" t="s">
        <v>8704</v>
      </c>
      <c r="C1087" t="s">
        <v>24</v>
      </c>
      <c r="D1087" t="s">
        <v>6316</v>
      </c>
      <c r="E1087" t="s">
        <v>46</v>
      </c>
      <c r="F1087" t="s">
        <v>26</v>
      </c>
      <c r="G1087" t="b">
        <v>0</v>
      </c>
      <c r="H1087" t="s">
        <v>8705</v>
      </c>
      <c r="I1087" t="s">
        <v>8706</v>
      </c>
      <c r="J1087" t="s">
        <v>28</v>
      </c>
      <c r="K1087" t="s">
        <v>28</v>
      </c>
      <c r="L1087" t="s">
        <v>8696</v>
      </c>
      <c r="M1087" t="s">
        <v>345</v>
      </c>
      <c r="N1087" t="s">
        <v>8707</v>
      </c>
      <c r="O1087">
        <v>54.592304229736328</v>
      </c>
      <c r="P1087">
        <v>-1.292985200881958</v>
      </c>
      <c r="Q1087" t="s">
        <v>8690</v>
      </c>
      <c r="R1087" t="s">
        <v>8691</v>
      </c>
      <c r="S1087" t="s">
        <v>28</v>
      </c>
      <c r="T1087" t="s">
        <v>28</v>
      </c>
      <c r="U1087" t="s">
        <v>28</v>
      </c>
      <c r="V1087" t="s">
        <v>28</v>
      </c>
      <c r="W1087" t="str">
        <f>IF(Hospital[[#This Row],[County]]="","Unknown / Not Provided",Hospital[[#This Row],[County]])</f>
        <v>Cleveland</v>
      </c>
      <c r="X1087" t="str">
        <f>IF(Hospital[[#This Row],[Fax]]="","Fax Not Provided","Fax Provided")</f>
        <v>Fax Not Provided</v>
      </c>
    </row>
    <row r="1088" spans="1:24">
      <c r="A1088" t="s">
        <v>8708</v>
      </c>
      <c r="B1088" t="s">
        <v>8709</v>
      </c>
      <c r="C1088" t="s">
        <v>24</v>
      </c>
      <c r="D1088" t="s">
        <v>6316</v>
      </c>
      <c r="E1088" t="s">
        <v>46</v>
      </c>
      <c r="F1088" t="s">
        <v>26</v>
      </c>
      <c r="G1088" t="b">
        <v>1</v>
      </c>
      <c r="H1088" t="s">
        <v>8710</v>
      </c>
      <c r="I1088" t="s">
        <v>4561</v>
      </c>
      <c r="J1088" t="s">
        <v>4562</v>
      </c>
      <c r="K1088" t="s">
        <v>28</v>
      </c>
      <c r="L1088" t="s">
        <v>711</v>
      </c>
      <c r="M1088" t="s">
        <v>6230</v>
      </c>
      <c r="N1088" t="s">
        <v>4563</v>
      </c>
      <c r="O1088">
        <v>53.74993896484375</v>
      </c>
      <c r="P1088">
        <v>-0.30832526087760925</v>
      </c>
      <c r="Q1088" t="s">
        <v>8690</v>
      </c>
      <c r="R1088" t="s">
        <v>8691</v>
      </c>
      <c r="S1088" t="s">
        <v>6234</v>
      </c>
      <c r="T1088" t="s">
        <v>28</v>
      </c>
      <c r="U1088" t="s">
        <v>28</v>
      </c>
      <c r="V1088" t="s">
        <v>28</v>
      </c>
      <c r="W1088" t="str">
        <f>IF(Hospital[[#This Row],[County]]="","Unknown / Not Provided",Hospital[[#This Row],[County]])</f>
        <v>Yorkshire(East Riding)</v>
      </c>
      <c r="X1088" t="str">
        <f>IF(Hospital[[#This Row],[Fax]]="","Fax Not Provided","Fax Provided")</f>
        <v>Fax Not Provided</v>
      </c>
    </row>
    <row r="1089" spans="1:24">
      <c r="A1089" t="s">
        <v>8711</v>
      </c>
      <c r="B1089" t="s">
        <v>8712</v>
      </c>
      <c r="C1089" t="s">
        <v>24</v>
      </c>
      <c r="D1089" t="s">
        <v>6316</v>
      </c>
      <c r="E1089" t="s">
        <v>46</v>
      </c>
      <c r="F1089" t="s">
        <v>26</v>
      </c>
      <c r="G1089" t="b">
        <v>0</v>
      </c>
      <c r="H1089" t="s">
        <v>8713</v>
      </c>
      <c r="I1089" t="s">
        <v>8714</v>
      </c>
      <c r="J1089" t="s">
        <v>28</v>
      </c>
      <c r="K1089" t="s">
        <v>28</v>
      </c>
      <c r="L1089" t="s">
        <v>8715</v>
      </c>
      <c r="M1089" t="s">
        <v>96</v>
      </c>
      <c r="N1089" t="s">
        <v>8716</v>
      </c>
      <c r="O1089">
        <v>51.691112518310547</v>
      </c>
      <c r="P1089">
        <v>1.9816931337118145E-2</v>
      </c>
      <c r="Q1089" t="s">
        <v>8690</v>
      </c>
      <c r="R1089" t="s">
        <v>8691</v>
      </c>
      <c r="S1089" t="s">
        <v>28</v>
      </c>
      <c r="T1089" t="s">
        <v>28</v>
      </c>
      <c r="U1089" t="s">
        <v>28</v>
      </c>
      <c r="V1089" t="s">
        <v>28</v>
      </c>
      <c r="W1089" t="str">
        <f>IF(Hospital[[#This Row],[County]]="","Unknown / Not Provided",Hospital[[#This Row],[County]])</f>
        <v>Essex</v>
      </c>
      <c r="X1089" t="str">
        <f>IF(Hospital[[#This Row],[Fax]]="","Fax Not Provided","Fax Provided")</f>
        <v>Fax Not Provided</v>
      </c>
    </row>
    <row r="1090" spans="1:24">
      <c r="A1090" t="s">
        <v>8717</v>
      </c>
      <c r="B1090" t="s">
        <v>8718</v>
      </c>
      <c r="C1090" t="s">
        <v>24</v>
      </c>
      <c r="D1090" t="s">
        <v>6316</v>
      </c>
      <c r="E1090" t="s">
        <v>46</v>
      </c>
      <c r="F1090" t="s">
        <v>26</v>
      </c>
      <c r="G1090" t="b">
        <v>1</v>
      </c>
      <c r="H1090" t="s">
        <v>8719</v>
      </c>
      <c r="I1090" t="s">
        <v>8720</v>
      </c>
      <c r="J1090" t="s">
        <v>8721</v>
      </c>
      <c r="K1090" t="s">
        <v>28</v>
      </c>
      <c r="L1090" t="s">
        <v>711</v>
      </c>
      <c r="M1090" t="s">
        <v>6230</v>
      </c>
      <c r="N1090" t="s">
        <v>8722</v>
      </c>
      <c r="O1090">
        <v>53.788619995117188</v>
      </c>
      <c r="P1090">
        <v>-0.30707293748855591</v>
      </c>
      <c r="Q1090" t="s">
        <v>8690</v>
      </c>
      <c r="R1090" t="s">
        <v>8691</v>
      </c>
      <c r="S1090" t="s">
        <v>6234</v>
      </c>
      <c r="T1090" t="s">
        <v>28</v>
      </c>
      <c r="U1090" t="s">
        <v>28</v>
      </c>
      <c r="V1090" t="s">
        <v>28</v>
      </c>
      <c r="W1090" t="str">
        <f>IF(Hospital[[#This Row],[County]]="","Unknown / Not Provided",Hospital[[#This Row],[County]])</f>
        <v>Yorkshire(East Riding)</v>
      </c>
      <c r="X1090" t="str">
        <f>IF(Hospital[[#This Row],[Fax]]="","Fax Not Provided","Fax Provided")</f>
        <v>Fax Not Provided</v>
      </c>
    </row>
    <row r="1091" spans="1:24">
      <c r="A1091" t="s">
        <v>8723</v>
      </c>
      <c r="B1091" t="s">
        <v>8724</v>
      </c>
      <c r="C1091" t="s">
        <v>24</v>
      </c>
      <c r="D1091" t="s">
        <v>6316</v>
      </c>
      <c r="E1091" t="s">
        <v>46</v>
      </c>
      <c r="F1091" t="s">
        <v>26</v>
      </c>
      <c r="G1091" t="b">
        <v>0</v>
      </c>
      <c r="H1091" t="s">
        <v>8725</v>
      </c>
      <c r="I1091" t="s">
        <v>8726</v>
      </c>
      <c r="J1091" t="s">
        <v>8727</v>
      </c>
      <c r="K1091" t="s">
        <v>28</v>
      </c>
      <c r="L1091" t="s">
        <v>8728</v>
      </c>
      <c r="M1091" t="s">
        <v>722</v>
      </c>
      <c r="N1091" t="s">
        <v>8729</v>
      </c>
      <c r="O1091">
        <v>50.961898803710938</v>
      </c>
      <c r="P1091">
        <v>0.73118293285369873</v>
      </c>
      <c r="Q1091" t="s">
        <v>8730</v>
      </c>
      <c r="R1091" t="s">
        <v>8731</v>
      </c>
      <c r="S1091" t="s">
        <v>28</v>
      </c>
      <c r="T1091" t="s">
        <v>28</v>
      </c>
      <c r="U1091" t="s">
        <v>28</v>
      </c>
      <c r="V1091" t="s">
        <v>28</v>
      </c>
      <c r="W1091" t="str">
        <f>IF(Hospital[[#This Row],[County]]="","Unknown / Not Provided",Hospital[[#This Row],[County]])</f>
        <v>East Sussex</v>
      </c>
      <c r="X1091" t="str">
        <f>IF(Hospital[[#This Row],[Fax]]="","Fax Not Provided","Fax Provided")</f>
        <v>Fax Not Provided</v>
      </c>
    </row>
    <row r="1092" spans="1:24">
      <c r="A1092" t="s">
        <v>8732</v>
      </c>
      <c r="B1092" t="s">
        <v>8733</v>
      </c>
      <c r="C1092" t="s">
        <v>24</v>
      </c>
      <c r="D1092" t="s">
        <v>6316</v>
      </c>
      <c r="E1092" t="s">
        <v>46</v>
      </c>
      <c r="F1092" t="s">
        <v>26</v>
      </c>
      <c r="G1092" t="b">
        <v>1</v>
      </c>
      <c r="H1092" t="s">
        <v>8734</v>
      </c>
      <c r="I1092" t="s">
        <v>8735</v>
      </c>
      <c r="J1092" t="s">
        <v>28</v>
      </c>
      <c r="K1092" t="s">
        <v>28</v>
      </c>
      <c r="L1092" t="s">
        <v>3759</v>
      </c>
      <c r="M1092" t="s">
        <v>362</v>
      </c>
      <c r="N1092" t="s">
        <v>8736</v>
      </c>
      <c r="O1092">
        <v>51.442226409912102</v>
      </c>
      <c r="P1092">
        <v>0.22681237757205966</v>
      </c>
      <c r="Q1092" t="s">
        <v>33</v>
      </c>
      <c r="R1092" t="s">
        <v>34</v>
      </c>
      <c r="S1092" t="s">
        <v>8737</v>
      </c>
      <c r="T1092" t="s">
        <v>28</v>
      </c>
      <c r="U1092" t="s">
        <v>8738</v>
      </c>
      <c r="V1092" t="s">
        <v>28</v>
      </c>
      <c r="W1092" t="str">
        <f>IF(Hospital[[#This Row],[County]]="","Unknown / Not Provided",Hospital[[#This Row],[County]])</f>
        <v>Kent</v>
      </c>
      <c r="X1092" t="str">
        <f>IF(Hospital[[#This Row],[Fax]]="","Fax Not Provided","Fax Provided")</f>
        <v>Fax Not Provided</v>
      </c>
    </row>
    <row r="1093" spans="1:24">
      <c r="A1093" t="s">
        <v>8739</v>
      </c>
      <c r="B1093" t="s">
        <v>8740</v>
      </c>
      <c r="C1093" t="s">
        <v>24</v>
      </c>
      <c r="D1093" t="s">
        <v>8548</v>
      </c>
      <c r="E1093" t="s">
        <v>46</v>
      </c>
      <c r="F1093" t="s">
        <v>26</v>
      </c>
      <c r="G1093" t="b">
        <v>1</v>
      </c>
      <c r="H1093" t="s">
        <v>8741</v>
      </c>
      <c r="I1093" t="s">
        <v>28</v>
      </c>
      <c r="J1093" t="s">
        <v>3659</v>
      </c>
      <c r="K1093" t="s">
        <v>28</v>
      </c>
      <c r="L1093" t="s">
        <v>28</v>
      </c>
      <c r="M1093" t="s">
        <v>28</v>
      </c>
      <c r="N1093" t="s">
        <v>3660</v>
      </c>
      <c r="O1093">
        <v>52.659530639648438</v>
      </c>
      <c r="P1093">
        <v>1.2508863210678101</v>
      </c>
      <c r="Q1093" t="s">
        <v>3661</v>
      </c>
      <c r="R1093" t="s">
        <v>3662</v>
      </c>
      <c r="S1093" t="s">
        <v>28</v>
      </c>
      <c r="T1093" t="s">
        <v>28</v>
      </c>
      <c r="U1093" t="s">
        <v>28</v>
      </c>
      <c r="V1093" t="s">
        <v>28</v>
      </c>
      <c r="W1093" t="str">
        <f>IF(Hospital[[#This Row],[County]]="","Unknown / Not Provided",Hospital[[#This Row],[County]])</f>
        <v>Unknown / Not Provided</v>
      </c>
      <c r="X1093" t="str">
        <f>IF(Hospital[[#This Row],[Fax]]="","Fax Not Provided","Fax Provided")</f>
        <v>Fax Not Provided</v>
      </c>
    </row>
    <row r="1094" spans="1:24">
      <c r="A1094" t="s">
        <v>8742</v>
      </c>
      <c r="B1094" t="s">
        <v>8743</v>
      </c>
      <c r="C1094" t="s">
        <v>24</v>
      </c>
      <c r="D1094" t="s">
        <v>8548</v>
      </c>
      <c r="E1094" t="s">
        <v>46</v>
      </c>
      <c r="F1094" t="s">
        <v>26</v>
      </c>
      <c r="G1094" t="b">
        <v>1</v>
      </c>
      <c r="H1094" t="s">
        <v>8744</v>
      </c>
      <c r="I1094" t="s">
        <v>28</v>
      </c>
      <c r="J1094" t="s">
        <v>8745</v>
      </c>
      <c r="K1094" t="s">
        <v>28</v>
      </c>
      <c r="L1094" t="s">
        <v>28</v>
      </c>
      <c r="M1094" t="s">
        <v>28</v>
      </c>
      <c r="N1094" t="s">
        <v>7541</v>
      </c>
      <c r="O1094">
        <v>52.050613403320313</v>
      </c>
      <c r="P1094">
        <v>1.1926113367080688</v>
      </c>
      <c r="Q1094" t="s">
        <v>3661</v>
      </c>
      <c r="R1094" t="s">
        <v>3662</v>
      </c>
      <c r="S1094" t="s">
        <v>28</v>
      </c>
      <c r="T1094" t="s">
        <v>28</v>
      </c>
      <c r="U1094" t="s">
        <v>28</v>
      </c>
      <c r="V1094" t="s">
        <v>28</v>
      </c>
      <c r="W1094" t="str">
        <f>IF(Hospital[[#This Row],[County]]="","Unknown / Not Provided",Hospital[[#This Row],[County]])</f>
        <v>Unknown / Not Provided</v>
      </c>
      <c r="X1094" t="str">
        <f>IF(Hospital[[#This Row],[Fax]]="","Fax Not Provided","Fax Provided")</f>
        <v>Fax Not Provided</v>
      </c>
    </row>
    <row r="1095" spans="1:24">
      <c r="A1095" t="s">
        <v>8746</v>
      </c>
      <c r="B1095" t="s">
        <v>8747</v>
      </c>
      <c r="C1095" t="s">
        <v>24</v>
      </c>
      <c r="D1095" t="s">
        <v>6316</v>
      </c>
      <c r="E1095" t="s">
        <v>46</v>
      </c>
      <c r="F1095" t="s">
        <v>26</v>
      </c>
      <c r="G1095" t="b">
        <v>1</v>
      </c>
      <c r="H1095" t="s">
        <v>8748</v>
      </c>
      <c r="I1095" t="s">
        <v>8748</v>
      </c>
      <c r="J1095" t="s">
        <v>8749</v>
      </c>
      <c r="K1095" t="s">
        <v>8750</v>
      </c>
      <c r="L1095" t="s">
        <v>1691</v>
      </c>
      <c r="M1095" t="s">
        <v>930</v>
      </c>
      <c r="N1095" t="s">
        <v>8751</v>
      </c>
      <c r="O1095">
        <v>52.918426513671882</v>
      </c>
      <c r="P1095">
        <v>-1.0866760015487671</v>
      </c>
      <c r="Q1095" t="s">
        <v>400</v>
      </c>
      <c r="R1095" t="s">
        <v>401</v>
      </c>
      <c r="S1095" t="s">
        <v>8752</v>
      </c>
      <c r="T1095" t="s">
        <v>8753</v>
      </c>
      <c r="U1095" t="s">
        <v>8754</v>
      </c>
      <c r="V1095" t="s">
        <v>8755</v>
      </c>
      <c r="W1095" t="str">
        <f>IF(Hospital[[#This Row],[County]]="","Unknown / Not Provided",Hospital[[#This Row],[County]])</f>
        <v>Nottinghamshire</v>
      </c>
      <c r="X1095" t="str">
        <f>IF(Hospital[[#This Row],[Fax]]="","Fax Not Provided","Fax Provided")</f>
        <v>Fax Provided</v>
      </c>
    </row>
    <row r="1096" spans="1:24">
      <c r="A1096" t="s">
        <v>8756</v>
      </c>
      <c r="B1096" t="s">
        <v>8757</v>
      </c>
      <c r="C1096" t="s">
        <v>24</v>
      </c>
      <c r="D1096" t="s">
        <v>8548</v>
      </c>
      <c r="E1096" t="s">
        <v>46</v>
      </c>
      <c r="F1096" t="s">
        <v>26</v>
      </c>
      <c r="G1096" t="b">
        <v>1</v>
      </c>
      <c r="H1096" t="s">
        <v>8758</v>
      </c>
      <c r="I1096" t="s">
        <v>28</v>
      </c>
      <c r="J1096" t="s">
        <v>8759</v>
      </c>
      <c r="K1096" t="s">
        <v>5212</v>
      </c>
      <c r="L1096" t="s">
        <v>199</v>
      </c>
      <c r="M1096" t="s">
        <v>200</v>
      </c>
      <c r="N1096" t="s">
        <v>5213</v>
      </c>
      <c r="O1096">
        <v>53.2115478515625</v>
      </c>
      <c r="P1096">
        <v>-2.8988106250762935</v>
      </c>
      <c r="Q1096" t="s">
        <v>5214</v>
      </c>
      <c r="R1096" t="s">
        <v>5215</v>
      </c>
      <c r="S1096" t="s">
        <v>8760</v>
      </c>
      <c r="T1096" t="s">
        <v>28</v>
      </c>
      <c r="U1096" t="s">
        <v>8761</v>
      </c>
      <c r="V1096" t="s">
        <v>28</v>
      </c>
      <c r="W1096" t="str">
        <f>IF(Hospital[[#This Row],[County]]="","Unknown / Not Provided",Hospital[[#This Row],[County]])</f>
        <v>Cheshire</v>
      </c>
      <c r="X1096" t="str">
        <f>IF(Hospital[[#This Row],[Fax]]="","Fax Not Provided","Fax Provided")</f>
        <v>Fax Not Provided</v>
      </c>
    </row>
    <row r="1097" spans="1:24">
      <c r="A1097" t="s">
        <v>8762</v>
      </c>
      <c r="B1097" t="s">
        <v>8763</v>
      </c>
      <c r="C1097" t="s">
        <v>24</v>
      </c>
      <c r="D1097" t="s">
        <v>24</v>
      </c>
      <c r="E1097" t="s">
        <v>25</v>
      </c>
      <c r="F1097" t="s">
        <v>26</v>
      </c>
      <c r="G1097" t="b">
        <v>0</v>
      </c>
      <c r="H1097" t="s">
        <v>8764</v>
      </c>
      <c r="I1097" t="s">
        <v>4186</v>
      </c>
      <c r="J1097" t="s">
        <v>948</v>
      </c>
      <c r="K1097" t="s">
        <v>28</v>
      </c>
      <c r="L1097" t="s">
        <v>949</v>
      </c>
      <c r="M1097" t="s">
        <v>548</v>
      </c>
      <c r="N1097" t="s">
        <v>8765</v>
      </c>
      <c r="O1097">
        <v>52.453235626220703</v>
      </c>
      <c r="P1097">
        <v>-1.9428908824920652</v>
      </c>
      <c r="Q1097" t="s">
        <v>4020</v>
      </c>
      <c r="R1097" t="s">
        <v>4021</v>
      </c>
      <c r="S1097" t="s">
        <v>28</v>
      </c>
      <c r="T1097" t="s">
        <v>28</v>
      </c>
      <c r="U1097" t="s">
        <v>28</v>
      </c>
      <c r="V1097" t="s">
        <v>28</v>
      </c>
      <c r="W1097" t="str">
        <f>IF(Hospital[[#This Row],[County]]="","Unknown / Not Provided",Hospital[[#This Row],[County]])</f>
        <v>West Midlands</v>
      </c>
      <c r="X1097" t="str">
        <f>IF(Hospital[[#This Row],[Fax]]="","Fax Not Provided","Fax Provided")</f>
        <v>Fax Not Provided</v>
      </c>
    </row>
    <row r="1098" spans="1:24">
      <c r="A1098" t="s">
        <v>8766</v>
      </c>
      <c r="B1098" t="s">
        <v>8767</v>
      </c>
      <c r="C1098" t="s">
        <v>24</v>
      </c>
      <c r="D1098" t="s">
        <v>6316</v>
      </c>
      <c r="E1098" t="s">
        <v>25</v>
      </c>
      <c r="F1098" t="s">
        <v>26</v>
      </c>
      <c r="G1098" t="b">
        <v>1</v>
      </c>
      <c r="H1098" t="s">
        <v>8768</v>
      </c>
      <c r="I1098" t="s">
        <v>8768</v>
      </c>
      <c r="J1098" t="s">
        <v>8769</v>
      </c>
      <c r="K1098" t="s">
        <v>28</v>
      </c>
      <c r="L1098" t="s">
        <v>8770</v>
      </c>
      <c r="M1098" t="s">
        <v>126</v>
      </c>
      <c r="N1098" t="s">
        <v>8771</v>
      </c>
      <c r="O1098">
        <v>52.333351135253906</v>
      </c>
      <c r="P1098">
        <v>-0.20266403257846832</v>
      </c>
      <c r="Q1098" t="s">
        <v>2875</v>
      </c>
      <c r="R1098" t="s">
        <v>2876</v>
      </c>
      <c r="S1098" t="s">
        <v>8772</v>
      </c>
      <c r="T1098" t="s">
        <v>28</v>
      </c>
      <c r="U1098" t="s">
        <v>2885</v>
      </c>
      <c r="V1098" t="s">
        <v>28</v>
      </c>
      <c r="W1098" t="str">
        <f>IF(Hospital[[#This Row],[County]]="","Unknown / Not Provided",Hospital[[#This Row],[County]])</f>
        <v>Cambridgeshire</v>
      </c>
      <c r="X1098" t="str">
        <f>IF(Hospital[[#This Row],[Fax]]="","Fax Not Provided","Fax Provided")</f>
        <v>Fax Not Provided</v>
      </c>
    </row>
    <row r="1099" spans="1:24">
      <c r="A1099" t="s">
        <v>8773</v>
      </c>
      <c r="B1099" t="s">
        <v>8774</v>
      </c>
      <c r="C1099" t="s">
        <v>24</v>
      </c>
      <c r="D1099" t="s">
        <v>24</v>
      </c>
      <c r="E1099" t="s">
        <v>46</v>
      </c>
      <c r="F1099" t="s">
        <v>26</v>
      </c>
      <c r="G1099" t="b">
        <v>1</v>
      </c>
      <c r="H1099" t="s">
        <v>8775</v>
      </c>
      <c r="I1099" t="s">
        <v>28</v>
      </c>
      <c r="J1099" t="s">
        <v>2610</v>
      </c>
      <c r="K1099" t="s">
        <v>28</v>
      </c>
      <c r="L1099" t="s">
        <v>28</v>
      </c>
      <c r="M1099" t="s">
        <v>28</v>
      </c>
      <c r="N1099" t="s">
        <v>8776</v>
      </c>
      <c r="O1099">
        <v>50.730983734130859</v>
      </c>
      <c r="P1099">
        <v>-3.4841406345367432</v>
      </c>
      <c r="Q1099" t="s">
        <v>3031</v>
      </c>
      <c r="R1099" t="s">
        <v>3032</v>
      </c>
      <c r="S1099" t="s">
        <v>28</v>
      </c>
      <c r="T1099" t="s">
        <v>28</v>
      </c>
      <c r="U1099" t="s">
        <v>28</v>
      </c>
      <c r="V1099" t="s">
        <v>28</v>
      </c>
      <c r="W1099" t="str">
        <f>IF(Hospital[[#This Row],[County]]="","Unknown / Not Provided",Hospital[[#This Row],[County]])</f>
        <v>Unknown / Not Provided</v>
      </c>
      <c r="X1099" t="str">
        <f>IF(Hospital[[#This Row],[Fax]]="","Fax Not Provided","Fax Provided")</f>
        <v>Fax Not Provided</v>
      </c>
    </row>
    <row r="1100" spans="1:24">
      <c r="A1100" t="s">
        <v>8777</v>
      </c>
      <c r="B1100" t="s">
        <v>8778</v>
      </c>
      <c r="C1100" t="s">
        <v>24</v>
      </c>
      <c r="D1100" t="s">
        <v>6316</v>
      </c>
      <c r="E1100" t="s">
        <v>46</v>
      </c>
      <c r="F1100" t="s">
        <v>26</v>
      </c>
      <c r="G1100" t="b">
        <v>1</v>
      </c>
      <c r="H1100" t="s">
        <v>8779</v>
      </c>
      <c r="I1100" t="s">
        <v>8780</v>
      </c>
      <c r="J1100" t="s">
        <v>8781</v>
      </c>
      <c r="K1100" t="s">
        <v>28</v>
      </c>
      <c r="L1100" t="s">
        <v>1013</v>
      </c>
      <c r="M1100" t="s">
        <v>31</v>
      </c>
      <c r="N1100" t="s">
        <v>8782</v>
      </c>
      <c r="O1100">
        <v>51.380142211914063</v>
      </c>
      <c r="P1100">
        <v>-0.10036391019821167</v>
      </c>
      <c r="Q1100" t="s">
        <v>1432</v>
      </c>
      <c r="R1100" t="s">
        <v>1433</v>
      </c>
      <c r="S1100" t="s">
        <v>8783</v>
      </c>
      <c r="T1100" t="s">
        <v>8784</v>
      </c>
      <c r="U1100" t="s">
        <v>8785</v>
      </c>
      <c r="V1100" t="s">
        <v>28</v>
      </c>
      <c r="W1100" t="str">
        <f>IF(Hospital[[#This Row],[County]]="","Unknown / Not Provided",Hospital[[#This Row],[County]])</f>
        <v>Surrey</v>
      </c>
      <c r="X1100" t="str">
        <f>IF(Hospital[[#This Row],[Fax]]="","Fax Not Provided","Fax Provided")</f>
        <v>Fax Not Provided</v>
      </c>
    </row>
    <row r="1101" spans="1:24">
      <c r="A1101" t="s">
        <v>8786</v>
      </c>
      <c r="B1101" t="s">
        <v>8787</v>
      </c>
      <c r="C1101" t="s">
        <v>24</v>
      </c>
      <c r="D1101" t="s">
        <v>6316</v>
      </c>
      <c r="E1101" t="s">
        <v>25</v>
      </c>
      <c r="F1101" t="s">
        <v>26</v>
      </c>
      <c r="G1101" t="b">
        <v>0</v>
      </c>
      <c r="H1101" t="s">
        <v>8788</v>
      </c>
      <c r="I1101" t="s">
        <v>8789</v>
      </c>
      <c r="J1101" t="s">
        <v>28</v>
      </c>
      <c r="K1101" t="s">
        <v>28</v>
      </c>
      <c r="L1101" t="s">
        <v>8790</v>
      </c>
      <c r="M1101" t="s">
        <v>345</v>
      </c>
      <c r="N1101" t="s">
        <v>8791</v>
      </c>
      <c r="O1101">
        <v>54.600582122802741</v>
      </c>
      <c r="P1101">
        <v>-1.0696914196014404</v>
      </c>
      <c r="Q1101" t="s">
        <v>5131</v>
      </c>
      <c r="R1101" t="s">
        <v>5132</v>
      </c>
      <c r="S1101" t="s">
        <v>28</v>
      </c>
      <c r="T1101" t="s">
        <v>28</v>
      </c>
      <c r="U1101" t="s">
        <v>28</v>
      </c>
      <c r="V1101" t="s">
        <v>28</v>
      </c>
      <c r="W1101" t="str">
        <f>IF(Hospital[[#This Row],[County]]="","Unknown / Not Provided",Hospital[[#This Row],[County]])</f>
        <v>Cleveland</v>
      </c>
      <c r="X1101" t="str">
        <f>IF(Hospital[[#This Row],[Fax]]="","Fax Not Provided","Fax Provided")</f>
        <v>Fax Not Provided</v>
      </c>
    </row>
    <row r="1102" spans="1:24">
      <c r="A1102" t="s">
        <v>8792</v>
      </c>
      <c r="B1102" t="s">
        <v>8793</v>
      </c>
      <c r="C1102" t="s">
        <v>24</v>
      </c>
      <c r="D1102" t="s">
        <v>6316</v>
      </c>
      <c r="E1102" t="s">
        <v>46</v>
      </c>
      <c r="F1102" t="s">
        <v>26</v>
      </c>
      <c r="G1102" t="b">
        <v>1</v>
      </c>
      <c r="H1102" t="s">
        <v>8794</v>
      </c>
      <c r="I1102" t="s">
        <v>8795</v>
      </c>
      <c r="J1102" t="s">
        <v>28</v>
      </c>
      <c r="K1102" t="s">
        <v>28</v>
      </c>
      <c r="L1102" t="s">
        <v>8796</v>
      </c>
      <c r="M1102" t="s">
        <v>4545</v>
      </c>
      <c r="N1102" t="s">
        <v>8797</v>
      </c>
      <c r="O1102">
        <v>53.715465545654297</v>
      </c>
      <c r="P1102">
        <v>-0.87491679191589344</v>
      </c>
      <c r="Q1102" t="s">
        <v>6232</v>
      </c>
      <c r="R1102" t="s">
        <v>6233</v>
      </c>
      <c r="S1102" t="s">
        <v>8798</v>
      </c>
      <c r="T1102" t="s">
        <v>28</v>
      </c>
      <c r="U1102" t="s">
        <v>28</v>
      </c>
      <c r="V1102" t="s">
        <v>28</v>
      </c>
      <c r="W1102" t="str">
        <f>IF(Hospital[[#This Row],[County]]="","Unknown / Not Provided",Hospital[[#This Row],[County]])</f>
        <v>North Humberside</v>
      </c>
      <c r="X1102" t="str">
        <f>IF(Hospital[[#This Row],[Fax]]="","Fax Not Provided","Fax Provided")</f>
        <v>Fax Not Provided</v>
      </c>
    </row>
    <row r="1103" spans="1:24">
      <c r="A1103" t="s">
        <v>8799</v>
      </c>
      <c r="B1103" t="s">
        <v>8800</v>
      </c>
      <c r="C1103" t="s">
        <v>24</v>
      </c>
      <c r="D1103" t="s">
        <v>24</v>
      </c>
      <c r="E1103" t="s">
        <v>25</v>
      </c>
      <c r="F1103" t="s">
        <v>26</v>
      </c>
      <c r="G1103" t="b">
        <v>1</v>
      </c>
      <c r="H1103" t="s">
        <v>8801</v>
      </c>
      <c r="I1103" t="s">
        <v>8802</v>
      </c>
      <c r="J1103" t="s">
        <v>28</v>
      </c>
      <c r="K1103" t="s">
        <v>28</v>
      </c>
      <c r="L1103" t="s">
        <v>8803</v>
      </c>
      <c r="M1103" t="s">
        <v>96</v>
      </c>
      <c r="N1103" t="s">
        <v>8804</v>
      </c>
      <c r="O1103">
        <v>51.583953857421882</v>
      </c>
      <c r="P1103">
        <v>0.70279639959335327</v>
      </c>
      <c r="Q1103" t="s">
        <v>8805</v>
      </c>
      <c r="R1103" t="s">
        <v>8806</v>
      </c>
      <c r="S1103" t="s">
        <v>8807</v>
      </c>
      <c r="T1103" t="s">
        <v>28</v>
      </c>
      <c r="U1103" t="s">
        <v>28</v>
      </c>
      <c r="V1103" t="s">
        <v>28</v>
      </c>
      <c r="W1103" t="str">
        <f>IF(Hospital[[#This Row],[County]]="","Unknown / Not Provided",Hospital[[#This Row],[County]])</f>
        <v>Essex</v>
      </c>
      <c r="X1103" t="str">
        <f>IF(Hospital[[#This Row],[Fax]]="","Fax Not Provided","Fax Provided")</f>
        <v>Fax Not Provided</v>
      </c>
    </row>
    <row r="1104" spans="1:24">
      <c r="A1104" t="s">
        <v>8808</v>
      </c>
      <c r="B1104" t="s">
        <v>8809</v>
      </c>
      <c r="C1104" t="s">
        <v>24</v>
      </c>
      <c r="D1104" t="s">
        <v>24</v>
      </c>
      <c r="E1104" t="s">
        <v>46</v>
      </c>
      <c r="F1104" t="s">
        <v>26</v>
      </c>
      <c r="G1104" t="b">
        <v>1</v>
      </c>
      <c r="H1104" t="s">
        <v>8810</v>
      </c>
      <c r="I1104" t="s">
        <v>28</v>
      </c>
      <c r="J1104" t="s">
        <v>8811</v>
      </c>
      <c r="K1104" t="s">
        <v>28</v>
      </c>
      <c r="L1104" t="s">
        <v>7109</v>
      </c>
      <c r="M1104" t="s">
        <v>96</v>
      </c>
      <c r="N1104" t="s">
        <v>8812</v>
      </c>
      <c r="O1104">
        <v>51.496376037597656</v>
      </c>
      <c r="P1104">
        <v>0.33621102571487432</v>
      </c>
      <c r="Q1104" t="s">
        <v>8805</v>
      </c>
      <c r="R1104" t="s">
        <v>8806</v>
      </c>
      <c r="S1104" t="s">
        <v>8813</v>
      </c>
      <c r="T1104" t="s">
        <v>28</v>
      </c>
      <c r="U1104" t="s">
        <v>28</v>
      </c>
      <c r="V1104" t="s">
        <v>28</v>
      </c>
      <c r="W1104" t="str">
        <f>IF(Hospital[[#This Row],[County]]="","Unknown / Not Provided",Hospital[[#This Row],[County]])</f>
        <v>Essex</v>
      </c>
      <c r="X1104" t="str">
        <f>IF(Hospital[[#This Row],[Fax]]="","Fax Not Provided","Fax Provided")</f>
        <v>Fax Not Provided</v>
      </c>
    </row>
    <row r="1105" spans="1:24">
      <c r="A1105" t="s">
        <v>8814</v>
      </c>
      <c r="B1105" t="s">
        <v>8815</v>
      </c>
      <c r="C1105" t="s">
        <v>24</v>
      </c>
      <c r="D1105" t="s">
        <v>6316</v>
      </c>
      <c r="E1105" t="s">
        <v>25</v>
      </c>
      <c r="F1105" t="s">
        <v>26</v>
      </c>
      <c r="G1105" t="b">
        <v>0</v>
      </c>
      <c r="H1105" t="s">
        <v>8816</v>
      </c>
      <c r="I1105" t="s">
        <v>8817</v>
      </c>
      <c r="J1105" t="s">
        <v>28</v>
      </c>
      <c r="K1105" t="s">
        <v>28</v>
      </c>
      <c r="L1105" t="s">
        <v>1031</v>
      </c>
      <c r="M1105" t="s">
        <v>1545</v>
      </c>
      <c r="N1105" t="s">
        <v>8818</v>
      </c>
      <c r="O1105">
        <v>53.378288269042969</v>
      </c>
      <c r="P1105">
        <v>-1.510799765586853</v>
      </c>
      <c r="Q1105" t="s">
        <v>3127</v>
      </c>
      <c r="R1105" t="s">
        <v>3128</v>
      </c>
      <c r="S1105" t="s">
        <v>28</v>
      </c>
      <c r="T1105" t="s">
        <v>28</v>
      </c>
      <c r="U1105" t="s">
        <v>28</v>
      </c>
      <c r="V1105" t="s">
        <v>28</v>
      </c>
      <c r="W1105" t="str">
        <f>IF(Hospital[[#This Row],[County]]="","Unknown / Not Provided",Hospital[[#This Row],[County]])</f>
        <v>South Yorkshire</v>
      </c>
      <c r="X1105" t="str">
        <f>IF(Hospital[[#This Row],[Fax]]="","Fax Not Provided","Fax Provided")</f>
        <v>Fax Not Provided</v>
      </c>
    </row>
    <row r="1106" spans="1:24">
      <c r="A1106" t="s">
        <v>8819</v>
      </c>
      <c r="B1106" t="s">
        <v>8820</v>
      </c>
      <c r="C1106" t="s">
        <v>24</v>
      </c>
      <c r="D1106" t="s">
        <v>6316</v>
      </c>
      <c r="E1106" t="s">
        <v>25</v>
      </c>
      <c r="F1106" t="s">
        <v>26</v>
      </c>
      <c r="G1106" t="b">
        <v>0</v>
      </c>
      <c r="H1106" t="s">
        <v>8821</v>
      </c>
      <c r="I1106" t="s">
        <v>8822</v>
      </c>
      <c r="J1106" t="s">
        <v>8823</v>
      </c>
      <c r="K1106" t="s">
        <v>28</v>
      </c>
      <c r="L1106" t="s">
        <v>1691</v>
      </c>
      <c r="M1106" t="s">
        <v>930</v>
      </c>
      <c r="N1106" t="s">
        <v>8824</v>
      </c>
      <c r="O1106">
        <v>53.100959777832031</v>
      </c>
      <c r="P1106">
        <v>-1.2466495037078855</v>
      </c>
      <c r="Q1106" t="s">
        <v>3428</v>
      </c>
      <c r="R1106" t="s">
        <v>3429</v>
      </c>
      <c r="S1106" t="s">
        <v>28</v>
      </c>
      <c r="T1106" t="s">
        <v>28</v>
      </c>
      <c r="U1106" t="s">
        <v>28</v>
      </c>
      <c r="V1106" t="s">
        <v>28</v>
      </c>
      <c r="W1106" t="str">
        <f>IF(Hospital[[#This Row],[County]]="","Unknown / Not Provided",Hospital[[#This Row],[County]])</f>
        <v>Nottinghamshire</v>
      </c>
      <c r="X1106" t="str">
        <f>IF(Hospital[[#This Row],[Fax]]="","Fax Not Provided","Fax Provided")</f>
        <v>Fax Not Provided</v>
      </c>
    </row>
    <row r="1107" spans="1:24">
      <c r="A1107" t="s">
        <v>8825</v>
      </c>
      <c r="B1107" t="s">
        <v>8826</v>
      </c>
      <c r="C1107" t="s">
        <v>24</v>
      </c>
      <c r="D1107" t="s">
        <v>6316</v>
      </c>
      <c r="E1107" t="s">
        <v>46</v>
      </c>
      <c r="F1107" t="s">
        <v>26</v>
      </c>
      <c r="G1107" t="b">
        <v>0</v>
      </c>
      <c r="H1107" t="s">
        <v>8827</v>
      </c>
      <c r="I1107" t="s">
        <v>8828</v>
      </c>
      <c r="J1107" t="s">
        <v>8829</v>
      </c>
      <c r="K1107" t="s">
        <v>28</v>
      </c>
      <c r="L1107" t="s">
        <v>828</v>
      </c>
      <c r="M1107" t="s">
        <v>779</v>
      </c>
      <c r="N1107" t="s">
        <v>8830</v>
      </c>
      <c r="O1107">
        <v>51.586704254150391</v>
      </c>
      <c r="P1107">
        <v>-0.30027171969413757</v>
      </c>
      <c r="Q1107" t="s">
        <v>8831</v>
      </c>
      <c r="R1107" t="s">
        <v>8827</v>
      </c>
      <c r="S1107" t="s">
        <v>28</v>
      </c>
      <c r="T1107" t="s">
        <v>28</v>
      </c>
      <c r="U1107" t="s">
        <v>28</v>
      </c>
      <c r="V1107" t="s">
        <v>28</v>
      </c>
      <c r="W1107" t="str">
        <f>IF(Hospital[[#This Row],[County]]="","Unknown / Not Provided",Hospital[[#This Row],[County]])</f>
        <v>Middlesex</v>
      </c>
      <c r="X1107" t="str">
        <f>IF(Hospital[[#This Row],[Fax]]="","Fax Not Provided","Fax Provided")</f>
        <v>Fax Not Provided</v>
      </c>
    </row>
    <row r="1108" spans="1:24">
      <c r="A1108" t="s">
        <v>8832</v>
      </c>
      <c r="B1108" t="s">
        <v>8833</v>
      </c>
      <c r="C1108" t="s">
        <v>24</v>
      </c>
      <c r="D1108" t="s">
        <v>6316</v>
      </c>
      <c r="E1108" t="s">
        <v>46</v>
      </c>
      <c r="F1108" t="s">
        <v>26</v>
      </c>
      <c r="G1108" t="b">
        <v>0</v>
      </c>
      <c r="H1108" t="s">
        <v>8834</v>
      </c>
      <c r="I1108" t="s">
        <v>8835</v>
      </c>
      <c r="J1108" t="s">
        <v>28</v>
      </c>
      <c r="K1108" t="s">
        <v>28</v>
      </c>
      <c r="L1108" t="s">
        <v>5434</v>
      </c>
      <c r="M1108" t="s">
        <v>818</v>
      </c>
      <c r="N1108" t="s">
        <v>8836</v>
      </c>
      <c r="O1108">
        <v>51.820724487304688</v>
      </c>
      <c r="P1108">
        <v>-0.8159034252166748</v>
      </c>
      <c r="Q1108" t="s">
        <v>8837</v>
      </c>
      <c r="R1108" t="s">
        <v>8834</v>
      </c>
      <c r="S1108" t="s">
        <v>28</v>
      </c>
      <c r="T1108" t="s">
        <v>28</v>
      </c>
      <c r="U1108" t="s">
        <v>28</v>
      </c>
      <c r="V1108" t="s">
        <v>28</v>
      </c>
      <c r="W1108" t="str">
        <f>IF(Hospital[[#This Row],[County]]="","Unknown / Not Provided",Hospital[[#This Row],[County]])</f>
        <v>Buckinghamshire</v>
      </c>
      <c r="X1108" t="str">
        <f>IF(Hospital[[#This Row],[Fax]]="","Fax Not Provided","Fax Provided")</f>
        <v>Fax Not Provided</v>
      </c>
    </row>
    <row r="1109" spans="1:24">
      <c r="A1109" t="s">
        <v>8838</v>
      </c>
      <c r="B1109" t="s">
        <v>8839</v>
      </c>
      <c r="C1109" t="s">
        <v>24</v>
      </c>
      <c r="D1109" t="s">
        <v>6316</v>
      </c>
      <c r="E1109" t="s">
        <v>46</v>
      </c>
      <c r="F1109" t="s">
        <v>26</v>
      </c>
      <c r="G1109" t="b">
        <v>1</v>
      </c>
      <c r="H1109" t="s">
        <v>8840</v>
      </c>
      <c r="I1109" t="s">
        <v>6401</v>
      </c>
      <c r="J1109" t="s">
        <v>8841</v>
      </c>
      <c r="K1109" t="s">
        <v>28</v>
      </c>
      <c r="L1109" t="s">
        <v>4475</v>
      </c>
      <c r="M1109" t="s">
        <v>345</v>
      </c>
      <c r="N1109" t="s">
        <v>8842</v>
      </c>
      <c r="O1109">
        <v>54.546432495117188</v>
      </c>
      <c r="P1109">
        <v>-1.2509884834289553</v>
      </c>
      <c r="Q1109" t="s">
        <v>1432</v>
      </c>
      <c r="R1109" t="s">
        <v>1433</v>
      </c>
      <c r="S1109" t="s">
        <v>8843</v>
      </c>
      <c r="T1109" t="s">
        <v>28</v>
      </c>
      <c r="U1109" t="s">
        <v>8844</v>
      </c>
      <c r="V1109" t="s">
        <v>28</v>
      </c>
      <c r="W1109" t="str">
        <f>IF(Hospital[[#This Row],[County]]="","Unknown / Not Provided",Hospital[[#This Row],[County]])</f>
        <v>Cleveland</v>
      </c>
      <c r="X1109" t="str">
        <f>IF(Hospital[[#This Row],[Fax]]="","Fax Not Provided","Fax Provided")</f>
        <v>Fax Not Provided</v>
      </c>
    </row>
    <row r="1110" spans="1:24">
      <c r="A1110" t="s">
        <v>8845</v>
      </c>
      <c r="B1110" t="s">
        <v>8846</v>
      </c>
      <c r="C1110" t="s">
        <v>24</v>
      </c>
      <c r="D1110" t="s">
        <v>6316</v>
      </c>
      <c r="E1110" t="s">
        <v>25</v>
      </c>
      <c r="F1110" t="s">
        <v>26</v>
      </c>
      <c r="G1110" t="b">
        <v>0</v>
      </c>
      <c r="H1110" t="s">
        <v>8847</v>
      </c>
      <c r="I1110" t="s">
        <v>6634</v>
      </c>
      <c r="J1110" t="s">
        <v>8848</v>
      </c>
      <c r="K1110" t="s">
        <v>382</v>
      </c>
      <c r="L1110" t="s">
        <v>383</v>
      </c>
      <c r="M1110" t="s">
        <v>384</v>
      </c>
      <c r="N1110" t="s">
        <v>6635</v>
      </c>
      <c r="O1110">
        <v>51.749656677246101</v>
      </c>
      <c r="P1110">
        <v>-1.2141990661621094</v>
      </c>
      <c r="Q1110" t="s">
        <v>4417</v>
      </c>
      <c r="R1110" t="s">
        <v>4418</v>
      </c>
      <c r="S1110" t="s">
        <v>28</v>
      </c>
      <c r="T1110" t="s">
        <v>28</v>
      </c>
      <c r="U1110" t="s">
        <v>28</v>
      </c>
      <c r="V1110" t="s">
        <v>28</v>
      </c>
      <c r="W1110" t="str">
        <f>IF(Hospital[[#This Row],[County]]="","Unknown / Not Provided",Hospital[[#This Row],[County]])</f>
        <v>Oxfordshire</v>
      </c>
      <c r="X1110" t="str">
        <f>IF(Hospital[[#This Row],[Fax]]="","Fax Not Provided","Fax Provided")</f>
        <v>Fax Not Provided</v>
      </c>
    </row>
    <row r="1111" spans="1:24">
      <c r="A1111" t="s">
        <v>8849</v>
      </c>
      <c r="B1111" t="s">
        <v>8850</v>
      </c>
      <c r="C1111" t="s">
        <v>24</v>
      </c>
      <c r="D1111" t="s">
        <v>6316</v>
      </c>
      <c r="E1111" t="s">
        <v>46</v>
      </c>
      <c r="F1111" t="s">
        <v>26</v>
      </c>
      <c r="G1111" t="b">
        <v>0</v>
      </c>
      <c r="H1111" t="s">
        <v>8851</v>
      </c>
      <c r="I1111" t="s">
        <v>8852</v>
      </c>
      <c r="J1111" t="s">
        <v>28</v>
      </c>
      <c r="K1111" t="s">
        <v>28</v>
      </c>
      <c r="L1111" t="s">
        <v>672</v>
      </c>
      <c r="M1111" t="s">
        <v>31</v>
      </c>
      <c r="N1111" t="s">
        <v>8853</v>
      </c>
      <c r="O1111">
        <v>51.220493316650391</v>
      </c>
      <c r="P1111">
        <v>-0.7846275568008424</v>
      </c>
      <c r="Q1111" t="s">
        <v>8854</v>
      </c>
      <c r="R1111" t="s">
        <v>8855</v>
      </c>
      <c r="S1111" t="s">
        <v>28</v>
      </c>
      <c r="T1111" t="s">
        <v>28</v>
      </c>
      <c r="U1111" t="s">
        <v>28</v>
      </c>
      <c r="V1111" t="s">
        <v>28</v>
      </c>
      <c r="W1111" t="str">
        <f>IF(Hospital[[#This Row],[County]]="","Unknown / Not Provided",Hospital[[#This Row],[County]])</f>
        <v>Surrey</v>
      </c>
      <c r="X1111" t="str">
        <f>IF(Hospital[[#This Row],[Fax]]="","Fax Not Provided","Fax Provided")</f>
        <v>Fax Not Provided</v>
      </c>
    </row>
    <row r="1112" spans="1:24">
      <c r="A1112" t="s">
        <v>8856</v>
      </c>
      <c r="B1112" t="s">
        <v>8857</v>
      </c>
      <c r="C1112" t="s">
        <v>24</v>
      </c>
      <c r="D1112" t="s">
        <v>6316</v>
      </c>
      <c r="E1112" t="s">
        <v>46</v>
      </c>
      <c r="F1112" t="s">
        <v>26</v>
      </c>
      <c r="G1112" t="b">
        <v>1</v>
      </c>
      <c r="H1112" t="s">
        <v>8858</v>
      </c>
      <c r="I1112" t="s">
        <v>8859</v>
      </c>
      <c r="J1112" t="s">
        <v>8860</v>
      </c>
      <c r="K1112" t="s">
        <v>8861</v>
      </c>
      <c r="L1112" t="s">
        <v>1523</v>
      </c>
      <c r="M1112" t="s">
        <v>61</v>
      </c>
      <c r="N1112" t="s">
        <v>8862</v>
      </c>
      <c r="O1112">
        <v>53.47900390625</v>
      </c>
      <c r="P1112">
        <v>-2.2785482406616206</v>
      </c>
      <c r="Q1112" t="s">
        <v>8863</v>
      </c>
      <c r="R1112" t="s">
        <v>8864</v>
      </c>
      <c r="S1112" t="s">
        <v>8865</v>
      </c>
      <c r="T1112" t="s">
        <v>8866</v>
      </c>
      <c r="U1112" t="s">
        <v>8867</v>
      </c>
      <c r="V1112" t="s">
        <v>8868</v>
      </c>
      <c r="W1112" t="str">
        <f>IF(Hospital[[#This Row],[County]]="","Unknown / Not Provided",Hospital[[#This Row],[County]])</f>
        <v>Greater Manchester</v>
      </c>
      <c r="X1112" t="str">
        <f>IF(Hospital[[#This Row],[Fax]]="","Fax Not Provided","Fax Provided")</f>
        <v>Fax Provided</v>
      </c>
    </row>
    <row r="1113" spans="1:24">
      <c r="A1113" t="s">
        <v>8869</v>
      </c>
      <c r="B1113" t="s">
        <v>8870</v>
      </c>
      <c r="C1113" t="s">
        <v>24</v>
      </c>
      <c r="D1113" t="s">
        <v>6316</v>
      </c>
      <c r="E1113" t="s">
        <v>25</v>
      </c>
      <c r="F1113" t="s">
        <v>26</v>
      </c>
      <c r="G1113" t="b">
        <v>1</v>
      </c>
      <c r="H1113" t="s">
        <v>8871</v>
      </c>
      <c r="I1113" t="s">
        <v>1634</v>
      </c>
      <c r="J1113" t="s">
        <v>28</v>
      </c>
      <c r="K1113" t="s">
        <v>28</v>
      </c>
      <c r="L1113" t="s">
        <v>60</v>
      </c>
      <c r="M1113" t="s">
        <v>61</v>
      </c>
      <c r="N1113" t="s">
        <v>8872</v>
      </c>
      <c r="O1113">
        <v>53.461673736572259</v>
      </c>
      <c r="P1113">
        <v>-2.2248907089233398</v>
      </c>
      <c r="Q1113" t="s">
        <v>8873</v>
      </c>
      <c r="R1113" t="s">
        <v>8874</v>
      </c>
      <c r="S1113" t="s">
        <v>8875</v>
      </c>
      <c r="T1113" t="s">
        <v>28</v>
      </c>
      <c r="U1113" t="s">
        <v>8876</v>
      </c>
      <c r="V1113" t="s">
        <v>28</v>
      </c>
      <c r="W1113" t="str">
        <f>IF(Hospital[[#This Row],[County]]="","Unknown / Not Provided",Hospital[[#This Row],[County]])</f>
        <v>Greater Manchester</v>
      </c>
      <c r="X1113" t="str">
        <f>IF(Hospital[[#This Row],[Fax]]="","Fax Not Provided","Fax Provided")</f>
        <v>Fax Not Provided</v>
      </c>
    </row>
    <row r="1114" spans="1:24">
      <c r="A1114" t="s">
        <v>8877</v>
      </c>
      <c r="B1114" t="s">
        <v>8878</v>
      </c>
      <c r="C1114" t="s">
        <v>24</v>
      </c>
      <c r="D1114" t="s">
        <v>6316</v>
      </c>
      <c r="E1114" t="s">
        <v>25</v>
      </c>
      <c r="F1114" t="s">
        <v>26</v>
      </c>
      <c r="G1114" t="b">
        <v>1</v>
      </c>
      <c r="H1114" t="s">
        <v>8879</v>
      </c>
      <c r="I1114" t="s">
        <v>1634</v>
      </c>
      <c r="J1114" t="s">
        <v>28</v>
      </c>
      <c r="K1114" t="s">
        <v>28</v>
      </c>
      <c r="L1114" t="s">
        <v>60</v>
      </c>
      <c r="M1114" t="s">
        <v>61</v>
      </c>
      <c r="N1114" t="s">
        <v>8872</v>
      </c>
      <c r="O1114">
        <v>53.460468292236328</v>
      </c>
      <c r="P1114">
        <v>-2.2244758605957031</v>
      </c>
      <c r="Q1114" t="s">
        <v>8873</v>
      </c>
      <c r="R1114" t="s">
        <v>8874</v>
      </c>
      <c r="S1114" t="s">
        <v>8875</v>
      </c>
      <c r="T1114" t="s">
        <v>28</v>
      </c>
      <c r="U1114" t="s">
        <v>8880</v>
      </c>
      <c r="V1114" t="s">
        <v>28</v>
      </c>
      <c r="W1114" t="str">
        <f>IF(Hospital[[#This Row],[County]]="","Unknown / Not Provided",Hospital[[#This Row],[County]])</f>
        <v>Greater Manchester</v>
      </c>
      <c r="X1114" t="str">
        <f>IF(Hospital[[#This Row],[Fax]]="","Fax Not Provided","Fax Provided")</f>
        <v>Fax Not Provided</v>
      </c>
    </row>
    <row r="1115" spans="1:24">
      <c r="A1115" t="s">
        <v>8881</v>
      </c>
      <c r="B1115" t="s">
        <v>8882</v>
      </c>
      <c r="C1115" t="s">
        <v>24</v>
      </c>
      <c r="D1115" t="s">
        <v>6316</v>
      </c>
      <c r="E1115" t="s">
        <v>25</v>
      </c>
      <c r="F1115" t="s">
        <v>26</v>
      </c>
      <c r="G1115" t="b">
        <v>1</v>
      </c>
      <c r="H1115" t="s">
        <v>8883</v>
      </c>
      <c r="I1115" t="s">
        <v>1634</v>
      </c>
      <c r="J1115" t="s">
        <v>28</v>
      </c>
      <c r="K1115" t="s">
        <v>28</v>
      </c>
      <c r="L1115" t="s">
        <v>60</v>
      </c>
      <c r="M1115" t="s">
        <v>61</v>
      </c>
      <c r="N1115" t="s">
        <v>8872</v>
      </c>
      <c r="O1115">
        <v>53.46088790893554</v>
      </c>
      <c r="P1115">
        <v>-2.2239823341369629</v>
      </c>
      <c r="Q1115" t="s">
        <v>8873</v>
      </c>
      <c r="R1115" t="s">
        <v>8874</v>
      </c>
      <c r="S1115" t="s">
        <v>8875</v>
      </c>
      <c r="T1115" t="s">
        <v>28</v>
      </c>
      <c r="U1115" t="s">
        <v>8884</v>
      </c>
      <c r="V1115" t="s">
        <v>28</v>
      </c>
      <c r="W1115" t="str">
        <f>IF(Hospital[[#This Row],[County]]="","Unknown / Not Provided",Hospital[[#This Row],[County]])</f>
        <v>Greater Manchester</v>
      </c>
      <c r="X1115" t="str">
        <f>IF(Hospital[[#This Row],[Fax]]="","Fax Not Provided","Fax Provided")</f>
        <v>Fax Not Provided</v>
      </c>
    </row>
    <row r="1116" spans="1:24">
      <c r="A1116" t="s">
        <v>8885</v>
      </c>
      <c r="B1116" t="s">
        <v>8886</v>
      </c>
      <c r="C1116" t="s">
        <v>24</v>
      </c>
      <c r="D1116" t="s">
        <v>6316</v>
      </c>
      <c r="E1116" t="s">
        <v>25</v>
      </c>
      <c r="F1116" t="s">
        <v>26</v>
      </c>
      <c r="G1116" t="b">
        <v>1</v>
      </c>
      <c r="H1116" t="s">
        <v>2841</v>
      </c>
      <c r="I1116" t="s">
        <v>1634</v>
      </c>
      <c r="J1116" t="s">
        <v>28</v>
      </c>
      <c r="K1116" t="s">
        <v>28</v>
      </c>
      <c r="L1116" t="s">
        <v>60</v>
      </c>
      <c r="M1116" t="s">
        <v>61</v>
      </c>
      <c r="N1116" t="s">
        <v>8872</v>
      </c>
      <c r="O1116">
        <v>53.461170196533203</v>
      </c>
      <c r="P1116">
        <v>-2.2238965034484863</v>
      </c>
      <c r="Q1116" t="s">
        <v>8873</v>
      </c>
      <c r="R1116" t="s">
        <v>8874</v>
      </c>
      <c r="S1116" t="s">
        <v>8875</v>
      </c>
      <c r="T1116" t="s">
        <v>28</v>
      </c>
      <c r="U1116" t="s">
        <v>8887</v>
      </c>
      <c r="V1116" t="s">
        <v>28</v>
      </c>
      <c r="W1116" t="str">
        <f>IF(Hospital[[#This Row],[County]]="","Unknown / Not Provided",Hospital[[#This Row],[County]])</f>
        <v>Greater Manchester</v>
      </c>
      <c r="X1116" t="str">
        <f>IF(Hospital[[#This Row],[Fax]]="","Fax Not Provided","Fax Provided")</f>
        <v>Fax Not Provided</v>
      </c>
    </row>
    <row r="1117" spans="1:24">
      <c r="A1117" t="s">
        <v>8888</v>
      </c>
      <c r="B1117" t="s">
        <v>8889</v>
      </c>
      <c r="C1117" t="s">
        <v>24</v>
      </c>
      <c r="D1117" t="s">
        <v>6316</v>
      </c>
      <c r="E1117" t="s">
        <v>25</v>
      </c>
      <c r="F1117" t="s">
        <v>26</v>
      </c>
      <c r="G1117" t="b">
        <v>1</v>
      </c>
      <c r="H1117" t="s">
        <v>8890</v>
      </c>
      <c r="I1117" t="s">
        <v>8891</v>
      </c>
      <c r="J1117" t="s">
        <v>8892</v>
      </c>
      <c r="K1117" t="s">
        <v>28</v>
      </c>
      <c r="L1117" t="s">
        <v>60</v>
      </c>
      <c r="M1117" t="s">
        <v>61</v>
      </c>
      <c r="N1117" t="s">
        <v>8893</v>
      </c>
      <c r="O1117">
        <v>53.388851165771491</v>
      </c>
      <c r="P1117">
        <v>-2.2918150424957275</v>
      </c>
      <c r="Q1117" t="s">
        <v>8873</v>
      </c>
      <c r="R1117" t="s">
        <v>8874</v>
      </c>
      <c r="S1117" t="s">
        <v>8894</v>
      </c>
      <c r="T1117" t="s">
        <v>28</v>
      </c>
      <c r="U1117" t="s">
        <v>8895</v>
      </c>
      <c r="V1117" t="s">
        <v>28</v>
      </c>
      <c r="W1117" t="str">
        <f>IF(Hospital[[#This Row],[County]]="","Unknown / Not Provided",Hospital[[#This Row],[County]])</f>
        <v>Greater Manchester</v>
      </c>
      <c r="X1117" t="str">
        <f>IF(Hospital[[#This Row],[Fax]]="","Fax Not Provided","Fax Provided")</f>
        <v>Fax Not Provided</v>
      </c>
    </row>
    <row r="1118" spans="1:24">
      <c r="A1118" t="s">
        <v>8896</v>
      </c>
      <c r="B1118" t="s">
        <v>8897</v>
      </c>
      <c r="C1118" t="s">
        <v>24</v>
      </c>
      <c r="D1118" t="s">
        <v>6316</v>
      </c>
      <c r="E1118" t="s">
        <v>25</v>
      </c>
      <c r="F1118" t="s">
        <v>26</v>
      </c>
      <c r="G1118" t="b">
        <v>1</v>
      </c>
      <c r="H1118" t="s">
        <v>8898</v>
      </c>
      <c r="I1118" t="s">
        <v>8899</v>
      </c>
      <c r="J1118" t="s">
        <v>8900</v>
      </c>
      <c r="K1118" t="s">
        <v>28</v>
      </c>
      <c r="L1118" t="s">
        <v>60</v>
      </c>
      <c r="M1118" t="s">
        <v>61</v>
      </c>
      <c r="N1118" t="s">
        <v>8901</v>
      </c>
      <c r="O1118">
        <v>53.425201416015618</v>
      </c>
      <c r="P1118">
        <v>-2.2452168464660645</v>
      </c>
      <c r="Q1118" t="s">
        <v>8873</v>
      </c>
      <c r="R1118" t="s">
        <v>8874</v>
      </c>
      <c r="S1118" t="s">
        <v>8902</v>
      </c>
      <c r="T1118" t="s">
        <v>28</v>
      </c>
      <c r="U1118" t="s">
        <v>8903</v>
      </c>
      <c r="V1118" t="s">
        <v>28</v>
      </c>
      <c r="W1118" t="str">
        <f>IF(Hospital[[#This Row],[County]]="","Unknown / Not Provided",Hospital[[#This Row],[County]])</f>
        <v>Greater Manchester</v>
      </c>
      <c r="X1118" t="str">
        <f>IF(Hospital[[#This Row],[Fax]]="","Fax Not Provided","Fax Provided")</f>
        <v>Fax Not Provided</v>
      </c>
    </row>
    <row r="1119" spans="1:24">
      <c r="A1119" t="s">
        <v>8904</v>
      </c>
      <c r="B1119" t="s">
        <v>8905</v>
      </c>
      <c r="C1119" t="s">
        <v>24</v>
      </c>
      <c r="D1119" t="s">
        <v>6316</v>
      </c>
      <c r="E1119" t="s">
        <v>25</v>
      </c>
      <c r="F1119" t="s">
        <v>26</v>
      </c>
      <c r="G1119" t="b">
        <v>1</v>
      </c>
      <c r="H1119" t="s">
        <v>6219</v>
      </c>
      <c r="I1119" t="s">
        <v>6220</v>
      </c>
      <c r="J1119" t="s">
        <v>6221</v>
      </c>
      <c r="K1119" t="s">
        <v>28</v>
      </c>
      <c r="L1119" t="s">
        <v>60</v>
      </c>
      <c r="M1119" t="s">
        <v>61</v>
      </c>
      <c r="N1119" t="s">
        <v>6222</v>
      </c>
      <c r="O1119">
        <v>53.454067230224609</v>
      </c>
      <c r="P1119">
        <v>-2.370682954788208</v>
      </c>
      <c r="Q1119" t="s">
        <v>8873</v>
      </c>
      <c r="R1119" t="s">
        <v>8874</v>
      </c>
      <c r="S1119" t="s">
        <v>8906</v>
      </c>
      <c r="T1119" t="s">
        <v>28</v>
      </c>
      <c r="U1119" t="s">
        <v>8907</v>
      </c>
      <c r="V1119" t="s">
        <v>28</v>
      </c>
      <c r="W1119" t="str">
        <f>IF(Hospital[[#This Row],[County]]="","Unknown / Not Provided",Hospital[[#This Row],[County]])</f>
        <v>Greater Manchester</v>
      </c>
      <c r="X1119" t="str">
        <f>IF(Hospital[[#This Row],[Fax]]="","Fax Not Provided","Fax Provided")</f>
        <v>Fax Not Provided</v>
      </c>
    </row>
    <row r="1120" spans="1:24">
      <c r="A1120" t="s">
        <v>8908</v>
      </c>
      <c r="B1120" t="s">
        <v>8909</v>
      </c>
      <c r="C1120" t="s">
        <v>24</v>
      </c>
      <c r="D1120" t="s">
        <v>6316</v>
      </c>
      <c r="E1120" t="s">
        <v>25</v>
      </c>
      <c r="F1120" t="s">
        <v>26</v>
      </c>
      <c r="G1120" t="b">
        <v>1</v>
      </c>
      <c r="H1120" t="s">
        <v>8910</v>
      </c>
      <c r="I1120" t="s">
        <v>8911</v>
      </c>
      <c r="J1120" t="s">
        <v>28</v>
      </c>
      <c r="K1120" t="s">
        <v>28</v>
      </c>
      <c r="L1120" t="s">
        <v>1267</v>
      </c>
      <c r="M1120" t="s">
        <v>200</v>
      </c>
      <c r="N1120" t="s">
        <v>8912</v>
      </c>
      <c r="O1120">
        <v>53.385108947753906</v>
      </c>
      <c r="P1120">
        <v>-2.3512320518493648</v>
      </c>
      <c r="Q1120" t="s">
        <v>8873</v>
      </c>
      <c r="R1120" t="s">
        <v>8874</v>
      </c>
      <c r="S1120" t="s">
        <v>8913</v>
      </c>
      <c r="T1120" t="s">
        <v>28</v>
      </c>
      <c r="U1120" t="s">
        <v>8914</v>
      </c>
      <c r="V1120" t="s">
        <v>28</v>
      </c>
      <c r="W1120" t="str">
        <f>IF(Hospital[[#This Row],[County]]="","Unknown / Not Provided",Hospital[[#This Row],[County]])</f>
        <v>Cheshire</v>
      </c>
      <c r="X1120" t="str">
        <f>IF(Hospital[[#This Row],[Fax]]="","Fax Not Provided","Fax Provided")</f>
        <v>Fax Not Provided</v>
      </c>
    </row>
    <row r="1121" spans="1:24">
      <c r="A1121" t="s">
        <v>8915</v>
      </c>
      <c r="B1121" t="s">
        <v>8916</v>
      </c>
      <c r="C1121" t="s">
        <v>24</v>
      </c>
      <c r="D1121" t="s">
        <v>6316</v>
      </c>
      <c r="E1121" t="s">
        <v>25</v>
      </c>
      <c r="F1121" t="s">
        <v>26</v>
      </c>
      <c r="G1121" t="b">
        <v>1</v>
      </c>
      <c r="H1121" t="s">
        <v>8917</v>
      </c>
      <c r="I1121" t="s">
        <v>8918</v>
      </c>
      <c r="J1121" t="s">
        <v>28</v>
      </c>
      <c r="K1121" t="s">
        <v>28</v>
      </c>
      <c r="L1121" t="s">
        <v>60</v>
      </c>
      <c r="M1121" t="s">
        <v>61</v>
      </c>
      <c r="N1121" t="s">
        <v>8919</v>
      </c>
      <c r="O1121">
        <v>53.465366363525391</v>
      </c>
      <c r="P1121">
        <v>-2.2366378307342529</v>
      </c>
      <c r="Q1121" t="s">
        <v>8873</v>
      </c>
      <c r="R1121" t="s">
        <v>8874</v>
      </c>
      <c r="S1121" t="s">
        <v>8920</v>
      </c>
      <c r="T1121" t="s">
        <v>28</v>
      </c>
      <c r="U1121" t="s">
        <v>8921</v>
      </c>
      <c r="V1121" t="s">
        <v>28</v>
      </c>
      <c r="W1121" t="str">
        <f>IF(Hospital[[#This Row],[County]]="","Unknown / Not Provided",Hospital[[#This Row],[County]])</f>
        <v>Greater Manchester</v>
      </c>
      <c r="X1121" t="str">
        <f>IF(Hospital[[#This Row],[Fax]]="","Fax Not Provided","Fax Provided")</f>
        <v>Fax Not Provided</v>
      </c>
    </row>
    <row r="1122" spans="1:24">
      <c r="A1122" t="s">
        <v>8922</v>
      </c>
      <c r="B1122" t="s">
        <v>8923</v>
      </c>
      <c r="C1122" t="s">
        <v>24</v>
      </c>
      <c r="D1122" t="s">
        <v>6316</v>
      </c>
      <c r="E1122" t="s">
        <v>46</v>
      </c>
      <c r="F1122" t="s">
        <v>26</v>
      </c>
      <c r="G1122" t="b">
        <v>0</v>
      </c>
      <c r="H1122" t="s">
        <v>8924</v>
      </c>
      <c r="I1122" t="s">
        <v>8925</v>
      </c>
      <c r="J1122" t="s">
        <v>28</v>
      </c>
      <c r="K1122" t="s">
        <v>28</v>
      </c>
      <c r="L1122" t="s">
        <v>8926</v>
      </c>
      <c r="M1122" t="s">
        <v>200</v>
      </c>
      <c r="N1122" t="s">
        <v>8927</v>
      </c>
      <c r="O1122">
        <v>53.32465744018554</v>
      </c>
      <c r="P1122">
        <v>-2.2348132133483887</v>
      </c>
      <c r="Q1122" t="s">
        <v>8928</v>
      </c>
      <c r="R1122" t="s">
        <v>8929</v>
      </c>
      <c r="S1122" t="s">
        <v>28</v>
      </c>
      <c r="T1122" t="s">
        <v>28</v>
      </c>
      <c r="U1122" t="s">
        <v>28</v>
      </c>
      <c r="V1122" t="s">
        <v>28</v>
      </c>
      <c r="W1122" t="str">
        <f>IF(Hospital[[#This Row],[County]]="","Unknown / Not Provided",Hospital[[#This Row],[County]])</f>
        <v>Cheshire</v>
      </c>
      <c r="X1122" t="str">
        <f>IF(Hospital[[#This Row],[Fax]]="","Fax Not Provided","Fax Provided")</f>
        <v>Fax Not Provided</v>
      </c>
    </row>
    <row r="1123" spans="1:24">
      <c r="A1123" t="s">
        <v>8930</v>
      </c>
      <c r="B1123" t="s">
        <v>8931</v>
      </c>
      <c r="C1123" t="s">
        <v>24</v>
      </c>
      <c r="D1123" t="s">
        <v>6316</v>
      </c>
      <c r="E1123" t="s">
        <v>25</v>
      </c>
      <c r="F1123" t="s">
        <v>26</v>
      </c>
      <c r="G1123" t="b">
        <v>0</v>
      </c>
      <c r="H1123" t="s">
        <v>8932</v>
      </c>
      <c r="I1123" t="s">
        <v>8933</v>
      </c>
      <c r="J1123" t="s">
        <v>28</v>
      </c>
      <c r="K1123" t="s">
        <v>28</v>
      </c>
      <c r="L1123" t="s">
        <v>8934</v>
      </c>
      <c r="M1123" t="s">
        <v>499</v>
      </c>
      <c r="N1123" t="s">
        <v>8935</v>
      </c>
      <c r="O1123">
        <v>51.704830169677727</v>
      </c>
      <c r="P1123">
        <v>-0.40857449173927307</v>
      </c>
      <c r="Q1123" t="s">
        <v>4908</v>
      </c>
      <c r="R1123" t="s">
        <v>4909</v>
      </c>
      <c r="S1123" t="s">
        <v>28</v>
      </c>
      <c r="T1123" t="s">
        <v>28</v>
      </c>
      <c r="U1123" t="s">
        <v>28</v>
      </c>
      <c r="V1123" t="s">
        <v>28</v>
      </c>
      <c r="W1123" t="str">
        <f>IF(Hospital[[#This Row],[County]]="","Unknown / Not Provided",Hospital[[#This Row],[County]])</f>
        <v>Hertfordshire</v>
      </c>
      <c r="X1123" t="str">
        <f>IF(Hospital[[#This Row],[Fax]]="","Fax Not Provided","Fax Provided")</f>
        <v>Fax Not Provided</v>
      </c>
    </row>
    <row r="1124" spans="1:24">
      <c r="A1124" t="s">
        <v>8936</v>
      </c>
      <c r="B1124" t="s">
        <v>8937</v>
      </c>
      <c r="C1124" t="s">
        <v>24</v>
      </c>
      <c r="D1124" t="s">
        <v>6316</v>
      </c>
      <c r="E1124" t="s">
        <v>46</v>
      </c>
      <c r="F1124" t="s">
        <v>26</v>
      </c>
      <c r="G1124" t="b">
        <v>1</v>
      </c>
      <c r="H1124" t="s">
        <v>8938</v>
      </c>
      <c r="I1124" t="s">
        <v>2439</v>
      </c>
      <c r="J1124" t="s">
        <v>8939</v>
      </c>
      <c r="K1124" t="s">
        <v>28</v>
      </c>
      <c r="L1124" t="s">
        <v>2440</v>
      </c>
      <c r="M1124" t="s">
        <v>530</v>
      </c>
      <c r="N1124" t="s">
        <v>8940</v>
      </c>
      <c r="O1124">
        <v>52.757820129394531</v>
      </c>
      <c r="P1124">
        <v>0.44717615842819214</v>
      </c>
      <c r="Q1124" t="s">
        <v>8941</v>
      </c>
      <c r="R1124" t="s">
        <v>8942</v>
      </c>
      <c r="S1124" t="s">
        <v>28</v>
      </c>
      <c r="T1124" t="s">
        <v>28</v>
      </c>
      <c r="U1124" t="s">
        <v>28</v>
      </c>
      <c r="V1124" t="s">
        <v>28</v>
      </c>
      <c r="W1124" t="str">
        <f>IF(Hospital[[#This Row],[County]]="","Unknown / Not Provided",Hospital[[#This Row],[County]])</f>
        <v>Norfolk</v>
      </c>
      <c r="X1124" t="str">
        <f>IF(Hospital[[#This Row],[Fax]]="","Fax Not Provided","Fax Provided")</f>
        <v>Fax Not Provided</v>
      </c>
    </row>
    <row r="1125" spans="1:24">
      <c r="A1125" t="s">
        <v>8943</v>
      </c>
      <c r="B1125" t="s">
        <v>8944</v>
      </c>
      <c r="C1125" t="s">
        <v>24</v>
      </c>
      <c r="D1125" t="s">
        <v>6316</v>
      </c>
      <c r="E1125" t="s">
        <v>46</v>
      </c>
      <c r="F1125" t="s">
        <v>26</v>
      </c>
      <c r="G1125" t="b">
        <v>1</v>
      </c>
      <c r="H1125" t="s">
        <v>8945</v>
      </c>
      <c r="I1125" t="s">
        <v>8945</v>
      </c>
      <c r="J1125" t="s">
        <v>8946</v>
      </c>
      <c r="K1125" t="s">
        <v>28</v>
      </c>
      <c r="L1125" t="s">
        <v>8947</v>
      </c>
      <c r="M1125" t="s">
        <v>499</v>
      </c>
      <c r="N1125" t="s">
        <v>8948</v>
      </c>
      <c r="O1125">
        <v>51.770721435546882</v>
      </c>
      <c r="P1125">
        <v>-0.23634995520114896</v>
      </c>
      <c r="Q1125" t="s">
        <v>8574</v>
      </c>
      <c r="R1125" t="s">
        <v>8575</v>
      </c>
      <c r="S1125" t="s">
        <v>8949</v>
      </c>
      <c r="T1125" t="s">
        <v>8950</v>
      </c>
      <c r="U1125" t="s">
        <v>8951</v>
      </c>
      <c r="V1125" t="s">
        <v>28</v>
      </c>
      <c r="W1125" t="str">
        <f>IF(Hospital[[#This Row],[County]]="","Unknown / Not Provided",Hospital[[#This Row],[County]])</f>
        <v>Hertfordshire</v>
      </c>
      <c r="X1125" t="str">
        <f>IF(Hospital[[#This Row],[Fax]]="","Fax Not Provided","Fax Provided")</f>
        <v>Fax Not Provided</v>
      </c>
    </row>
    <row r="1126" spans="1:24">
      <c r="A1126" t="s">
        <v>8952</v>
      </c>
      <c r="B1126" t="s">
        <v>8953</v>
      </c>
      <c r="C1126" t="s">
        <v>24</v>
      </c>
      <c r="D1126" t="s">
        <v>6316</v>
      </c>
      <c r="E1126" t="s">
        <v>46</v>
      </c>
      <c r="F1126" t="s">
        <v>26</v>
      </c>
      <c r="G1126" t="b">
        <v>1</v>
      </c>
      <c r="H1126" t="s">
        <v>8954</v>
      </c>
      <c r="I1126" t="s">
        <v>8955</v>
      </c>
      <c r="J1126" t="s">
        <v>28</v>
      </c>
      <c r="K1126" t="s">
        <v>28</v>
      </c>
      <c r="L1126" t="s">
        <v>768</v>
      </c>
      <c r="M1126" t="s">
        <v>681</v>
      </c>
      <c r="N1126" t="s">
        <v>8956</v>
      </c>
      <c r="O1126">
        <v>53.579933166503906</v>
      </c>
      <c r="P1126">
        <v>-2.4258077144622803</v>
      </c>
      <c r="Q1126" t="s">
        <v>8635</v>
      </c>
      <c r="R1126" t="s">
        <v>8636</v>
      </c>
      <c r="S1126" t="s">
        <v>8637</v>
      </c>
      <c r="T1126" t="s">
        <v>8638</v>
      </c>
      <c r="U1126" t="s">
        <v>8957</v>
      </c>
      <c r="V1126" t="s">
        <v>28</v>
      </c>
      <c r="W1126" t="str">
        <f>IF(Hospital[[#This Row],[County]]="","Unknown / Not Provided",Hospital[[#This Row],[County]])</f>
        <v>Lancashire</v>
      </c>
      <c r="X1126" t="str">
        <f>IF(Hospital[[#This Row],[Fax]]="","Fax Not Provided","Fax Provided")</f>
        <v>Fax Not Provided</v>
      </c>
    </row>
    <row r="1127" spans="1:24">
      <c r="A1127" t="s">
        <v>8958</v>
      </c>
      <c r="B1127" t="s">
        <v>8959</v>
      </c>
      <c r="C1127" t="s">
        <v>24</v>
      </c>
      <c r="D1127" t="s">
        <v>6316</v>
      </c>
      <c r="E1127" t="s">
        <v>46</v>
      </c>
      <c r="F1127" t="s">
        <v>26</v>
      </c>
      <c r="G1127" t="b">
        <v>1</v>
      </c>
      <c r="H1127" t="s">
        <v>8960</v>
      </c>
      <c r="I1127" t="s">
        <v>1831</v>
      </c>
      <c r="J1127" t="s">
        <v>28</v>
      </c>
      <c r="K1127" t="s">
        <v>28</v>
      </c>
      <c r="L1127" t="s">
        <v>788</v>
      </c>
      <c r="M1127" t="s">
        <v>2057</v>
      </c>
      <c r="N1127" t="s">
        <v>8961</v>
      </c>
      <c r="O1127">
        <v>51.519016265869141</v>
      </c>
      <c r="P1127">
        <v>-5.8118622750043862E-2</v>
      </c>
      <c r="Q1127" t="s">
        <v>8962</v>
      </c>
      <c r="R1127" t="s">
        <v>8963</v>
      </c>
      <c r="S1127" t="s">
        <v>28</v>
      </c>
      <c r="T1127" t="s">
        <v>28</v>
      </c>
      <c r="U1127" t="s">
        <v>28</v>
      </c>
      <c r="V1127" t="s">
        <v>28</v>
      </c>
      <c r="W1127" t="str">
        <f>IF(Hospital[[#This Row],[County]]="","Unknown / Not Provided",Hospital[[#This Row],[County]])</f>
        <v>Greater London</v>
      </c>
      <c r="X1127" t="str">
        <f>IF(Hospital[[#This Row],[Fax]]="","Fax Not Provided","Fax Provided")</f>
        <v>Fax Not Provided</v>
      </c>
    </row>
    <row r="1128" spans="1:24">
      <c r="A1128" t="s">
        <v>8964</v>
      </c>
      <c r="B1128" t="s">
        <v>8965</v>
      </c>
      <c r="C1128" t="s">
        <v>24</v>
      </c>
      <c r="D1128" t="s">
        <v>6316</v>
      </c>
      <c r="E1128" t="s">
        <v>25</v>
      </c>
      <c r="F1128" t="s">
        <v>26</v>
      </c>
      <c r="G1128" t="b">
        <v>0</v>
      </c>
      <c r="H1128" t="s">
        <v>8966</v>
      </c>
      <c r="I1128" t="s">
        <v>4429</v>
      </c>
      <c r="J1128" t="s">
        <v>4430</v>
      </c>
      <c r="K1128" t="s">
        <v>382</v>
      </c>
      <c r="L1128" t="s">
        <v>383</v>
      </c>
      <c r="M1128" t="s">
        <v>384</v>
      </c>
      <c r="N1128" t="s">
        <v>4431</v>
      </c>
      <c r="O1128">
        <v>51.763874053955078</v>
      </c>
      <c r="P1128">
        <v>-1.2197920083999634</v>
      </c>
      <c r="Q1128" t="s">
        <v>2914</v>
      </c>
      <c r="R1128" t="s">
        <v>2915</v>
      </c>
      <c r="S1128" t="s">
        <v>28</v>
      </c>
      <c r="T1128" t="s">
        <v>28</v>
      </c>
      <c r="U1128" t="s">
        <v>28</v>
      </c>
      <c r="V1128" t="s">
        <v>28</v>
      </c>
      <c r="W1128" t="str">
        <f>IF(Hospital[[#This Row],[County]]="","Unknown / Not Provided",Hospital[[#This Row],[County]])</f>
        <v>Oxfordshire</v>
      </c>
      <c r="X1128" t="str">
        <f>IF(Hospital[[#This Row],[Fax]]="","Fax Not Provided","Fax Provided")</f>
        <v>Fax Not Provided</v>
      </c>
    </row>
    <row r="1129" spans="1:24">
      <c r="A1129" t="s">
        <v>8967</v>
      </c>
      <c r="B1129" t="s">
        <v>8968</v>
      </c>
      <c r="C1129" t="s">
        <v>24</v>
      </c>
      <c r="D1129" t="s">
        <v>6316</v>
      </c>
      <c r="E1129" t="s">
        <v>46</v>
      </c>
      <c r="F1129" t="s">
        <v>26</v>
      </c>
      <c r="G1129" t="b">
        <v>1</v>
      </c>
      <c r="H1129" t="s">
        <v>8969</v>
      </c>
      <c r="I1129" t="s">
        <v>8970</v>
      </c>
      <c r="J1129" t="s">
        <v>28</v>
      </c>
      <c r="K1129" t="s">
        <v>28</v>
      </c>
      <c r="L1129" t="s">
        <v>788</v>
      </c>
      <c r="M1129" t="s">
        <v>2057</v>
      </c>
      <c r="N1129" t="s">
        <v>8971</v>
      </c>
      <c r="O1129">
        <v>51.520217895507813</v>
      </c>
      <c r="P1129">
        <v>-0.15067952871322632</v>
      </c>
      <c r="Q1129" t="s">
        <v>8972</v>
      </c>
      <c r="R1129" t="s">
        <v>8973</v>
      </c>
      <c r="S1129" t="s">
        <v>8974</v>
      </c>
      <c r="T1129" t="s">
        <v>28</v>
      </c>
      <c r="U1129" t="s">
        <v>8975</v>
      </c>
      <c r="V1129" t="s">
        <v>28</v>
      </c>
      <c r="W1129" t="str">
        <f>IF(Hospital[[#This Row],[County]]="","Unknown / Not Provided",Hospital[[#This Row],[County]])</f>
        <v>Greater London</v>
      </c>
      <c r="X1129" t="str">
        <f>IF(Hospital[[#This Row],[Fax]]="","Fax Not Provided","Fax Provided")</f>
        <v>Fax Not Provided</v>
      </c>
    </row>
    <row r="1130" spans="1:24">
      <c r="A1130" t="s">
        <v>8976</v>
      </c>
      <c r="B1130" t="s">
        <v>8977</v>
      </c>
      <c r="C1130" t="s">
        <v>24</v>
      </c>
      <c r="D1130" t="s">
        <v>24</v>
      </c>
      <c r="E1130" t="s">
        <v>46</v>
      </c>
      <c r="F1130" t="s">
        <v>26</v>
      </c>
      <c r="G1130" t="b">
        <v>1</v>
      </c>
      <c r="H1130" t="s">
        <v>8978</v>
      </c>
      <c r="I1130" t="s">
        <v>8978</v>
      </c>
      <c r="J1130" t="s">
        <v>8979</v>
      </c>
      <c r="K1130" t="s">
        <v>28</v>
      </c>
      <c r="L1130" t="s">
        <v>949</v>
      </c>
      <c r="M1130" t="s">
        <v>548</v>
      </c>
      <c r="N1130" t="s">
        <v>8980</v>
      </c>
      <c r="O1130">
        <v>52.436374664306641</v>
      </c>
      <c r="P1130">
        <v>-1.9388380050659182</v>
      </c>
      <c r="Q1130" t="s">
        <v>5923</v>
      </c>
      <c r="R1130" t="s">
        <v>5924</v>
      </c>
      <c r="S1130" t="s">
        <v>5932</v>
      </c>
      <c r="T1130" t="s">
        <v>28</v>
      </c>
      <c r="U1130" t="s">
        <v>8981</v>
      </c>
      <c r="V1130" t="s">
        <v>28</v>
      </c>
      <c r="W1130" t="str">
        <f>IF(Hospital[[#This Row],[County]]="","Unknown / Not Provided",Hospital[[#This Row],[County]])</f>
        <v>West Midlands</v>
      </c>
      <c r="X1130" t="str">
        <f>IF(Hospital[[#This Row],[Fax]]="","Fax Not Provided","Fax Provided")</f>
        <v>Fax Not Provided</v>
      </c>
    </row>
    <row r="1131" spans="1:24">
      <c r="A1131" t="s">
        <v>8982</v>
      </c>
      <c r="B1131" t="s">
        <v>8983</v>
      </c>
      <c r="C1131" t="s">
        <v>24</v>
      </c>
      <c r="D1131" t="s">
        <v>6316</v>
      </c>
      <c r="E1131" t="s">
        <v>46</v>
      </c>
      <c r="F1131" t="s">
        <v>26</v>
      </c>
      <c r="G1131" t="b">
        <v>0</v>
      </c>
      <c r="H1131" t="s">
        <v>8984</v>
      </c>
      <c r="I1131" t="s">
        <v>8985</v>
      </c>
      <c r="J1131" t="s">
        <v>8986</v>
      </c>
      <c r="K1131" t="s">
        <v>28</v>
      </c>
      <c r="L1131" t="s">
        <v>2821</v>
      </c>
      <c r="M1131" t="s">
        <v>224</v>
      </c>
      <c r="N1131" t="s">
        <v>8987</v>
      </c>
      <c r="O1131">
        <v>53.233943939208977</v>
      </c>
      <c r="P1131">
        <v>-1.4396049976348877</v>
      </c>
      <c r="Q1131" t="s">
        <v>6702</v>
      </c>
      <c r="R1131" t="s">
        <v>6703</v>
      </c>
      <c r="S1131" t="s">
        <v>28</v>
      </c>
      <c r="T1131" t="s">
        <v>28</v>
      </c>
      <c r="U1131" t="s">
        <v>28</v>
      </c>
      <c r="V1131" t="s">
        <v>28</v>
      </c>
      <c r="W1131" t="str">
        <f>IF(Hospital[[#This Row],[County]]="","Unknown / Not Provided",Hospital[[#This Row],[County]])</f>
        <v>Derbyshire</v>
      </c>
      <c r="X1131" t="str">
        <f>IF(Hospital[[#This Row],[Fax]]="","Fax Not Provided","Fax Provided")</f>
        <v>Fax Not Provided</v>
      </c>
    </row>
    <row r="1132" spans="1:24">
      <c r="A1132" t="s">
        <v>8988</v>
      </c>
      <c r="B1132" t="s">
        <v>8989</v>
      </c>
      <c r="C1132" t="s">
        <v>24</v>
      </c>
      <c r="D1132" t="s">
        <v>6316</v>
      </c>
      <c r="E1132" t="s">
        <v>46</v>
      </c>
      <c r="F1132" t="s">
        <v>26</v>
      </c>
      <c r="G1132" t="b">
        <v>0</v>
      </c>
      <c r="H1132" t="s">
        <v>8990</v>
      </c>
      <c r="I1132" t="s">
        <v>8991</v>
      </c>
      <c r="J1132" t="s">
        <v>8992</v>
      </c>
      <c r="K1132" t="s">
        <v>28</v>
      </c>
      <c r="L1132" t="s">
        <v>1503</v>
      </c>
      <c r="M1132" t="s">
        <v>961</v>
      </c>
      <c r="N1132" t="s">
        <v>8993</v>
      </c>
      <c r="O1132">
        <v>51.107051849365227</v>
      </c>
      <c r="P1132">
        <v>-1.8758676052093504</v>
      </c>
      <c r="Q1132" t="s">
        <v>8994</v>
      </c>
      <c r="R1132" t="s">
        <v>8995</v>
      </c>
      <c r="S1132" t="s">
        <v>28</v>
      </c>
      <c r="T1132" t="s">
        <v>28</v>
      </c>
      <c r="U1132" t="s">
        <v>28</v>
      </c>
      <c r="V1132" t="s">
        <v>28</v>
      </c>
      <c r="W1132" t="str">
        <f>IF(Hospital[[#This Row],[County]]="","Unknown / Not Provided",Hospital[[#This Row],[County]])</f>
        <v>Wiltshire</v>
      </c>
      <c r="X1132" t="str">
        <f>IF(Hospital[[#This Row],[Fax]]="","Fax Not Provided","Fax Provided")</f>
        <v>Fax Not Provided</v>
      </c>
    </row>
    <row r="1133" spans="1:24">
      <c r="A1133" t="s">
        <v>8996</v>
      </c>
      <c r="B1133" t="s">
        <v>8997</v>
      </c>
      <c r="C1133" t="s">
        <v>24</v>
      </c>
      <c r="D1133" t="s">
        <v>6316</v>
      </c>
      <c r="E1133" t="s">
        <v>25</v>
      </c>
      <c r="F1133" t="s">
        <v>26</v>
      </c>
      <c r="G1133" t="b">
        <v>0</v>
      </c>
      <c r="H1133" t="s">
        <v>8998</v>
      </c>
      <c r="I1133" t="s">
        <v>8999</v>
      </c>
      <c r="J1133" t="s">
        <v>28</v>
      </c>
      <c r="K1133" t="s">
        <v>28</v>
      </c>
      <c r="L1133" t="s">
        <v>155</v>
      </c>
      <c r="M1133" t="s">
        <v>156</v>
      </c>
      <c r="N1133" t="s">
        <v>157</v>
      </c>
      <c r="O1133">
        <v>50.729755401611328</v>
      </c>
      <c r="P1133">
        <v>-1.8697808980941768</v>
      </c>
      <c r="Q1133" t="s">
        <v>3111</v>
      </c>
      <c r="R1133" t="s">
        <v>3112</v>
      </c>
      <c r="S1133" t="s">
        <v>28</v>
      </c>
      <c r="T1133" t="s">
        <v>28</v>
      </c>
      <c r="U1133" t="s">
        <v>28</v>
      </c>
      <c r="V1133" t="s">
        <v>28</v>
      </c>
      <c r="W1133" t="str">
        <f>IF(Hospital[[#This Row],[County]]="","Unknown / Not Provided",Hospital[[#This Row],[County]])</f>
        <v>Dorset</v>
      </c>
      <c r="X1133" t="str">
        <f>IF(Hospital[[#This Row],[Fax]]="","Fax Not Provided","Fax Provided")</f>
        <v>Fax Not Provided</v>
      </c>
    </row>
    <row r="1134" spans="1:24">
      <c r="A1134" t="s">
        <v>9000</v>
      </c>
      <c r="B1134" t="s">
        <v>9001</v>
      </c>
      <c r="C1134" t="s">
        <v>24</v>
      </c>
      <c r="D1134" t="s">
        <v>6316</v>
      </c>
      <c r="E1134" t="s">
        <v>25</v>
      </c>
      <c r="F1134" t="s">
        <v>26</v>
      </c>
      <c r="G1134" t="b">
        <v>1</v>
      </c>
      <c r="H1134" t="s">
        <v>9002</v>
      </c>
      <c r="I1134" t="s">
        <v>9003</v>
      </c>
      <c r="J1134" t="s">
        <v>28</v>
      </c>
      <c r="K1134" t="s">
        <v>28</v>
      </c>
      <c r="L1134" t="s">
        <v>9004</v>
      </c>
      <c r="M1134" t="s">
        <v>319</v>
      </c>
      <c r="N1134" t="s">
        <v>9005</v>
      </c>
      <c r="O1134">
        <v>52.685939788818359</v>
      </c>
      <c r="P1134">
        <v>-1.8154557943344121</v>
      </c>
      <c r="Q1134" t="s">
        <v>4400</v>
      </c>
      <c r="R1134" t="s">
        <v>4401</v>
      </c>
      <c r="S1134" t="s">
        <v>9006</v>
      </c>
      <c r="T1134" t="s">
        <v>28</v>
      </c>
      <c r="U1134" t="s">
        <v>9007</v>
      </c>
      <c r="V1134" t="s">
        <v>28</v>
      </c>
      <c r="W1134" t="str">
        <f>IF(Hospital[[#This Row],[County]]="","Unknown / Not Provided",Hospital[[#This Row],[County]])</f>
        <v>Staffordshire</v>
      </c>
      <c r="X1134" t="str">
        <f>IF(Hospital[[#This Row],[Fax]]="","Fax Not Provided","Fax Provided")</f>
        <v>Fax Not Provided</v>
      </c>
    </row>
    <row r="1135" spans="1:24">
      <c r="A1135" t="s">
        <v>9008</v>
      </c>
      <c r="B1135" t="s">
        <v>9009</v>
      </c>
      <c r="C1135" t="s">
        <v>24</v>
      </c>
      <c r="D1135" t="s">
        <v>6316</v>
      </c>
      <c r="E1135" t="s">
        <v>25</v>
      </c>
      <c r="F1135" t="s">
        <v>26</v>
      </c>
      <c r="G1135" t="b">
        <v>1</v>
      </c>
      <c r="H1135" t="s">
        <v>9010</v>
      </c>
      <c r="I1135" t="s">
        <v>9011</v>
      </c>
      <c r="J1135" t="s">
        <v>8020</v>
      </c>
      <c r="K1135" t="s">
        <v>28</v>
      </c>
      <c r="L1135" t="s">
        <v>949</v>
      </c>
      <c r="M1135" t="s">
        <v>548</v>
      </c>
      <c r="N1135" t="s">
        <v>9012</v>
      </c>
      <c r="O1135">
        <v>52.480220794677727</v>
      </c>
      <c r="P1135">
        <v>-1.8299510478973389</v>
      </c>
      <c r="Q1135" t="s">
        <v>4188</v>
      </c>
      <c r="R1135" t="s">
        <v>4189</v>
      </c>
      <c r="S1135" t="s">
        <v>9013</v>
      </c>
      <c r="T1135" t="s">
        <v>28</v>
      </c>
      <c r="U1135" t="s">
        <v>9014</v>
      </c>
      <c r="V1135" t="s">
        <v>28</v>
      </c>
      <c r="W1135" t="str">
        <f>IF(Hospital[[#This Row],[County]]="","Unknown / Not Provided",Hospital[[#This Row],[County]])</f>
        <v>West Midlands</v>
      </c>
      <c r="X1135" t="str">
        <f>IF(Hospital[[#This Row],[Fax]]="","Fax Not Provided","Fax Provided")</f>
        <v>Fax Not Provided</v>
      </c>
    </row>
    <row r="1136" spans="1:24">
      <c r="A1136" t="s">
        <v>9015</v>
      </c>
      <c r="B1136" t="s">
        <v>9016</v>
      </c>
      <c r="C1136" t="s">
        <v>24</v>
      </c>
      <c r="D1136" t="s">
        <v>6316</v>
      </c>
      <c r="E1136" t="s">
        <v>25</v>
      </c>
      <c r="F1136" t="s">
        <v>26</v>
      </c>
      <c r="G1136" t="b">
        <v>1</v>
      </c>
      <c r="H1136" t="s">
        <v>9017</v>
      </c>
      <c r="I1136" t="s">
        <v>9018</v>
      </c>
      <c r="J1136" t="s">
        <v>28</v>
      </c>
      <c r="K1136" t="s">
        <v>28</v>
      </c>
      <c r="L1136" t="s">
        <v>559</v>
      </c>
      <c r="M1136" t="s">
        <v>548</v>
      </c>
      <c r="N1136" t="s">
        <v>9019</v>
      </c>
      <c r="O1136">
        <v>52.567367553710938</v>
      </c>
      <c r="P1136">
        <v>-1.8120287656784055</v>
      </c>
      <c r="Q1136" t="s">
        <v>4188</v>
      </c>
      <c r="R1136" t="s">
        <v>4189</v>
      </c>
      <c r="S1136" t="s">
        <v>9013</v>
      </c>
      <c r="T1136" t="s">
        <v>28</v>
      </c>
      <c r="U1136" t="s">
        <v>9014</v>
      </c>
      <c r="V1136" t="s">
        <v>28</v>
      </c>
      <c r="W1136" t="str">
        <f>IF(Hospital[[#This Row],[County]]="","Unknown / Not Provided",Hospital[[#This Row],[County]])</f>
        <v>West Midlands</v>
      </c>
      <c r="X1136" t="str">
        <f>IF(Hospital[[#This Row],[Fax]]="","Fax Not Provided","Fax Provided")</f>
        <v>Fax Not Provided</v>
      </c>
    </row>
    <row r="1137" spans="1:24">
      <c r="A1137" t="s">
        <v>9020</v>
      </c>
      <c r="B1137" t="s">
        <v>9021</v>
      </c>
      <c r="C1137" t="s">
        <v>24</v>
      </c>
      <c r="D1137" t="s">
        <v>6316</v>
      </c>
      <c r="E1137" t="s">
        <v>25</v>
      </c>
      <c r="F1137" t="s">
        <v>26</v>
      </c>
      <c r="G1137" t="b">
        <v>1</v>
      </c>
      <c r="H1137" t="s">
        <v>9022</v>
      </c>
      <c r="I1137" t="s">
        <v>9023</v>
      </c>
      <c r="J1137" t="s">
        <v>28</v>
      </c>
      <c r="K1137" t="s">
        <v>28</v>
      </c>
      <c r="L1137" t="s">
        <v>547</v>
      </c>
      <c r="M1137" t="s">
        <v>548</v>
      </c>
      <c r="N1137" t="s">
        <v>9024</v>
      </c>
      <c r="O1137">
        <v>52.417125701904297</v>
      </c>
      <c r="P1137">
        <v>-1.7743508815765381</v>
      </c>
      <c r="Q1137" t="s">
        <v>4188</v>
      </c>
      <c r="R1137" t="s">
        <v>4189</v>
      </c>
      <c r="S1137" t="s">
        <v>9025</v>
      </c>
      <c r="T1137" t="s">
        <v>28</v>
      </c>
      <c r="U1137" t="s">
        <v>9014</v>
      </c>
      <c r="V1137" t="s">
        <v>28</v>
      </c>
      <c r="W1137" t="str">
        <f>IF(Hospital[[#This Row],[County]]="","Unknown / Not Provided",Hospital[[#This Row],[County]])</f>
        <v>West Midlands</v>
      </c>
      <c r="X1137" t="str">
        <f>IF(Hospital[[#This Row],[Fax]]="","Fax Not Provided","Fax Provided")</f>
        <v>Fax Not Provided</v>
      </c>
    </row>
    <row r="1138" spans="1:24">
      <c r="A1138" t="s">
        <v>9026</v>
      </c>
      <c r="B1138" t="s">
        <v>9027</v>
      </c>
      <c r="C1138" t="s">
        <v>24</v>
      </c>
      <c r="D1138" t="s">
        <v>6316</v>
      </c>
      <c r="E1138" t="s">
        <v>25</v>
      </c>
      <c r="F1138" t="s">
        <v>26</v>
      </c>
      <c r="G1138" t="b">
        <v>0</v>
      </c>
      <c r="H1138" t="s">
        <v>9028</v>
      </c>
      <c r="I1138" t="s">
        <v>9029</v>
      </c>
      <c r="J1138" t="s">
        <v>9030</v>
      </c>
      <c r="K1138" t="s">
        <v>28</v>
      </c>
      <c r="L1138" t="s">
        <v>2940</v>
      </c>
      <c r="M1138" t="s">
        <v>354</v>
      </c>
      <c r="N1138" t="s">
        <v>9031</v>
      </c>
      <c r="O1138">
        <v>50.980564117431641</v>
      </c>
      <c r="P1138">
        <v>-3.2082276344299321</v>
      </c>
      <c r="Q1138" t="s">
        <v>2128</v>
      </c>
      <c r="R1138" t="s">
        <v>2129</v>
      </c>
      <c r="S1138" t="s">
        <v>28</v>
      </c>
      <c r="T1138" t="s">
        <v>28</v>
      </c>
      <c r="U1138" t="s">
        <v>28</v>
      </c>
      <c r="V1138" t="s">
        <v>28</v>
      </c>
      <c r="W1138" t="str">
        <f>IF(Hospital[[#This Row],[County]]="","Unknown / Not Provided",Hospital[[#This Row],[County]])</f>
        <v>Somerset</v>
      </c>
      <c r="X1138" t="str">
        <f>IF(Hospital[[#This Row],[Fax]]="","Fax Not Provided","Fax Provided")</f>
        <v>Fax Not Provided</v>
      </c>
    </row>
    <row r="1139" spans="1:24">
      <c r="A1139" t="s">
        <v>9032</v>
      </c>
      <c r="B1139" t="s">
        <v>9033</v>
      </c>
      <c r="C1139" t="s">
        <v>24</v>
      </c>
      <c r="D1139" t="s">
        <v>6316</v>
      </c>
      <c r="E1139" t="s">
        <v>25</v>
      </c>
      <c r="F1139" t="s">
        <v>26</v>
      </c>
      <c r="G1139" t="b">
        <v>0</v>
      </c>
      <c r="H1139" t="s">
        <v>9034</v>
      </c>
      <c r="I1139" t="s">
        <v>9035</v>
      </c>
      <c r="J1139" t="s">
        <v>28</v>
      </c>
      <c r="K1139" t="s">
        <v>28</v>
      </c>
      <c r="L1139" t="s">
        <v>9036</v>
      </c>
      <c r="M1139" t="s">
        <v>275</v>
      </c>
      <c r="N1139" t="s">
        <v>9037</v>
      </c>
      <c r="O1139">
        <v>51.963764190673828</v>
      </c>
      <c r="P1139">
        <v>1.3559541702270508</v>
      </c>
      <c r="Q1139" t="s">
        <v>2488</v>
      </c>
      <c r="R1139" t="s">
        <v>2489</v>
      </c>
      <c r="S1139" t="s">
        <v>28</v>
      </c>
      <c r="T1139" t="s">
        <v>28</v>
      </c>
      <c r="U1139" t="s">
        <v>28</v>
      </c>
      <c r="V1139" t="s">
        <v>28</v>
      </c>
      <c r="W1139" t="str">
        <f>IF(Hospital[[#This Row],[County]]="","Unknown / Not Provided",Hospital[[#This Row],[County]])</f>
        <v>Suffolk</v>
      </c>
      <c r="X1139" t="str">
        <f>IF(Hospital[[#This Row],[Fax]]="","Fax Not Provided","Fax Provided")</f>
        <v>Fax Not Provided</v>
      </c>
    </row>
    <row r="1140" spans="1:24">
      <c r="A1140" t="s">
        <v>9038</v>
      </c>
      <c r="B1140" t="s">
        <v>9039</v>
      </c>
      <c r="C1140" t="s">
        <v>24</v>
      </c>
      <c r="D1140" t="s">
        <v>6316</v>
      </c>
      <c r="E1140" t="s">
        <v>25</v>
      </c>
      <c r="F1140" t="s">
        <v>26</v>
      </c>
      <c r="G1140" t="b">
        <v>0</v>
      </c>
      <c r="H1140" t="s">
        <v>9040</v>
      </c>
      <c r="I1140" t="s">
        <v>9041</v>
      </c>
      <c r="J1140" t="s">
        <v>28</v>
      </c>
      <c r="K1140" t="s">
        <v>28</v>
      </c>
      <c r="L1140" t="s">
        <v>4461</v>
      </c>
      <c r="M1140" t="s">
        <v>86</v>
      </c>
      <c r="N1140" t="s">
        <v>9042</v>
      </c>
      <c r="O1140">
        <v>54.344749450683601</v>
      </c>
      <c r="P1140">
        <v>-1.4321774244308472</v>
      </c>
      <c r="Q1140" t="s">
        <v>2374</v>
      </c>
      <c r="R1140" t="s">
        <v>2375</v>
      </c>
      <c r="S1140" t="s">
        <v>28</v>
      </c>
      <c r="T1140" t="s">
        <v>28</v>
      </c>
      <c r="U1140" t="s">
        <v>28</v>
      </c>
      <c r="V1140" t="s">
        <v>28</v>
      </c>
      <c r="W1140" t="str">
        <f>IF(Hospital[[#This Row],[County]]="","Unknown / Not Provided",Hospital[[#This Row],[County]])</f>
        <v>North Yorkshire</v>
      </c>
      <c r="X1140" t="str">
        <f>IF(Hospital[[#This Row],[Fax]]="","Fax Not Provided","Fax Provided")</f>
        <v>Fax Not Provided</v>
      </c>
    </row>
    <row r="1141" spans="1:24">
      <c r="A1141" t="s">
        <v>9043</v>
      </c>
      <c r="B1141" t="s">
        <v>9044</v>
      </c>
      <c r="C1141" t="s">
        <v>24</v>
      </c>
      <c r="D1141" t="s">
        <v>6316</v>
      </c>
      <c r="E1141" t="s">
        <v>25</v>
      </c>
      <c r="F1141" t="s">
        <v>26</v>
      </c>
      <c r="G1141" t="b">
        <v>0</v>
      </c>
      <c r="H1141" t="s">
        <v>9045</v>
      </c>
      <c r="I1141" t="s">
        <v>9046</v>
      </c>
      <c r="J1141" t="s">
        <v>28</v>
      </c>
      <c r="K1141" t="s">
        <v>28</v>
      </c>
      <c r="L1141" t="s">
        <v>9047</v>
      </c>
      <c r="M1141" t="s">
        <v>86</v>
      </c>
      <c r="N1141" t="s">
        <v>9048</v>
      </c>
      <c r="O1141">
        <v>54.231681823730469</v>
      </c>
      <c r="P1141">
        <v>-1.3423755168914795</v>
      </c>
      <c r="Q1141" t="s">
        <v>2374</v>
      </c>
      <c r="R1141" t="s">
        <v>2375</v>
      </c>
      <c r="S1141" t="s">
        <v>28</v>
      </c>
      <c r="T1141" t="s">
        <v>28</v>
      </c>
      <c r="U1141" t="s">
        <v>28</v>
      </c>
      <c r="V1141" t="s">
        <v>28</v>
      </c>
      <c r="W1141" t="str">
        <f>IF(Hospital[[#This Row],[County]]="","Unknown / Not Provided",Hospital[[#This Row],[County]])</f>
        <v>North Yorkshire</v>
      </c>
      <c r="X1141" t="str">
        <f>IF(Hospital[[#This Row],[Fax]]="","Fax Not Provided","Fax Provided")</f>
        <v>Fax Not Provided</v>
      </c>
    </row>
    <row r="1142" spans="1:24">
      <c r="A1142" t="s">
        <v>9049</v>
      </c>
      <c r="B1142" t="s">
        <v>9050</v>
      </c>
      <c r="C1142" t="s">
        <v>24</v>
      </c>
      <c r="D1142" t="s">
        <v>6316</v>
      </c>
      <c r="E1142" t="s">
        <v>46</v>
      </c>
      <c r="F1142" t="s">
        <v>26</v>
      </c>
      <c r="G1142" t="b">
        <v>0</v>
      </c>
      <c r="H1142" t="s">
        <v>9051</v>
      </c>
      <c r="I1142" t="s">
        <v>9052</v>
      </c>
      <c r="J1142" t="s">
        <v>9053</v>
      </c>
      <c r="K1142" t="s">
        <v>28</v>
      </c>
      <c r="L1142" t="s">
        <v>1464</v>
      </c>
      <c r="M1142" t="s">
        <v>681</v>
      </c>
      <c r="N1142" t="s">
        <v>9054</v>
      </c>
      <c r="O1142">
        <v>53.647254943847656</v>
      </c>
      <c r="P1142">
        <v>-2.7281498908996582</v>
      </c>
      <c r="Q1142" t="s">
        <v>8670</v>
      </c>
      <c r="R1142" t="s">
        <v>8671</v>
      </c>
      <c r="S1142" t="s">
        <v>28</v>
      </c>
      <c r="T1142" t="s">
        <v>28</v>
      </c>
      <c r="U1142" t="s">
        <v>28</v>
      </c>
      <c r="V1142" t="s">
        <v>28</v>
      </c>
      <c r="W1142" t="str">
        <f>IF(Hospital[[#This Row],[County]]="","Unknown / Not Provided",Hospital[[#This Row],[County]])</f>
        <v>Lancashire</v>
      </c>
      <c r="X1142" t="str">
        <f>IF(Hospital[[#This Row],[Fax]]="","Fax Not Provided","Fax Provided")</f>
        <v>Fax Not Provided</v>
      </c>
    </row>
    <row r="1143" spans="1:24">
      <c r="A1143" t="s">
        <v>9055</v>
      </c>
      <c r="B1143" t="s">
        <v>9056</v>
      </c>
      <c r="C1143" t="s">
        <v>24</v>
      </c>
      <c r="D1143" t="s">
        <v>6316</v>
      </c>
      <c r="E1143" t="s">
        <v>46</v>
      </c>
      <c r="F1143" t="s">
        <v>26</v>
      </c>
      <c r="G1143" t="b">
        <v>0</v>
      </c>
      <c r="H1143" t="s">
        <v>9057</v>
      </c>
      <c r="I1143" t="s">
        <v>9058</v>
      </c>
      <c r="J1143" t="s">
        <v>28</v>
      </c>
      <c r="K1143" t="s">
        <v>28</v>
      </c>
      <c r="L1143" t="s">
        <v>2808</v>
      </c>
      <c r="M1143" t="s">
        <v>1545</v>
      </c>
      <c r="N1143" t="s">
        <v>9059</v>
      </c>
      <c r="O1143">
        <v>53.428043365478523</v>
      </c>
      <c r="P1143">
        <v>-1.3462154865264893</v>
      </c>
      <c r="Q1143" t="s">
        <v>9060</v>
      </c>
      <c r="R1143" t="s">
        <v>9061</v>
      </c>
      <c r="S1143" t="s">
        <v>28</v>
      </c>
      <c r="T1143" t="s">
        <v>28</v>
      </c>
      <c r="U1143" t="s">
        <v>28</v>
      </c>
      <c r="V1143" t="s">
        <v>28</v>
      </c>
      <c r="W1143" t="str">
        <f>IF(Hospital[[#This Row],[County]]="","Unknown / Not Provided",Hospital[[#This Row],[County]])</f>
        <v>South Yorkshire</v>
      </c>
      <c r="X1143" t="str">
        <f>IF(Hospital[[#This Row],[Fax]]="","Fax Not Provided","Fax Provided")</f>
        <v>Fax Not Provided</v>
      </c>
    </row>
    <row r="1144" spans="1:24">
      <c r="A1144" t="s">
        <v>9062</v>
      </c>
      <c r="B1144" t="s">
        <v>9063</v>
      </c>
      <c r="C1144" t="s">
        <v>24</v>
      </c>
      <c r="D1144" t="s">
        <v>6316</v>
      </c>
      <c r="E1144" t="s">
        <v>25</v>
      </c>
      <c r="F1144" t="s">
        <v>26</v>
      </c>
      <c r="G1144" t="b">
        <v>0</v>
      </c>
      <c r="H1144" t="s">
        <v>1898</v>
      </c>
      <c r="I1144" t="s">
        <v>9003</v>
      </c>
      <c r="J1144" t="s">
        <v>28</v>
      </c>
      <c r="K1144" t="s">
        <v>28</v>
      </c>
      <c r="L1144" t="s">
        <v>9004</v>
      </c>
      <c r="M1144" t="s">
        <v>319</v>
      </c>
      <c r="N1144" t="s">
        <v>9005</v>
      </c>
      <c r="O1144">
        <v>52.685939788818359</v>
      </c>
      <c r="P1144">
        <v>-1.8154557943344121</v>
      </c>
      <c r="Q1144" t="s">
        <v>4139</v>
      </c>
      <c r="R1144" t="s">
        <v>4140</v>
      </c>
      <c r="S1144" t="s">
        <v>28</v>
      </c>
      <c r="T1144" t="s">
        <v>28</v>
      </c>
      <c r="U1144" t="s">
        <v>28</v>
      </c>
      <c r="V1144" t="s">
        <v>28</v>
      </c>
      <c r="W1144" t="str">
        <f>IF(Hospital[[#This Row],[County]]="","Unknown / Not Provided",Hospital[[#This Row],[County]])</f>
        <v>Staffordshire</v>
      </c>
      <c r="X1144" t="str">
        <f>IF(Hospital[[#This Row],[Fax]]="","Fax Not Provided","Fax Provided")</f>
        <v>Fax Not Provided</v>
      </c>
    </row>
    <row r="1145" spans="1:24">
      <c r="A1145" t="s">
        <v>9064</v>
      </c>
      <c r="B1145" t="s">
        <v>9065</v>
      </c>
      <c r="C1145" t="s">
        <v>24</v>
      </c>
      <c r="D1145" t="s">
        <v>6316</v>
      </c>
      <c r="E1145" t="s">
        <v>25</v>
      </c>
      <c r="F1145" t="s">
        <v>26</v>
      </c>
      <c r="G1145" t="b">
        <v>0</v>
      </c>
      <c r="H1145" t="s">
        <v>9066</v>
      </c>
      <c r="I1145" t="s">
        <v>9067</v>
      </c>
      <c r="J1145" t="s">
        <v>28</v>
      </c>
      <c r="K1145" t="s">
        <v>28</v>
      </c>
      <c r="L1145" t="s">
        <v>6320</v>
      </c>
      <c r="M1145" t="s">
        <v>319</v>
      </c>
      <c r="N1145" t="s">
        <v>9068</v>
      </c>
      <c r="O1145">
        <v>53.006755828857422</v>
      </c>
      <c r="P1145">
        <v>-2.1994767189025879</v>
      </c>
      <c r="Q1145" t="s">
        <v>4139</v>
      </c>
      <c r="R1145" t="s">
        <v>4140</v>
      </c>
      <c r="S1145" t="s">
        <v>28</v>
      </c>
      <c r="T1145" t="s">
        <v>28</v>
      </c>
      <c r="U1145" t="s">
        <v>28</v>
      </c>
      <c r="V1145" t="s">
        <v>28</v>
      </c>
      <c r="W1145" t="str">
        <f>IF(Hospital[[#This Row],[County]]="","Unknown / Not Provided",Hospital[[#This Row],[County]])</f>
        <v>Staffordshire</v>
      </c>
      <c r="X1145" t="str">
        <f>IF(Hospital[[#This Row],[Fax]]="","Fax Not Provided","Fax Provided")</f>
        <v>Fax Not Provided</v>
      </c>
    </row>
    <row r="1146" spans="1:24">
      <c r="A1146" t="s">
        <v>9069</v>
      </c>
      <c r="B1146" t="s">
        <v>9070</v>
      </c>
      <c r="C1146" t="s">
        <v>24</v>
      </c>
      <c r="D1146" t="s">
        <v>6316</v>
      </c>
      <c r="E1146" t="s">
        <v>25</v>
      </c>
      <c r="F1146" t="s">
        <v>26</v>
      </c>
      <c r="G1146" t="b">
        <v>0</v>
      </c>
      <c r="H1146" t="s">
        <v>9071</v>
      </c>
      <c r="I1146" t="s">
        <v>7391</v>
      </c>
      <c r="J1146" t="s">
        <v>9072</v>
      </c>
      <c r="K1146" t="s">
        <v>28</v>
      </c>
      <c r="L1146" t="s">
        <v>9073</v>
      </c>
      <c r="M1146" t="s">
        <v>319</v>
      </c>
      <c r="N1146" t="s">
        <v>9074</v>
      </c>
      <c r="O1146">
        <v>53.041599273681641</v>
      </c>
      <c r="P1146">
        <v>-2.242085218429565</v>
      </c>
      <c r="Q1146" t="s">
        <v>4139</v>
      </c>
      <c r="R1146" t="s">
        <v>4140</v>
      </c>
      <c r="S1146" t="s">
        <v>28</v>
      </c>
      <c r="T1146" t="s">
        <v>28</v>
      </c>
      <c r="U1146" t="s">
        <v>28</v>
      </c>
      <c r="V1146" t="s">
        <v>28</v>
      </c>
      <c r="W1146" t="str">
        <f>IF(Hospital[[#This Row],[County]]="","Unknown / Not Provided",Hospital[[#This Row],[County]])</f>
        <v>Staffordshire</v>
      </c>
      <c r="X1146" t="str">
        <f>IF(Hospital[[#This Row],[Fax]]="","Fax Not Provided","Fax Provided")</f>
        <v>Fax Not Provided</v>
      </c>
    </row>
    <row r="1147" spans="1:24">
      <c r="A1147" t="s">
        <v>9075</v>
      </c>
      <c r="B1147" t="s">
        <v>9076</v>
      </c>
      <c r="C1147" t="s">
        <v>24</v>
      </c>
      <c r="D1147" t="s">
        <v>6316</v>
      </c>
      <c r="E1147" t="s">
        <v>46</v>
      </c>
      <c r="F1147" t="s">
        <v>26</v>
      </c>
      <c r="G1147" t="b">
        <v>0</v>
      </c>
      <c r="H1147" t="s">
        <v>9077</v>
      </c>
      <c r="I1147" t="s">
        <v>28</v>
      </c>
      <c r="J1147" t="s">
        <v>28</v>
      </c>
      <c r="K1147" t="s">
        <v>28</v>
      </c>
      <c r="L1147" t="s">
        <v>28</v>
      </c>
      <c r="M1147" t="s">
        <v>28</v>
      </c>
      <c r="N1147" t="s">
        <v>28</v>
      </c>
      <c r="Q1147" t="s">
        <v>6240</v>
      </c>
      <c r="R1147" t="s">
        <v>6241</v>
      </c>
      <c r="S1147" t="s">
        <v>28</v>
      </c>
      <c r="T1147" t="s">
        <v>28</v>
      </c>
      <c r="U1147" t="s">
        <v>28</v>
      </c>
      <c r="V1147" t="s">
        <v>28</v>
      </c>
      <c r="W1147" t="str">
        <f>IF(Hospital[[#This Row],[County]]="","Unknown / Not Provided",Hospital[[#This Row],[County]])</f>
        <v>Unknown / Not Provided</v>
      </c>
      <c r="X1147" t="str">
        <f>IF(Hospital[[#This Row],[Fax]]="","Fax Not Provided","Fax Provided")</f>
        <v>Fax Not Provided</v>
      </c>
    </row>
    <row r="1148" spans="1:24">
      <c r="A1148" t="s">
        <v>9078</v>
      </c>
      <c r="B1148" t="s">
        <v>9079</v>
      </c>
      <c r="C1148" t="s">
        <v>24</v>
      </c>
      <c r="D1148" t="s">
        <v>6316</v>
      </c>
      <c r="E1148" t="s">
        <v>46</v>
      </c>
      <c r="F1148" t="s">
        <v>26</v>
      </c>
      <c r="G1148" t="b">
        <v>0</v>
      </c>
      <c r="H1148" t="s">
        <v>9080</v>
      </c>
      <c r="I1148" t="s">
        <v>9080</v>
      </c>
      <c r="J1148" t="s">
        <v>9081</v>
      </c>
      <c r="K1148" t="s">
        <v>28</v>
      </c>
      <c r="L1148" t="s">
        <v>4808</v>
      </c>
      <c r="M1148" t="s">
        <v>681</v>
      </c>
      <c r="N1148" t="s">
        <v>9082</v>
      </c>
      <c r="O1148">
        <v>53.528518676757813</v>
      </c>
      <c r="P1148">
        <v>-2.1274170875549321</v>
      </c>
      <c r="Q1148" t="s">
        <v>9083</v>
      </c>
      <c r="R1148" t="s">
        <v>9084</v>
      </c>
      <c r="S1148" t="s">
        <v>28</v>
      </c>
      <c r="T1148" t="s">
        <v>28</v>
      </c>
      <c r="U1148" t="s">
        <v>28</v>
      </c>
      <c r="V1148" t="s">
        <v>28</v>
      </c>
      <c r="W1148" t="str">
        <f>IF(Hospital[[#This Row],[County]]="","Unknown / Not Provided",Hospital[[#This Row],[County]])</f>
        <v>Lancashire</v>
      </c>
      <c r="X1148" t="str">
        <f>IF(Hospital[[#This Row],[Fax]]="","Fax Not Provided","Fax Provided")</f>
        <v>Fax Not Provided</v>
      </c>
    </row>
    <row r="1149" spans="1:24">
      <c r="A1149" t="s">
        <v>9085</v>
      </c>
      <c r="B1149" t="s">
        <v>9086</v>
      </c>
      <c r="C1149" t="s">
        <v>24</v>
      </c>
      <c r="D1149" t="s">
        <v>6316</v>
      </c>
      <c r="E1149" t="s">
        <v>25</v>
      </c>
      <c r="F1149" t="s">
        <v>26</v>
      </c>
      <c r="G1149" t="b">
        <v>0</v>
      </c>
      <c r="H1149" t="s">
        <v>9087</v>
      </c>
      <c r="I1149" t="s">
        <v>9088</v>
      </c>
      <c r="J1149" t="s">
        <v>9089</v>
      </c>
      <c r="K1149" t="s">
        <v>28</v>
      </c>
      <c r="L1149" t="s">
        <v>115</v>
      </c>
      <c r="M1149" t="s">
        <v>116</v>
      </c>
      <c r="N1149" t="s">
        <v>9090</v>
      </c>
      <c r="O1149">
        <v>52.012287139892578</v>
      </c>
      <c r="P1149">
        <v>-0.51181232929229736</v>
      </c>
      <c r="Q1149" t="s">
        <v>4965</v>
      </c>
      <c r="R1149" t="s">
        <v>4966</v>
      </c>
      <c r="S1149" t="s">
        <v>28</v>
      </c>
      <c r="T1149" t="s">
        <v>28</v>
      </c>
      <c r="U1149" t="s">
        <v>28</v>
      </c>
      <c r="V1149" t="s">
        <v>28</v>
      </c>
      <c r="W1149" t="str">
        <f>IF(Hospital[[#This Row],[County]]="","Unknown / Not Provided",Hospital[[#This Row],[County]])</f>
        <v>Bedfordshire</v>
      </c>
      <c r="X1149" t="str">
        <f>IF(Hospital[[#This Row],[Fax]]="","Fax Not Provided","Fax Provided")</f>
        <v>Fax Not Provided</v>
      </c>
    </row>
    <row r="1150" spans="1:24">
      <c r="A1150" t="s">
        <v>9091</v>
      </c>
      <c r="B1150" t="s">
        <v>9092</v>
      </c>
      <c r="C1150" t="s">
        <v>24</v>
      </c>
      <c r="D1150" t="s">
        <v>6316</v>
      </c>
      <c r="E1150" t="s">
        <v>25</v>
      </c>
      <c r="F1150" t="s">
        <v>26</v>
      </c>
      <c r="G1150" t="b">
        <v>0</v>
      </c>
      <c r="H1150" t="s">
        <v>9093</v>
      </c>
      <c r="I1150" t="s">
        <v>2439</v>
      </c>
      <c r="J1150" t="s">
        <v>8939</v>
      </c>
      <c r="K1150" t="s">
        <v>28</v>
      </c>
      <c r="L1150" t="s">
        <v>2440</v>
      </c>
      <c r="M1150" t="s">
        <v>530</v>
      </c>
      <c r="N1150" t="s">
        <v>8940</v>
      </c>
      <c r="O1150">
        <v>52.757820129394531</v>
      </c>
      <c r="P1150">
        <v>0.44717615842819214</v>
      </c>
      <c r="Q1150" t="s">
        <v>2442</v>
      </c>
      <c r="R1150" t="s">
        <v>2443</v>
      </c>
      <c r="S1150" t="s">
        <v>28</v>
      </c>
      <c r="T1150" t="s">
        <v>28</v>
      </c>
      <c r="U1150" t="s">
        <v>28</v>
      </c>
      <c r="V1150" t="s">
        <v>28</v>
      </c>
      <c r="W1150" t="str">
        <f>IF(Hospital[[#This Row],[County]]="","Unknown / Not Provided",Hospital[[#This Row],[County]])</f>
        <v>Norfolk</v>
      </c>
      <c r="X1150" t="str">
        <f>IF(Hospital[[#This Row],[Fax]]="","Fax Not Provided","Fax Provided")</f>
        <v>Fax Not Provided</v>
      </c>
    </row>
    <row r="1151" spans="1:24">
      <c r="A1151" t="s">
        <v>9094</v>
      </c>
      <c r="B1151" t="s">
        <v>9095</v>
      </c>
      <c r="C1151" t="s">
        <v>24</v>
      </c>
      <c r="D1151" t="s">
        <v>6316</v>
      </c>
      <c r="E1151" t="s">
        <v>46</v>
      </c>
      <c r="F1151" t="s">
        <v>26</v>
      </c>
      <c r="G1151" t="b">
        <v>1</v>
      </c>
      <c r="H1151" t="s">
        <v>9096</v>
      </c>
      <c r="I1151" t="s">
        <v>9097</v>
      </c>
      <c r="J1151" t="s">
        <v>9098</v>
      </c>
      <c r="K1151" t="s">
        <v>28</v>
      </c>
      <c r="L1151" t="s">
        <v>1691</v>
      </c>
      <c r="M1151" t="s">
        <v>930</v>
      </c>
      <c r="N1151" t="s">
        <v>9099</v>
      </c>
      <c r="O1151">
        <v>52.986457824707031</v>
      </c>
      <c r="P1151">
        <v>-0.96407979726791382</v>
      </c>
      <c r="Q1151" t="s">
        <v>6240</v>
      </c>
      <c r="R1151" t="s">
        <v>6241</v>
      </c>
      <c r="S1151" t="s">
        <v>9100</v>
      </c>
      <c r="T1151" t="s">
        <v>28</v>
      </c>
      <c r="U1151" t="s">
        <v>9101</v>
      </c>
      <c r="V1151" t="s">
        <v>28</v>
      </c>
      <c r="W1151" t="str">
        <f>IF(Hospital[[#This Row],[County]]="","Unknown / Not Provided",Hospital[[#This Row],[County]])</f>
        <v>Nottinghamshire</v>
      </c>
      <c r="X1151" t="str">
        <f>IF(Hospital[[#This Row],[Fax]]="","Fax Not Provided","Fax Provided")</f>
        <v>Fax Not Provided</v>
      </c>
    </row>
    <row r="1152" spans="1:24">
      <c r="A1152" t="s">
        <v>9102</v>
      </c>
      <c r="B1152" t="s">
        <v>9103</v>
      </c>
      <c r="C1152" t="s">
        <v>24</v>
      </c>
      <c r="D1152" t="s">
        <v>6316</v>
      </c>
      <c r="E1152" t="s">
        <v>46</v>
      </c>
      <c r="F1152" t="s">
        <v>26</v>
      </c>
      <c r="G1152" t="b">
        <v>1</v>
      </c>
      <c r="H1152" t="s">
        <v>9104</v>
      </c>
      <c r="I1152" t="s">
        <v>9105</v>
      </c>
      <c r="J1152" t="s">
        <v>9106</v>
      </c>
      <c r="K1152" t="s">
        <v>28</v>
      </c>
      <c r="L1152" t="s">
        <v>949</v>
      </c>
      <c r="M1152" t="s">
        <v>548</v>
      </c>
      <c r="N1152" t="s">
        <v>9107</v>
      </c>
      <c r="O1152">
        <v>52.384639739990241</v>
      </c>
      <c r="P1152">
        <v>-1.9449183940887449</v>
      </c>
      <c r="Q1152" t="s">
        <v>6240</v>
      </c>
      <c r="R1152" t="s">
        <v>6241</v>
      </c>
      <c r="S1152" t="s">
        <v>9108</v>
      </c>
      <c r="T1152" t="s">
        <v>28</v>
      </c>
      <c r="U1152" t="s">
        <v>9109</v>
      </c>
      <c r="V1152" t="s">
        <v>28</v>
      </c>
      <c r="W1152" t="str">
        <f>IF(Hospital[[#This Row],[County]]="","Unknown / Not Provided",Hospital[[#This Row],[County]])</f>
        <v>West Midlands</v>
      </c>
      <c r="X1152" t="str">
        <f>IF(Hospital[[#This Row],[Fax]]="","Fax Not Provided","Fax Provided")</f>
        <v>Fax Not Provided</v>
      </c>
    </row>
    <row r="1153" spans="1:24">
      <c r="A1153" t="s">
        <v>9110</v>
      </c>
      <c r="B1153" t="s">
        <v>9111</v>
      </c>
      <c r="C1153" t="s">
        <v>24</v>
      </c>
      <c r="D1153" t="s">
        <v>6316</v>
      </c>
      <c r="E1153" t="s">
        <v>46</v>
      </c>
      <c r="F1153" t="s">
        <v>26</v>
      </c>
      <c r="G1153" t="b">
        <v>1</v>
      </c>
      <c r="H1153" t="s">
        <v>9112</v>
      </c>
      <c r="I1153" t="s">
        <v>9113</v>
      </c>
      <c r="J1153" t="s">
        <v>28</v>
      </c>
      <c r="K1153" t="s">
        <v>28</v>
      </c>
      <c r="L1153" t="s">
        <v>1308</v>
      </c>
      <c r="M1153" t="s">
        <v>28</v>
      </c>
      <c r="N1153" t="s">
        <v>9114</v>
      </c>
      <c r="O1153">
        <v>54.530628204345703</v>
      </c>
      <c r="P1153">
        <v>-1.5684741735458374</v>
      </c>
      <c r="Q1153" t="s">
        <v>6240</v>
      </c>
      <c r="R1153" t="s">
        <v>6241</v>
      </c>
      <c r="S1153" t="s">
        <v>9115</v>
      </c>
      <c r="T1153" t="s">
        <v>28</v>
      </c>
      <c r="U1153" t="s">
        <v>9116</v>
      </c>
      <c r="V1153" t="s">
        <v>28</v>
      </c>
      <c r="W1153" t="str">
        <f>IF(Hospital[[#This Row],[County]]="","Unknown / Not Provided",Hospital[[#This Row],[County]])</f>
        <v>Unknown / Not Provided</v>
      </c>
      <c r="X1153" t="str">
        <f>IF(Hospital[[#This Row],[Fax]]="","Fax Not Provided","Fax Provided")</f>
        <v>Fax Not Provided</v>
      </c>
    </row>
    <row r="1154" spans="1:24">
      <c r="A1154" t="s">
        <v>9117</v>
      </c>
      <c r="B1154" t="s">
        <v>9118</v>
      </c>
      <c r="C1154" t="s">
        <v>24</v>
      </c>
      <c r="D1154" t="s">
        <v>6316</v>
      </c>
      <c r="E1154" t="s">
        <v>46</v>
      </c>
      <c r="F1154" t="s">
        <v>26</v>
      </c>
      <c r="G1154" t="b">
        <v>0</v>
      </c>
      <c r="H1154" t="s">
        <v>9119</v>
      </c>
      <c r="I1154" t="s">
        <v>9120</v>
      </c>
      <c r="J1154" t="s">
        <v>9121</v>
      </c>
      <c r="K1154" t="s">
        <v>28</v>
      </c>
      <c r="L1154" t="s">
        <v>1308</v>
      </c>
      <c r="M1154" t="s">
        <v>5395</v>
      </c>
      <c r="N1154" t="s">
        <v>9122</v>
      </c>
      <c r="O1154">
        <v>54.481353759765618</v>
      </c>
      <c r="P1154">
        <v>-1.5079977512359619</v>
      </c>
      <c r="Q1154" t="s">
        <v>6240</v>
      </c>
      <c r="R1154" t="s">
        <v>6241</v>
      </c>
      <c r="S1154" t="s">
        <v>28</v>
      </c>
      <c r="T1154" t="s">
        <v>28</v>
      </c>
      <c r="U1154" t="s">
        <v>28</v>
      </c>
      <c r="V1154" t="s">
        <v>28</v>
      </c>
      <c r="W1154" t="str">
        <f>IF(Hospital[[#This Row],[County]]="","Unknown / Not Provided",Hospital[[#This Row],[County]])</f>
        <v>County Durham</v>
      </c>
      <c r="X1154" t="str">
        <f>IF(Hospital[[#This Row],[Fax]]="","Fax Not Provided","Fax Provided")</f>
        <v>Fax Not Provided</v>
      </c>
    </row>
    <row r="1155" spans="1:24">
      <c r="A1155" t="s">
        <v>9123</v>
      </c>
      <c r="B1155" t="s">
        <v>9124</v>
      </c>
      <c r="C1155" t="s">
        <v>24</v>
      </c>
      <c r="D1155" t="s">
        <v>6316</v>
      </c>
      <c r="E1155" t="s">
        <v>46</v>
      </c>
      <c r="F1155" t="s">
        <v>26</v>
      </c>
      <c r="G1155" t="b">
        <v>0</v>
      </c>
      <c r="H1155" t="s">
        <v>9125</v>
      </c>
      <c r="I1155" t="s">
        <v>8179</v>
      </c>
      <c r="J1155" t="s">
        <v>28</v>
      </c>
      <c r="K1155" t="s">
        <v>28</v>
      </c>
      <c r="L1155" t="s">
        <v>1635</v>
      </c>
      <c r="M1155" t="s">
        <v>28</v>
      </c>
      <c r="N1155" t="s">
        <v>8180</v>
      </c>
      <c r="O1155">
        <v>52.053340911865227</v>
      </c>
      <c r="P1155">
        <v>-1.3309791088104248</v>
      </c>
      <c r="Q1155" t="s">
        <v>9126</v>
      </c>
      <c r="R1155" t="s">
        <v>9127</v>
      </c>
      <c r="S1155" t="s">
        <v>28</v>
      </c>
      <c r="T1155" t="s">
        <v>28</v>
      </c>
      <c r="U1155" t="s">
        <v>28</v>
      </c>
      <c r="V1155" t="s">
        <v>28</v>
      </c>
      <c r="W1155" t="str">
        <f>IF(Hospital[[#This Row],[County]]="","Unknown / Not Provided",Hospital[[#This Row],[County]])</f>
        <v>Unknown / Not Provided</v>
      </c>
      <c r="X1155" t="str">
        <f>IF(Hospital[[#This Row],[Fax]]="","Fax Not Provided","Fax Provided")</f>
        <v>Fax Not Provided</v>
      </c>
    </row>
    <row r="1156" spans="1:24">
      <c r="A1156" t="s">
        <v>9128</v>
      </c>
      <c r="B1156" t="s">
        <v>9129</v>
      </c>
      <c r="C1156" t="s">
        <v>24</v>
      </c>
      <c r="D1156" t="s">
        <v>6316</v>
      </c>
      <c r="E1156" t="s">
        <v>46</v>
      </c>
      <c r="F1156" t="s">
        <v>26</v>
      </c>
      <c r="G1156" t="b">
        <v>0</v>
      </c>
      <c r="H1156" t="s">
        <v>9130</v>
      </c>
      <c r="I1156" t="s">
        <v>9131</v>
      </c>
      <c r="J1156" t="s">
        <v>9132</v>
      </c>
      <c r="K1156" t="s">
        <v>28</v>
      </c>
      <c r="L1156" t="s">
        <v>788</v>
      </c>
      <c r="M1156" t="s">
        <v>28</v>
      </c>
      <c r="N1156" t="s">
        <v>9133</v>
      </c>
      <c r="O1156">
        <v>51.556770324707031</v>
      </c>
      <c r="P1156">
        <v>-0.17771688103675842</v>
      </c>
      <c r="Q1156" t="s">
        <v>9126</v>
      </c>
      <c r="R1156" t="s">
        <v>9127</v>
      </c>
      <c r="S1156" t="s">
        <v>28</v>
      </c>
      <c r="T1156" t="s">
        <v>28</v>
      </c>
      <c r="U1156" t="s">
        <v>28</v>
      </c>
      <c r="V1156" t="s">
        <v>28</v>
      </c>
      <c r="W1156" t="str">
        <f>IF(Hospital[[#This Row],[County]]="","Unknown / Not Provided",Hospital[[#This Row],[County]])</f>
        <v>Unknown / Not Provided</v>
      </c>
      <c r="X1156" t="str">
        <f>IF(Hospital[[#This Row],[Fax]]="","Fax Not Provided","Fax Provided")</f>
        <v>Fax Not Provided</v>
      </c>
    </row>
    <row r="1157" spans="1:24">
      <c r="A1157" t="s">
        <v>9134</v>
      </c>
      <c r="B1157" t="s">
        <v>9135</v>
      </c>
      <c r="C1157" t="s">
        <v>24</v>
      </c>
      <c r="D1157" t="s">
        <v>6316</v>
      </c>
      <c r="E1157" t="s">
        <v>46</v>
      </c>
      <c r="F1157" t="s">
        <v>26</v>
      </c>
      <c r="G1157" t="b">
        <v>1</v>
      </c>
      <c r="H1157" t="s">
        <v>9136</v>
      </c>
      <c r="I1157" t="s">
        <v>9137</v>
      </c>
      <c r="J1157" t="s">
        <v>28</v>
      </c>
      <c r="K1157" t="s">
        <v>28</v>
      </c>
      <c r="L1157" t="s">
        <v>9138</v>
      </c>
      <c r="M1157" t="s">
        <v>28</v>
      </c>
      <c r="N1157" t="s">
        <v>9139</v>
      </c>
      <c r="O1157">
        <v>52.457855224609382</v>
      </c>
      <c r="P1157">
        <v>-1.1977857351303101</v>
      </c>
      <c r="Q1157" t="s">
        <v>8449</v>
      </c>
      <c r="R1157" t="s">
        <v>8450</v>
      </c>
      <c r="S1157" t="s">
        <v>9140</v>
      </c>
      <c r="T1157" t="s">
        <v>9141</v>
      </c>
      <c r="U1157" t="s">
        <v>9142</v>
      </c>
      <c r="V1157" t="s">
        <v>28</v>
      </c>
      <c r="W1157" t="str">
        <f>IF(Hospital[[#This Row],[County]]="","Unknown / Not Provided",Hospital[[#This Row],[County]])</f>
        <v>Unknown / Not Provided</v>
      </c>
      <c r="X1157" t="str">
        <f>IF(Hospital[[#This Row],[Fax]]="","Fax Not Provided","Fax Provided")</f>
        <v>Fax Not Provided</v>
      </c>
    </row>
    <row r="1158" spans="1:24">
      <c r="A1158" t="s">
        <v>9143</v>
      </c>
      <c r="B1158" t="s">
        <v>9144</v>
      </c>
      <c r="C1158" t="s">
        <v>24</v>
      </c>
      <c r="D1158" t="s">
        <v>6316</v>
      </c>
      <c r="E1158" t="s">
        <v>25</v>
      </c>
      <c r="F1158" t="s">
        <v>26</v>
      </c>
      <c r="G1158" t="b">
        <v>0</v>
      </c>
      <c r="H1158" t="s">
        <v>2688</v>
      </c>
      <c r="I1158" t="s">
        <v>9145</v>
      </c>
      <c r="J1158" t="s">
        <v>2687</v>
      </c>
      <c r="K1158" t="s">
        <v>28</v>
      </c>
      <c r="L1158" t="s">
        <v>2689</v>
      </c>
      <c r="M1158" t="s">
        <v>28</v>
      </c>
      <c r="N1158" t="s">
        <v>2690</v>
      </c>
      <c r="O1158">
        <v>54.966625213623047</v>
      </c>
      <c r="P1158">
        <v>-1.5012601613998413</v>
      </c>
      <c r="Q1158" t="s">
        <v>9146</v>
      </c>
      <c r="R1158" t="s">
        <v>9147</v>
      </c>
      <c r="S1158" t="s">
        <v>28</v>
      </c>
      <c r="T1158" t="s">
        <v>28</v>
      </c>
      <c r="U1158" t="s">
        <v>28</v>
      </c>
      <c r="V1158" t="s">
        <v>28</v>
      </c>
      <c r="W1158" t="str">
        <f>IF(Hospital[[#This Row],[County]]="","Unknown / Not Provided",Hospital[[#This Row],[County]])</f>
        <v>Unknown / Not Provided</v>
      </c>
      <c r="X1158" t="str">
        <f>IF(Hospital[[#This Row],[Fax]]="","Fax Not Provided","Fax Provided")</f>
        <v>Fax Not Provided</v>
      </c>
    </row>
    <row r="1159" spans="1:24">
      <c r="A1159" t="s">
        <v>9148</v>
      </c>
      <c r="B1159" t="s">
        <v>9149</v>
      </c>
      <c r="C1159" t="s">
        <v>24</v>
      </c>
      <c r="D1159" t="s">
        <v>6316</v>
      </c>
      <c r="E1159" t="s">
        <v>25</v>
      </c>
      <c r="F1159" t="s">
        <v>26</v>
      </c>
      <c r="G1159" t="b">
        <v>0</v>
      </c>
      <c r="H1159" t="s">
        <v>9150</v>
      </c>
      <c r="I1159" t="s">
        <v>9151</v>
      </c>
      <c r="J1159" t="s">
        <v>28</v>
      </c>
      <c r="K1159" t="s">
        <v>28</v>
      </c>
      <c r="L1159" t="s">
        <v>9152</v>
      </c>
      <c r="M1159" t="s">
        <v>28</v>
      </c>
      <c r="N1159" t="s">
        <v>9153</v>
      </c>
      <c r="O1159">
        <v>53.048976898193359</v>
      </c>
      <c r="P1159">
        <v>-3.0140950679779053</v>
      </c>
      <c r="Q1159" t="s">
        <v>3520</v>
      </c>
      <c r="R1159" t="s">
        <v>3521</v>
      </c>
      <c r="S1159" t="s">
        <v>28</v>
      </c>
      <c r="T1159" t="s">
        <v>28</v>
      </c>
      <c r="U1159" t="s">
        <v>28</v>
      </c>
      <c r="V1159" t="s">
        <v>28</v>
      </c>
      <c r="W1159" t="str">
        <f>IF(Hospital[[#This Row],[County]]="","Unknown / Not Provided",Hospital[[#This Row],[County]])</f>
        <v>Unknown / Not Provided</v>
      </c>
      <c r="X1159" t="str">
        <f>IF(Hospital[[#This Row],[Fax]]="","Fax Not Provided","Fax Provided")</f>
        <v>Fax Not Provided</v>
      </c>
    </row>
    <row r="1160" spans="1:24">
      <c r="A1160" t="s">
        <v>9154</v>
      </c>
      <c r="B1160" t="s">
        <v>9155</v>
      </c>
      <c r="C1160" t="s">
        <v>24</v>
      </c>
      <c r="D1160" t="s">
        <v>6316</v>
      </c>
      <c r="E1160" t="s">
        <v>25</v>
      </c>
      <c r="F1160" t="s">
        <v>26</v>
      </c>
      <c r="G1160" t="b">
        <v>0</v>
      </c>
      <c r="H1160" t="s">
        <v>4017</v>
      </c>
      <c r="I1160" t="s">
        <v>4018</v>
      </c>
      <c r="J1160" t="s">
        <v>28</v>
      </c>
      <c r="K1160" t="s">
        <v>28</v>
      </c>
      <c r="L1160" t="s">
        <v>949</v>
      </c>
      <c r="M1160" t="s">
        <v>28</v>
      </c>
      <c r="N1160" t="s">
        <v>9156</v>
      </c>
      <c r="O1160">
        <v>52.484233856201172</v>
      </c>
      <c r="P1160">
        <v>-1.8933732509613039</v>
      </c>
      <c r="Q1160" t="s">
        <v>4417</v>
      </c>
      <c r="R1160" t="s">
        <v>4418</v>
      </c>
      <c r="S1160" t="s">
        <v>28</v>
      </c>
      <c r="T1160" t="s">
        <v>28</v>
      </c>
      <c r="U1160" t="s">
        <v>28</v>
      </c>
      <c r="V1160" t="s">
        <v>28</v>
      </c>
      <c r="W1160" t="str">
        <f>IF(Hospital[[#This Row],[County]]="","Unknown / Not Provided",Hospital[[#This Row],[County]])</f>
        <v>Unknown / Not Provided</v>
      </c>
      <c r="X1160" t="str">
        <f>IF(Hospital[[#This Row],[Fax]]="","Fax Not Provided","Fax Provided")</f>
        <v>Fax Not Provided</v>
      </c>
    </row>
    <row r="1161" spans="1:24">
      <c r="A1161" t="s">
        <v>9157</v>
      </c>
      <c r="B1161" t="s">
        <v>9158</v>
      </c>
      <c r="C1161" t="s">
        <v>24</v>
      </c>
      <c r="D1161" t="s">
        <v>6316</v>
      </c>
      <c r="E1161" t="s">
        <v>25</v>
      </c>
      <c r="F1161" t="s">
        <v>26</v>
      </c>
      <c r="G1161" t="b">
        <v>0</v>
      </c>
      <c r="H1161" t="s">
        <v>9159</v>
      </c>
      <c r="I1161" t="s">
        <v>9160</v>
      </c>
      <c r="J1161" t="s">
        <v>4430</v>
      </c>
      <c r="K1161" t="s">
        <v>382</v>
      </c>
      <c r="L1161" t="s">
        <v>383</v>
      </c>
      <c r="M1161" t="s">
        <v>28</v>
      </c>
      <c r="N1161" t="s">
        <v>4431</v>
      </c>
      <c r="O1161">
        <v>51.763874053955078</v>
      </c>
      <c r="P1161">
        <v>-1.2197920083999634</v>
      </c>
      <c r="Q1161" t="s">
        <v>4417</v>
      </c>
      <c r="R1161" t="s">
        <v>4418</v>
      </c>
      <c r="S1161" t="s">
        <v>28</v>
      </c>
      <c r="T1161" t="s">
        <v>28</v>
      </c>
      <c r="U1161" t="s">
        <v>28</v>
      </c>
      <c r="V1161" t="s">
        <v>28</v>
      </c>
      <c r="W1161" t="str">
        <f>IF(Hospital[[#This Row],[County]]="","Unknown / Not Provided",Hospital[[#This Row],[County]])</f>
        <v>Unknown / Not Provided</v>
      </c>
      <c r="X1161" t="str">
        <f>IF(Hospital[[#This Row],[Fax]]="","Fax Not Provided","Fax Provided")</f>
        <v>Fax Not Provided</v>
      </c>
    </row>
    <row r="1162" spans="1:24">
      <c r="A1162" t="s">
        <v>9161</v>
      </c>
      <c r="B1162" t="s">
        <v>9162</v>
      </c>
      <c r="C1162" t="s">
        <v>24</v>
      </c>
      <c r="D1162" t="s">
        <v>6316</v>
      </c>
      <c r="E1162" t="s">
        <v>25</v>
      </c>
      <c r="F1162" t="s">
        <v>26</v>
      </c>
      <c r="G1162" t="b">
        <v>0</v>
      </c>
      <c r="H1162" t="s">
        <v>9163</v>
      </c>
      <c r="I1162" t="s">
        <v>390</v>
      </c>
      <c r="J1162" t="s">
        <v>28</v>
      </c>
      <c r="K1162" t="s">
        <v>28</v>
      </c>
      <c r="L1162" t="s">
        <v>85</v>
      </c>
      <c r="M1162" t="s">
        <v>28</v>
      </c>
      <c r="N1162" t="s">
        <v>391</v>
      </c>
      <c r="O1162">
        <v>53.974700927734382</v>
      </c>
      <c r="P1162">
        <v>-1.0755598545074463</v>
      </c>
      <c r="Q1162" t="s">
        <v>5131</v>
      </c>
      <c r="R1162" t="s">
        <v>5132</v>
      </c>
      <c r="S1162" t="s">
        <v>28</v>
      </c>
      <c r="T1162" t="s">
        <v>28</v>
      </c>
      <c r="U1162" t="s">
        <v>28</v>
      </c>
      <c r="V1162" t="s">
        <v>28</v>
      </c>
      <c r="W1162" t="str">
        <f>IF(Hospital[[#This Row],[County]]="","Unknown / Not Provided",Hospital[[#This Row],[County]])</f>
        <v>Unknown / Not Provided</v>
      </c>
      <c r="X1162" t="str">
        <f>IF(Hospital[[#This Row],[Fax]]="","Fax Not Provided","Fax Provided")</f>
        <v>Fax Not Provided</v>
      </c>
    </row>
    <row r="1163" spans="1:24">
      <c r="A1163" t="s">
        <v>9164</v>
      </c>
      <c r="B1163" t="s">
        <v>9165</v>
      </c>
      <c r="C1163" t="s">
        <v>24</v>
      </c>
      <c r="D1163" t="s">
        <v>6316</v>
      </c>
      <c r="E1163" t="s">
        <v>25</v>
      </c>
      <c r="F1163" t="s">
        <v>26</v>
      </c>
      <c r="G1163" t="b">
        <v>0</v>
      </c>
      <c r="H1163" t="s">
        <v>9166</v>
      </c>
      <c r="I1163" t="s">
        <v>9167</v>
      </c>
      <c r="J1163" t="s">
        <v>28</v>
      </c>
      <c r="K1163" t="s">
        <v>28</v>
      </c>
      <c r="L1163" t="s">
        <v>9168</v>
      </c>
      <c r="M1163" t="s">
        <v>28</v>
      </c>
      <c r="N1163" t="s">
        <v>9169</v>
      </c>
      <c r="Q1163" t="s">
        <v>2914</v>
      </c>
      <c r="R1163" t="s">
        <v>2915</v>
      </c>
      <c r="S1163" t="s">
        <v>28</v>
      </c>
      <c r="T1163" t="s">
        <v>28</v>
      </c>
      <c r="U1163" t="s">
        <v>28</v>
      </c>
      <c r="V1163" t="s">
        <v>28</v>
      </c>
      <c r="W1163" t="str">
        <f>IF(Hospital[[#This Row],[County]]="","Unknown / Not Provided",Hospital[[#This Row],[County]])</f>
        <v>Unknown / Not Provided</v>
      </c>
      <c r="X1163" t="str">
        <f>IF(Hospital[[#This Row],[Fax]]="","Fax Not Provided","Fax Provided")</f>
        <v>Fax Not Provided</v>
      </c>
    </row>
    <row r="1164" spans="1:24">
      <c r="A1164" t="s">
        <v>9170</v>
      </c>
      <c r="B1164" t="s">
        <v>9171</v>
      </c>
      <c r="C1164" t="s">
        <v>24</v>
      </c>
      <c r="D1164" t="s">
        <v>24</v>
      </c>
      <c r="E1164" t="s">
        <v>25</v>
      </c>
      <c r="F1164" t="s">
        <v>26</v>
      </c>
      <c r="G1164" t="b">
        <v>1</v>
      </c>
      <c r="H1164" t="s">
        <v>9172</v>
      </c>
      <c r="I1164" t="s">
        <v>28</v>
      </c>
      <c r="J1164" t="s">
        <v>9173</v>
      </c>
      <c r="K1164" t="s">
        <v>28</v>
      </c>
      <c r="L1164" t="s">
        <v>28</v>
      </c>
      <c r="M1164" t="s">
        <v>28</v>
      </c>
      <c r="N1164" t="s">
        <v>9174</v>
      </c>
      <c r="O1164">
        <v>51.623443603515618</v>
      </c>
      <c r="P1164">
        <v>-0.23680709302425385</v>
      </c>
      <c r="Q1164" t="s">
        <v>9175</v>
      </c>
      <c r="R1164" t="s">
        <v>9176</v>
      </c>
      <c r="S1164" t="s">
        <v>28</v>
      </c>
      <c r="T1164" t="s">
        <v>28</v>
      </c>
      <c r="U1164" t="s">
        <v>28</v>
      </c>
      <c r="V1164" t="s">
        <v>28</v>
      </c>
      <c r="W1164" t="str">
        <f>IF(Hospital[[#This Row],[County]]="","Unknown / Not Provided",Hospital[[#This Row],[County]])</f>
        <v>Unknown / Not Provided</v>
      </c>
      <c r="X1164" t="str">
        <f>IF(Hospital[[#This Row],[Fax]]="","Fax Not Provided","Fax Provided")</f>
        <v>Fax Not Provided</v>
      </c>
    </row>
    <row r="1165" spans="1:24">
      <c r="A1165" t="s">
        <v>9177</v>
      </c>
      <c r="B1165" t="s">
        <v>9178</v>
      </c>
      <c r="C1165" t="s">
        <v>24</v>
      </c>
      <c r="D1165" t="s">
        <v>6316</v>
      </c>
      <c r="E1165" t="s">
        <v>46</v>
      </c>
      <c r="F1165" t="s">
        <v>26</v>
      </c>
      <c r="G1165" t="b">
        <v>0</v>
      </c>
      <c r="H1165" t="s">
        <v>9179</v>
      </c>
      <c r="I1165" t="s">
        <v>9180</v>
      </c>
      <c r="J1165" t="s">
        <v>28</v>
      </c>
      <c r="K1165" t="s">
        <v>28</v>
      </c>
      <c r="L1165" t="s">
        <v>303</v>
      </c>
      <c r="M1165" t="s">
        <v>28</v>
      </c>
      <c r="N1165" t="s">
        <v>9181</v>
      </c>
      <c r="O1165">
        <v>52.613204956054688</v>
      </c>
      <c r="P1165">
        <v>-1.1025544404983521</v>
      </c>
      <c r="Q1165" t="s">
        <v>9182</v>
      </c>
      <c r="R1165" t="s">
        <v>9183</v>
      </c>
      <c r="S1165" t="s">
        <v>28</v>
      </c>
      <c r="T1165" t="s">
        <v>28</v>
      </c>
      <c r="U1165" t="s">
        <v>28</v>
      </c>
      <c r="V1165" t="s">
        <v>28</v>
      </c>
      <c r="W1165" t="str">
        <f>IF(Hospital[[#This Row],[County]]="","Unknown / Not Provided",Hospital[[#This Row],[County]])</f>
        <v>Unknown / Not Provided</v>
      </c>
      <c r="X1165" t="str">
        <f>IF(Hospital[[#This Row],[Fax]]="","Fax Not Provided","Fax Provided")</f>
        <v>Fax Not Provided</v>
      </c>
    </row>
    <row r="1166" spans="1:24">
      <c r="A1166" t="s">
        <v>9184</v>
      </c>
      <c r="B1166" t="s">
        <v>9185</v>
      </c>
      <c r="C1166" t="s">
        <v>24</v>
      </c>
      <c r="D1166" t="s">
        <v>6316</v>
      </c>
      <c r="E1166" t="s">
        <v>25</v>
      </c>
      <c r="F1166" t="s">
        <v>26</v>
      </c>
      <c r="G1166" t="b">
        <v>0</v>
      </c>
      <c r="H1166" t="s">
        <v>9186</v>
      </c>
      <c r="I1166" t="s">
        <v>9187</v>
      </c>
      <c r="J1166" t="s">
        <v>9188</v>
      </c>
      <c r="K1166" t="s">
        <v>28</v>
      </c>
      <c r="L1166" t="s">
        <v>631</v>
      </c>
      <c r="M1166" t="s">
        <v>28</v>
      </c>
      <c r="N1166" t="s">
        <v>9189</v>
      </c>
      <c r="O1166">
        <v>53.408927917480469</v>
      </c>
      <c r="P1166">
        <v>-2.9670073986053467</v>
      </c>
      <c r="Q1166" t="s">
        <v>2750</v>
      </c>
      <c r="R1166" t="s">
        <v>2751</v>
      </c>
      <c r="S1166" t="s">
        <v>28</v>
      </c>
      <c r="T1166" t="s">
        <v>28</v>
      </c>
      <c r="U1166" t="s">
        <v>28</v>
      </c>
      <c r="V1166" t="s">
        <v>28</v>
      </c>
      <c r="W1166" t="str">
        <f>IF(Hospital[[#This Row],[County]]="","Unknown / Not Provided",Hospital[[#This Row],[County]])</f>
        <v>Unknown / Not Provided</v>
      </c>
      <c r="X1166" t="str">
        <f>IF(Hospital[[#This Row],[Fax]]="","Fax Not Provided","Fax Provided")</f>
        <v>Fax Not Provided</v>
      </c>
    </row>
    <row r="1167" spans="1:24">
      <c r="A1167" t="s">
        <v>9190</v>
      </c>
      <c r="B1167" t="s">
        <v>9191</v>
      </c>
      <c r="C1167" t="s">
        <v>24</v>
      </c>
      <c r="D1167" t="s">
        <v>6316</v>
      </c>
      <c r="E1167" t="s">
        <v>25</v>
      </c>
      <c r="F1167" t="s">
        <v>26</v>
      </c>
      <c r="G1167" t="b">
        <v>0</v>
      </c>
      <c r="H1167" t="s">
        <v>9192</v>
      </c>
      <c r="I1167" t="s">
        <v>2199</v>
      </c>
      <c r="J1167" t="s">
        <v>28</v>
      </c>
      <c r="K1167" t="s">
        <v>28</v>
      </c>
      <c r="L1167" t="s">
        <v>631</v>
      </c>
      <c r="M1167" t="s">
        <v>28</v>
      </c>
      <c r="N1167" t="s">
        <v>9193</v>
      </c>
      <c r="O1167">
        <v>53.411155700683601</v>
      </c>
      <c r="P1167">
        <v>-2.8979747295379639</v>
      </c>
      <c r="Q1167" t="s">
        <v>2750</v>
      </c>
      <c r="R1167" t="s">
        <v>2751</v>
      </c>
      <c r="S1167" t="s">
        <v>28</v>
      </c>
      <c r="T1167" t="s">
        <v>28</v>
      </c>
      <c r="U1167" t="s">
        <v>28</v>
      </c>
      <c r="V1167" t="s">
        <v>28</v>
      </c>
      <c r="W1167" t="str">
        <f>IF(Hospital[[#This Row],[County]]="","Unknown / Not Provided",Hospital[[#This Row],[County]])</f>
        <v>Unknown / Not Provided</v>
      </c>
      <c r="X1167" t="str">
        <f>IF(Hospital[[#This Row],[Fax]]="","Fax Not Provided","Fax Provided")</f>
        <v>Fax Not Provided</v>
      </c>
    </row>
    <row r="1168" spans="1:24">
      <c r="A1168" t="s">
        <v>9194</v>
      </c>
      <c r="B1168" t="s">
        <v>9195</v>
      </c>
      <c r="C1168" t="s">
        <v>24</v>
      </c>
      <c r="D1168" t="s">
        <v>24</v>
      </c>
      <c r="E1168" t="s">
        <v>46</v>
      </c>
      <c r="F1168" t="s">
        <v>26</v>
      </c>
      <c r="G1168" t="b">
        <v>1</v>
      </c>
      <c r="H1168" t="s">
        <v>9196</v>
      </c>
      <c r="I1168" t="s">
        <v>28</v>
      </c>
      <c r="J1168" t="s">
        <v>9197</v>
      </c>
      <c r="K1168" t="s">
        <v>28</v>
      </c>
      <c r="L1168" t="s">
        <v>28</v>
      </c>
      <c r="M1168" t="s">
        <v>28</v>
      </c>
      <c r="N1168" t="s">
        <v>9198</v>
      </c>
      <c r="O1168">
        <v>51.521682739257813</v>
      </c>
      <c r="P1168">
        <v>-0.13355320692062378</v>
      </c>
      <c r="Q1168" t="s">
        <v>4199</v>
      </c>
      <c r="R1168" t="s">
        <v>4200</v>
      </c>
      <c r="S1168" t="s">
        <v>28</v>
      </c>
      <c r="T1168" t="s">
        <v>28</v>
      </c>
      <c r="U1168" t="s">
        <v>28</v>
      </c>
      <c r="V1168" t="s">
        <v>28</v>
      </c>
      <c r="W1168" t="str">
        <f>IF(Hospital[[#This Row],[County]]="","Unknown / Not Provided",Hospital[[#This Row],[County]])</f>
        <v>Unknown / Not Provided</v>
      </c>
      <c r="X1168" t="str">
        <f>IF(Hospital[[#This Row],[Fax]]="","Fax Not Provided","Fax Provided")</f>
        <v>Fax Not Provided</v>
      </c>
    </row>
    <row r="1169" spans="1:24">
      <c r="A1169" t="s">
        <v>9199</v>
      </c>
      <c r="B1169" t="s">
        <v>9200</v>
      </c>
      <c r="C1169" t="s">
        <v>24</v>
      </c>
      <c r="D1169" t="s">
        <v>6316</v>
      </c>
      <c r="E1169" t="s">
        <v>46</v>
      </c>
      <c r="F1169" t="s">
        <v>26</v>
      </c>
      <c r="G1169" t="b">
        <v>0</v>
      </c>
      <c r="H1169" t="s">
        <v>9201</v>
      </c>
      <c r="I1169" t="s">
        <v>9202</v>
      </c>
      <c r="J1169" t="s">
        <v>28</v>
      </c>
      <c r="K1169" t="s">
        <v>28</v>
      </c>
      <c r="L1169" t="s">
        <v>949</v>
      </c>
      <c r="M1169" t="s">
        <v>28</v>
      </c>
      <c r="N1169" t="s">
        <v>9203</v>
      </c>
      <c r="O1169">
        <v>52.451805114746101</v>
      </c>
      <c r="P1169">
        <v>-1.9122567176818848</v>
      </c>
      <c r="Q1169" t="s">
        <v>1404</v>
      </c>
      <c r="R1169" t="s">
        <v>1405</v>
      </c>
      <c r="S1169" t="s">
        <v>28</v>
      </c>
      <c r="T1169" t="s">
        <v>28</v>
      </c>
      <c r="U1169" t="s">
        <v>28</v>
      </c>
      <c r="V1169" t="s">
        <v>28</v>
      </c>
      <c r="W1169" t="str">
        <f>IF(Hospital[[#This Row],[County]]="","Unknown / Not Provided",Hospital[[#This Row],[County]])</f>
        <v>Unknown / Not Provided</v>
      </c>
      <c r="X1169" t="str">
        <f>IF(Hospital[[#This Row],[Fax]]="","Fax Not Provided","Fax Provided")</f>
        <v>Fax Not Provided</v>
      </c>
    </row>
    <row r="1170" spans="1:24">
      <c r="A1170" t="s">
        <v>9204</v>
      </c>
      <c r="B1170" t="s">
        <v>9205</v>
      </c>
      <c r="C1170" t="s">
        <v>24</v>
      </c>
      <c r="D1170" t="s">
        <v>24</v>
      </c>
      <c r="E1170" t="s">
        <v>25</v>
      </c>
      <c r="F1170" t="s">
        <v>26</v>
      </c>
      <c r="G1170" t="b">
        <v>1</v>
      </c>
      <c r="H1170" t="s">
        <v>9206</v>
      </c>
      <c r="I1170" t="s">
        <v>28</v>
      </c>
      <c r="J1170" t="s">
        <v>9207</v>
      </c>
      <c r="K1170" t="s">
        <v>9208</v>
      </c>
      <c r="L1170" t="s">
        <v>9209</v>
      </c>
      <c r="M1170" t="s">
        <v>930</v>
      </c>
      <c r="N1170" t="s">
        <v>9210</v>
      </c>
      <c r="O1170">
        <v>52.957725524902344</v>
      </c>
      <c r="P1170">
        <v>-1.233405590057373</v>
      </c>
      <c r="Q1170" t="s">
        <v>9211</v>
      </c>
      <c r="R1170" t="s">
        <v>9212</v>
      </c>
      <c r="S1170" t="s">
        <v>9213</v>
      </c>
      <c r="T1170" t="s">
        <v>9214</v>
      </c>
      <c r="U1170" t="s">
        <v>9215</v>
      </c>
      <c r="V1170" t="s">
        <v>28</v>
      </c>
      <c r="W1170" t="str">
        <f>IF(Hospital[[#This Row],[County]]="","Unknown / Not Provided",Hospital[[#This Row],[County]])</f>
        <v>Nottinghamshire</v>
      </c>
      <c r="X1170" t="str">
        <f>IF(Hospital[[#This Row],[Fax]]="","Fax Not Provided","Fax Provided")</f>
        <v>Fax Not Provided</v>
      </c>
    </row>
    <row r="1171" spans="1:24">
      <c r="A1171" t="s">
        <v>9216</v>
      </c>
      <c r="B1171" t="s">
        <v>9217</v>
      </c>
      <c r="C1171" t="s">
        <v>24</v>
      </c>
      <c r="D1171" t="s">
        <v>24</v>
      </c>
      <c r="E1171" t="s">
        <v>25</v>
      </c>
      <c r="F1171" t="s">
        <v>26</v>
      </c>
      <c r="G1171" t="b">
        <v>1</v>
      </c>
      <c r="H1171" t="s">
        <v>9218</v>
      </c>
      <c r="I1171" t="s">
        <v>28</v>
      </c>
      <c r="J1171" t="s">
        <v>9219</v>
      </c>
      <c r="K1171" t="s">
        <v>9220</v>
      </c>
      <c r="L1171" t="s">
        <v>1691</v>
      </c>
      <c r="M1171" t="s">
        <v>28</v>
      </c>
      <c r="N1171" t="s">
        <v>9221</v>
      </c>
      <c r="O1171">
        <v>52.952674865722656</v>
      </c>
      <c r="P1171">
        <v>-0.95213067531585682</v>
      </c>
      <c r="Q1171" t="s">
        <v>9211</v>
      </c>
      <c r="R1171" t="s">
        <v>9212</v>
      </c>
      <c r="S1171" t="s">
        <v>9213</v>
      </c>
      <c r="T1171" t="s">
        <v>9214</v>
      </c>
      <c r="U1171" t="s">
        <v>9215</v>
      </c>
      <c r="V1171" t="s">
        <v>28</v>
      </c>
      <c r="W1171" t="str">
        <f>IF(Hospital[[#This Row],[County]]="","Unknown / Not Provided",Hospital[[#This Row],[County]])</f>
        <v>Unknown / Not Provided</v>
      </c>
      <c r="X1171" t="str">
        <f>IF(Hospital[[#This Row],[Fax]]="","Fax Not Provided","Fax Provided")</f>
        <v>Fax Not Provided</v>
      </c>
    </row>
    <row r="1172" spans="1:24">
      <c r="A1172" t="s">
        <v>9222</v>
      </c>
      <c r="B1172" t="s">
        <v>9223</v>
      </c>
      <c r="C1172" t="s">
        <v>24</v>
      </c>
      <c r="D1172" t="s">
        <v>6316</v>
      </c>
      <c r="E1172" t="s">
        <v>25</v>
      </c>
      <c r="F1172" t="s">
        <v>26</v>
      </c>
      <c r="G1172" t="b">
        <v>1</v>
      </c>
      <c r="H1172" t="s">
        <v>9224</v>
      </c>
      <c r="I1172" t="s">
        <v>9225</v>
      </c>
      <c r="J1172" t="s">
        <v>28</v>
      </c>
      <c r="K1172" t="s">
        <v>28</v>
      </c>
      <c r="L1172" t="s">
        <v>4727</v>
      </c>
      <c r="M1172" t="s">
        <v>591</v>
      </c>
      <c r="N1172" t="s">
        <v>9226</v>
      </c>
      <c r="O1172">
        <v>53.640308380126953</v>
      </c>
      <c r="P1172">
        <v>-2.9834561347961426</v>
      </c>
      <c r="Q1172" t="s">
        <v>4767</v>
      </c>
      <c r="R1172" t="s">
        <v>4768</v>
      </c>
      <c r="S1172" t="s">
        <v>4769</v>
      </c>
      <c r="T1172" t="s">
        <v>28</v>
      </c>
      <c r="U1172" t="s">
        <v>28</v>
      </c>
      <c r="V1172" t="s">
        <v>28</v>
      </c>
      <c r="W1172" t="str">
        <f>IF(Hospital[[#This Row],[County]]="","Unknown / Not Provided",Hospital[[#This Row],[County]])</f>
        <v>Merseyside</v>
      </c>
      <c r="X1172" t="str">
        <f>IF(Hospital[[#This Row],[Fax]]="","Fax Not Provided","Fax Provided")</f>
        <v>Fax Not Provided</v>
      </c>
    </row>
    <row r="1173" spans="1:24">
      <c r="A1173" t="s">
        <v>9227</v>
      </c>
      <c r="B1173" t="s">
        <v>9228</v>
      </c>
      <c r="C1173" t="s">
        <v>24</v>
      </c>
      <c r="D1173" t="s">
        <v>6316</v>
      </c>
      <c r="E1173" t="s">
        <v>46</v>
      </c>
      <c r="F1173" t="s">
        <v>26</v>
      </c>
      <c r="G1173" t="b">
        <v>0</v>
      </c>
      <c r="H1173" t="s">
        <v>9229</v>
      </c>
      <c r="I1173" t="s">
        <v>9230</v>
      </c>
      <c r="J1173" t="s">
        <v>28</v>
      </c>
      <c r="K1173" t="s">
        <v>28</v>
      </c>
      <c r="L1173" t="s">
        <v>376</v>
      </c>
      <c r="M1173" t="s">
        <v>28</v>
      </c>
      <c r="N1173" t="s">
        <v>9231</v>
      </c>
      <c r="O1173">
        <v>52.564800262451172</v>
      </c>
      <c r="P1173">
        <v>-2.147127628326416</v>
      </c>
      <c r="Q1173" t="s">
        <v>9232</v>
      </c>
      <c r="R1173" t="s">
        <v>9233</v>
      </c>
      <c r="S1173" t="s">
        <v>28</v>
      </c>
      <c r="T1173" t="s">
        <v>28</v>
      </c>
      <c r="U1173" t="s">
        <v>28</v>
      </c>
      <c r="V1173" t="s">
        <v>28</v>
      </c>
      <c r="W1173" t="str">
        <f>IF(Hospital[[#This Row],[County]]="","Unknown / Not Provided",Hospital[[#This Row],[County]])</f>
        <v>Unknown / Not Provided</v>
      </c>
      <c r="X1173" t="str">
        <f>IF(Hospital[[#This Row],[Fax]]="","Fax Not Provided","Fax Provided")</f>
        <v>Fax Not Provided</v>
      </c>
    </row>
    <row r="1174" spans="1:24">
      <c r="A1174" t="s">
        <v>9234</v>
      </c>
      <c r="B1174" t="s">
        <v>9235</v>
      </c>
      <c r="C1174" t="s">
        <v>24</v>
      </c>
      <c r="D1174" t="s">
        <v>6316</v>
      </c>
      <c r="E1174" t="s">
        <v>25</v>
      </c>
      <c r="F1174" t="s">
        <v>26</v>
      </c>
      <c r="G1174" t="b">
        <v>0</v>
      </c>
      <c r="H1174" t="s">
        <v>9236</v>
      </c>
      <c r="I1174" t="s">
        <v>9237</v>
      </c>
      <c r="J1174" t="s">
        <v>28</v>
      </c>
      <c r="K1174" t="s">
        <v>28</v>
      </c>
      <c r="L1174" t="s">
        <v>4906</v>
      </c>
      <c r="M1174" t="s">
        <v>28</v>
      </c>
      <c r="N1174" t="s">
        <v>9238</v>
      </c>
      <c r="O1174">
        <v>51.683650970458977</v>
      </c>
      <c r="P1174">
        <v>-0.39119169116020203</v>
      </c>
      <c r="Q1174" t="s">
        <v>9239</v>
      </c>
      <c r="R1174" t="s">
        <v>9240</v>
      </c>
      <c r="S1174" t="s">
        <v>28</v>
      </c>
      <c r="T1174" t="s">
        <v>28</v>
      </c>
      <c r="U1174" t="s">
        <v>28</v>
      </c>
      <c r="V1174" t="s">
        <v>28</v>
      </c>
      <c r="W1174" t="str">
        <f>IF(Hospital[[#This Row],[County]]="","Unknown / Not Provided",Hospital[[#This Row],[County]])</f>
        <v>Unknown / Not Provided</v>
      </c>
      <c r="X1174" t="str">
        <f>IF(Hospital[[#This Row],[Fax]]="","Fax Not Provided","Fax Provided")</f>
        <v>Fax Not Provided</v>
      </c>
    </row>
    <row r="1175" spans="1:24">
      <c r="A1175" t="s">
        <v>9241</v>
      </c>
      <c r="B1175" t="s">
        <v>9242</v>
      </c>
      <c r="C1175" t="s">
        <v>24</v>
      </c>
      <c r="D1175" t="s">
        <v>6316</v>
      </c>
      <c r="E1175" t="s">
        <v>46</v>
      </c>
      <c r="F1175" t="s">
        <v>26</v>
      </c>
      <c r="G1175" t="b">
        <v>0</v>
      </c>
      <c r="H1175" t="s">
        <v>9243</v>
      </c>
      <c r="I1175" t="s">
        <v>9244</v>
      </c>
      <c r="J1175" t="s">
        <v>9245</v>
      </c>
      <c r="K1175" t="s">
        <v>28</v>
      </c>
      <c r="L1175" t="s">
        <v>2183</v>
      </c>
      <c r="M1175" t="s">
        <v>28</v>
      </c>
      <c r="N1175" t="s">
        <v>9246</v>
      </c>
      <c r="O1175">
        <v>53.425426483154297</v>
      </c>
      <c r="P1175">
        <v>-2.7795975208282471</v>
      </c>
      <c r="Q1175" t="s">
        <v>9247</v>
      </c>
      <c r="R1175" t="s">
        <v>9248</v>
      </c>
      <c r="S1175" t="s">
        <v>28</v>
      </c>
      <c r="T1175" t="s">
        <v>28</v>
      </c>
      <c r="U1175" t="s">
        <v>28</v>
      </c>
      <c r="V1175" t="s">
        <v>28</v>
      </c>
      <c r="W1175" t="str">
        <f>IF(Hospital[[#This Row],[County]]="","Unknown / Not Provided",Hospital[[#This Row],[County]])</f>
        <v>Unknown / Not Provided</v>
      </c>
      <c r="X1175" t="str">
        <f>IF(Hospital[[#This Row],[Fax]]="","Fax Not Provided","Fax Provided")</f>
        <v>Fax Not Provided</v>
      </c>
    </row>
    <row r="1176" spans="1:24">
      <c r="A1176" t="s">
        <v>9249</v>
      </c>
      <c r="B1176" t="s">
        <v>9250</v>
      </c>
      <c r="C1176" t="s">
        <v>24</v>
      </c>
      <c r="D1176" t="s">
        <v>6316</v>
      </c>
      <c r="E1176" t="s">
        <v>25</v>
      </c>
      <c r="F1176" t="s">
        <v>26</v>
      </c>
      <c r="G1176" t="b">
        <v>0</v>
      </c>
      <c r="H1176" t="s">
        <v>9251</v>
      </c>
      <c r="I1176" t="s">
        <v>9252</v>
      </c>
      <c r="J1176" t="s">
        <v>9253</v>
      </c>
      <c r="K1176" t="s">
        <v>28</v>
      </c>
      <c r="L1176" t="s">
        <v>9254</v>
      </c>
      <c r="M1176" t="s">
        <v>3795</v>
      </c>
      <c r="N1176" t="s">
        <v>9255</v>
      </c>
      <c r="O1176">
        <v>54.530200958251953</v>
      </c>
      <c r="P1176">
        <v>-3.5631601810455318</v>
      </c>
      <c r="Q1176" t="s">
        <v>3808</v>
      </c>
      <c r="R1176" t="s">
        <v>3809</v>
      </c>
      <c r="S1176" t="s">
        <v>28</v>
      </c>
      <c r="T1176" t="s">
        <v>28</v>
      </c>
      <c r="U1176" t="s">
        <v>28</v>
      </c>
      <c r="V1176" t="s">
        <v>28</v>
      </c>
      <c r="W1176" t="str">
        <f>IF(Hospital[[#This Row],[County]]="","Unknown / Not Provided",Hospital[[#This Row],[County]])</f>
        <v>Cumbria</v>
      </c>
      <c r="X1176" t="str">
        <f>IF(Hospital[[#This Row],[Fax]]="","Fax Not Provided","Fax Provided")</f>
        <v>Fax Not Provided</v>
      </c>
    </row>
    <row r="1177" spans="1:24">
      <c r="A1177" t="s">
        <v>9256</v>
      </c>
      <c r="B1177" t="s">
        <v>9257</v>
      </c>
      <c r="C1177" t="s">
        <v>24</v>
      </c>
      <c r="D1177" t="s">
        <v>6316</v>
      </c>
      <c r="E1177" t="s">
        <v>25</v>
      </c>
      <c r="F1177" t="s">
        <v>26</v>
      </c>
      <c r="G1177" t="b">
        <v>0</v>
      </c>
      <c r="H1177" t="s">
        <v>9258</v>
      </c>
      <c r="I1177" t="s">
        <v>9259</v>
      </c>
      <c r="J1177" t="s">
        <v>28</v>
      </c>
      <c r="K1177" t="s">
        <v>28</v>
      </c>
      <c r="L1177" t="s">
        <v>9260</v>
      </c>
      <c r="M1177" t="s">
        <v>28</v>
      </c>
      <c r="N1177" t="s">
        <v>9261</v>
      </c>
      <c r="O1177">
        <v>53.374057769775391</v>
      </c>
      <c r="P1177">
        <v>-2.7355198860168457</v>
      </c>
      <c r="Q1177" t="s">
        <v>3397</v>
      </c>
      <c r="R1177" t="s">
        <v>3398</v>
      </c>
      <c r="S1177" t="s">
        <v>28</v>
      </c>
      <c r="T1177" t="s">
        <v>28</v>
      </c>
      <c r="U1177" t="s">
        <v>28</v>
      </c>
      <c r="V1177" t="s">
        <v>28</v>
      </c>
      <c r="W1177" t="str">
        <f>IF(Hospital[[#This Row],[County]]="","Unknown / Not Provided",Hospital[[#This Row],[County]])</f>
        <v>Unknown / Not Provided</v>
      </c>
      <c r="X1177" t="str">
        <f>IF(Hospital[[#This Row],[Fax]]="","Fax Not Provided","Fax Provided")</f>
        <v>Fax Not Provided</v>
      </c>
    </row>
    <row r="1178" spans="1:24">
      <c r="A1178" t="s">
        <v>9262</v>
      </c>
      <c r="B1178" t="s">
        <v>9263</v>
      </c>
      <c r="C1178" t="s">
        <v>24</v>
      </c>
      <c r="D1178" t="s">
        <v>24</v>
      </c>
      <c r="E1178" t="s">
        <v>25</v>
      </c>
      <c r="F1178" t="s">
        <v>26</v>
      </c>
      <c r="G1178" t="b">
        <v>1</v>
      </c>
      <c r="H1178" t="s">
        <v>9264</v>
      </c>
      <c r="I1178" t="s">
        <v>28</v>
      </c>
      <c r="J1178" t="s">
        <v>9265</v>
      </c>
      <c r="K1178" t="s">
        <v>28</v>
      </c>
      <c r="L1178" t="s">
        <v>28</v>
      </c>
      <c r="M1178" t="s">
        <v>28</v>
      </c>
      <c r="N1178" t="s">
        <v>9266</v>
      </c>
      <c r="O1178">
        <v>51.654117584228523</v>
      </c>
      <c r="P1178">
        <v>-0.3928447961807251</v>
      </c>
      <c r="Q1178" t="s">
        <v>9267</v>
      </c>
      <c r="R1178" t="s">
        <v>9268</v>
      </c>
      <c r="S1178" t="s">
        <v>28</v>
      </c>
      <c r="T1178" t="s">
        <v>28</v>
      </c>
      <c r="U1178" t="s">
        <v>28</v>
      </c>
      <c r="V1178" t="s">
        <v>28</v>
      </c>
      <c r="W1178" t="str">
        <f>IF(Hospital[[#This Row],[County]]="","Unknown / Not Provided",Hospital[[#This Row],[County]])</f>
        <v>Unknown / Not Provided</v>
      </c>
      <c r="X1178" t="str">
        <f>IF(Hospital[[#This Row],[Fax]]="","Fax Not Provided","Fax Provided")</f>
        <v>Fax Not Provided</v>
      </c>
    </row>
    <row r="1179" spans="1:24">
      <c r="A1179" t="s">
        <v>9269</v>
      </c>
      <c r="B1179" t="s">
        <v>9270</v>
      </c>
      <c r="C1179" t="s">
        <v>24</v>
      </c>
      <c r="D1179" t="s">
        <v>24</v>
      </c>
      <c r="E1179" t="s">
        <v>25</v>
      </c>
      <c r="F1179" t="s">
        <v>26</v>
      </c>
      <c r="G1179" t="b">
        <v>1</v>
      </c>
      <c r="H1179" t="s">
        <v>9264</v>
      </c>
      <c r="I1179" t="s">
        <v>28</v>
      </c>
      <c r="J1179" t="s">
        <v>9271</v>
      </c>
      <c r="K1179" t="s">
        <v>28</v>
      </c>
      <c r="L1179" t="s">
        <v>28</v>
      </c>
      <c r="M1179" t="s">
        <v>28</v>
      </c>
      <c r="N1179" t="s">
        <v>9272</v>
      </c>
      <c r="O1179">
        <v>52.996891021728523</v>
      </c>
      <c r="P1179">
        <v>-2.2119765281677246</v>
      </c>
      <c r="Q1179" t="s">
        <v>9267</v>
      </c>
      <c r="R1179" t="s">
        <v>9268</v>
      </c>
      <c r="S1179" t="s">
        <v>28</v>
      </c>
      <c r="T1179" t="s">
        <v>28</v>
      </c>
      <c r="U1179" t="s">
        <v>28</v>
      </c>
      <c r="V1179" t="s">
        <v>28</v>
      </c>
      <c r="W1179" t="str">
        <f>IF(Hospital[[#This Row],[County]]="","Unknown / Not Provided",Hospital[[#This Row],[County]])</f>
        <v>Unknown / Not Provided</v>
      </c>
      <c r="X1179" t="str">
        <f>IF(Hospital[[#This Row],[Fax]]="","Fax Not Provided","Fax Provided")</f>
        <v>Fax Not Provided</v>
      </c>
    </row>
    <row r="1180" spans="1:24">
      <c r="A1180" t="s">
        <v>9273</v>
      </c>
      <c r="B1180" t="s">
        <v>9274</v>
      </c>
      <c r="C1180" t="s">
        <v>24</v>
      </c>
      <c r="D1180" t="s">
        <v>8548</v>
      </c>
      <c r="E1180" t="s">
        <v>46</v>
      </c>
      <c r="F1180" t="s">
        <v>26</v>
      </c>
      <c r="G1180" t="b">
        <v>1</v>
      </c>
      <c r="H1180" t="s">
        <v>9275</v>
      </c>
      <c r="I1180" t="s">
        <v>28</v>
      </c>
      <c r="J1180" t="s">
        <v>9276</v>
      </c>
      <c r="K1180" t="s">
        <v>28</v>
      </c>
      <c r="L1180" t="s">
        <v>3794</v>
      </c>
      <c r="M1180" t="s">
        <v>3795</v>
      </c>
      <c r="N1180" t="s">
        <v>9277</v>
      </c>
      <c r="O1180">
        <v>54.874931335449219</v>
      </c>
      <c r="P1180">
        <v>-2.8837220668792725</v>
      </c>
      <c r="Q1180" t="s">
        <v>5175</v>
      </c>
      <c r="R1180" t="s">
        <v>5176</v>
      </c>
      <c r="S1180" t="s">
        <v>9278</v>
      </c>
      <c r="T1180" t="s">
        <v>28</v>
      </c>
      <c r="U1180" t="s">
        <v>5178</v>
      </c>
      <c r="V1180" t="s">
        <v>28</v>
      </c>
      <c r="W1180" t="str">
        <f>IF(Hospital[[#This Row],[County]]="","Unknown / Not Provided",Hospital[[#This Row],[County]])</f>
        <v>Cumbria</v>
      </c>
      <c r="X1180" t="str">
        <f>IF(Hospital[[#This Row],[Fax]]="","Fax Not Provided","Fax Provided")</f>
        <v>Fax Not Provided</v>
      </c>
    </row>
    <row r="1181" spans="1:24">
      <c r="A1181" t="s">
        <v>9279</v>
      </c>
      <c r="B1181" t="s">
        <v>9280</v>
      </c>
      <c r="C1181" t="s">
        <v>24</v>
      </c>
      <c r="D1181" t="s">
        <v>24</v>
      </c>
      <c r="E1181" t="s">
        <v>25</v>
      </c>
      <c r="F1181" t="s">
        <v>26</v>
      </c>
      <c r="G1181" t="b">
        <v>1</v>
      </c>
      <c r="H1181" t="s">
        <v>9281</v>
      </c>
      <c r="I1181" t="s">
        <v>28</v>
      </c>
      <c r="J1181" t="s">
        <v>9282</v>
      </c>
      <c r="K1181" t="s">
        <v>28</v>
      </c>
      <c r="L1181" t="s">
        <v>797</v>
      </c>
      <c r="M1181" t="s">
        <v>362</v>
      </c>
      <c r="N1181" t="s">
        <v>4703</v>
      </c>
      <c r="O1181">
        <v>51.266586303710938</v>
      </c>
      <c r="P1181">
        <v>1.0870975255966189</v>
      </c>
      <c r="Q1181" t="s">
        <v>7571</v>
      </c>
      <c r="R1181" t="s">
        <v>7572</v>
      </c>
      <c r="S1181" t="s">
        <v>9283</v>
      </c>
      <c r="T1181" t="s">
        <v>7574</v>
      </c>
      <c r="U1181" t="s">
        <v>9284</v>
      </c>
      <c r="V1181" t="s">
        <v>28</v>
      </c>
      <c r="W1181" t="str">
        <f>IF(Hospital[[#This Row],[County]]="","Unknown / Not Provided",Hospital[[#This Row],[County]])</f>
        <v>Kent</v>
      </c>
      <c r="X1181" t="str">
        <f>IF(Hospital[[#This Row],[Fax]]="","Fax Not Provided","Fax Provided")</f>
        <v>Fax Not Provided</v>
      </c>
    </row>
    <row r="1182" spans="1:24">
      <c r="A1182" t="s">
        <v>9285</v>
      </c>
      <c r="B1182" t="s">
        <v>9286</v>
      </c>
      <c r="C1182" t="s">
        <v>24</v>
      </c>
      <c r="D1182" t="s">
        <v>6316</v>
      </c>
      <c r="E1182" t="s">
        <v>25</v>
      </c>
      <c r="F1182" t="s">
        <v>26</v>
      </c>
      <c r="G1182" t="b">
        <v>0</v>
      </c>
      <c r="H1182" t="s">
        <v>9287</v>
      </c>
      <c r="I1182" t="s">
        <v>9288</v>
      </c>
      <c r="J1182" t="s">
        <v>28</v>
      </c>
      <c r="K1182" t="s">
        <v>28</v>
      </c>
      <c r="L1182" t="s">
        <v>2147</v>
      </c>
      <c r="M1182" t="s">
        <v>28</v>
      </c>
      <c r="N1182" t="s">
        <v>9289</v>
      </c>
      <c r="O1182">
        <v>52.613754272460938</v>
      </c>
      <c r="P1182">
        <v>-2.0048308372497559</v>
      </c>
      <c r="Q1182" t="s">
        <v>6045</v>
      </c>
      <c r="R1182" t="s">
        <v>6046</v>
      </c>
      <c r="S1182" t="s">
        <v>28</v>
      </c>
      <c r="T1182" t="s">
        <v>28</v>
      </c>
      <c r="U1182" t="s">
        <v>28</v>
      </c>
      <c r="V1182" t="s">
        <v>28</v>
      </c>
      <c r="W1182" t="str">
        <f>IF(Hospital[[#This Row],[County]]="","Unknown / Not Provided",Hospital[[#This Row],[County]])</f>
        <v>Unknown / Not Provided</v>
      </c>
      <c r="X1182" t="str">
        <f>IF(Hospital[[#This Row],[Fax]]="","Fax Not Provided","Fax Provided")</f>
        <v>Fax Not Provided</v>
      </c>
    </row>
    <row r="1183" spans="1:24">
      <c r="A1183" t="s">
        <v>9290</v>
      </c>
      <c r="B1183" t="s">
        <v>9291</v>
      </c>
      <c r="C1183" t="s">
        <v>24</v>
      </c>
      <c r="D1183" t="s">
        <v>6316</v>
      </c>
      <c r="E1183" t="s">
        <v>25</v>
      </c>
      <c r="F1183" t="s">
        <v>26</v>
      </c>
      <c r="G1183" t="b">
        <v>0</v>
      </c>
      <c r="H1183" t="s">
        <v>9292</v>
      </c>
      <c r="I1183" t="s">
        <v>9293</v>
      </c>
      <c r="J1183" t="s">
        <v>28</v>
      </c>
      <c r="K1183" t="s">
        <v>28</v>
      </c>
      <c r="L1183" t="s">
        <v>2147</v>
      </c>
      <c r="M1183" t="s">
        <v>28</v>
      </c>
      <c r="N1183" t="s">
        <v>9294</v>
      </c>
      <c r="O1183">
        <v>52.582134246826172</v>
      </c>
      <c r="P1183">
        <v>-2.0024216175079346</v>
      </c>
      <c r="Q1183" t="s">
        <v>6045</v>
      </c>
      <c r="R1183" t="s">
        <v>6046</v>
      </c>
      <c r="S1183" t="s">
        <v>28</v>
      </c>
      <c r="T1183" t="s">
        <v>28</v>
      </c>
      <c r="U1183" t="s">
        <v>28</v>
      </c>
      <c r="V1183" t="s">
        <v>28</v>
      </c>
      <c r="W1183" t="str">
        <f>IF(Hospital[[#This Row],[County]]="","Unknown / Not Provided",Hospital[[#This Row],[County]])</f>
        <v>Unknown / Not Provided</v>
      </c>
      <c r="X1183" t="str">
        <f>IF(Hospital[[#This Row],[Fax]]="","Fax Not Provided","Fax Provided")</f>
        <v>Fax Not Provided</v>
      </c>
    </row>
    <row r="1184" spans="1:24">
      <c r="A1184" t="s">
        <v>9295</v>
      </c>
      <c r="B1184" t="s">
        <v>9296</v>
      </c>
      <c r="C1184" t="s">
        <v>24</v>
      </c>
      <c r="D1184" t="s">
        <v>6316</v>
      </c>
      <c r="E1184" t="s">
        <v>25</v>
      </c>
      <c r="F1184" t="s">
        <v>26</v>
      </c>
      <c r="G1184" t="b">
        <v>0</v>
      </c>
      <c r="H1184" t="s">
        <v>9297</v>
      </c>
      <c r="I1184" t="s">
        <v>9298</v>
      </c>
      <c r="J1184" t="s">
        <v>28</v>
      </c>
      <c r="K1184" t="s">
        <v>28</v>
      </c>
      <c r="L1184" t="s">
        <v>3770</v>
      </c>
      <c r="M1184" t="s">
        <v>28</v>
      </c>
      <c r="N1184" t="s">
        <v>9299</v>
      </c>
      <c r="O1184">
        <v>52.502902984619141</v>
      </c>
      <c r="P1184">
        <v>-2.1168382167816162</v>
      </c>
      <c r="Q1184" t="s">
        <v>6045</v>
      </c>
      <c r="R1184" t="s">
        <v>6046</v>
      </c>
      <c r="S1184" t="s">
        <v>28</v>
      </c>
      <c r="T1184" t="s">
        <v>28</v>
      </c>
      <c r="U1184" t="s">
        <v>28</v>
      </c>
      <c r="V1184" t="s">
        <v>28</v>
      </c>
      <c r="W1184" t="str">
        <f>IF(Hospital[[#This Row],[County]]="","Unknown / Not Provided",Hospital[[#This Row],[County]])</f>
        <v>Unknown / Not Provided</v>
      </c>
      <c r="X1184" t="str">
        <f>IF(Hospital[[#This Row],[Fax]]="","Fax Not Provided","Fax Provided")</f>
        <v>Fax Not Provided</v>
      </c>
    </row>
    <row r="1185" spans="1:24">
      <c r="A1185" t="s">
        <v>9300</v>
      </c>
      <c r="B1185" t="s">
        <v>9301</v>
      </c>
      <c r="C1185" t="s">
        <v>24</v>
      </c>
      <c r="D1185" t="s">
        <v>6316</v>
      </c>
      <c r="E1185" t="s">
        <v>25</v>
      </c>
      <c r="F1185" t="s">
        <v>26</v>
      </c>
      <c r="G1185" t="b">
        <v>0</v>
      </c>
      <c r="H1185" t="s">
        <v>9302</v>
      </c>
      <c r="I1185" t="s">
        <v>9303</v>
      </c>
      <c r="J1185" t="s">
        <v>28</v>
      </c>
      <c r="K1185" t="s">
        <v>28</v>
      </c>
      <c r="L1185" t="s">
        <v>1534</v>
      </c>
      <c r="M1185" t="s">
        <v>28</v>
      </c>
      <c r="N1185" t="s">
        <v>1535</v>
      </c>
      <c r="O1185">
        <v>51.906299591064453</v>
      </c>
      <c r="P1185">
        <v>0.89499294757843006</v>
      </c>
      <c r="Q1185" t="s">
        <v>2031</v>
      </c>
      <c r="R1185" t="s">
        <v>2032</v>
      </c>
      <c r="S1185" t="s">
        <v>28</v>
      </c>
      <c r="T1185" t="s">
        <v>28</v>
      </c>
      <c r="U1185" t="s">
        <v>28</v>
      </c>
      <c r="V1185" t="s">
        <v>28</v>
      </c>
      <c r="W1185" t="str">
        <f>IF(Hospital[[#This Row],[County]]="","Unknown / Not Provided",Hospital[[#This Row],[County]])</f>
        <v>Unknown / Not Provided</v>
      </c>
      <c r="X1185" t="str">
        <f>IF(Hospital[[#This Row],[Fax]]="","Fax Not Provided","Fax Provided")</f>
        <v>Fax Not Provided</v>
      </c>
    </row>
    <row r="1186" spans="1:24">
      <c r="A1186" t="s">
        <v>9304</v>
      </c>
      <c r="B1186" t="s">
        <v>9305</v>
      </c>
      <c r="C1186" t="s">
        <v>24</v>
      </c>
      <c r="D1186" t="s">
        <v>6316</v>
      </c>
      <c r="E1186" t="s">
        <v>25</v>
      </c>
      <c r="F1186" t="s">
        <v>26</v>
      </c>
      <c r="G1186" t="b">
        <v>0</v>
      </c>
      <c r="H1186" t="s">
        <v>9306</v>
      </c>
      <c r="I1186" t="s">
        <v>9307</v>
      </c>
      <c r="J1186" t="s">
        <v>28</v>
      </c>
      <c r="K1186" t="s">
        <v>28</v>
      </c>
      <c r="L1186" t="s">
        <v>1206</v>
      </c>
      <c r="M1186" t="s">
        <v>96</v>
      </c>
      <c r="N1186" t="s">
        <v>9308</v>
      </c>
      <c r="O1186">
        <v>51.735244750976563</v>
      </c>
      <c r="P1186">
        <v>0.46903219819068898</v>
      </c>
      <c r="Q1186" t="s">
        <v>2031</v>
      </c>
      <c r="R1186" t="s">
        <v>2032</v>
      </c>
      <c r="S1186" t="s">
        <v>28</v>
      </c>
      <c r="T1186" t="s">
        <v>28</v>
      </c>
      <c r="U1186" t="s">
        <v>28</v>
      </c>
      <c r="V1186" t="s">
        <v>28</v>
      </c>
      <c r="W1186" t="str">
        <f>IF(Hospital[[#This Row],[County]]="","Unknown / Not Provided",Hospital[[#This Row],[County]])</f>
        <v>Essex</v>
      </c>
      <c r="X1186" t="str">
        <f>IF(Hospital[[#This Row],[Fax]]="","Fax Not Provided","Fax Provided")</f>
        <v>Fax Not Provided</v>
      </c>
    </row>
    <row r="1187" spans="1:24">
      <c r="A1187" t="s">
        <v>9309</v>
      </c>
      <c r="B1187" t="s">
        <v>9310</v>
      </c>
      <c r="C1187" t="s">
        <v>24</v>
      </c>
      <c r="D1187" t="s">
        <v>6316</v>
      </c>
      <c r="E1187" t="s">
        <v>25</v>
      </c>
      <c r="F1187" t="s">
        <v>26</v>
      </c>
      <c r="G1187" t="b">
        <v>0</v>
      </c>
      <c r="H1187" t="s">
        <v>9311</v>
      </c>
      <c r="I1187" t="s">
        <v>9312</v>
      </c>
      <c r="J1187" t="s">
        <v>28</v>
      </c>
      <c r="K1187" t="s">
        <v>28</v>
      </c>
      <c r="L1187" t="s">
        <v>1206</v>
      </c>
      <c r="M1187" t="s">
        <v>28</v>
      </c>
      <c r="N1187" t="s">
        <v>9313</v>
      </c>
      <c r="O1187">
        <v>51.730934143066406</v>
      </c>
      <c r="P1187">
        <v>0.47091162204742432</v>
      </c>
      <c r="Q1187" t="s">
        <v>2031</v>
      </c>
      <c r="R1187" t="s">
        <v>2032</v>
      </c>
      <c r="S1187" t="s">
        <v>28</v>
      </c>
      <c r="T1187" t="s">
        <v>28</v>
      </c>
      <c r="U1187" t="s">
        <v>28</v>
      </c>
      <c r="V1187" t="s">
        <v>28</v>
      </c>
      <c r="W1187" t="str">
        <f>IF(Hospital[[#This Row],[County]]="","Unknown / Not Provided",Hospital[[#This Row],[County]])</f>
        <v>Unknown / Not Provided</v>
      </c>
      <c r="X1187" t="str">
        <f>IF(Hospital[[#This Row],[Fax]]="","Fax Not Provided","Fax Provided")</f>
        <v>Fax Not Provided</v>
      </c>
    </row>
    <row r="1188" spans="1:24">
      <c r="A1188" t="s">
        <v>9314</v>
      </c>
      <c r="B1188" t="s">
        <v>9315</v>
      </c>
      <c r="C1188" t="s">
        <v>24</v>
      </c>
      <c r="D1188" t="s">
        <v>6316</v>
      </c>
      <c r="E1188" t="s">
        <v>25</v>
      </c>
      <c r="F1188" t="s">
        <v>26</v>
      </c>
      <c r="G1188" t="b">
        <v>0</v>
      </c>
      <c r="H1188" t="s">
        <v>9316</v>
      </c>
      <c r="I1188" t="s">
        <v>1593</v>
      </c>
      <c r="J1188" t="s">
        <v>28</v>
      </c>
      <c r="K1188" t="s">
        <v>28</v>
      </c>
      <c r="L1188" t="s">
        <v>1594</v>
      </c>
      <c r="M1188" t="s">
        <v>28</v>
      </c>
      <c r="N1188" t="s">
        <v>1595</v>
      </c>
      <c r="O1188">
        <v>51.807094573974609</v>
      </c>
      <c r="P1188">
        <v>0.13047158718109134</v>
      </c>
      <c r="Q1188" t="s">
        <v>2031</v>
      </c>
      <c r="R1188" t="s">
        <v>2032</v>
      </c>
      <c r="S1188" t="s">
        <v>28</v>
      </c>
      <c r="T1188" t="s">
        <v>28</v>
      </c>
      <c r="U1188" t="s">
        <v>28</v>
      </c>
      <c r="V1188" t="s">
        <v>28</v>
      </c>
      <c r="W1188" t="str">
        <f>IF(Hospital[[#This Row],[County]]="","Unknown / Not Provided",Hospital[[#This Row],[County]])</f>
        <v>Unknown / Not Provided</v>
      </c>
      <c r="X1188" t="str">
        <f>IF(Hospital[[#This Row],[Fax]]="","Fax Not Provided","Fax Provided")</f>
        <v>Fax Not Provided</v>
      </c>
    </row>
    <row r="1189" spans="1:24">
      <c r="A1189" t="s">
        <v>9317</v>
      </c>
      <c r="B1189" t="s">
        <v>9318</v>
      </c>
      <c r="C1189" t="s">
        <v>24</v>
      </c>
      <c r="D1189" t="s">
        <v>6316</v>
      </c>
      <c r="E1189" t="s">
        <v>46</v>
      </c>
      <c r="F1189" t="s">
        <v>26</v>
      </c>
      <c r="G1189" t="b">
        <v>0</v>
      </c>
      <c r="H1189" t="s">
        <v>9319</v>
      </c>
      <c r="I1189" t="s">
        <v>9320</v>
      </c>
      <c r="J1189" t="s">
        <v>28</v>
      </c>
      <c r="K1189" t="s">
        <v>28</v>
      </c>
      <c r="L1189" t="s">
        <v>788</v>
      </c>
      <c r="M1189" t="s">
        <v>28</v>
      </c>
      <c r="N1189" t="s">
        <v>9321</v>
      </c>
      <c r="O1189">
        <v>51.517002105712891</v>
      </c>
      <c r="P1189">
        <v>-0.14641371369361875</v>
      </c>
      <c r="Q1189" t="s">
        <v>8972</v>
      </c>
      <c r="R1189" t="s">
        <v>8973</v>
      </c>
      <c r="S1189" t="s">
        <v>28</v>
      </c>
      <c r="T1189" t="s">
        <v>28</v>
      </c>
      <c r="U1189" t="s">
        <v>28</v>
      </c>
      <c r="V1189" t="s">
        <v>28</v>
      </c>
      <c r="W1189" t="str">
        <f>IF(Hospital[[#This Row],[County]]="","Unknown / Not Provided",Hospital[[#This Row],[County]])</f>
        <v>Unknown / Not Provided</v>
      </c>
      <c r="X1189" t="str">
        <f>IF(Hospital[[#This Row],[Fax]]="","Fax Not Provided","Fax Provided")</f>
        <v>Fax Not Provided</v>
      </c>
    </row>
    <row r="1190" spans="1:24">
      <c r="A1190" t="s">
        <v>9322</v>
      </c>
      <c r="B1190" t="s">
        <v>9323</v>
      </c>
      <c r="C1190" t="s">
        <v>24</v>
      </c>
      <c r="D1190" t="s">
        <v>6316</v>
      </c>
      <c r="E1190" t="s">
        <v>46</v>
      </c>
      <c r="F1190" t="s">
        <v>26</v>
      </c>
      <c r="G1190" t="b">
        <v>0</v>
      </c>
      <c r="H1190" t="s">
        <v>9324</v>
      </c>
      <c r="I1190" t="s">
        <v>9325</v>
      </c>
      <c r="J1190" t="s">
        <v>28</v>
      </c>
      <c r="K1190" t="s">
        <v>28</v>
      </c>
      <c r="L1190" t="s">
        <v>788</v>
      </c>
      <c r="M1190" t="s">
        <v>28</v>
      </c>
      <c r="N1190" t="s">
        <v>9321</v>
      </c>
      <c r="O1190">
        <v>51.517002105712891</v>
      </c>
      <c r="P1190">
        <v>-0.14641371369361875</v>
      </c>
      <c r="Q1190" t="s">
        <v>8972</v>
      </c>
      <c r="R1190" t="s">
        <v>8973</v>
      </c>
      <c r="S1190" t="s">
        <v>28</v>
      </c>
      <c r="T1190" t="s">
        <v>28</v>
      </c>
      <c r="U1190" t="s">
        <v>28</v>
      </c>
      <c r="V1190" t="s">
        <v>28</v>
      </c>
      <c r="W1190" t="str">
        <f>IF(Hospital[[#This Row],[County]]="","Unknown / Not Provided",Hospital[[#This Row],[County]])</f>
        <v>Unknown / Not Provided</v>
      </c>
      <c r="X1190" t="str">
        <f>IF(Hospital[[#This Row],[Fax]]="","Fax Not Provided","Fax Provided")</f>
        <v>Fax Not Provided</v>
      </c>
    </row>
    <row r="1191" spans="1:24">
      <c r="A1191" t="s">
        <v>9326</v>
      </c>
      <c r="B1191" t="s">
        <v>9327</v>
      </c>
      <c r="C1191" t="s">
        <v>24</v>
      </c>
      <c r="D1191" t="s">
        <v>6316</v>
      </c>
      <c r="E1191" t="s">
        <v>46</v>
      </c>
      <c r="F1191" t="s">
        <v>26</v>
      </c>
      <c r="G1191" t="b">
        <v>0</v>
      </c>
      <c r="H1191" t="s">
        <v>9328</v>
      </c>
      <c r="I1191" t="s">
        <v>9329</v>
      </c>
      <c r="J1191" t="s">
        <v>9330</v>
      </c>
      <c r="K1191" t="s">
        <v>28</v>
      </c>
      <c r="L1191" t="s">
        <v>1206</v>
      </c>
      <c r="M1191" t="s">
        <v>28</v>
      </c>
      <c r="N1191" t="s">
        <v>9331</v>
      </c>
      <c r="O1191">
        <v>51.707775115966797</v>
      </c>
      <c r="P1191">
        <v>0.50237756967544556</v>
      </c>
      <c r="Q1191" t="s">
        <v>8972</v>
      </c>
      <c r="R1191" t="s">
        <v>8973</v>
      </c>
      <c r="S1191" t="s">
        <v>28</v>
      </c>
      <c r="T1191" t="s">
        <v>28</v>
      </c>
      <c r="U1191" t="s">
        <v>28</v>
      </c>
      <c r="V1191" t="s">
        <v>28</v>
      </c>
      <c r="W1191" t="str">
        <f>IF(Hospital[[#This Row],[County]]="","Unknown / Not Provided",Hospital[[#This Row],[County]])</f>
        <v>Unknown / Not Provided</v>
      </c>
      <c r="X1191" t="str">
        <f>IF(Hospital[[#This Row],[Fax]]="","Fax Not Provided","Fax Provided")</f>
        <v>Fax Not Provided</v>
      </c>
    </row>
    <row r="1192" spans="1:24">
      <c r="A1192" t="s">
        <v>9332</v>
      </c>
      <c r="B1192" t="s">
        <v>9333</v>
      </c>
      <c r="C1192" t="s">
        <v>24</v>
      </c>
      <c r="D1192" t="s">
        <v>6316</v>
      </c>
      <c r="E1192" t="s">
        <v>46</v>
      </c>
      <c r="F1192" t="s">
        <v>26</v>
      </c>
      <c r="G1192" t="b">
        <v>0</v>
      </c>
      <c r="H1192" t="s">
        <v>9334</v>
      </c>
      <c r="I1192" t="s">
        <v>9335</v>
      </c>
      <c r="J1192" t="s">
        <v>28</v>
      </c>
      <c r="K1192" t="s">
        <v>28</v>
      </c>
      <c r="L1192" t="s">
        <v>242</v>
      </c>
      <c r="M1192" t="s">
        <v>28</v>
      </c>
      <c r="N1192" t="s">
        <v>9336</v>
      </c>
      <c r="O1192">
        <v>50.724655151367188</v>
      </c>
      <c r="P1192">
        <v>-3.4867885112762447</v>
      </c>
      <c r="Q1192" t="s">
        <v>6240</v>
      </c>
      <c r="R1192" t="s">
        <v>6241</v>
      </c>
      <c r="S1192" t="s">
        <v>28</v>
      </c>
      <c r="T1192" t="s">
        <v>28</v>
      </c>
      <c r="U1192" t="s">
        <v>28</v>
      </c>
      <c r="V1192" t="s">
        <v>28</v>
      </c>
      <c r="W1192" t="str">
        <f>IF(Hospital[[#This Row],[County]]="","Unknown / Not Provided",Hospital[[#This Row],[County]])</f>
        <v>Unknown / Not Provided</v>
      </c>
      <c r="X1192" t="str">
        <f>IF(Hospital[[#This Row],[Fax]]="","Fax Not Provided","Fax Provided")</f>
        <v>Fax Not Provided</v>
      </c>
    </row>
    <row r="1193" spans="1:24">
      <c r="A1193" t="s">
        <v>9337</v>
      </c>
      <c r="B1193" t="s">
        <v>9338</v>
      </c>
      <c r="C1193" t="s">
        <v>24</v>
      </c>
      <c r="D1193" t="s">
        <v>6316</v>
      </c>
      <c r="E1193" t="s">
        <v>46</v>
      </c>
      <c r="F1193" t="s">
        <v>26</v>
      </c>
      <c r="G1193" t="b">
        <v>0</v>
      </c>
      <c r="H1193" t="s">
        <v>9339</v>
      </c>
      <c r="I1193" t="s">
        <v>732</v>
      </c>
      <c r="J1193" t="s">
        <v>9340</v>
      </c>
      <c r="K1193" t="s">
        <v>28</v>
      </c>
      <c r="L1193" t="s">
        <v>223</v>
      </c>
      <c r="M1193" t="s">
        <v>28</v>
      </c>
      <c r="N1193" t="s">
        <v>9341</v>
      </c>
      <c r="O1193">
        <v>52.836223602294922</v>
      </c>
      <c r="P1193">
        <v>-1.2759233713150024</v>
      </c>
      <c r="Q1193" t="s">
        <v>9342</v>
      </c>
      <c r="R1193" t="s">
        <v>9343</v>
      </c>
      <c r="S1193" t="s">
        <v>28</v>
      </c>
      <c r="T1193" t="s">
        <v>28</v>
      </c>
      <c r="U1193" t="s">
        <v>28</v>
      </c>
      <c r="V1193" t="s">
        <v>28</v>
      </c>
      <c r="W1193" t="str">
        <f>IF(Hospital[[#This Row],[County]]="","Unknown / Not Provided",Hospital[[#This Row],[County]])</f>
        <v>Unknown / Not Provided</v>
      </c>
      <c r="X1193" t="str">
        <f>IF(Hospital[[#This Row],[Fax]]="","Fax Not Provided","Fax Provided")</f>
        <v>Fax Not Provided</v>
      </c>
    </row>
    <row r="1194" spans="1:24">
      <c r="A1194" t="s">
        <v>9344</v>
      </c>
      <c r="B1194" t="s">
        <v>9345</v>
      </c>
      <c r="C1194" t="s">
        <v>24</v>
      </c>
      <c r="D1194" t="s">
        <v>6316</v>
      </c>
      <c r="E1194" t="s">
        <v>46</v>
      </c>
      <c r="F1194" t="s">
        <v>26</v>
      </c>
      <c r="G1194" t="b">
        <v>0</v>
      </c>
      <c r="H1194" t="s">
        <v>9346</v>
      </c>
      <c r="I1194" t="s">
        <v>9347</v>
      </c>
      <c r="J1194" t="s">
        <v>28</v>
      </c>
      <c r="K1194" t="s">
        <v>28</v>
      </c>
      <c r="L1194" t="s">
        <v>3788</v>
      </c>
      <c r="M1194" t="s">
        <v>548</v>
      </c>
      <c r="N1194" t="s">
        <v>9348</v>
      </c>
      <c r="O1194">
        <v>52.459926605224609</v>
      </c>
      <c r="P1194">
        <v>-2.1524286270141602</v>
      </c>
      <c r="Q1194" t="s">
        <v>1432</v>
      </c>
      <c r="R1194" t="s">
        <v>1433</v>
      </c>
      <c r="S1194" t="s">
        <v>28</v>
      </c>
      <c r="T1194" t="s">
        <v>28</v>
      </c>
      <c r="U1194" t="s">
        <v>28</v>
      </c>
      <c r="V1194" t="s">
        <v>28</v>
      </c>
      <c r="W1194" t="str">
        <f>IF(Hospital[[#This Row],[County]]="","Unknown / Not Provided",Hospital[[#This Row],[County]])</f>
        <v>West Midlands</v>
      </c>
      <c r="X1194" t="str">
        <f>IF(Hospital[[#This Row],[Fax]]="","Fax Not Provided","Fax Provided")</f>
        <v>Fax Not Provided</v>
      </c>
    </row>
    <row r="1195" spans="1:24">
      <c r="A1195" t="s">
        <v>9349</v>
      </c>
      <c r="B1195" t="s">
        <v>9350</v>
      </c>
      <c r="C1195" t="s">
        <v>24</v>
      </c>
      <c r="D1195" t="s">
        <v>6316</v>
      </c>
      <c r="E1195" t="s">
        <v>25</v>
      </c>
      <c r="F1195" t="s">
        <v>26</v>
      </c>
      <c r="G1195" t="b">
        <v>0</v>
      </c>
      <c r="H1195" t="s">
        <v>9351</v>
      </c>
      <c r="I1195" t="s">
        <v>9352</v>
      </c>
      <c r="J1195" t="s">
        <v>28</v>
      </c>
      <c r="K1195" t="s">
        <v>28</v>
      </c>
      <c r="L1195" t="s">
        <v>353</v>
      </c>
      <c r="M1195" t="s">
        <v>28</v>
      </c>
      <c r="N1195" t="s">
        <v>9353</v>
      </c>
      <c r="O1195">
        <v>51.013950347900391</v>
      </c>
      <c r="P1195">
        <v>-3.0916147232055664</v>
      </c>
      <c r="Q1195" t="s">
        <v>2942</v>
      </c>
      <c r="R1195" t="s">
        <v>2943</v>
      </c>
      <c r="S1195" t="s">
        <v>28</v>
      </c>
      <c r="T1195" t="s">
        <v>28</v>
      </c>
      <c r="U1195" t="s">
        <v>28</v>
      </c>
      <c r="V1195" t="s">
        <v>28</v>
      </c>
      <c r="W1195" t="str">
        <f>IF(Hospital[[#This Row],[County]]="","Unknown / Not Provided",Hospital[[#This Row],[County]])</f>
        <v>Unknown / Not Provided</v>
      </c>
      <c r="X1195" t="str">
        <f>IF(Hospital[[#This Row],[Fax]]="","Fax Not Provided","Fax Provided")</f>
        <v>Fax Not Provided</v>
      </c>
    </row>
    <row r="1196" spans="1:24">
      <c r="A1196" t="s">
        <v>9354</v>
      </c>
      <c r="B1196" t="s">
        <v>9355</v>
      </c>
      <c r="C1196" t="s">
        <v>24</v>
      </c>
      <c r="D1196" t="s">
        <v>6316</v>
      </c>
      <c r="E1196" t="s">
        <v>25</v>
      </c>
      <c r="F1196" t="s">
        <v>26</v>
      </c>
      <c r="G1196" t="b">
        <v>0</v>
      </c>
      <c r="H1196" t="s">
        <v>9356</v>
      </c>
      <c r="I1196" t="s">
        <v>9357</v>
      </c>
      <c r="J1196" t="s">
        <v>9358</v>
      </c>
      <c r="K1196" t="s">
        <v>28</v>
      </c>
      <c r="L1196" t="s">
        <v>2982</v>
      </c>
      <c r="M1196" t="s">
        <v>28</v>
      </c>
      <c r="N1196" t="s">
        <v>9359</v>
      </c>
      <c r="O1196">
        <v>51.093494415283203</v>
      </c>
      <c r="P1196">
        <v>-2.6850545406341557</v>
      </c>
      <c r="Q1196" t="s">
        <v>2942</v>
      </c>
      <c r="R1196" t="s">
        <v>2943</v>
      </c>
      <c r="S1196" t="s">
        <v>28</v>
      </c>
      <c r="T1196" t="s">
        <v>28</v>
      </c>
      <c r="U1196" t="s">
        <v>28</v>
      </c>
      <c r="V1196" t="s">
        <v>28</v>
      </c>
      <c r="W1196" t="str">
        <f>IF(Hospital[[#This Row],[County]]="","Unknown / Not Provided",Hospital[[#This Row],[County]])</f>
        <v>Unknown / Not Provided</v>
      </c>
      <c r="X1196" t="str">
        <f>IF(Hospital[[#This Row],[Fax]]="","Fax Not Provided","Fax Provided")</f>
        <v>Fax Not Provided</v>
      </c>
    </row>
    <row r="1197" spans="1:24">
      <c r="A1197" t="s">
        <v>9360</v>
      </c>
      <c r="B1197" t="s">
        <v>9361</v>
      </c>
      <c r="C1197" t="s">
        <v>24</v>
      </c>
      <c r="D1197" t="s">
        <v>6316</v>
      </c>
      <c r="E1197" t="s">
        <v>46</v>
      </c>
      <c r="F1197" t="s">
        <v>26</v>
      </c>
      <c r="G1197" t="b">
        <v>0</v>
      </c>
      <c r="H1197" t="s">
        <v>9362</v>
      </c>
      <c r="I1197" t="s">
        <v>9363</v>
      </c>
      <c r="J1197" t="s">
        <v>9364</v>
      </c>
      <c r="K1197" t="s">
        <v>28</v>
      </c>
      <c r="L1197" t="s">
        <v>242</v>
      </c>
      <c r="M1197" t="s">
        <v>28</v>
      </c>
      <c r="N1197" t="s">
        <v>9365</v>
      </c>
      <c r="O1197">
        <v>50.724655151367188</v>
      </c>
      <c r="P1197">
        <v>-3.4645588397979736</v>
      </c>
      <c r="Q1197" t="s">
        <v>9366</v>
      </c>
      <c r="R1197" t="s">
        <v>9367</v>
      </c>
      <c r="S1197" t="s">
        <v>28</v>
      </c>
      <c r="T1197" t="s">
        <v>28</v>
      </c>
      <c r="U1197" t="s">
        <v>28</v>
      </c>
      <c r="V1197" t="s">
        <v>28</v>
      </c>
      <c r="W1197" t="str">
        <f>IF(Hospital[[#This Row],[County]]="","Unknown / Not Provided",Hospital[[#This Row],[County]])</f>
        <v>Unknown / Not Provided</v>
      </c>
      <c r="X1197" t="str">
        <f>IF(Hospital[[#This Row],[Fax]]="","Fax Not Provided","Fax Provided")</f>
        <v>Fax Not Provided</v>
      </c>
    </row>
    <row r="1198" spans="1:24">
      <c r="A1198" t="s">
        <v>9368</v>
      </c>
      <c r="B1198" t="s">
        <v>9369</v>
      </c>
      <c r="C1198" t="s">
        <v>24</v>
      </c>
      <c r="D1198" t="s">
        <v>6316</v>
      </c>
      <c r="E1198" t="s">
        <v>46</v>
      </c>
      <c r="F1198" t="s">
        <v>26</v>
      </c>
      <c r="G1198" t="b">
        <v>0</v>
      </c>
      <c r="H1198" t="s">
        <v>9370</v>
      </c>
      <c r="I1198" t="s">
        <v>9371</v>
      </c>
      <c r="J1198" t="s">
        <v>9372</v>
      </c>
      <c r="K1198" t="s">
        <v>28</v>
      </c>
      <c r="L1198" t="s">
        <v>788</v>
      </c>
      <c r="M1198" t="s">
        <v>28</v>
      </c>
      <c r="N1198" t="s">
        <v>9373</v>
      </c>
      <c r="O1198">
        <v>51.513374328613281</v>
      </c>
      <c r="P1198">
        <v>-8.3017878234386444E-2</v>
      </c>
      <c r="Q1198" t="s">
        <v>9374</v>
      </c>
      <c r="R1198" t="s">
        <v>9375</v>
      </c>
      <c r="S1198" t="s">
        <v>28</v>
      </c>
      <c r="T1198" t="s">
        <v>28</v>
      </c>
      <c r="U1198" t="s">
        <v>28</v>
      </c>
      <c r="V1198" t="s">
        <v>28</v>
      </c>
      <c r="W1198" t="str">
        <f>IF(Hospital[[#This Row],[County]]="","Unknown / Not Provided",Hospital[[#This Row],[County]])</f>
        <v>Unknown / Not Provided</v>
      </c>
      <c r="X1198" t="str">
        <f>IF(Hospital[[#This Row],[Fax]]="","Fax Not Provided","Fax Provided")</f>
        <v>Fax Not Provided</v>
      </c>
    </row>
    <row r="1199" spans="1:24">
      <c r="A1199" t="s">
        <v>9376</v>
      </c>
      <c r="B1199" t="s">
        <v>9377</v>
      </c>
      <c r="C1199" t="s">
        <v>24</v>
      </c>
      <c r="D1199" t="s">
        <v>6316</v>
      </c>
      <c r="E1199" t="s">
        <v>46</v>
      </c>
      <c r="F1199" t="s">
        <v>26</v>
      </c>
      <c r="G1199" t="b">
        <v>0</v>
      </c>
      <c r="H1199" t="s">
        <v>9378</v>
      </c>
      <c r="I1199" t="s">
        <v>9379</v>
      </c>
      <c r="J1199" t="s">
        <v>28</v>
      </c>
      <c r="K1199" t="s">
        <v>28</v>
      </c>
      <c r="L1199" t="s">
        <v>788</v>
      </c>
      <c r="M1199" t="s">
        <v>28</v>
      </c>
      <c r="N1199" t="s">
        <v>9380</v>
      </c>
      <c r="O1199">
        <v>51.518199920654297</v>
      </c>
      <c r="P1199">
        <v>-0.14702814817428589</v>
      </c>
      <c r="Q1199" t="s">
        <v>9374</v>
      </c>
      <c r="R1199" t="s">
        <v>9375</v>
      </c>
      <c r="S1199" t="s">
        <v>28</v>
      </c>
      <c r="T1199" t="s">
        <v>28</v>
      </c>
      <c r="U1199" t="s">
        <v>28</v>
      </c>
      <c r="V1199" t="s">
        <v>28</v>
      </c>
      <c r="W1199" t="str">
        <f>IF(Hospital[[#This Row],[County]]="","Unknown / Not Provided",Hospital[[#This Row],[County]])</f>
        <v>Unknown / Not Provided</v>
      </c>
      <c r="X1199" t="str">
        <f>IF(Hospital[[#This Row],[Fax]]="","Fax Not Provided","Fax Provided")</f>
        <v>Fax Not Provided</v>
      </c>
    </row>
    <row r="1200" spans="1:24">
      <c r="A1200" t="s">
        <v>9381</v>
      </c>
      <c r="B1200" t="s">
        <v>9382</v>
      </c>
      <c r="C1200" t="s">
        <v>24</v>
      </c>
      <c r="D1200" t="s">
        <v>6316</v>
      </c>
      <c r="E1200" t="s">
        <v>25</v>
      </c>
      <c r="F1200" t="s">
        <v>26</v>
      </c>
      <c r="G1200" t="b">
        <v>0</v>
      </c>
      <c r="H1200" t="s">
        <v>9383</v>
      </c>
      <c r="I1200" t="s">
        <v>9384</v>
      </c>
      <c r="J1200" t="s">
        <v>28</v>
      </c>
      <c r="K1200" t="s">
        <v>28</v>
      </c>
      <c r="L1200" t="s">
        <v>2723</v>
      </c>
      <c r="M1200" t="s">
        <v>1453</v>
      </c>
      <c r="N1200" t="s">
        <v>9385</v>
      </c>
      <c r="O1200">
        <v>50.111404418945313</v>
      </c>
      <c r="P1200">
        <v>-5.548555850982666</v>
      </c>
      <c r="Q1200" t="s">
        <v>2725</v>
      </c>
      <c r="R1200" t="s">
        <v>2726</v>
      </c>
      <c r="S1200" t="s">
        <v>28</v>
      </c>
      <c r="T1200" t="s">
        <v>28</v>
      </c>
      <c r="U1200" t="s">
        <v>28</v>
      </c>
      <c r="V1200" t="s">
        <v>28</v>
      </c>
      <c r="W1200" t="str">
        <f>IF(Hospital[[#This Row],[County]]="","Unknown / Not Provided",Hospital[[#This Row],[County]])</f>
        <v>Cornwall</v>
      </c>
      <c r="X1200" t="str">
        <f>IF(Hospital[[#This Row],[Fax]]="","Fax Not Provided","Fax Provided")</f>
        <v>Fax Not Provided</v>
      </c>
    </row>
    <row r="1201" spans="1:24">
      <c r="A1201" t="s">
        <v>9386</v>
      </c>
      <c r="B1201" t="s">
        <v>9387</v>
      </c>
      <c r="C1201" t="s">
        <v>24</v>
      </c>
      <c r="D1201" t="s">
        <v>6316</v>
      </c>
      <c r="E1201" t="s">
        <v>25</v>
      </c>
      <c r="F1201" t="s">
        <v>26</v>
      </c>
      <c r="G1201" t="b">
        <v>0</v>
      </c>
      <c r="H1201" t="s">
        <v>9388</v>
      </c>
      <c r="I1201" t="s">
        <v>2648</v>
      </c>
      <c r="J1201" t="s">
        <v>28</v>
      </c>
      <c r="K1201" t="s">
        <v>28</v>
      </c>
      <c r="L1201" t="s">
        <v>2579</v>
      </c>
      <c r="M1201" t="s">
        <v>28</v>
      </c>
      <c r="N1201" t="s">
        <v>2649</v>
      </c>
      <c r="O1201">
        <v>50.802200317382813</v>
      </c>
      <c r="P1201">
        <v>-1.9959040880203247</v>
      </c>
      <c r="Q1201" t="s">
        <v>9389</v>
      </c>
      <c r="R1201" t="s">
        <v>9390</v>
      </c>
      <c r="S1201" t="s">
        <v>28</v>
      </c>
      <c r="T1201" t="s">
        <v>28</v>
      </c>
      <c r="U1201" t="s">
        <v>28</v>
      </c>
      <c r="V1201" t="s">
        <v>28</v>
      </c>
      <c r="W1201" t="str">
        <f>IF(Hospital[[#This Row],[County]]="","Unknown / Not Provided",Hospital[[#This Row],[County]])</f>
        <v>Unknown / Not Provided</v>
      </c>
      <c r="X1201" t="str">
        <f>IF(Hospital[[#This Row],[Fax]]="","Fax Not Provided","Fax Provided")</f>
        <v>Fax Not Provided</v>
      </c>
    </row>
    <row r="1202" spans="1:24">
      <c r="A1202" t="s">
        <v>9391</v>
      </c>
      <c r="B1202" t="s">
        <v>9392</v>
      </c>
      <c r="C1202" t="s">
        <v>24</v>
      </c>
      <c r="D1202" t="s">
        <v>24</v>
      </c>
      <c r="E1202" t="s">
        <v>25</v>
      </c>
      <c r="F1202" t="s">
        <v>26</v>
      </c>
      <c r="G1202" t="b">
        <v>1</v>
      </c>
      <c r="H1202" t="s">
        <v>9393</v>
      </c>
      <c r="I1202" t="s">
        <v>28</v>
      </c>
      <c r="J1202" t="s">
        <v>48</v>
      </c>
      <c r="K1202" t="s">
        <v>28</v>
      </c>
      <c r="L1202" t="s">
        <v>28</v>
      </c>
      <c r="M1202" t="s">
        <v>28</v>
      </c>
      <c r="N1202" t="s">
        <v>51</v>
      </c>
      <c r="O1202">
        <v>51.437896728515618</v>
      </c>
      <c r="P1202">
        <v>-2.8458766937255855</v>
      </c>
      <c r="Q1202" t="s">
        <v>8029</v>
      </c>
      <c r="R1202" t="s">
        <v>8030</v>
      </c>
      <c r="S1202" t="s">
        <v>28</v>
      </c>
      <c r="T1202" t="s">
        <v>28</v>
      </c>
      <c r="U1202" t="s">
        <v>28</v>
      </c>
      <c r="V1202" t="s">
        <v>28</v>
      </c>
      <c r="W1202" t="str">
        <f>IF(Hospital[[#This Row],[County]]="","Unknown / Not Provided",Hospital[[#This Row],[County]])</f>
        <v>Unknown / Not Provided</v>
      </c>
      <c r="X1202" t="str">
        <f>IF(Hospital[[#This Row],[Fax]]="","Fax Not Provided","Fax Provided")</f>
        <v>Fax Not Provided</v>
      </c>
    </row>
    <row r="1203" spans="1:24">
      <c r="A1203" t="s">
        <v>9394</v>
      </c>
      <c r="B1203" t="s">
        <v>9395</v>
      </c>
      <c r="C1203" t="s">
        <v>24</v>
      </c>
      <c r="D1203" t="s">
        <v>6316</v>
      </c>
      <c r="E1203" t="s">
        <v>25</v>
      </c>
      <c r="F1203" t="s">
        <v>26</v>
      </c>
      <c r="G1203" t="b">
        <v>0</v>
      </c>
      <c r="H1203" t="s">
        <v>7961</v>
      </c>
      <c r="I1203" t="s">
        <v>816</v>
      </c>
      <c r="J1203" t="s">
        <v>28</v>
      </c>
      <c r="K1203" t="s">
        <v>28</v>
      </c>
      <c r="L1203" t="s">
        <v>7962</v>
      </c>
      <c r="M1203" t="s">
        <v>28</v>
      </c>
      <c r="N1203" t="s">
        <v>7963</v>
      </c>
      <c r="O1203">
        <v>51.410167694091797</v>
      </c>
      <c r="P1203">
        <v>-0.68733793497085571</v>
      </c>
      <c r="Q1203" t="s">
        <v>4649</v>
      </c>
      <c r="R1203" t="s">
        <v>4650</v>
      </c>
      <c r="S1203" t="s">
        <v>28</v>
      </c>
      <c r="T1203" t="s">
        <v>28</v>
      </c>
      <c r="U1203" t="s">
        <v>28</v>
      </c>
      <c r="V1203" t="s">
        <v>28</v>
      </c>
      <c r="W1203" t="str">
        <f>IF(Hospital[[#This Row],[County]]="","Unknown / Not Provided",Hospital[[#This Row],[County]])</f>
        <v>Unknown / Not Provided</v>
      </c>
      <c r="X1203" t="str">
        <f>IF(Hospital[[#This Row],[Fax]]="","Fax Not Provided","Fax Provided")</f>
        <v>Fax Not Provided</v>
      </c>
    </row>
    <row r="1204" spans="1:24">
      <c r="A1204" t="s">
        <v>9396</v>
      </c>
      <c r="B1204" t="s">
        <v>9397</v>
      </c>
      <c r="C1204" t="s">
        <v>24</v>
      </c>
      <c r="D1204" t="s">
        <v>6316</v>
      </c>
      <c r="E1204" t="s">
        <v>25</v>
      </c>
      <c r="F1204" t="s">
        <v>26</v>
      </c>
      <c r="G1204" t="b">
        <v>0</v>
      </c>
      <c r="H1204" t="s">
        <v>9398</v>
      </c>
      <c r="I1204" t="s">
        <v>7484</v>
      </c>
      <c r="J1204" t="s">
        <v>28</v>
      </c>
      <c r="K1204" t="s">
        <v>28</v>
      </c>
      <c r="L1204" t="s">
        <v>939</v>
      </c>
      <c r="M1204" t="s">
        <v>28</v>
      </c>
      <c r="N1204" t="s">
        <v>3190</v>
      </c>
      <c r="O1204">
        <v>51.473545074462891</v>
      </c>
      <c r="P1204">
        <v>-0.61469262838363647</v>
      </c>
      <c r="Q1204" t="s">
        <v>4649</v>
      </c>
      <c r="R1204" t="s">
        <v>4650</v>
      </c>
      <c r="S1204" t="s">
        <v>28</v>
      </c>
      <c r="T1204" t="s">
        <v>28</v>
      </c>
      <c r="U1204" t="s">
        <v>28</v>
      </c>
      <c r="V1204" t="s">
        <v>28</v>
      </c>
      <c r="W1204" t="str">
        <f>IF(Hospital[[#This Row],[County]]="","Unknown / Not Provided",Hospital[[#This Row],[County]])</f>
        <v>Unknown / Not Provided</v>
      </c>
      <c r="X1204" t="str">
        <f>IF(Hospital[[#This Row],[Fax]]="","Fax Not Provided","Fax Provided")</f>
        <v>Fax Not Provided</v>
      </c>
    </row>
    <row r="1205" spans="1:24">
      <c r="A1205" t="s">
        <v>9399</v>
      </c>
      <c r="B1205" t="s">
        <v>9400</v>
      </c>
      <c r="C1205" t="s">
        <v>24</v>
      </c>
      <c r="D1205" t="s">
        <v>6316</v>
      </c>
      <c r="E1205" t="s">
        <v>25</v>
      </c>
      <c r="F1205" t="s">
        <v>26</v>
      </c>
      <c r="G1205" t="b">
        <v>0</v>
      </c>
      <c r="H1205" t="s">
        <v>9401</v>
      </c>
      <c r="I1205" t="s">
        <v>9402</v>
      </c>
      <c r="J1205" t="s">
        <v>28</v>
      </c>
      <c r="K1205" t="s">
        <v>28</v>
      </c>
      <c r="L1205" t="s">
        <v>6371</v>
      </c>
      <c r="M1205" t="s">
        <v>28</v>
      </c>
      <c r="N1205" t="s">
        <v>9403</v>
      </c>
      <c r="O1205">
        <v>52.038059234619141</v>
      </c>
      <c r="P1205">
        <v>-1.1377030611038208</v>
      </c>
      <c r="Q1205" t="s">
        <v>4417</v>
      </c>
      <c r="R1205" t="s">
        <v>4418</v>
      </c>
      <c r="S1205" t="s">
        <v>28</v>
      </c>
      <c r="T1205" t="s">
        <v>28</v>
      </c>
      <c r="U1205" t="s">
        <v>28</v>
      </c>
      <c r="V1205" t="s">
        <v>28</v>
      </c>
      <c r="W1205" t="str">
        <f>IF(Hospital[[#This Row],[County]]="","Unknown / Not Provided",Hospital[[#This Row],[County]])</f>
        <v>Unknown / Not Provided</v>
      </c>
      <c r="X1205" t="str">
        <f>IF(Hospital[[#This Row],[Fax]]="","Fax Not Provided","Fax Provided")</f>
        <v>Fax Not Provided</v>
      </c>
    </row>
    <row r="1206" spans="1:24">
      <c r="A1206" t="s">
        <v>9404</v>
      </c>
      <c r="B1206" t="s">
        <v>9405</v>
      </c>
      <c r="C1206" t="s">
        <v>24</v>
      </c>
      <c r="D1206" t="s">
        <v>6316</v>
      </c>
      <c r="E1206" t="s">
        <v>25</v>
      </c>
      <c r="F1206" t="s">
        <v>26</v>
      </c>
      <c r="G1206" t="b">
        <v>0</v>
      </c>
      <c r="H1206" t="s">
        <v>5118</v>
      </c>
      <c r="I1206" t="s">
        <v>5119</v>
      </c>
      <c r="J1206" t="s">
        <v>28</v>
      </c>
      <c r="K1206" t="s">
        <v>28</v>
      </c>
      <c r="L1206" t="s">
        <v>5120</v>
      </c>
      <c r="M1206" t="s">
        <v>28</v>
      </c>
      <c r="N1206" t="s">
        <v>5121</v>
      </c>
      <c r="O1206">
        <v>51.131954193115227</v>
      </c>
      <c r="P1206">
        <v>-0.18901565670967105</v>
      </c>
      <c r="Q1206" t="s">
        <v>5658</v>
      </c>
      <c r="R1206" t="s">
        <v>5659</v>
      </c>
      <c r="S1206" t="s">
        <v>28</v>
      </c>
      <c r="T1206" t="s">
        <v>28</v>
      </c>
      <c r="U1206" t="s">
        <v>28</v>
      </c>
      <c r="V1206" t="s">
        <v>28</v>
      </c>
      <c r="W1206" t="str">
        <f>IF(Hospital[[#This Row],[County]]="","Unknown / Not Provided",Hospital[[#This Row],[County]])</f>
        <v>Unknown / Not Provided</v>
      </c>
      <c r="X1206" t="str">
        <f>IF(Hospital[[#This Row],[Fax]]="","Fax Not Provided","Fax Provided")</f>
        <v>Fax Not Provided</v>
      </c>
    </row>
    <row r="1207" spans="1:24">
      <c r="A1207" t="s">
        <v>9406</v>
      </c>
      <c r="B1207" t="s">
        <v>9407</v>
      </c>
      <c r="C1207" t="s">
        <v>24</v>
      </c>
      <c r="D1207" t="s">
        <v>6316</v>
      </c>
      <c r="E1207" t="s">
        <v>25</v>
      </c>
      <c r="F1207" t="s">
        <v>26</v>
      </c>
      <c r="G1207" t="b">
        <v>0</v>
      </c>
      <c r="H1207" t="s">
        <v>9408</v>
      </c>
      <c r="I1207" t="s">
        <v>9409</v>
      </c>
      <c r="J1207" t="s">
        <v>9410</v>
      </c>
      <c r="K1207" t="s">
        <v>28</v>
      </c>
      <c r="L1207" t="s">
        <v>183</v>
      </c>
      <c r="M1207" t="s">
        <v>28</v>
      </c>
      <c r="N1207" t="s">
        <v>9411</v>
      </c>
      <c r="O1207">
        <v>51.503227233886719</v>
      </c>
      <c r="P1207">
        <v>-2.548708438873291</v>
      </c>
      <c r="Q1207" t="s">
        <v>1892</v>
      </c>
      <c r="R1207" t="s">
        <v>1893</v>
      </c>
      <c r="S1207" t="s">
        <v>28</v>
      </c>
      <c r="T1207" t="s">
        <v>28</v>
      </c>
      <c r="U1207" t="s">
        <v>28</v>
      </c>
      <c r="V1207" t="s">
        <v>28</v>
      </c>
      <c r="W1207" t="str">
        <f>IF(Hospital[[#This Row],[County]]="","Unknown / Not Provided",Hospital[[#This Row],[County]])</f>
        <v>Unknown / Not Provided</v>
      </c>
      <c r="X1207" t="str">
        <f>IF(Hospital[[#This Row],[Fax]]="","Fax Not Provided","Fax Provided")</f>
        <v>Fax Not Provided</v>
      </c>
    </row>
    <row r="1208" spans="1:24">
      <c r="A1208" t="s">
        <v>9412</v>
      </c>
      <c r="B1208" t="s">
        <v>9413</v>
      </c>
      <c r="C1208" t="s">
        <v>24</v>
      </c>
      <c r="D1208" t="s">
        <v>6316</v>
      </c>
      <c r="E1208" t="s">
        <v>25</v>
      </c>
      <c r="F1208" t="s">
        <v>26</v>
      </c>
      <c r="G1208" t="b">
        <v>0</v>
      </c>
      <c r="H1208" t="s">
        <v>9414</v>
      </c>
      <c r="I1208" t="s">
        <v>9415</v>
      </c>
      <c r="J1208" t="s">
        <v>9416</v>
      </c>
      <c r="K1208" t="s">
        <v>28</v>
      </c>
      <c r="L1208" t="s">
        <v>438</v>
      </c>
      <c r="M1208" t="s">
        <v>28</v>
      </c>
      <c r="N1208" t="s">
        <v>9417</v>
      </c>
      <c r="O1208">
        <v>51.166370391845703</v>
      </c>
      <c r="P1208">
        <v>-0.2019570916891098</v>
      </c>
      <c r="Q1208" t="s">
        <v>5658</v>
      </c>
      <c r="R1208" t="s">
        <v>5659</v>
      </c>
      <c r="S1208" t="s">
        <v>28</v>
      </c>
      <c r="T1208" t="s">
        <v>28</v>
      </c>
      <c r="U1208" t="s">
        <v>28</v>
      </c>
      <c r="V1208" t="s">
        <v>28</v>
      </c>
      <c r="W1208" t="str">
        <f>IF(Hospital[[#This Row],[County]]="","Unknown / Not Provided",Hospital[[#This Row],[County]])</f>
        <v>Unknown / Not Provided</v>
      </c>
      <c r="X1208" t="str">
        <f>IF(Hospital[[#This Row],[Fax]]="","Fax Not Provided","Fax Provided")</f>
        <v>Fax Not Provided</v>
      </c>
    </row>
    <row r="1209" spans="1:24">
      <c r="A1209" t="s">
        <v>9418</v>
      </c>
      <c r="B1209" t="s">
        <v>9419</v>
      </c>
      <c r="C1209" t="s">
        <v>24</v>
      </c>
      <c r="D1209" t="s">
        <v>6316</v>
      </c>
      <c r="E1209" t="s">
        <v>25</v>
      </c>
      <c r="F1209" t="s">
        <v>26</v>
      </c>
      <c r="G1209" t="b">
        <v>0</v>
      </c>
      <c r="H1209" t="s">
        <v>9420</v>
      </c>
      <c r="I1209" t="s">
        <v>9421</v>
      </c>
      <c r="J1209" t="s">
        <v>28</v>
      </c>
      <c r="K1209" t="s">
        <v>28</v>
      </c>
      <c r="L1209" t="s">
        <v>8565</v>
      </c>
      <c r="M1209" t="s">
        <v>28</v>
      </c>
      <c r="N1209" t="s">
        <v>9422</v>
      </c>
      <c r="O1209">
        <v>51.237079620361328</v>
      </c>
      <c r="P1209">
        <v>-0.17921775579452515</v>
      </c>
      <c r="Q1209" t="s">
        <v>5658</v>
      </c>
      <c r="R1209" t="s">
        <v>5659</v>
      </c>
      <c r="S1209" t="s">
        <v>28</v>
      </c>
      <c r="T1209" t="s">
        <v>28</v>
      </c>
      <c r="U1209" t="s">
        <v>28</v>
      </c>
      <c r="V1209" t="s">
        <v>28</v>
      </c>
      <c r="W1209" t="str">
        <f>IF(Hospital[[#This Row],[County]]="","Unknown / Not Provided",Hospital[[#This Row],[County]])</f>
        <v>Unknown / Not Provided</v>
      </c>
      <c r="X1209" t="str">
        <f>IF(Hospital[[#This Row],[Fax]]="","Fax Not Provided","Fax Provided")</f>
        <v>Fax Not Provided</v>
      </c>
    </row>
    <row r="1210" spans="1:24">
      <c r="A1210" t="s">
        <v>9423</v>
      </c>
      <c r="B1210" t="s">
        <v>9424</v>
      </c>
      <c r="C1210" t="s">
        <v>24</v>
      </c>
      <c r="D1210" t="s">
        <v>6316</v>
      </c>
      <c r="E1210" t="s">
        <v>25</v>
      </c>
      <c r="F1210" t="s">
        <v>26</v>
      </c>
      <c r="G1210" t="b">
        <v>0</v>
      </c>
      <c r="H1210" t="s">
        <v>8601</v>
      </c>
      <c r="I1210" t="s">
        <v>9425</v>
      </c>
      <c r="J1210" t="s">
        <v>8602</v>
      </c>
      <c r="K1210" t="s">
        <v>1246</v>
      </c>
      <c r="L1210" t="s">
        <v>41</v>
      </c>
      <c r="M1210" t="s">
        <v>28</v>
      </c>
      <c r="N1210" t="s">
        <v>8603</v>
      </c>
      <c r="O1210">
        <v>51.314750671386719</v>
      </c>
      <c r="P1210">
        <v>-0.61557722091674805</v>
      </c>
      <c r="Q1210" t="s">
        <v>5658</v>
      </c>
      <c r="R1210" t="s">
        <v>5659</v>
      </c>
      <c r="S1210" t="s">
        <v>28</v>
      </c>
      <c r="T1210" t="s">
        <v>28</v>
      </c>
      <c r="U1210" t="s">
        <v>28</v>
      </c>
      <c r="V1210" t="s">
        <v>28</v>
      </c>
      <c r="W1210" t="str">
        <f>IF(Hospital[[#This Row],[County]]="","Unknown / Not Provided",Hospital[[#This Row],[County]])</f>
        <v>Unknown / Not Provided</v>
      </c>
      <c r="X1210" t="str">
        <f>IF(Hospital[[#This Row],[Fax]]="","Fax Not Provided","Fax Provided")</f>
        <v>Fax Not Provided</v>
      </c>
    </row>
    <row r="1211" spans="1:24">
      <c r="A1211" t="s">
        <v>9426</v>
      </c>
      <c r="B1211" t="s">
        <v>9427</v>
      </c>
      <c r="C1211" t="s">
        <v>24</v>
      </c>
      <c r="D1211" t="s">
        <v>6316</v>
      </c>
      <c r="E1211" t="s">
        <v>25</v>
      </c>
      <c r="F1211" t="s">
        <v>26</v>
      </c>
      <c r="G1211" t="b">
        <v>0</v>
      </c>
      <c r="H1211" t="s">
        <v>7701</v>
      </c>
      <c r="I1211" t="s">
        <v>816</v>
      </c>
      <c r="J1211" t="s">
        <v>28</v>
      </c>
      <c r="K1211" t="s">
        <v>28</v>
      </c>
      <c r="L1211" t="s">
        <v>828</v>
      </c>
      <c r="M1211" t="s">
        <v>28</v>
      </c>
      <c r="N1211" t="s">
        <v>7703</v>
      </c>
      <c r="O1211">
        <v>51.567092895507813</v>
      </c>
      <c r="P1211">
        <v>-0.33796963095664972</v>
      </c>
      <c r="Q1211" t="s">
        <v>5658</v>
      </c>
      <c r="R1211" t="s">
        <v>5659</v>
      </c>
      <c r="S1211" t="s">
        <v>28</v>
      </c>
      <c r="T1211" t="s">
        <v>28</v>
      </c>
      <c r="U1211" t="s">
        <v>28</v>
      </c>
      <c r="V1211" t="s">
        <v>28</v>
      </c>
      <c r="W1211" t="str">
        <f>IF(Hospital[[#This Row],[County]]="","Unknown / Not Provided",Hospital[[#This Row],[County]])</f>
        <v>Unknown / Not Provided</v>
      </c>
      <c r="X1211" t="str">
        <f>IF(Hospital[[#This Row],[Fax]]="","Fax Not Provided","Fax Provided")</f>
        <v>Fax Not Provided</v>
      </c>
    </row>
    <row r="1212" spans="1:24">
      <c r="A1212" t="s">
        <v>9428</v>
      </c>
      <c r="B1212" t="s">
        <v>9429</v>
      </c>
      <c r="C1212" t="s">
        <v>24</v>
      </c>
      <c r="D1212" t="s">
        <v>6316</v>
      </c>
      <c r="E1212" t="s">
        <v>25</v>
      </c>
      <c r="F1212" t="s">
        <v>26</v>
      </c>
      <c r="G1212" t="b">
        <v>0</v>
      </c>
      <c r="H1212" t="s">
        <v>9077</v>
      </c>
      <c r="I1212" t="s">
        <v>9430</v>
      </c>
      <c r="J1212" t="s">
        <v>9431</v>
      </c>
      <c r="K1212" t="s">
        <v>8010</v>
      </c>
      <c r="L1212" t="s">
        <v>4881</v>
      </c>
      <c r="M1212" t="s">
        <v>28</v>
      </c>
      <c r="N1212" t="s">
        <v>8011</v>
      </c>
      <c r="O1212">
        <v>51.286548614501953</v>
      </c>
      <c r="P1212">
        <v>0.55672502517700195</v>
      </c>
      <c r="Q1212" t="s">
        <v>5658</v>
      </c>
      <c r="R1212" t="s">
        <v>5659</v>
      </c>
      <c r="S1212" t="s">
        <v>28</v>
      </c>
      <c r="T1212" t="s">
        <v>28</v>
      </c>
      <c r="U1212" t="s">
        <v>28</v>
      </c>
      <c r="V1212" t="s">
        <v>28</v>
      </c>
      <c r="W1212" t="str">
        <f>IF(Hospital[[#This Row],[County]]="","Unknown / Not Provided",Hospital[[#This Row],[County]])</f>
        <v>Unknown / Not Provided</v>
      </c>
      <c r="X1212" t="str">
        <f>IF(Hospital[[#This Row],[Fax]]="","Fax Not Provided","Fax Provided")</f>
        <v>Fax Not Provided</v>
      </c>
    </row>
  </sheetData>
  <dataValidations count="5">
    <dataValidation type="list" allowBlank="1" showInputMessage="1" showErrorMessage="1" sqref="E1:E1048576" xr:uid="{E1E22EDB-A184-4DFC-969C-43CDA828922F}">
      <formula1>$E$2:$E$1212</formula1>
    </dataValidation>
    <dataValidation type="list" allowBlank="1" showInputMessage="1" showErrorMessage="1" sqref="C1:C1048576" xr:uid="{F8EBE4EE-3523-43B0-BA71-8F977014EBB3}">
      <formula1>"Hospital"</formula1>
    </dataValidation>
    <dataValidation type="list" allowBlank="1" showInputMessage="1" showErrorMessage="1" sqref="D1:D1048576" xr:uid="{C474A632-2A3C-4B08-A758-DC1BE7725F83}">
      <formula1>$D$2:$D$1212</formula1>
    </dataValidation>
    <dataValidation type="list" allowBlank="1" showInputMessage="1" showErrorMessage="1" sqref="F1:F1048576" xr:uid="{F1797416-B6B1-4025-A514-CEAF1BF1FFDF}">
      <formula1>$F$2:$F$1212</formula1>
    </dataValidation>
    <dataValidation type="list" allowBlank="1" showInputMessage="1" showErrorMessage="1" sqref="G2:G1212" xr:uid="{DD6A09C0-4EAC-41FE-8FC8-6861B3D77EB9}">
      <formula1>"TRUE , FALSE"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7C11E-A3BD-4E0C-B650-27E99257F3EB}">
  <dimension ref="A1:J25"/>
  <sheetViews>
    <sheetView topLeftCell="B1" workbookViewId="0">
      <selection activeCell="J2" sqref="J2"/>
    </sheetView>
  </sheetViews>
  <sheetFormatPr defaultRowHeight="14.4"/>
  <cols>
    <col min="1" max="1" width="20" customWidth="1"/>
    <col min="2" max="2" width="14.44140625" customWidth="1"/>
    <col min="3" max="3" width="14.109375" customWidth="1"/>
    <col min="6" max="6" width="9.44140625" customWidth="1"/>
    <col min="7" max="7" width="13.77734375" customWidth="1"/>
    <col min="9" max="9" width="21.109375" customWidth="1"/>
    <col min="10" max="10" width="14.33203125" customWidth="1"/>
  </cols>
  <sheetData>
    <row r="1" spans="1:10">
      <c r="A1" s="1" t="s">
        <v>9436</v>
      </c>
      <c r="B1" s="3" t="s">
        <v>9437</v>
      </c>
      <c r="C1" s="6" t="s">
        <v>9450</v>
      </c>
      <c r="D1" s="6" t="s">
        <v>9452</v>
      </c>
      <c r="F1" s="1" t="s">
        <v>9462</v>
      </c>
      <c r="G1" s="3" t="s">
        <v>9461</v>
      </c>
      <c r="I1" s="1" t="s">
        <v>9454</v>
      </c>
      <c r="J1" s="3" t="s">
        <v>9455</v>
      </c>
    </row>
    <row r="2" spans="1:10">
      <c r="A2" s="4" t="s">
        <v>9438</v>
      </c>
      <c r="B2" s="2">
        <v>0</v>
      </c>
      <c r="C2" t="str">
        <f>IF(B2=0,"Complete","Missing Data")</f>
        <v>Complete</v>
      </c>
      <c r="D2" s="7">
        <f>B2/1211</f>
        <v>0</v>
      </c>
      <c r="F2" s="4" t="s">
        <v>9447</v>
      </c>
      <c r="G2" s="2">
        <v>1064</v>
      </c>
      <c r="I2" s="4" t="s">
        <v>9456</v>
      </c>
      <c r="J2" s="5">
        <v>1211</v>
      </c>
    </row>
    <row r="3" spans="1:10">
      <c r="A3" s="4" t="s">
        <v>9439</v>
      </c>
      <c r="B3" s="2">
        <v>0</v>
      </c>
      <c r="C3" t="str">
        <f t="shared" ref="C3:C23" si="0">IF(B3=0,"Complete","Missing Data")</f>
        <v>Complete</v>
      </c>
      <c r="D3" s="7">
        <f t="shared" ref="D3:D23" si="1">B3/1211</f>
        <v>0</v>
      </c>
      <c r="F3" s="4" t="s">
        <v>21</v>
      </c>
      <c r="G3" s="2">
        <v>887</v>
      </c>
      <c r="I3" s="4" t="s">
        <v>9457</v>
      </c>
      <c r="J3" s="2">
        <v>22</v>
      </c>
    </row>
    <row r="4" spans="1:10">
      <c r="A4" s="4" t="s">
        <v>9440</v>
      </c>
      <c r="B4" s="2">
        <v>0</v>
      </c>
      <c r="C4" t="str">
        <f t="shared" si="0"/>
        <v>Complete</v>
      </c>
      <c r="D4" s="7">
        <f t="shared" si="1"/>
        <v>0</v>
      </c>
      <c r="F4" s="4" t="s">
        <v>19</v>
      </c>
      <c r="G4" s="2">
        <v>789</v>
      </c>
      <c r="I4" s="4" t="s">
        <v>9458</v>
      </c>
      <c r="J4" s="5">
        <v>26642</v>
      </c>
    </row>
    <row r="5" spans="1:10">
      <c r="A5" s="4" t="s">
        <v>9441</v>
      </c>
      <c r="B5" s="2">
        <v>0</v>
      </c>
      <c r="C5" t="str">
        <f t="shared" si="0"/>
        <v>Complete</v>
      </c>
      <c r="D5" s="7">
        <f t="shared" si="1"/>
        <v>0</v>
      </c>
      <c r="F5" s="4" t="s">
        <v>9446</v>
      </c>
      <c r="G5" s="2">
        <v>487</v>
      </c>
      <c r="I5" s="4" t="s">
        <v>9459</v>
      </c>
      <c r="J5" s="5">
        <v>4421</v>
      </c>
    </row>
    <row r="6" spans="1:10">
      <c r="A6" s="4" t="s">
        <v>4</v>
      </c>
      <c r="B6" s="2">
        <v>0</v>
      </c>
      <c r="C6" t="str">
        <f t="shared" si="0"/>
        <v>Complete</v>
      </c>
      <c r="D6" s="7">
        <f t="shared" si="1"/>
        <v>0</v>
      </c>
      <c r="F6" s="4" t="s">
        <v>9445</v>
      </c>
      <c r="G6" s="2">
        <v>328</v>
      </c>
      <c r="I6" s="4" t="s">
        <v>9460</v>
      </c>
      <c r="J6" s="9">
        <v>0.16589999999999999</v>
      </c>
    </row>
    <row r="7" spans="1:10">
      <c r="A7" s="4" t="s">
        <v>9442</v>
      </c>
      <c r="B7" s="2">
        <v>0</v>
      </c>
      <c r="C7" t="str">
        <f t="shared" si="0"/>
        <v>Complete</v>
      </c>
      <c r="D7" s="7">
        <f t="shared" si="1"/>
        <v>0</v>
      </c>
    </row>
    <row r="8" spans="1:10">
      <c r="A8" s="4" t="s">
        <v>9443</v>
      </c>
      <c r="B8" s="2">
        <v>0</v>
      </c>
      <c r="C8" t="str">
        <f t="shared" si="0"/>
        <v>Complete</v>
      </c>
      <c r="D8" s="7">
        <f t="shared" si="1"/>
        <v>0</v>
      </c>
    </row>
    <row r="9" spans="1:10">
      <c r="A9" s="4" t="s">
        <v>9444</v>
      </c>
      <c r="B9" s="2">
        <v>0</v>
      </c>
      <c r="C9" t="str">
        <f t="shared" si="0"/>
        <v>Complete</v>
      </c>
      <c r="D9" s="7">
        <f t="shared" si="1"/>
        <v>0</v>
      </c>
    </row>
    <row r="10" spans="1:10">
      <c r="A10" s="4" t="s">
        <v>9445</v>
      </c>
      <c r="B10" s="2">
        <v>328</v>
      </c>
      <c r="C10" t="str">
        <f t="shared" si="0"/>
        <v>Missing Data</v>
      </c>
      <c r="D10" s="7">
        <f t="shared" si="1"/>
        <v>0.27085053674649051</v>
      </c>
    </row>
    <row r="11" spans="1:10">
      <c r="A11" s="4" t="s">
        <v>9446</v>
      </c>
      <c r="B11" s="2">
        <v>487</v>
      </c>
      <c r="C11" t="str">
        <f t="shared" si="0"/>
        <v>Missing Data</v>
      </c>
      <c r="D11" s="7">
        <f t="shared" si="1"/>
        <v>0.40214698596201487</v>
      </c>
    </row>
    <row r="12" spans="1:10">
      <c r="A12" s="4" t="s">
        <v>9447</v>
      </c>
      <c r="B12" s="5">
        <v>1064</v>
      </c>
      <c r="C12" t="str">
        <f t="shared" si="0"/>
        <v>Missing Data</v>
      </c>
      <c r="D12" s="7">
        <f t="shared" si="1"/>
        <v>0.87861271676300579</v>
      </c>
    </row>
    <row r="13" spans="1:10">
      <c r="A13" s="4" t="s">
        <v>11</v>
      </c>
      <c r="B13" s="2">
        <v>15</v>
      </c>
      <c r="C13" t="str">
        <f t="shared" si="0"/>
        <v>Missing Data</v>
      </c>
      <c r="D13" s="7">
        <f t="shared" si="1"/>
        <v>1.2386457473162676E-2</v>
      </c>
    </row>
    <row r="14" spans="1:10">
      <c r="A14" s="4" t="s">
        <v>12</v>
      </c>
      <c r="B14" s="2">
        <v>238</v>
      </c>
      <c r="C14" t="str">
        <f t="shared" si="0"/>
        <v>Missing Data</v>
      </c>
      <c r="D14" s="7">
        <f t="shared" si="1"/>
        <v>0.19653179190751446</v>
      </c>
    </row>
    <row r="15" spans="1:10">
      <c r="A15" s="4" t="s">
        <v>13</v>
      </c>
      <c r="B15" s="2">
        <v>1</v>
      </c>
      <c r="C15" t="str">
        <f t="shared" si="0"/>
        <v>Missing Data</v>
      </c>
      <c r="D15" s="7">
        <f t="shared" si="1"/>
        <v>8.2576383154417832E-4</v>
      </c>
    </row>
    <row r="16" spans="1:10">
      <c r="A16" s="4" t="s">
        <v>14</v>
      </c>
      <c r="B16" s="2">
        <v>2</v>
      </c>
      <c r="C16" t="str">
        <f t="shared" si="0"/>
        <v>Missing Data</v>
      </c>
      <c r="D16" s="7">
        <f t="shared" si="1"/>
        <v>1.6515276630883566E-3</v>
      </c>
    </row>
    <row r="17" spans="1:4">
      <c r="A17" s="4" t="s">
        <v>15</v>
      </c>
      <c r="B17" s="2">
        <v>2</v>
      </c>
      <c r="C17" t="str">
        <f t="shared" si="0"/>
        <v>Missing Data</v>
      </c>
      <c r="D17" s="7">
        <f t="shared" si="1"/>
        <v>1.6515276630883566E-3</v>
      </c>
    </row>
    <row r="18" spans="1:4">
      <c r="A18" s="4" t="s">
        <v>9448</v>
      </c>
      <c r="B18" s="2">
        <v>0</v>
      </c>
      <c r="C18" t="str">
        <f t="shared" si="0"/>
        <v>Complete</v>
      </c>
      <c r="D18" s="7">
        <f t="shared" si="1"/>
        <v>0</v>
      </c>
    </row>
    <row r="19" spans="1:4">
      <c r="A19" s="4" t="s">
        <v>9449</v>
      </c>
      <c r="B19" s="2">
        <v>0</v>
      </c>
      <c r="C19" t="str">
        <f t="shared" si="0"/>
        <v>Complete</v>
      </c>
      <c r="D19" s="7">
        <f t="shared" si="1"/>
        <v>0</v>
      </c>
    </row>
    <row r="20" spans="1:4">
      <c r="A20" s="4" t="s">
        <v>18</v>
      </c>
      <c r="B20" s="2">
        <v>250</v>
      </c>
      <c r="C20" t="str">
        <f t="shared" si="0"/>
        <v>Missing Data</v>
      </c>
      <c r="D20" s="7">
        <f t="shared" si="1"/>
        <v>0.20644095788604458</v>
      </c>
    </row>
    <row r="21" spans="1:4">
      <c r="A21" s="4" t="s">
        <v>19</v>
      </c>
      <c r="B21" s="2">
        <v>789</v>
      </c>
      <c r="C21" t="str">
        <f t="shared" si="0"/>
        <v>Missing Data</v>
      </c>
      <c r="D21" s="7">
        <f t="shared" si="1"/>
        <v>0.65152766308835675</v>
      </c>
    </row>
    <row r="22" spans="1:4">
      <c r="A22" s="4" t="s">
        <v>20</v>
      </c>
      <c r="B22" s="2">
        <v>358</v>
      </c>
      <c r="C22" t="str">
        <f t="shared" si="0"/>
        <v>Missing Data</v>
      </c>
      <c r="D22" s="7">
        <f t="shared" si="1"/>
        <v>0.29562345169281584</v>
      </c>
    </row>
    <row r="23" spans="1:4">
      <c r="A23" s="4" t="s">
        <v>21</v>
      </c>
      <c r="B23" s="2">
        <v>887</v>
      </c>
      <c r="C23" t="str">
        <f t="shared" si="0"/>
        <v>Missing Data</v>
      </c>
      <c r="D23" s="7">
        <f t="shared" si="1"/>
        <v>0.73245251857968618</v>
      </c>
    </row>
    <row r="24" spans="1:4">
      <c r="A24" s="6" t="s">
        <v>9451</v>
      </c>
      <c r="B24" s="6">
        <f>SUM(B2:B23)</f>
        <v>4421</v>
      </c>
    </row>
    <row r="25" spans="1:4">
      <c r="A25" s="6" t="s">
        <v>9453</v>
      </c>
      <c r="B25" s="8">
        <f>B24/(1211*22)</f>
        <v>0.16594099542076421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AF940-D486-4E7A-A8E9-EFCF4CA58AFC}">
  <dimension ref="A3:A4"/>
  <sheetViews>
    <sheetView workbookViewId="0">
      <selection activeCell="E7" sqref="E7"/>
    </sheetView>
  </sheetViews>
  <sheetFormatPr defaultRowHeight="14.4"/>
  <cols>
    <col min="1" max="1" width="21.5546875" customWidth="1"/>
  </cols>
  <sheetData>
    <row r="3" spans="1:1">
      <c r="A3" t="s">
        <v>9463</v>
      </c>
    </row>
    <row r="4" spans="1:1">
      <c r="A4" s="20">
        <v>1211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F4F1-1C90-4338-9F26-97B4C26E3C2C}">
  <dimension ref="A3:B5"/>
  <sheetViews>
    <sheetView workbookViewId="0">
      <selection activeCell="O8" sqref="O8"/>
    </sheetView>
  </sheetViews>
  <sheetFormatPr defaultRowHeight="14.4"/>
  <cols>
    <col min="1" max="1" width="12.44140625" bestFit="1" customWidth="1"/>
    <col min="2" max="2" width="21.5546875" bestFit="1" customWidth="1"/>
  </cols>
  <sheetData>
    <row r="3" spans="1:2">
      <c r="A3" s="10" t="s">
        <v>9464</v>
      </c>
      <c r="B3" t="s">
        <v>9463</v>
      </c>
    </row>
    <row r="4" spans="1:2">
      <c r="A4" s="11" t="s">
        <v>26</v>
      </c>
      <c r="B4">
        <v>1211</v>
      </c>
    </row>
    <row r="5" spans="1:2">
      <c r="A5" s="11" t="s">
        <v>9465</v>
      </c>
      <c r="B5">
        <v>1211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933D5-C34A-451F-94B2-CE8D1BAAE610}">
  <dimension ref="A3:B9"/>
  <sheetViews>
    <sheetView workbookViewId="0">
      <selection activeCell="D8" sqref="D8"/>
    </sheetView>
  </sheetViews>
  <sheetFormatPr defaultRowHeight="14.4"/>
  <cols>
    <col min="1" max="1" width="35.33203125" bestFit="1" customWidth="1"/>
    <col min="2" max="2" width="21.5546875" bestFit="1" customWidth="1"/>
  </cols>
  <sheetData>
    <row r="3" spans="1:2">
      <c r="A3" s="10" t="s">
        <v>9464</v>
      </c>
      <c r="B3" t="s">
        <v>9463</v>
      </c>
    </row>
    <row r="4" spans="1:2">
      <c r="A4" s="11" t="s">
        <v>736</v>
      </c>
      <c r="B4" s="20">
        <v>43</v>
      </c>
    </row>
    <row r="5" spans="1:2">
      <c r="A5" s="11" t="s">
        <v>401</v>
      </c>
      <c r="B5" s="20">
        <v>35</v>
      </c>
    </row>
    <row r="6" spans="1:2">
      <c r="A6" s="11" t="s">
        <v>1433</v>
      </c>
      <c r="B6" s="20">
        <v>31</v>
      </c>
    </row>
    <row r="7" spans="1:2">
      <c r="A7" s="11" t="s">
        <v>159</v>
      </c>
      <c r="B7" s="20">
        <v>29</v>
      </c>
    </row>
    <row r="8" spans="1:2">
      <c r="A8" s="11" t="s">
        <v>6241</v>
      </c>
      <c r="B8" s="20">
        <v>24</v>
      </c>
    </row>
    <row r="9" spans="1:2">
      <c r="A9" s="11" t="s">
        <v>9465</v>
      </c>
      <c r="B9" s="20">
        <v>162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AB592-5D40-4D3E-B6AE-031F36F158F1}">
  <dimension ref="A3:B7"/>
  <sheetViews>
    <sheetView topLeftCell="A2" workbookViewId="0">
      <selection activeCell="O21" sqref="O21"/>
    </sheetView>
  </sheetViews>
  <sheetFormatPr defaultRowHeight="14.4"/>
  <cols>
    <col min="1" max="1" width="21.88671875" bestFit="1" customWidth="1"/>
    <col min="2" max="2" width="21.5546875" bestFit="1" customWidth="1"/>
  </cols>
  <sheetData>
    <row r="3" spans="1:2">
      <c r="A3" s="10" t="s">
        <v>9464</v>
      </c>
      <c r="B3" t="s">
        <v>9463</v>
      </c>
    </row>
    <row r="4" spans="1:2">
      <c r="A4" s="11" t="s">
        <v>24</v>
      </c>
      <c r="B4" s="20">
        <v>961</v>
      </c>
    </row>
    <row r="5" spans="1:2">
      <c r="A5" s="11" t="s">
        <v>8548</v>
      </c>
      <c r="B5" s="20">
        <v>6</v>
      </c>
    </row>
    <row r="6" spans="1:2">
      <c r="A6" s="11" t="s">
        <v>6316</v>
      </c>
      <c r="B6" s="20">
        <v>244</v>
      </c>
    </row>
    <row r="7" spans="1:2">
      <c r="A7" s="11" t="s">
        <v>9465</v>
      </c>
      <c r="B7" s="20">
        <v>1211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B248D-B4C7-40ED-9FB2-8FB820CB5076}">
  <dimension ref="A3:B59"/>
  <sheetViews>
    <sheetView workbookViewId="0">
      <selection activeCell="B4" sqref="B4"/>
    </sheetView>
  </sheetViews>
  <sheetFormatPr defaultRowHeight="14.4"/>
  <cols>
    <col min="1" max="1" width="18.5546875" bestFit="1" customWidth="1"/>
    <col min="2" max="2" width="24.109375" bestFit="1" customWidth="1"/>
  </cols>
  <sheetData>
    <row r="3" spans="1:2">
      <c r="A3" s="10" t="s">
        <v>9464</v>
      </c>
      <c r="B3" t="s">
        <v>9466</v>
      </c>
    </row>
    <row r="4" spans="1:2">
      <c r="A4" s="11"/>
      <c r="B4" s="20">
        <v>238</v>
      </c>
    </row>
    <row r="5" spans="1:2">
      <c r="A5" s="11" t="s">
        <v>362</v>
      </c>
      <c r="B5" s="20">
        <v>51</v>
      </c>
    </row>
    <row r="6" spans="1:2">
      <c r="A6" s="11" t="s">
        <v>31</v>
      </c>
      <c r="B6" s="20">
        <v>41</v>
      </c>
    </row>
    <row r="7" spans="1:2">
      <c r="A7" s="11" t="s">
        <v>293</v>
      </c>
      <c r="B7" s="20">
        <v>40</v>
      </c>
    </row>
    <row r="8" spans="1:2">
      <c r="A8" s="11" t="s">
        <v>681</v>
      </c>
      <c r="B8" s="20">
        <v>40</v>
      </c>
    </row>
    <row r="9" spans="1:2">
      <c r="A9" s="11" t="s">
        <v>138</v>
      </c>
      <c r="B9" s="20">
        <v>39</v>
      </c>
    </row>
    <row r="10" spans="1:2">
      <c r="A10" s="11" t="s">
        <v>234</v>
      </c>
      <c r="B10" s="20">
        <v>38</v>
      </c>
    </row>
    <row r="11" spans="1:2">
      <c r="A11" s="11" t="s">
        <v>548</v>
      </c>
      <c r="B11" s="20">
        <v>38</v>
      </c>
    </row>
    <row r="12" spans="1:2">
      <c r="A12" s="11" t="s">
        <v>96</v>
      </c>
      <c r="B12" s="20">
        <v>38</v>
      </c>
    </row>
    <row r="13" spans="1:2">
      <c r="A13" s="11" t="s">
        <v>2057</v>
      </c>
      <c r="B13" s="20">
        <v>34</v>
      </c>
    </row>
    <row r="14" spans="1:2">
      <c r="A14" s="11" t="s">
        <v>200</v>
      </c>
      <c r="B14" s="20">
        <v>28</v>
      </c>
    </row>
    <row r="15" spans="1:2">
      <c r="A15" s="11" t="s">
        <v>156</v>
      </c>
      <c r="B15" s="20">
        <v>28</v>
      </c>
    </row>
    <row r="16" spans="1:2">
      <c r="A16" s="11" t="s">
        <v>86</v>
      </c>
      <c r="B16" s="20">
        <v>25</v>
      </c>
    </row>
    <row r="17" spans="1:2">
      <c r="A17" s="11" t="s">
        <v>319</v>
      </c>
      <c r="B17" s="20">
        <v>23</v>
      </c>
    </row>
    <row r="18" spans="1:2">
      <c r="A18" s="11" t="s">
        <v>779</v>
      </c>
      <c r="B18" s="20">
        <v>22</v>
      </c>
    </row>
    <row r="19" spans="1:2">
      <c r="A19" s="11" t="s">
        <v>530</v>
      </c>
      <c r="B19" s="20">
        <v>21</v>
      </c>
    </row>
    <row r="20" spans="1:2">
      <c r="A20" s="11" t="s">
        <v>224</v>
      </c>
      <c r="B20" s="20">
        <v>21</v>
      </c>
    </row>
    <row r="21" spans="1:2">
      <c r="A21" s="11" t="s">
        <v>499</v>
      </c>
      <c r="B21" s="20">
        <v>21</v>
      </c>
    </row>
    <row r="22" spans="1:2">
      <c r="A22" s="11" t="s">
        <v>61</v>
      </c>
      <c r="B22" s="20">
        <v>20</v>
      </c>
    </row>
    <row r="23" spans="1:2">
      <c r="A23" s="11" t="s">
        <v>1453</v>
      </c>
      <c r="B23" s="20">
        <v>20</v>
      </c>
    </row>
    <row r="24" spans="1:2">
      <c r="A24" s="11" t="s">
        <v>591</v>
      </c>
      <c r="B24" s="20">
        <v>20</v>
      </c>
    </row>
    <row r="25" spans="1:2">
      <c r="A25" s="11" t="s">
        <v>930</v>
      </c>
      <c r="B25" s="20">
        <v>19</v>
      </c>
    </row>
    <row r="26" spans="1:2">
      <c r="A26" s="11" t="s">
        <v>354</v>
      </c>
      <c r="B26" s="20">
        <v>19</v>
      </c>
    </row>
    <row r="27" spans="1:2">
      <c r="A27" s="11" t="s">
        <v>384</v>
      </c>
      <c r="B27" s="20">
        <v>19</v>
      </c>
    </row>
    <row r="28" spans="1:2">
      <c r="A28" s="11" t="s">
        <v>1545</v>
      </c>
      <c r="B28" s="20">
        <v>19</v>
      </c>
    </row>
    <row r="29" spans="1:2">
      <c r="A29" s="11" t="s">
        <v>50</v>
      </c>
      <c r="B29" s="20">
        <v>18</v>
      </c>
    </row>
    <row r="30" spans="1:2">
      <c r="A30" s="11" t="s">
        <v>1106</v>
      </c>
      <c r="B30" s="20">
        <v>18</v>
      </c>
    </row>
    <row r="31" spans="1:2">
      <c r="A31" s="11" t="s">
        <v>653</v>
      </c>
      <c r="B31" s="20">
        <v>17</v>
      </c>
    </row>
    <row r="32" spans="1:2">
      <c r="A32" s="11" t="s">
        <v>722</v>
      </c>
      <c r="B32" s="20">
        <v>16</v>
      </c>
    </row>
    <row r="33" spans="1:2">
      <c r="A33" s="11" t="s">
        <v>961</v>
      </c>
      <c r="B33" s="20">
        <v>14</v>
      </c>
    </row>
    <row r="34" spans="1:2">
      <c r="A34" s="11" t="s">
        <v>126</v>
      </c>
      <c r="B34" s="20">
        <v>14</v>
      </c>
    </row>
    <row r="35" spans="1:2">
      <c r="A35" s="11" t="s">
        <v>621</v>
      </c>
      <c r="B35" s="20">
        <v>14</v>
      </c>
    </row>
    <row r="36" spans="1:2">
      <c r="A36" s="11" t="s">
        <v>859</v>
      </c>
      <c r="B36" s="20">
        <v>14</v>
      </c>
    </row>
    <row r="37" spans="1:2">
      <c r="A37" s="11" t="s">
        <v>4332</v>
      </c>
      <c r="B37" s="20">
        <v>14</v>
      </c>
    </row>
    <row r="38" spans="1:2">
      <c r="A38" s="11" t="s">
        <v>275</v>
      </c>
      <c r="B38" s="20">
        <v>13</v>
      </c>
    </row>
    <row r="39" spans="1:2">
      <c r="A39" s="11" t="s">
        <v>208</v>
      </c>
      <c r="B39" s="20">
        <v>13</v>
      </c>
    </row>
    <row r="40" spans="1:2">
      <c r="A40" s="11" t="s">
        <v>345</v>
      </c>
      <c r="B40" s="20">
        <v>12</v>
      </c>
    </row>
    <row r="41" spans="1:2">
      <c r="A41" s="11" t="s">
        <v>284</v>
      </c>
      <c r="B41" s="20">
        <v>12</v>
      </c>
    </row>
    <row r="42" spans="1:2">
      <c r="A42" s="11" t="s">
        <v>1042</v>
      </c>
      <c r="B42" s="20">
        <v>11</v>
      </c>
    </row>
    <row r="43" spans="1:2">
      <c r="A43" s="11" t="s">
        <v>398</v>
      </c>
      <c r="B43" s="20">
        <v>10</v>
      </c>
    </row>
    <row r="44" spans="1:2">
      <c r="A44" s="11" t="s">
        <v>818</v>
      </c>
      <c r="B44" s="20">
        <v>10</v>
      </c>
    </row>
    <row r="45" spans="1:2">
      <c r="A45" s="11" t="s">
        <v>5395</v>
      </c>
      <c r="B45" s="20">
        <v>10</v>
      </c>
    </row>
    <row r="46" spans="1:2">
      <c r="A46" s="11" t="s">
        <v>3795</v>
      </c>
      <c r="B46" s="20">
        <v>10</v>
      </c>
    </row>
    <row r="47" spans="1:2">
      <c r="A47" s="11" t="s">
        <v>304</v>
      </c>
      <c r="B47" s="20">
        <v>9</v>
      </c>
    </row>
    <row r="48" spans="1:2">
      <c r="A48" s="11" t="s">
        <v>335</v>
      </c>
      <c r="B48" s="20">
        <v>9</v>
      </c>
    </row>
    <row r="49" spans="1:2">
      <c r="A49" s="11" t="s">
        <v>6230</v>
      </c>
      <c r="B49" s="20">
        <v>7</v>
      </c>
    </row>
    <row r="50" spans="1:2">
      <c r="A50" s="11" t="s">
        <v>116</v>
      </c>
      <c r="B50" s="20">
        <v>6</v>
      </c>
    </row>
    <row r="51" spans="1:2">
      <c r="A51" s="11" t="s">
        <v>1309</v>
      </c>
      <c r="B51" s="20">
        <v>5</v>
      </c>
    </row>
    <row r="52" spans="1:2">
      <c r="A52" s="11" t="s">
        <v>4545</v>
      </c>
      <c r="B52" s="20">
        <v>3</v>
      </c>
    </row>
    <row r="53" spans="1:2">
      <c r="A53" s="11" t="s">
        <v>265</v>
      </c>
      <c r="B53" s="20">
        <v>3</v>
      </c>
    </row>
    <row r="54" spans="1:2">
      <c r="A54" s="11" t="s">
        <v>2798</v>
      </c>
      <c r="B54" s="20">
        <v>2</v>
      </c>
    </row>
    <row r="55" spans="1:2">
      <c r="A55" s="11" t="s">
        <v>5240</v>
      </c>
      <c r="B55" s="20">
        <v>2</v>
      </c>
    </row>
    <row r="56" spans="1:2">
      <c r="A56" s="11" t="s">
        <v>8093</v>
      </c>
      <c r="B56" s="20">
        <v>1</v>
      </c>
    </row>
    <row r="57" spans="1:2">
      <c r="A57" s="11" t="s">
        <v>6460</v>
      </c>
      <c r="B57" s="20">
        <v>1</v>
      </c>
    </row>
    <row r="58" spans="1:2">
      <c r="A58" s="11" t="s">
        <v>1160</v>
      </c>
      <c r="B58" s="20">
        <v>1</v>
      </c>
    </row>
    <row r="59" spans="1:2">
      <c r="A59" s="11" t="s">
        <v>9465</v>
      </c>
      <c r="B59" s="20">
        <v>1211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17CC2-CD38-448A-B66C-2AFF45AA3911}">
  <dimension ref="A3:B14"/>
  <sheetViews>
    <sheetView workbookViewId="0">
      <selection activeCell="E21" sqref="E21"/>
    </sheetView>
  </sheetViews>
  <sheetFormatPr defaultRowHeight="14.4"/>
  <cols>
    <col min="1" max="1" width="20.21875" bestFit="1" customWidth="1"/>
    <col min="2" max="2" width="21.5546875" bestFit="1" customWidth="1"/>
    <col min="3" max="3" width="10.5546875" bestFit="1" customWidth="1"/>
  </cols>
  <sheetData>
    <row r="3" spans="1:2">
      <c r="A3" s="10" t="s">
        <v>9464</v>
      </c>
      <c r="B3" t="s">
        <v>9463</v>
      </c>
    </row>
    <row r="4" spans="1:2">
      <c r="A4" s="11" t="s">
        <v>9468</v>
      </c>
      <c r="B4" s="20">
        <v>238</v>
      </c>
    </row>
    <row r="5" spans="1:2">
      <c r="A5" s="11" t="s">
        <v>362</v>
      </c>
      <c r="B5" s="20">
        <v>51</v>
      </c>
    </row>
    <row r="6" spans="1:2">
      <c r="A6" s="11" t="s">
        <v>31</v>
      </c>
      <c r="B6" s="20">
        <v>41</v>
      </c>
    </row>
    <row r="7" spans="1:2">
      <c r="A7" s="11" t="s">
        <v>293</v>
      </c>
      <c r="B7" s="20">
        <v>40</v>
      </c>
    </row>
    <row r="8" spans="1:2">
      <c r="A8" s="11" t="s">
        <v>681</v>
      </c>
      <c r="B8" s="20">
        <v>40</v>
      </c>
    </row>
    <row r="9" spans="1:2">
      <c r="A9" s="11" t="s">
        <v>138</v>
      </c>
      <c r="B9" s="20">
        <v>39</v>
      </c>
    </row>
    <row r="10" spans="1:2">
      <c r="A10" s="11" t="s">
        <v>548</v>
      </c>
      <c r="B10" s="20">
        <v>38</v>
      </c>
    </row>
    <row r="11" spans="1:2">
      <c r="A11" s="11" t="s">
        <v>234</v>
      </c>
      <c r="B11" s="20">
        <v>38</v>
      </c>
    </row>
    <row r="12" spans="1:2">
      <c r="A12" s="11" t="s">
        <v>96</v>
      </c>
      <c r="B12" s="20">
        <v>38</v>
      </c>
    </row>
    <row r="13" spans="1:2">
      <c r="A13" s="11" t="s">
        <v>2057</v>
      </c>
      <c r="B13" s="20">
        <v>34</v>
      </c>
    </row>
    <row r="14" spans="1:2">
      <c r="A14" s="11" t="s">
        <v>9465</v>
      </c>
      <c r="B14" s="20">
        <v>597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ABB9F-D451-4E40-B944-1D320B45EAE4}">
  <dimension ref="A3:B6"/>
  <sheetViews>
    <sheetView workbookViewId="0">
      <selection activeCell="H15" sqref="H15"/>
    </sheetView>
  </sheetViews>
  <sheetFormatPr defaultRowHeight="14.4"/>
  <cols>
    <col min="1" max="1" width="12.44140625" bestFit="1" customWidth="1"/>
    <col min="2" max="2" width="21.5546875" bestFit="1" customWidth="1"/>
  </cols>
  <sheetData>
    <row r="3" spans="1:2">
      <c r="A3" s="10" t="s">
        <v>9464</v>
      </c>
      <c r="B3" t="s">
        <v>9463</v>
      </c>
    </row>
    <row r="4" spans="1:2">
      <c r="A4" s="11" t="s">
        <v>9469</v>
      </c>
      <c r="B4" s="20">
        <v>210</v>
      </c>
    </row>
    <row r="5" spans="1:2">
      <c r="A5" s="11" t="s">
        <v>9478</v>
      </c>
      <c r="B5" s="20">
        <v>1001</v>
      </c>
    </row>
    <row r="6" spans="1:2">
      <c r="A6" s="11" t="s">
        <v>9465</v>
      </c>
      <c r="B6" s="20">
        <v>1211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48E6C-8C79-4E50-A984-561C9DA15702}">
  <dimension ref="A3:B6"/>
  <sheetViews>
    <sheetView workbookViewId="0">
      <selection activeCell="P13" sqref="P13"/>
    </sheetView>
  </sheetViews>
  <sheetFormatPr defaultRowHeight="14.4"/>
  <cols>
    <col min="1" max="1" width="14.44140625" bestFit="1" customWidth="1"/>
    <col min="2" max="2" width="21.5546875" bestFit="1" customWidth="1"/>
  </cols>
  <sheetData>
    <row r="3" spans="1:2">
      <c r="A3" s="10" t="s">
        <v>9464</v>
      </c>
      <c r="B3" t="s">
        <v>9463</v>
      </c>
    </row>
    <row r="4" spans="1:2">
      <c r="A4" s="11" t="s">
        <v>9471</v>
      </c>
      <c r="B4" s="20">
        <v>887</v>
      </c>
    </row>
    <row r="5" spans="1:2">
      <c r="A5" s="11" t="s">
        <v>9472</v>
      </c>
      <c r="B5" s="20">
        <v>324</v>
      </c>
    </row>
    <row r="6" spans="1:2">
      <c r="A6" s="11" t="s">
        <v>9465</v>
      </c>
      <c r="B6" s="20">
        <v>1211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7C1FC-39D7-49E5-BF04-29755213939E}">
  <dimension ref="A3:B6"/>
  <sheetViews>
    <sheetView workbookViewId="0">
      <selection activeCell="X30" sqref="X30"/>
    </sheetView>
  </sheetViews>
  <sheetFormatPr defaultRowHeight="14.4"/>
  <cols>
    <col min="1" max="1" width="16.6640625" bestFit="1" customWidth="1"/>
    <col min="2" max="2" width="21.5546875" bestFit="1" customWidth="1"/>
  </cols>
  <sheetData>
    <row r="3" spans="1:2">
      <c r="A3" s="10" t="s">
        <v>9464</v>
      </c>
      <c r="B3" t="s">
        <v>9463</v>
      </c>
    </row>
    <row r="4" spans="1:2">
      <c r="A4" s="11" t="s">
        <v>25</v>
      </c>
      <c r="B4" s="20">
        <v>468</v>
      </c>
    </row>
    <row r="5" spans="1:2">
      <c r="A5" s="11" t="s">
        <v>46</v>
      </c>
      <c r="B5" s="20">
        <v>743</v>
      </c>
    </row>
    <row r="6" spans="1:2">
      <c r="A6" s="11" t="s">
        <v>9465</v>
      </c>
      <c r="B6" s="20">
        <v>1211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6B934-865D-4218-A7C3-74393761EE1D}">
  <dimension ref="A1:W70"/>
  <sheetViews>
    <sheetView showGridLines="0" tabSelected="1" topLeftCell="A26" zoomScale="51" zoomScaleNormal="59" workbookViewId="0">
      <selection activeCell="Y55" sqref="Y55"/>
    </sheetView>
  </sheetViews>
  <sheetFormatPr defaultRowHeight="14.4"/>
  <cols>
    <col min="1" max="1" width="23.77734375" customWidth="1"/>
    <col min="3" max="3" width="8.88671875" customWidth="1"/>
    <col min="4" max="4" width="24.5546875" customWidth="1"/>
  </cols>
  <sheetData>
    <row r="1" spans="1:23" ht="14.4" customHeight="1">
      <c r="A1" s="17" t="s">
        <v>9474</v>
      </c>
      <c r="B1" s="17"/>
      <c r="C1" s="17"/>
      <c r="D1" s="17"/>
      <c r="E1" s="17"/>
      <c r="F1" s="17"/>
      <c r="G1" s="17"/>
      <c r="H1" s="17"/>
      <c r="I1" s="17"/>
      <c r="J1" s="17"/>
      <c r="K1" s="17"/>
      <c r="L1" s="17"/>
      <c r="M1" s="17"/>
      <c r="N1" s="17"/>
      <c r="O1" s="17"/>
      <c r="P1" s="17"/>
      <c r="Q1" s="17"/>
      <c r="R1" s="17"/>
      <c r="S1" s="17"/>
      <c r="T1" s="17"/>
      <c r="U1" s="17"/>
      <c r="V1" s="17"/>
      <c r="W1" s="17"/>
    </row>
    <row r="2" spans="1:23" ht="14.4" customHeight="1">
      <c r="A2" s="17"/>
      <c r="B2" s="17"/>
      <c r="C2" s="17"/>
      <c r="D2" s="17"/>
      <c r="E2" s="17"/>
      <c r="F2" s="17"/>
      <c r="G2" s="17"/>
      <c r="H2" s="17"/>
      <c r="I2" s="17"/>
      <c r="J2" s="17"/>
      <c r="K2" s="17"/>
      <c r="L2" s="17"/>
      <c r="M2" s="17"/>
      <c r="N2" s="17"/>
      <c r="O2" s="17"/>
      <c r="P2" s="17"/>
      <c r="Q2" s="17"/>
      <c r="R2" s="17"/>
      <c r="S2" s="17"/>
      <c r="T2" s="17"/>
      <c r="U2" s="17"/>
      <c r="V2" s="17"/>
      <c r="W2" s="17"/>
    </row>
    <row r="3" spans="1:23" ht="14.4" customHeight="1">
      <c r="A3" s="18" t="s">
        <v>9473</v>
      </c>
      <c r="B3" s="18"/>
      <c r="C3" s="18"/>
      <c r="D3" s="18"/>
      <c r="E3" s="18"/>
      <c r="F3" s="18"/>
      <c r="G3" s="18"/>
      <c r="H3" s="18"/>
      <c r="I3" s="18"/>
      <c r="J3" s="18"/>
      <c r="K3" s="18"/>
      <c r="L3" s="18"/>
      <c r="M3" s="18"/>
      <c r="N3" s="18"/>
      <c r="O3" s="18"/>
      <c r="P3" s="18"/>
      <c r="Q3" s="18"/>
      <c r="R3" s="18"/>
      <c r="S3" s="18"/>
      <c r="T3" s="18"/>
      <c r="U3" s="18"/>
      <c r="V3" s="18"/>
      <c r="W3" s="18"/>
    </row>
    <row r="4" spans="1:23" ht="14.4" customHeight="1">
      <c r="A4" s="18"/>
      <c r="B4" s="18"/>
      <c r="C4" s="18"/>
      <c r="D4" s="18"/>
      <c r="E4" s="18"/>
      <c r="F4" s="18"/>
      <c r="G4" s="18"/>
      <c r="H4" s="18"/>
      <c r="I4" s="18"/>
      <c r="J4" s="18"/>
      <c r="K4" s="18"/>
      <c r="L4" s="18"/>
      <c r="M4" s="18"/>
      <c r="N4" s="18"/>
      <c r="O4" s="18"/>
      <c r="P4" s="18"/>
      <c r="Q4" s="18"/>
      <c r="R4" s="18"/>
      <c r="S4" s="18"/>
      <c r="T4" s="18"/>
      <c r="U4" s="18"/>
      <c r="V4" s="18"/>
      <c r="W4" s="18"/>
    </row>
    <row r="5" spans="1:23" ht="14.4" customHeight="1">
      <c r="A5" s="19"/>
      <c r="B5" s="19"/>
      <c r="C5" s="19"/>
      <c r="D5" s="19"/>
      <c r="E5" s="19"/>
      <c r="F5" s="19"/>
      <c r="G5" s="19"/>
      <c r="H5" s="19"/>
      <c r="I5" s="19"/>
      <c r="J5" s="19"/>
      <c r="K5" s="19"/>
      <c r="L5" s="19"/>
      <c r="M5" s="19"/>
      <c r="N5" s="19"/>
      <c r="O5" s="19"/>
      <c r="P5" s="19"/>
      <c r="Q5" s="19"/>
      <c r="R5" s="19"/>
      <c r="S5" s="19"/>
      <c r="T5" s="19"/>
      <c r="U5" s="19"/>
      <c r="V5" s="19"/>
      <c r="W5" s="19"/>
    </row>
    <row r="6" spans="1:23">
      <c r="A6" s="24" t="s">
        <v>9475</v>
      </c>
      <c r="B6" s="21">
        <f>GETPIVOTDATA("Organisation_ID",PT_Total_Organizations!$A$3)</f>
        <v>1211</v>
      </c>
      <c r="C6" s="12"/>
      <c r="D6" s="26" t="s">
        <v>9476</v>
      </c>
      <c r="E6" s="31">
        <f>GETPIVOTDATA("[Measures].[Count of Organisation_ID]",PT_Organization_Status!$A$3,"[Hospital].[Organisation_Status]","[Hospital].[Organisation_Status].&amp;[Visible]")</f>
        <v>1211</v>
      </c>
      <c r="F6" s="32"/>
      <c r="G6" s="13"/>
      <c r="H6" s="29" t="s">
        <v>9477</v>
      </c>
      <c r="I6" s="30"/>
      <c r="J6" s="31">
        <f>GETPIVOTDATA("Organisation_ID",Org_by_Pims_managed!$A$3,"Is_Pims_Managed",TRUE)</f>
        <v>1001</v>
      </c>
      <c r="K6" s="32"/>
      <c r="L6" s="14"/>
      <c r="M6" s="29" t="s">
        <v>9472</v>
      </c>
      <c r="N6" s="30"/>
      <c r="O6" s="31">
        <f>GETPIVOTDATA("Organisation_ID",Fax_Analysis!$A$3,"Fax_Availabilty","Fax Provided")</f>
        <v>324</v>
      </c>
      <c r="P6" s="32"/>
      <c r="Q6" s="13"/>
      <c r="R6" s="13"/>
      <c r="S6" s="13"/>
      <c r="T6" s="13"/>
      <c r="U6" s="13"/>
      <c r="V6" s="13"/>
      <c r="W6" s="13"/>
    </row>
    <row r="7" spans="1:23" ht="14.4" customHeight="1">
      <c r="A7" s="24"/>
      <c r="B7" s="22"/>
      <c r="C7" s="12"/>
      <c r="D7" s="27"/>
      <c r="E7" s="33"/>
      <c r="F7" s="34"/>
      <c r="G7" s="13"/>
      <c r="H7" s="29"/>
      <c r="I7" s="30"/>
      <c r="J7" s="33"/>
      <c r="K7" s="34"/>
      <c r="L7" s="14"/>
      <c r="M7" s="29"/>
      <c r="N7" s="30"/>
      <c r="O7" s="33"/>
      <c r="P7" s="34"/>
      <c r="Q7" s="15"/>
      <c r="R7" s="13"/>
      <c r="S7" s="13"/>
      <c r="T7" s="13"/>
      <c r="U7" s="13"/>
      <c r="V7" s="13"/>
      <c r="W7" s="13"/>
    </row>
    <row r="8" spans="1:23" ht="14.4" customHeight="1">
      <c r="A8" s="25"/>
      <c r="B8" s="23"/>
      <c r="C8" s="12"/>
      <c r="D8" s="28"/>
      <c r="E8" s="35"/>
      <c r="F8" s="36"/>
      <c r="G8" s="13"/>
      <c r="H8" s="29"/>
      <c r="I8" s="30"/>
      <c r="J8" s="33"/>
      <c r="K8" s="34"/>
      <c r="L8" s="14"/>
      <c r="M8" s="29"/>
      <c r="N8" s="30"/>
      <c r="O8" s="35"/>
      <c r="P8" s="36"/>
      <c r="Q8" s="13"/>
      <c r="R8" s="13"/>
      <c r="S8" s="13"/>
      <c r="T8" s="13"/>
      <c r="U8" s="13"/>
      <c r="V8" s="13"/>
      <c r="W8" s="13"/>
    </row>
    <row r="9" spans="1:23">
      <c r="A9" s="16"/>
      <c r="B9" s="16"/>
      <c r="C9" s="13"/>
      <c r="D9" s="13"/>
      <c r="E9" s="16"/>
      <c r="F9" s="16"/>
      <c r="G9" s="13"/>
      <c r="H9" s="16"/>
      <c r="I9" s="16"/>
      <c r="J9" s="16"/>
      <c r="K9" s="13"/>
      <c r="L9" s="13"/>
      <c r="M9" s="16"/>
      <c r="N9" s="16"/>
      <c r="O9" s="16"/>
      <c r="P9" s="16"/>
      <c r="Q9" s="13"/>
      <c r="R9" s="13"/>
      <c r="S9" s="13"/>
      <c r="T9" s="13"/>
      <c r="U9" s="13"/>
      <c r="V9" s="13"/>
      <c r="W9" s="13"/>
    </row>
    <row r="10" spans="1:23">
      <c r="A10" s="13"/>
      <c r="B10" s="13"/>
      <c r="C10" s="13"/>
      <c r="D10" s="13"/>
      <c r="E10" s="13"/>
      <c r="F10" s="13"/>
      <c r="G10" s="13"/>
      <c r="H10" s="13"/>
      <c r="I10" s="13"/>
      <c r="J10" s="13"/>
      <c r="K10" s="13"/>
      <c r="L10" s="13"/>
      <c r="M10" s="13"/>
      <c r="N10" s="13"/>
      <c r="O10" s="13"/>
      <c r="P10" s="13"/>
      <c r="Q10" s="13"/>
      <c r="R10" s="13"/>
      <c r="S10" s="13"/>
      <c r="T10" s="13"/>
      <c r="U10" s="13"/>
      <c r="V10" s="13"/>
      <c r="W10" s="13"/>
    </row>
    <row r="11" spans="1:23">
      <c r="A11" s="13"/>
      <c r="B11" s="13"/>
      <c r="C11" s="13"/>
      <c r="D11" s="13"/>
      <c r="E11" s="13"/>
      <c r="F11" s="13"/>
      <c r="G11" s="13"/>
      <c r="H11" s="13"/>
      <c r="I11" s="13"/>
      <c r="J11" s="13"/>
      <c r="K11" s="13"/>
      <c r="L11" s="13"/>
      <c r="M11" s="13"/>
      <c r="N11" s="13"/>
      <c r="O11" s="13"/>
      <c r="P11" s="13"/>
      <c r="Q11" s="13"/>
      <c r="R11" s="13"/>
      <c r="S11" s="13"/>
      <c r="T11" s="13"/>
      <c r="U11" s="13"/>
      <c r="V11" s="13"/>
      <c r="W11" s="13"/>
    </row>
    <row r="12" spans="1:23">
      <c r="A12" s="13"/>
      <c r="B12" s="13"/>
      <c r="C12" s="13"/>
      <c r="D12" s="13"/>
      <c r="E12" s="13"/>
      <c r="F12" s="13"/>
      <c r="G12" s="13"/>
      <c r="H12" s="13"/>
      <c r="I12" s="13"/>
      <c r="J12" s="13"/>
      <c r="K12" s="13"/>
      <c r="L12" s="13"/>
      <c r="M12" s="13"/>
      <c r="N12" s="13"/>
      <c r="O12" s="13"/>
      <c r="P12" s="13"/>
      <c r="Q12" s="13"/>
      <c r="R12" s="13"/>
      <c r="S12" s="13"/>
      <c r="T12" s="13"/>
      <c r="U12" s="13"/>
      <c r="V12" s="13"/>
      <c r="W12" s="13"/>
    </row>
    <row r="13" spans="1:23">
      <c r="A13" s="13"/>
      <c r="B13" s="13"/>
      <c r="C13" s="13"/>
      <c r="D13" s="13"/>
      <c r="E13" s="13"/>
      <c r="F13" s="13"/>
      <c r="G13" s="13"/>
      <c r="H13" s="13"/>
      <c r="I13" s="13"/>
      <c r="J13" s="13"/>
      <c r="K13" s="13"/>
      <c r="L13" s="13"/>
      <c r="M13" s="13"/>
      <c r="N13" s="13"/>
      <c r="O13" s="13"/>
      <c r="P13" s="13"/>
      <c r="Q13" s="13"/>
      <c r="R13" s="13"/>
      <c r="S13" s="13"/>
      <c r="T13" s="13"/>
      <c r="U13" s="13"/>
      <c r="V13" s="13"/>
      <c r="W13" s="13"/>
    </row>
    <row r="14" spans="1:23">
      <c r="A14" s="13"/>
      <c r="B14" s="13"/>
      <c r="C14" s="13"/>
      <c r="D14" s="13"/>
      <c r="E14" s="13"/>
      <c r="F14" s="13"/>
      <c r="G14" s="13"/>
      <c r="H14" s="13"/>
      <c r="I14" s="13"/>
      <c r="J14" s="13"/>
      <c r="K14" s="13"/>
      <c r="L14" s="13"/>
      <c r="M14" s="13"/>
      <c r="N14" s="13"/>
      <c r="O14" s="13"/>
      <c r="P14" s="13"/>
      <c r="Q14" s="13"/>
      <c r="R14" s="13"/>
      <c r="S14" s="13"/>
      <c r="T14" s="13"/>
      <c r="U14" s="13"/>
      <c r="V14" s="13"/>
      <c r="W14" s="13"/>
    </row>
    <row r="15" spans="1:23">
      <c r="A15" s="13"/>
      <c r="B15" s="13"/>
      <c r="C15" s="13"/>
      <c r="D15" s="13"/>
      <c r="E15" s="13"/>
      <c r="F15" s="13"/>
      <c r="G15" s="13"/>
      <c r="H15" s="13"/>
      <c r="I15" s="13"/>
      <c r="J15" s="13"/>
      <c r="K15" s="13"/>
      <c r="L15" s="13"/>
      <c r="M15" s="13"/>
      <c r="N15" s="13"/>
      <c r="O15" s="13"/>
      <c r="P15" s="13"/>
      <c r="Q15" s="13"/>
      <c r="R15" s="13"/>
      <c r="S15" s="13"/>
      <c r="T15" s="13"/>
      <c r="U15" s="13"/>
      <c r="V15" s="13"/>
      <c r="W15" s="13"/>
    </row>
    <row r="16" spans="1:23">
      <c r="A16" s="13"/>
      <c r="B16" s="13"/>
      <c r="C16" s="13"/>
      <c r="D16" s="13"/>
      <c r="E16" s="13"/>
      <c r="F16" s="13"/>
      <c r="G16" s="13"/>
      <c r="H16" s="13"/>
      <c r="I16" s="13"/>
      <c r="J16" s="13"/>
      <c r="K16" s="13"/>
      <c r="L16" s="13"/>
      <c r="M16" s="13"/>
      <c r="N16" s="13"/>
      <c r="O16" s="13"/>
      <c r="P16" s="13"/>
      <c r="Q16" s="13"/>
      <c r="R16" s="13"/>
      <c r="S16" s="13"/>
      <c r="T16" s="13"/>
      <c r="U16" s="13"/>
      <c r="V16" s="13"/>
      <c r="W16" s="13"/>
    </row>
    <row r="17" spans="1:23">
      <c r="A17" s="13"/>
      <c r="B17" s="13"/>
      <c r="C17" s="13"/>
      <c r="D17" s="13"/>
      <c r="E17" s="13"/>
      <c r="F17" s="13"/>
      <c r="G17" s="13"/>
      <c r="H17" s="13"/>
      <c r="I17" s="13"/>
      <c r="J17" s="13"/>
      <c r="K17" s="13"/>
      <c r="L17" s="13"/>
      <c r="M17" s="13"/>
      <c r="N17" s="13"/>
      <c r="O17" s="13"/>
      <c r="P17" s="13"/>
      <c r="Q17" s="13"/>
      <c r="R17" s="13"/>
      <c r="S17" s="13"/>
      <c r="T17" s="13"/>
      <c r="U17" s="13"/>
      <c r="V17" s="13"/>
      <c r="W17" s="13"/>
    </row>
    <row r="18" spans="1:23">
      <c r="A18" s="13"/>
      <c r="B18" s="13"/>
      <c r="C18" s="13"/>
      <c r="D18" s="13"/>
      <c r="E18" s="13"/>
      <c r="F18" s="13"/>
      <c r="G18" s="13"/>
      <c r="H18" s="13"/>
      <c r="I18" s="13"/>
      <c r="J18" s="13"/>
      <c r="K18" s="13"/>
      <c r="L18" s="13"/>
      <c r="M18" s="13"/>
      <c r="N18" s="13"/>
      <c r="O18" s="13"/>
      <c r="P18" s="13"/>
      <c r="Q18" s="13"/>
      <c r="R18" s="13"/>
      <c r="S18" s="13"/>
      <c r="T18" s="13"/>
      <c r="U18" s="13"/>
      <c r="V18" s="13"/>
      <c r="W18" s="13"/>
    </row>
    <row r="19" spans="1:23">
      <c r="A19" s="13"/>
      <c r="B19" s="13"/>
      <c r="C19" s="13"/>
      <c r="D19" s="13"/>
      <c r="E19" s="13"/>
      <c r="F19" s="13"/>
      <c r="G19" s="13"/>
      <c r="H19" s="13"/>
      <c r="I19" s="13"/>
      <c r="J19" s="13"/>
      <c r="K19" s="13"/>
      <c r="L19" s="13"/>
      <c r="M19" s="13"/>
      <c r="N19" s="13"/>
      <c r="O19" s="13"/>
      <c r="P19" s="13"/>
      <c r="Q19" s="13"/>
      <c r="R19" s="13"/>
      <c r="S19" s="13"/>
      <c r="T19" s="13"/>
      <c r="U19" s="13"/>
      <c r="V19" s="13"/>
      <c r="W19" s="13"/>
    </row>
    <row r="20" spans="1:23">
      <c r="A20" s="13"/>
      <c r="B20" s="13"/>
      <c r="C20" s="13"/>
      <c r="D20" s="13"/>
      <c r="E20" s="13"/>
      <c r="F20" s="13"/>
      <c r="G20" s="13"/>
      <c r="H20" s="13"/>
      <c r="I20" s="13"/>
      <c r="J20" s="13"/>
      <c r="K20" s="13"/>
      <c r="L20" s="13"/>
      <c r="M20" s="13"/>
      <c r="N20" s="13"/>
      <c r="O20" s="13"/>
      <c r="P20" s="13"/>
      <c r="Q20" s="13"/>
      <c r="R20" s="13"/>
      <c r="S20" s="13"/>
      <c r="T20" s="13"/>
      <c r="U20" s="13"/>
      <c r="V20" s="13"/>
      <c r="W20" s="13"/>
    </row>
    <row r="21" spans="1:23">
      <c r="A21" s="13"/>
      <c r="B21" s="13"/>
      <c r="C21" s="13"/>
      <c r="D21" s="13"/>
      <c r="E21" s="13"/>
      <c r="F21" s="13"/>
      <c r="G21" s="13"/>
      <c r="H21" s="13"/>
      <c r="I21" s="13"/>
      <c r="J21" s="13"/>
      <c r="K21" s="13"/>
      <c r="L21" s="13"/>
      <c r="M21" s="13"/>
      <c r="N21" s="13"/>
      <c r="O21" s="13"/>
      <c r="P21" s="13"/>
      <c r="Q21" s="13"/>
      <c r="R21" s="13"/>
      <c r="S21" s="13"/>
      <c r="T21" s="13"/>
      <c r="U21" s="13"/>
      <c r="V21" s="13"/>
      <c r="W21" s="13"/>
    </row>
    <row r="22" spans="1:23">
      <c r="A22" s="13"/>
      <c r="B22" s="13"/>
      <c r="C22" s="13"/>
      <c r="D22" s="13"/>
      <c r="E22" s="13"/>
      <c r="F22" s="13"/>
      <c r="G22" s="13"/>
      <c r="H22" s="13"/>
      <c r="I22" s="13"/>
      <c r="J22" s="13"/>
      <c r="K22" s="13"/>
      <c r="L22" s="13"/>
      <c r="M22" s="13"/>
      <c r="N22" s="13"/>
      <c r="O22" s="13"/>
      <c r="P22" s="13"/>
      <c r="Q22" s="13"/>
      <c r="R22" s="13"/>
      <c r="S22" s="13"/>
      <c r="T22" s="13"/>
      <c r="U22" s="13"/>
      <c r="V22" s="13"/>
      <c r="W22" s="13"/>
    </row>
    <row r="23" spans="1:23">
      <c r="A23" s="13"/>
      <c r="B23" s="13"/>
      <c r="C23" s="13"/>
      <c r="D23" s="13"/>
      <c r="E23" s="13"/>
      <c r="F23" s="13"/>
      <c r="G23" s="13"/>
      <c r="H23" s="13"/>
      <c r="I23" s="13"/>
      <c r="J23" s="13"/>
      <c r="K23" s="13"/>
      <c r="L23" s="13"/>
      <c r="M23" s="13"/>
      <c r="N23" s="13"/>
      <c r="O23" s="13"/>
      <c r="P23" s="13"/>
      <c r="Q23" s="13"/>
      <c r="R23" s="13"/>
      <c r="S23" s="13"/>
      <c r="T23" s="13"/>
      <c r="U23" s="13"/>
      <c r="V23" s="13"/>
      <c r="W23" s="13"/>
    </row>
    <row r="24" spans="1:23">
      <c r="A24" s="13"/>
      <c r="B24" s="13"/>
      <c r="C24" s="13"/>
      <c r="D24" s="13"/>
      <c r="E24" s="13"/>
      <c r="F24" s="13"/>
      <c r="G24" s="13"/>
      <c r="H24" s="13"/>
      <c r="I24" s="13"/>
      <c r="J24" s="13"/>
      <c r="K24" s="13"/>
      <c r="L24" s="13"/>
      <c r="M24" s="13"/>
      <c r="N24" s="13"/>
      <c r="O24" s="13"/>
      <c r="P24" s="13"/>
      <c r="Q24" s="13"/>
      <c r="R24" s="13"/>
      <c r="S24" s="13"/>
      <c r="T24" s="13"/>
      <c r="U24" s="13"/>
      <c r="V24" s="13"/>
      <c r="W24" s="13"/>
    </row>
    <row r="25" spans="1:23">
      <c r="A25" s="13"/>
      <c r="B25" s="13"/>
      <c r="C25" s="13"/>
      <c r="D25" s="13"/>
      <c r="E25" s="13"/>
      <c r="F25" s="13"/>
      <c r="G25" s="13"/>
      <c r="H25" s="13"/>
      <c r="I25" s="13"/>
      <c r="J25" s="13"/>
      <c r="K25" s="13"/>
      <c r="L25" s="13"/>
      <c r="M25" s="13"/>
      <c r="N25" s="13"/>
      <c r="O25" s="13"/>
      <c r="P25" s="13"/>
      <c r="Q25" s="13"/>
      <c r="R25" s="13"/>
      <c r="S25" s="13"/>
      <c r="T25" s="13"/>
      <c r="U25" s="13"/>
      <c r="V25" s="13"/>
      <c r="W25" s="13"/>
    </row>
    <row r="26" spans="1:23">
      <c r="A26" s="13"/>
      <c r="B26" s="13"/>
      <c r="C26" s="13"/>
      <c r="D26" s="13"/>
      <c r="E26" s="13"/>
      <c r="F26" s="13"/>
      <c r="G26" s="13"/>
      <c r="H26" s="13"/>
      <c r="I26" s="13"/>
      <c r="J26" s="13"/>
      <c r="K26" s="13"/>
      <c r="L26" s="13"/>
      <c r="M26" s="13"/>
      <c r="N26" s="13"/>
      <c r="O26" s="13"/>
      <c r="P26" s="13"/>
      <c r="Q26" s="13"/>
      <c r="R26" s="13"/>
      <c r="S26" s="13"/>
      <c r="T26" s="13"/>
      <c r="U26" s="13"/>
      <c r="V26" s="13"/>
      <c r="W26" s="13"/>
    </row>
    <row r="27" spans="1:23">
      <c r="A27" s="13"/>
      <c r="B27" s="13"/>
      <c r="C27" s="13"/>
      <c r="D27" s="13"/>
      <c r="E27" s="13"/>
      <c r="F27" s="13"/>
      <c r="G27" s="13"/>
      <c r="H27" s="13"/>
      <c r="I27" s="13"/>
      <c r="J27" s="13"/>
      <c r="K27" s="13"/>
      <c r="L27" s="13"/>
      <c r="M27" s="13"/>
      <c r="N27" s="13"/>
      <c r="O27" s="13"/>
      <c r="P27" s="13"/>
      <c r="Q27" s="13"/>
      <c r="R27" s="13"/>
      <c r="S27" s="13"/>
      <c r="T27" s="13"/>
      <c r="U27" s="13"/>
      <c r="V27" s="13"/>
      <c r="W27" s="13"/>
    </row>
    <row r="28" spans="1:23">
      <c r="A28" s="13"/>
      <c r="B28" s="13"/>
      <c r="C28" s="13"/>
      <c r="D28" s="13"/>
      <c r="E28" s="13"/>
      <c r="F28" s="13"/>
      <c r="G28" s="13"/>
      <c r="H28" s="13"/>
      <c r="I28" s="13"/>
      <c r="J28" s="13"/>
      <c r="K28" s="13"/>
      <c r="L28" s="13"/>
      <c r="M28" s="13"/>
      <c r="N28" s="13"/>
      <c r="O28" s="13"/>
      <c r="P28" s="13"/>
      <c r="Q28" s="13"/>
      <c r="R28" s="13"/>
      <c r="S28" s="13"/>
      <c r="T28" s="13"/>
      <c r="U28" s="13"/>
      <c r="V28" s="13"/>
      <c r="W28" s="13"/>
    </row>
    <row r="29" spans="1:23">
      <c r="A29" s="13"/>
      <c r="B29" s="13"/>
      <c r="C29" s="13"/>
      <c r="D29" s="13"/>
      <c r="E29" s="13"/>
      <c r="F29" s="13"/>
      <c r="G29" s="13"/>
      <c r="H29" s="13"/>
      <c r="I29" s="13"/>
      <c r="J29" s="13"/>
      <c r="K29" s="13"/>
      <c r="L29" s="13"/>
      <c r="M29" s="13"/>
      <c r="N29" s="13"/>
      <c r="O29" s="13"/>
      <c r="P29" s="13"/>
      <c r="Q29" s="13"/>
      <c r="R29" s="13"/>
      <c r="S29" s="13"/>
      <c r="T29" s="13"/>
      <c r="U29" s="13"/>
      <c r="V29" s="13"/>
      <c r="W29" s="13"/>
    </row>
    <row r="30" spans="1:23">
      <c r="A30" s="13"/>
      <c r="B30" s="13"/>
      <c r="C30" s="13"/>
      <c r="D30" s="13"/>
      <c r="E30" s="13"/>
      <c r="F30" s="13"/>
      <c r="G30" s="13"/>
      <c r="H30" s="13"/>
      <c r="I30" s="13"/>
      <c r="J30" s="13"/>
      <c r="K30" s="13"/>
      <c r="L30" s="13"/>
      <c r="M30" s="13"/>
      <c r="N30" s="13"/>
      <c r="O30" s="13"/>
      <c r="P30" s="13"/>
      <c r="Q30" s="13"/>
      <c r="R30" s="13"/>
      <c r="S30" s="13"/>
      <c r="T30" s="13"/>
      <c r="U30" s="13"/>
      <c r="V30" s="13"/>
      <c r="W30" s="13"/>
    </row>
    <row r="31" spans="1:23">
      <c r="A31" s="13"/>
      <c r="B31" s="13"/>
      <c r="C31" s="13"/>
      <c r="D31" s="13"/>
      <c r="E31" s="13"/>
      <c r="F31" s="13"/>
      <c r="G31" s="13"/>
      <c r="H31" s="13"/>
      <c r="I31" s="13"/>
      <c r="J31" s="13"/>
      <c r="K31" s="13"/>
      <c r="L31" s="13"/>
      <c r="M31" s="13"/>
      <c r="N31" s="13"/>
      <c r="O31" s="13"/>
      <c r="P31" s="13"/>
      <c r="Q31" s="13"/>
      <c r="R31" s="13"/>
      <c r="S31" s="13"/>
      <c r="T31" s="13"/>
      <c r="U31" s="13"/>
      <c r="V31" s="13"/>
      <c r="W31" s="13"/>
    </row>
    <row r="32" spans="1:23">
      <c r="A32" s="13"/>
      <c r="B32" s="13"/>
      <c r="C32" s="13"/>
      <c r="D32" s="13"/>
      <c r="E32" s="13"/>
      <c r="F32" s="13"/>
      <c r="G32" s="13"/>
      <c r="H32" s="13"/>
      <c r="I32" s="13"/>
      <c r="J32" s="13"/>
      <c r="K32" s="13"/>
      <c r="L32" s="13"/>
      <c r="M32" s="13"/>
      <c r="N32" s="13"/>
      <c r="O32" s="13"/>
      <c r="P32" s="13"/>
      <c r="Q32" s="13"/>
      <c r="R32" s="13"/>
      <c r="S32" s="13"/>
      <c r="T32" s="13"/>
      <c r="U32" s="13"/>
      <c r="V32" s="13"/>
      <c r="W32" s="13"/>
    </row>
    <row r="33" spans="1:23">
      <c r="A33" s="13"/>
      <c r="B33" s="13"/>
      <c r="C33" s="13"/>
      <c r="D33" s="13"/>
      <c r="E33" s="13"/>
      <c r="F33" s="13"/>
      <c r="G33" s="13"/>
      <c r="H33" s="13"/>
      <c r="I33" s="13"/>
      <c r="J33" s="13"/>
      <c r="K33" s="13"/>
      <c r="L33" s="13"/>
      <c r="M33" s="13"/>
      <c r="N33" s="13"/>
      <c r="O33" s="13"/>
      <c r="P33" s="13"/>
      <c r="Q33" s="13"/>
      <c r="R33" s="13"/>
      <c r="S33" s="13"/>
      <c r="T33" s="13"/>
      <c r="U33" s="13"/>
      <c r="V33" s="13"/>
      <c r="W33" s="13"/>
    </row>
    <row r="34" spans="1:23">
      <c r="A34" s="13"/>
      <c r="B34" s="13"/>
      <c r="C34" s="13"/>
      <c r="D34" s="13"/>
      <c r="E34" s="13"/>
      <c r="F34" s="13"/>
      <c r="G34" s="13"/>
      <c r="H34" s="13"/>
      <c r="I34" s="13"/>
      <c r="J34" s="13"/>
      <c r="K34" s="13"/>
      <c r="L34" s="13"/>
      <c r="M34" s="13"/>
      <c r="N34" s="13"/>
      <c r="O34" s="13"/>
      <c r="P34" s="13"/>
      <c r="Q34" s="13"/>
      <c r="R34" s="13"/>
      <c r="S34" s="13"/>
      <c r="T34" s="13"/>
      <c r="U34" s="13"/>
      <c r="V34" s="13"/>
      <c r="W34" s="13"/>
    </row>
    <row r="35" spans="1:23">
      <c r="A35" s="13"/>
      <c r="B35" s="13"/>
      <c r="C35" s="13"/>
      <c r="D35" s="13"/>
      <c r="E35" s="13"/>
      <c r="F35" s="13"/>
      <c r="G35" s="13"/>
      <c r="H35" s="13"/>
      <c r="I35" s="13"/>
      <c r="J35" s="13"/>
      <c r="K35" s="13"/>
      <c r="L35" s="13"/>
      <c r="M35" s="13"/>
      <c r="N35" s="13"/>
      <c r="O35" s="13"/>
      <c r="P35" s="13"/>
      <c r="Q35" s="13"/>
      <c r="R35" s="13"/>
      <c r="S35" s="13"/>
      <c r="T35" s="13"/>
      <c r="U35" s="13"/>
      <c r="V35" s="13"/>
      <c r="W35" s="13"/>
    </row>
    <row r="36" spans="1:23">
      <c r="A36" s="13"/>
      <c r="B36" s="13"/>
      <c r="C36" s="13"/>
      <c r="D36" s="13"/>
      <c r="E36" s="13"/>
      <c r="F36" s="13"/>
      <c r="G36" s="13"/>
      <c r="H36" s="13"/>
      <c r="I36" s="13"/>
      <c r="J36" s="13"/>
      <c r="K36" s="13"/>
      <c r="L36" s="13"/>
      <c r="M36" s="13"/>
      <c r="N36" s="13"/>
      <c r="O36" s="13"/>
      <c r="P36" s="13"/>
      <c r="Q36" s="13"/>
      <c r="R36" s="13"/>
      <c r="S36" s="13"/>
      <c r="T36" s="13"/>
      <c r="U36" s="13"/>
      <c r="V36" s="13"/>
      <c r="W36" s="13"/>
    </row>
    <row r="37" spans="1:23">
      <c r="A37" s="13"/>
      <c r="B37" s="13"/>
      <c r="C37" s="13"/>
      <c r="D37" s="13"/>
      <c r="E37" s="13"/>
      <c r="F37" s="13"/>
      <c r="G37" s="13"/>
      <c r="H37" s="13"/>
      <c r="I37" s="13"/>
      <c r="J37" s="13"/>
      <c r="K37" s="13"/>
      <c r="L37" s="13"/>
      <c r="M37" s="13"/>
      <c r="N37" s="13"/>
      <c r="O37" s="13"/>
      <c r="P37" s="13"/>
      <c r="Q37" s="13"/>
      <c r="R37" s="13"/>
      <c r="S37" s="13"/>
      <c r="T37" s="13"/>
      <c r="U37" s="13"/>
      <c r="V37" s="13"/>
      <c r="W37" s="13"/>
    </row>
    <row r="38" spans="1:23">
      <c r="A38" s="13"/>
      <c r="B38" s="13"/>
      <c r="C38" s="13"/>
      <c r="D38" s="13"/>
      <c r="E38" s="13"/>
      <c r="F38" s="13"/>
      <c r="G38" s="13"/>
      <c r="H38" s="13"/>
      <c r="I38" s="13"/>
      <c r="J38" s="13"/>
      <c r="K38" s="13"/>
      <c r="L38" s="13"/>
      <c r="M38" s="13"/>
      <c r="N38" s="13"/>
      <c r="O38" s="13"/>
      <c r="P38" s="13"/>
      <c r="Q38" s="13"/>
      <c r="R38" s="13"/>
      <c r="S38" s="13"/>
      <c r="T38" s="13"/>
      <c r="U38" s="13"/>
      <c r="V38" s="13"/>
      <c r="W38" s="13"/>
    </row>
    <row r="39" spans="1:23">
      <c r="A39" s="13"/>
      <c r="B39" s="13"/>
      <c r="C39" s="13"/>
      <c r="D39" s="13"/>
      <c r="E39" s="13"/>
      <c r="F39" s="13"/>
      <c r="G39" s="13"/>
      <c r="H39" s="13"/>
      <c r="I39" s="13"/>
      <c r="J39" s="13"/>
      <c r="K39" s="13"/>
      <c r="L39" s="13"/>
      <c r="M39" s="13"/>
      <c r="N39" s="13"/>
      <c r="O39" s="13"/>
      <c r="P39" s="13"/>
      <c r="Q39" s="13"/>
      <c r="R39" s="13"/>
      <c r="S39" s="13"/>
      <c r="T39" s="13"/>
      <c r="U39" s="13"/>
      <c r="V39" s="13"/>
      <c r="W39" s="13"/>
    </row>
    <row r="40" spans="1:23">
      <c r="A40" s="13"/>
      <c r="B40" s="13"/>
      <c r="C40" s="13"/>
      <c r="D40" s="13"/>
      <c r="E40" s="13"/>
      <c r="F40" s="13"/>
      <c r="G40" s="13"/>
      <c r="H40" s="13"/>
      <c r="I40" s="13"/>
      <c r="J40" s="13"/>
      <c r="K40" s="13"/>
      <c r="L40" s="13"/>
      <c r="M40" s="13"/>
      <c r="N40" s="13"/>
      <c r="O40" s="13"/>
      <c r="P40" s="13"/>
      <c r="Q40" s="13"/>
      <c r="R40" s="13"/>
      <c r="S40" s="13"/>
      <c r="T40" s="13"/>
      <c r="U40" s="13"/>
      <c r="V40" s="13"/>
      <c r="W40" s="13"/>
    </row>
    <row r="41" spans="1:23">
      <c r="A41" s="13"/>
      <c r="B41" s="13"/>
      <c r="C41" s="13"/>
      <c r="D41" s="13"/>
      <c r="E41" s="13"/>
      <c r="F41" s="13"/>
      <c r="G41" s="13"/>
      <c r="H41" s="13"/>
      <c r="I41" s="13"/>
      <c r="J41" s="13"/>
      <c r="K41" s="13"/>
      <c r="L41" s="13"/>
      <c r="M41" s="13"/>
      <c r="N41" s="13"/>
      <c r="O41" s="13"/>
      <c r="P41" s="13"/>
      <c r="Q41" s="13"/>
      <c r="R41" s="13"/>
      <c r="S41" s="13"/>
      <c r="T41" s="13"/>
      <c r="U41" s="13"/>
      <c r="V41" s="13"/>
      <c r="W41" s="13"/>
    </row>
    <row r="42" spans="1:23">
      <c r="A42" s="13"/>
      <c r="B42" s="13"/>
      <c r="C42" s="13"/>
      <c r="D42" s="13"/>
      <c r="E42" s="13"/>
      <c r="F42" s="13"/>
      <c r="G42" s="13"/>
      <c r="H42" s="13"/>
      <c r="I42" s="13"/>
      <c r="J42" s="13"/>
      <c r="K42" s="13"/>
      <c r="L42" s="13"/>
      <c r="M42" s="13"/>
      <c r="N42" s="13"/>
      <c r="O42" s="13"/>
      <c r="P42" s="13"/>
      <c r="Q42" s="13"/>
      <c r="R42" s="13"/>
      <c r="S42" s="13"/>
      <c r="T42" s="13"/>
      <c r="U42" s="13"/>
      <c r="V42" s="13"/>
      <c r="W42" s="13"/>
    </row>
    <row r="43" spans="1:23">
      <c r="A43" s="13"/>
      <c r="B43" s="13"/>
      <c r="C43" s="13"/>
      <c r="D43" s="13"/>
      <c r="E43" s="13"/>
      <c r="F43" s="13"/>
      <c r="G43" s="13"/>
      <c r="H43" s="13"/>
      <c r="I43" s="13"/>
      <c r="J43" s="13"/>
      <c r="K43" s="13"/>
      <c r="L43" s="13"/>
      <c r="M43" s="13"/>
      <c r="N43" s="13"/>
      <c r="O43" s="13"/>
      <c r="P43" s="13"/>
      <c r="Q43" s="13"/>
      <c r="R43" s="13"/>
      <c r="S43" s="13"/>
      <c r="T43" s="13"/>
      <c r="U43" s="13"/>
      <c r="V43" s="13"/>
      <c r="W43" s="13"/>
    </row>
    <row r="44" spans="1:23">
      <c r="A44" s="13"/>
      <c r="B44" s="13"/>
      <c r="C44" s="13"/>
      <c r="D44" s="13"/>
      <c r="E44" s="13"/>
      <c r="F44" s="13"/>
      <c r="G44" s="13"/>
      <c r="H44" s="13"/>
      <c r="I44" s="13"/>
      <c r="J44" s="13"/>
      <c r="K44" s="13"/>
      <c r="L44" s="13"/>
      <c r="M44" s="13"/>
      <c r="N44" s="13"/>
      <c r="O44" s="13"/>
      <c r="P44" s="13"/>
      <c r="Q44" s="13"/>
      <c r="R44" s="13"/>
      <c r="S44" s="13"/>
      <c r="T44" s="13"/>
      <c r="U44" s="13"/>
      <c r="V44" s="13"/>
      <c r="W44" s="13"/>
    </row>
    <row r="45" spans="1:23">
      <c r="A45" s="13"/>
      <c r="B45" s="13"/>
      <c r="C45" s="13"/>
      <c r="D45" s="13"/>
      <c r="E45" s="13"/>
      <c r="F45" s="13"/>
      <c r="G45" s="13"/>
      <c r="H45" s="13"/>
      <c r="I45" s="13"/>
      <c r="J45" s="13"/>
      <c r="K45" s="13"/>
      <c r="L45" s="13"/>
      <c r="M45" s="13"/>
      <c r="N45" s="13"/>
      <c r="O45" s="13"/>
      <c r="P45" s="13"/>
      <c r="Q45" s="13"/>
      <c r="R45" s="13"/>
      <c r="S45" s="13"/>
      <c r="T45" s="13"/>
      <c r="U45" s="13"/>
      <c r="V45" s="13"/>
      <c r="W45" s="13"/>
    </row>
    <row r="46" spans="1:23">
      <c r="A46" s="13"/>
      <c r="B46" s="13"/>
      <c r="C46" s="13"/>
      <c r="D46" s="13"/>
      <c r="E46" s="13"/>
      <c r="F46" s="13"/>
      <c r="G46" s="13"/>
      <c r="H46" s="13"/>
      <c r="I46" s="13"/>
      <c r="J46" s="13"/>
      <c r="K46" s="13"/>
      <c r="L46" s="13"/>
      <c r="M46" s="13"/>
      <c r="N46" s="13"/>
      <c r="O46" s="13"/>
      <c r="P46" s="13"/>
      <c r="Q46" s="13"/>
      <c r="R46" s="13"/>
      <c r="S46" s="13"/>
      <c r="T46" s="13"/>
      <c r="U46" s="13"/>
      <c r="V46" s="13"/>
      <c r="W46" s="13"/>
    </row>
    <row r="47" spans="1:23">
      <c r="A47" s="13"/>
      <c r="B47" s="13"/>
      <c r="C47" s="13"/>
      <c r="D47" s="13"/>
      <c r="E47" s="13"/>
      <c r="F47" s="13"/>
      <c r="G47" s="13"/>
      <c r="H47" s="13"/>
      <c r="I47" s="13"/>
      <c r="J47" s="13"/>
      <c r="K47" s="13"/>
      <c r="L47" s="13"/>
      <c r="M47" s="13"/>
      <c r="N47" s="13"/>
      <c r="O47" s="13"/>
      <c r="P47" s="13"/>
      <c r="Q47" s="13"/>
      <c r="R47" s="13"/>
      <c r="S47" s="13"/>
      <c r="T47" s="13"/>
      <c r="U47" s="13"/>
      <c r="V47" s="13"/>
      <c r="W47" s="13"/>
    </row>
    <row r="48" spans="1:23">
      <c r="A48" s="13"/>
      <c r="B48" s="13"/>
      <c r="C48" s="13"/>
      <c r="D48" s="13"/>
      <c r="E48" s="13"/>
      <c r="F48" s="13"/>
      <c r="G48" s="13"/>
      <c r="H48" s="13"/>
      <c r="I48" s="13"/>
      <c r="J48" s="13"/>
      <c r="K48" s="13"/>
      <c r="L48" s="13"/>
      <c r="M48" s="13"/>
      <c r="N48" s="13"/>
      <c r="O48" s="13"/>
      <c r="P48" s="13"/>
      <c r="Q48" s="13"/>
      <c r="R48" s="13"/>
      <c r="S48" s="13"/>
      <c r="T48" s="13"/>
      <c r="U48" s="13"/>
      <c r="V48" s="13"/>
      <c r="W48" s="13"/>
    </row>
    <row r="49" spans="1:23">
      <c r="A49" s="13"/>
      <c r="B49" s="13"/>
      <c r="C49" s="13"/>
      <c r="D49" s="13"/>
      <c r="E49" s="13"/>
      <c r="F49" s="13"/>
      <c r="G49" s="13"/>
      <c r="H49" s="13"/>
      <c r="I49" s="13"/>
      <c r="J49" s="13"/>
      <c r="K49" s="13"/>
      <c r="L49" s="13"/>
      <c r="M49" s="13"/>
      <c r="N49" s="13"/>
      <c r="O49" s="13"/>
      <c r="P49" s="13"/>
      <c r="Q49" s="13"/>
      <c r="R49" s="13"/>
      <c r="S49" s="13"/>
      <c r="T49" s="13"/>
      <c r="U49" s="13"/>
      <c r="V49" s="13"/>
      <c r="W49" s="13"/>
    </row>
    <row r="50" spans="1:23">
      <c r="A50" s="13"/>
      <c r="B50" s="13"/>
      <c r="C50" s="13"/>
      <c r="D50" s="13"/>
      <c r="E50" s="13"/>
      <c r="F50" s="13"/>
      <c r="G50" s="13"/>
      <c r="H50" s="13"/>
      <c r="I50" s="13"/>
      <c r="J50" s="13"/>
      <c r="K50" s="13"/>
      <c r="L50" s="13"/>
      <c r="M50" s="13"/>
      <c r="N50" s="13"/>
      <c r="O50" s="13"/>
      <c r="P50" s="13"/>
      <c r="Q50" s="13"/>
      <c r="R50" s="13"/>
      <c r="S50" s="13"/>
      <c r="T50" s="13"/>
      <c r="U50" s="13"/>
      <c r="V50" s="13"/>
      <c r="W50" s="13"/>
    </row>
    <row r="51" spans="1:23">
      <c r="A51" s="13"/>
      <c r="B51" s="13"/>
      <c r="C51" s="13"/>
      <c r="D51" s="13"/>
      <c r="E51" s="13"/>
      <c r="F51" s="13"/>
      <c r="G51" s="13"/>
      <c r="H51" s="13"/>
      <c r="I51" s="13"/>
      <c r="J51" s="13"/>
      <c r="K51" s="13"/>
      <c r="L51" s="13"/>
      <c r="M51" s="13"/>
      <c r="N51" s="13"/>
      <c r="O51" s="13"/>
      <c r="P51" s="13"/>
      <c r="Q51" s="13"/>
      <c r="R51" s="13"/>
      <c r="S51" s="13"/>
      <c r="T51" s="13"/>
      <c r="U51" s="13"/>
      <c r="V51" s="13"/>
      <c r="W51" s="13"/>
    </row>
    <row r="52" spans="1:23">
      <c r="A52" s="13"/>
      <c r="B52" s="13"/>
      <c r="C52" s="13"/>
      <c r="D52" s="13"/>
      <c r="E52" s="13"/>
      <c r="F52" s="13"/>
      <c r="G52" s="13"/>
      <c r="H52" s="13"/>
      <c r="I52" s="13"/>
      <c r="J52" s="13"/>
      <c r="K52" s="13"/>
      <c r="L52" s="13"/>
      <c r="M52" s="13"/>
      <c r="N52" s="13"/>
      <c r="O52" s="13"/>
      <c r="P52" s="13"/>
      <c r="Q52" s="13"/>
      <c r="R52" s="13"/>
      <c r="S52" s="13"/>
      <c r="T52" s="13"/>
      <c r="U52" s="13"/>
      <c r="V52" s="13"/>
      <c r="W52" s="13"/>
    </row>
    <row r="53" spans="1:23">
      <c r="A53" s="13"/>
      <c r="B53" s="13"/>
      <c r="C53" s="13"/>
      <c r="D53" s="13"/>
      <c r="E53" s="13"/>
      <c r="F53" s="13"/>
      <c r="G53" s="13"/>
      <c r="H53" s="13"/>
      <c r="I53" s="13"/>
      <c r="J53" s="13"/>
      <c r="K53" s="13"/>
      <c r="L53" s="13"/>
      <c r="M53" s="13"/>
      <c r="N53" s="13"/>
      <c r="O53" s="13"/>
      <c r="P53" s="13"/>
      <c r="Q53" s="13"/>
      <c r="R53" s="13"/>
      <c r="S53" s="13"/>
      <c r="T53" s="13"/>
      <c r="U53" s="13"/>
      <c r="V53" s="13"/>
      <c r="W53" s="13"/>
    </row>
    <row r="54" spans="1:23">
      <c r="A54" s="13"/>
      <c r="B54" s="13"/>
      <c r="C54" s="13"/>
      <c r="D54" s="13"/>
      <c r="E54" s="13"/>
      <c r="F54" s="13"/>
      <c r="G54" s="13"/>
      <c r="H54" s="13"/>
      <c r="I54" s="13"/>
      <c r="J54" s="13"/>
      <c r="K54" s="13"/>
      <c r="L54" s="13"/>
      <c r="M54" s="13"/>
      <c r="N54" s="13"/>
      <c r="O54" s="13"/>
      <c r="P54" s="13"/>
      <c r="Q54" s="13"/>
      <c r="R54" s="13"/>
      <c r="S54" s="13"/>
      <c r="T54" s="13"/>
      <c r="U54" s="13"/>
      <c r="V54" s="13"/>
      <c r="W54" s="13"/>
    </row>
    <row r="55" spans="1:23">
      <c r="A55" s="13"/>
      <c r="B55" s="13"/>
      <c r="C55" s="13"/>
      <c r="D55" s="13"/>
      <c r="E55" s="13"/>
      <c r="F55" s="13"/>
      <c r="G55" s="13"/>
      <c r="H55" s="13"/>
      <c r="I55" s="13"/>
      <c r="J55" s="13"/>
      <c r="K55" s="13"/>
      <c r="L55" s="13"/>
      <c r="M55" s="13"/>
      <c r="N55" s="13"/>
      <c r="O55" s="13"/>
      <c r="P55" s="13"/>
      <c r="Q55" s="13"/>
      <c r="R55" s="13"/>
      <c r="S55" s="13"/>
      <c r="T55" s="13"/>
      <c r="U55" s="13"/>
      <c r="V55" s="13"/>
      <c r="W55" s="13"/>
    </row>
    <row r="56" spans="1:23">
      <c r="A56" s="13"/>
      <c r="B56" s="13"/>
      <c r="C56" s="13"/>
      <c r="D56" s="13"/>
      <c r="E56" s="13"/>
      <c r="F56" s="13"/>
      <c r="G56" s="13"/>
      <c r="H56" s="13"/>
      <c r="I56" s="13"/>
      <c r="J56" s="13"/>
      <c r="K56" s="13"/>
      <c r="L56" s="13"/>
      <c r="M56" s="13"/>
      <c r="N56" s="13"/>
      <c r="O56" s="13"/>
      <c r="P56" s="13"/>
      <c r="Q56" s="13"/>
      <c r="R56" s="13"/>
      <c r="S56" s="13"/>
      <c r="T56" s="13"/>
      <c r="U56" s="13"/>
      <c r="V56" s="13"/>
      <c r="W56" s="13"/>
    </row>
    <row r="57" spans="1:23">
      <c r="A57" s="13"/>
      <c r="B57" s="13"/>
      <c r="C57" s="13"/>
      <c r="D57" s="13"/>
      <c r="E57" s="13"/>
      <c r="F57" s="13"/>
      <c r="G57" s="13"/>
      <c r="H57" s="13"/>
      <c r="I57" s="13"/>
      <c r="J57" s="13"/>
      <c r="K57" s="13"/>
      <c r="L57" s="13"/>
      <c r="M57" s="13"/>
      <c r="N57" s="13"/>
      <c r="O57" s="13"/>
      <c r="P57" s="13"/>
      <c r="Q57" s="13"/>
      <c r="R57" s="13"/>
      <c r="S57" s="13"/>
      <c r="T57" s="13"/>
      <c r="U57" s="13"/>
      <c r="V57" s="13"/>
      <c r="W57" s="13"/>
    </row>
    <row r="58" spans="1:23">
      <c r="A58" s="13"/>
      <c r="B58" s="13"/>
      <c r="C58" s="13"/>
      <c r="D58" s="13"/>
      <c r="E58" s="13"/>
      <c r="F58" s="13"/>
      <c r="G58" s="13"/>
      <c r="H58" s="13"/>
      <c r="I58" s="13"/>
      <c r="J58" s="13"/>
      <c r="K58" s="13"/>
      <c r="L58" s="13"/>
      <c r="M58" s="13"/>
      <c r="N58" s="13"/>
      <c r="O58" s="13"/>
      <c r="P58" s="13"/>
      <c r="Q58" s="13"/>
      <c r="R58" s="13"/>
      <c r="S58" s="13"/>
      <c r="T58" s="13"/>
      <c r="U58" s="13"/>
      <c r="V58" s="13"/>
      <c r="W58" s="13"/>
    </row>
    <row r="59" spans="1:23">
      <c r="A59" s="13"/>
      <c r="B59" s="13"/>
      <c r="C59" s="13"/>
      <c r="D59" s="13"/>
      <c r="E59" s="13"/>
      <c r="F59" s="13"/>
      <c r="G59" s="13"/>
      <c r="H59" s="13"/>
      <c r="I59" s="13"/>
      <c r="J59" s="13"/>
      <c r="K59" s="13"/>
      <c r="L59" s="13"/>
      <c r="M59" s="13"/>
      <c r="N59" s="13"/>
      <c r="O59" s="13"/>
      <c r="P59" s="13"/>
      <c r="Q59" s="13"/>
      <c r="R59" s="13"/>
      <c r="S59" s="13"/>
      <c r="T59" s="13"/>
      <c r="U59" s="13"/>
      <c r="V59" s="13"/>
      <c r="W59" s="13"/>
    </row>
    <row r="60" spans="1:23">
      <c r="A60" s="13"/>
      <c r="B60" s="13"/>
      <c r="C60" s="13"/>
      <c r="D60" s="13"/>
      <c r="E60" s="13"/>
      <c r="F60" s="13"/>
      <c r="G60" s="13"/>
      <c r="H60" s="13"/>
      <c r="I60" s="13"/>
      <c r="J60" s="13"/>
      <c r="K60" s="13"/>
      <c r="L60" s="13"/>
      <c r="M60" s="13"/>
      <c r="N60" s="13"/>
      <c r="O60" s="13"/>
      <c r="P60" s="13"/>
      <c r="Q60" s="13"/>
      <c r="R60" s="13"/>
      <c r="S60" s="13"/>
      <c r="T60" s="13"/>
      <c r="U60" s="13"/>
      <c r="V60" s="13"/>
      <c r="W60" s="13"/>
    </row>
    <row r="61" spans="1:23">
      <c r="A61" s="13"/>
      <c r="B61" s="13"/>
      <c r="C61" s="13"/>
      <c r="D61" s="13"/>
      <c r="E61" s="13"/>
      <c r="F61" s="13"/>
      <c r="G61" s="13"/>
      <c r="H61" s="13"/>
      <c r="I61" s="13"/>
      <c r="J61" s="13"/>
      <c r="K61" s="13"/>
      <c r="L61" s="13"/>
      <c r="M61" s="13"/>
      <c r="N61" s="13"/>
      <c r="O61" s="13"/>
      <c r="P61" s="13"/>
      <c r="Q61" s="13"/>
      <c r="R61" s="13"/>
      <c r="S61" s="13"/>
      <c r="T61" s="13"/>
      <c r="U61" s="13"/>
      <c r="V61" s="13"/>
      <c r="W61" s="13"/>
    </row>
    <row r="62" spans="1:23">
      <c r="A62" s="13"/>
      <c r="B62" s="13"/>
      <c r="C62" s="13"/>
      <c r="D62" s="13"/>
      <c r="E62" s="13"/>
      <c r="F62" s="13"/>
      <c r="G62" s="13"/>
      <c r="H62" s="13"/>
      <c r="I62" s="13"/>
      <c r="J62" s="13"/>
      <c r="K62" s="13"/>
      <c r="L62" s="13"/>
      <c r="M62" s="13"/>
      <c r="N62" s="13"/>
      <c r="O62" s="13"/>
      <c r="P62" s="13"/>
      <c r="Q62" s="13"/>
      <c r="R62" s="13"/>
      <c r="S62" s="13"/>
      <c r="T62" s="13"/>
      <c r="U62" s="13"/>
      <c r="V62" s="13"/>
      <c r="W62" s="13"/>
    </row>
    <row r="63" spans="1:23">
      <c r="A63" s="13"/>
      <c r="B63" s="13"/>
      <c r="C63" s="13"/>
      <c r="D63" s="13"/>
      <c r="E63" s="13"/>
      <c r="F63" s="13"/>
      <c r="G63" s="13"/>
      <c r="H63" s="13"/>
      <c r="I63" s="13"/>
      <c r="J63" s="13"/>
      <c r="K63" s="13"/>
      <c r="L63" s="13"/>
      <c r="M63" s="13"/>
      <c r="N63" s="13"/>
      <c r="O63" s="13"/>
      <c r="P63" s="13"/>
      <c r="Q63" s="13"/>
      <c r="R63" s="13"/>
      <c r="S63" s="13"/>
      <c r="T63" s="13"/>
      <c r="U63" s="13"/>
      <c r="V63" s="13"/>
      <c r="W63" s="13"/>
    </row>
    <row r="64" spans="1:23">
      <c r="A64" s="13"/>
      <c r="B64" s="13"/>
      <c r="C64" s="13"/>
      <c r="D64" s="13"/>
      <c r="E64" s="13"/>
      <c r="F64" s="13"/>
      <c r="G64" s="13"/>
      <c r="H64" s="13"/>
      <c r="I64" s="13"/>
      <c r="J64" s="13"/>
      <c r="K64" s="13"/>
      <c r="L64" s="13"/>
      <c r="M64" s="13"/>
      <c r="N64" s="13"/>
      <c r="O64" s="13"/>
      <c r="P64" s="13"/>
      <c r="Q64" s="13"/>
      <c r="R64" s="13"/>
      <c r="S64" s="13"/>
      <c r="T64" s="13"/>
      <c r="U64" s="13"/>
      <c r="V64" s="13"/>
      <c r="W64" s="13"/>
    </row>
    <row r="65" spans="1:23">
      <c r="A65" s="13"/>
      <c r="B65" s="13"/>
      <c r="C65" s="13"/>
      <c r="D65" s="13"/>
      <c r="E65" s="13"/>
      <c r="F65" s="13"/>
      <c r="G65" s="13"/>
      <c r="H65" s="13"/>
      <c r="I65" s="13"/>
      <c r="J65" s="13"/>
      <c r="K65" s="13"/>
      <c r="L65" s="13"/>
      <c r="M65" s="13"/>
      <c r="N65" s="13"/>
      <c r="O65" s="13"/>
      <c r="P65" s="13"/>
      <c r="Q65" s="13"/>
      <c r="R65" s="13"/>
      <c r="S65" s="13"/>
      <c r="T65" s="13"/>
      <c r="U65" s="13"/>
      <c r="V65" s="13"/>
      <c r="W65" s="13"/>
    </row>
    <row r="66" spans="1:23">
      <c r="A66" s="13"/>
      <c r="B66" s="13"/>
      <c r="C66" s="13"/>
      <c r="D66" s="13"/>
      <c r="E66" s="13"/>
      <c r="F66" s="13"/>
      <c r="G66" s="13"/>
      <c r="H66" s="13"/>
      <c r="I66" s="13"/>
      <c r="J66" s="13"/>
      <c r="K66" s="13"/>
      <c r="L66" s="13"/>
      <c r="M66" s="13"/>
      <c r="N66" s="13"/>
      <c r="O66" s="13"/>
      <c r="P66" s="13"/>
      <c r="Q66" s="13"/>
      <c r="R66" s="13"/>
      <c r="S66" s="13"/>
      <c r="T66" s="13"/>
      <c r="U66" s="13"/>
      <c r="V66" s="13"/>
      <c r="W66" s="13"/>
    </row>
    <row r="67" spans="1:23">
      <c r="A67" s="13"/>
      <c r="B67" s="13"/>
      <c r="C67" s="13"/>
      <c r="D67" s="13"/>
      <c r="E67" s="13"/>
      <c r="F67" s="13"/>
      <c r="G67" s="13"/>
      <c r="H67" s="13"/>
      <c r="I67" s="13"/>
      <c r="J67" s="13"/>
      <c r="K67" s="13"/>
      <c r="L67" s="13"/>
      <c r="M67" s="13"/>
      <c r="N67" s="13"/>
      <c r="O67" s="13"/>
      <c r="P67" s="13"/>
      <c r="Q67" s="13"/>
      <c r="R67" s="13"/>
      <c r="S67" s="13"/>
      <c r="T67" s="13"/>
      <c r="U67" s="13"/>
      <c r="V67" s="13"/>
      <c r="W67" s="13"/>
    </row>
    <row r="68" spans="1:23">
      <c r="A68" s="13"/>
      <c r="B68" s="13"/>
      <c r="C68" s="13"/>
      <c r="D68" s="13"/>
      <c r="E68" s="13"/>
      <c r="F68" s="13"/>
      <c r="G68" s="13"/>
      <c r="H68" s="13"/>
      <c r="I68" s="13"/>
      <c r="J68" s="13"/>
      <c r="K68" s="13"/>
      <c r="L68" s="13"/>
      <c r="M68" s="13"/>
      <c r="N68" s="13"/>
      <c r="O68" s="13"/>
      <c r="P68" s="13"/>
      <c r="Q68" s="13"/>
      <c r="R68" s="13"/>
      <c r="S68" s="13"/>
      <c r="T68" s="13"/>
      <c r="U68" s="13"/>
      <c r="V68" s="13"/>
      <c r="W68" s="13"/>
    </row>
    <row r="69" spans="1:23">
      <c r="A69" s="13"/>
      <c r="B69" s="13"/>
      <c r="C69" s="13"/>
      <c r="D69" s="13"/>
      <c r="E69" s="13"/>
      <c r="F69" s="13"/>
      <c r="G69" s="13"/>
      <c r="H69" s="13"/>
      <c r="I69" s="13"/>
      <c r="J69" s="13"/>
      <c r="K69" s="13"/>
      <c r="L69" s="13"/>
      <c r="M69" s="13"/>
      <c r="N69" s="13"/>
      <c r="O69" s="13"/>
      <c r="P69" s="13"/>
      <c r="Q69" s="13"/>
      <c r="R69" s="13"/>
      <c r="S69" s="13"/>
      <c r="T69" s="13"/>
      <c r="U69" s="13"/>
      <c r="V69" s="13"/>
      <c r="W69" s="13"/>
    </row>
    <row r="70" spans="1:23">
      <c r="A70" s="13"/>
      <c r="B70" s="13"/>
      <c r="C70" s="13"/>
      <c r="D70" s="13"/>
      <c r="E70" s="13"/>
      <c r="F70" s="13"/>
      <c r="G70" s="13"/>
      <c r="H70" s="13"/>
      <c r="I70" s="13"/>
      <c r="J70" s="13"/>
      <c r="K70" s="13"/>
      <c r="L70" s="13"/>
      <c r="M70" s="13"/>
      <c r="N70" s="13"/>
      <c r="O70" s="13"/>
      <c r="P70" s="13"/>
      <c r="Q70" s="13"/>
      <c r="R70" s="13"/>
      <c r="S70" s="13"/>
      <c r="T70" s="13"/>
      <c r="U70" s="13"/>
      <c r="V70" s="13"/>
      <c r="W70" s="13"/>
    </row>
  </sheetData>
  <mergeCells count="10">
    <mergeCell ref="A6:A8"/>
    <mergeCell ref="B6:B8"/>
    <mergeCell ref="D6:D8"/>
    <mergeCell ref="A1:W2"/>
    <mergeCell ref="A3:W5"/>
    <mergeCell ref="E6:F8"/>
    <mergeCell ref="H6:I8"/>
    <mergeCell ref="J6:K8"/>
    <mergeCell ref="M6:N8"/>
    <mergeCell ref="O6:P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FB7F98-5E15-4324-8939-2D8DCB0BB9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Cleaned_Data</vt:lpstr>
      <vt:lpstr>Data_Quality _Summary</vt:lpstr>
      <vt:lpstr>PT_Total_Organizations</vt:lpstr>
      <vt:lpstr>PT_Organization_Status</vt:lpstr>
      <vt:lpstr>PT_Parent_Analysis</vt:lpstr>
      <vt:lpstr>PT_Subtype_Analysis</vt:lpstr>
      <vt:lpstr>PT_County_Analysis</vt:lpstr>
      <vt:lpstr>Org_by_County</vt:lpstr>
      <vt:lpstr>Org_by_Pims_managed</vt:lpstr>
      <vt:lpstr>Fax_Analysis</vt:lpstr>
      <vt:lpstr>PT_Sector_Analysis</vt:lpstr>
      <vt:lpstr>UK_HOSIPITAL_DASHBOARD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Andrew</dc:creator>
  <cp:lastModifiedBy>Pamela Andrew</cp:lastModifiedBy>
  <dcterms:created xsi:type="dcterms:W3CDTF">2026-08-08T11:37:45Z</dcterms:created>
  <dcterms:modified xsi:type="dcterms:W3CDTF">2026-08-18T13:27:20Z</dcterms:modified>
</cp:coreProperties>
</file>