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Z:\CS\Divisions\Advanced_Analytics\StandardReports\AA_Project_Log\AA_Request_Forms\"/>
    </mc:Choice>
  </mc:AlternateContent>
  <xr:revisionPtr revIDLastSave="0" documentId="8_{72D4BD67-17B3-4E8E-83A1-0DB802C53575}" xr6:coauthVersionLast="47" xr6:coauthVersionMax="47" xr10:uidLastSave="{00000000-0000-0000-0000-000000000000}"/>
  <bookViews>
    <workbookView xWindow="-120" yWindow="-120" windowWidth="29040" windowHeight="15840" xr2:uid="{FF9B9CB7-6FF2-4055-875E-F214B2A2171B}"/>
  </bookViews>
  <sheets>
    <sheet name="AA_Request" sheetId="1" r:id="rId1"/>
    <sheet name="Products To Include" sheetId="3" r:id="rId2"/>
    <sheet name="index" sheetId="2" state="hidden" r:id="rId3"/>
  </sheets>
  <definedNames>
    <definedName name="_xlnm._FilterDatabase" localSheetId="1" hidden="1">'Products To Include'!$C$3:$E$3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 i="2" l="1"/>
  <c r="I1" i="2"/>
  <c r="H1" i="2" l="1"/>
  <c r="G1" i="2"/>
  <c r="F1" i="2"/>
  <c r="E1" i="2"/>
  <c r="D1" i="2"/>
  <c r="C1" i="2"/>
  <c r="B1" i="2"/>
  <c r="A1" i="2"/>
</calcChain>
</file>

<file path=xl/sharedStrings.xml><?xml version="1.0" encoding="utf-8"?>
<sst xmlns="http://schemas.openxmlformats.org/spreadsheetml/2006/main" count="201" uniqueCount="165">
  <si>
    <t>Client</t>
  </si>
  <si>
    <t>Stakeholder</t>
  </si>
  <si>
    <t>Project type</t>
  </si>
  <si>
    <t>Project title</t>
  </si>
  <si>
    <t>Request date</t>
  </si>
  <si>
    <t>Metrics required</t>
  </si>
  <si>
    <t>What question is being asked</t>
  </si>
  <si>
    <t>Brief</t>
  </si>
  <si>
    <t>Database to use</t>
  </si>
  <si>
    <t>Any other specified requirements</t>
  </si>
  <si>
    <t>PROJECT DATA</t>
  </si>
  <si>
    <t>Client or CGA request</t>
  </si>
  <si>
    <t>PROJECT DETAIL</t>
  </si>
  <si>
    <t>yyyy-mm-dd</t>
  </si>
  <si>
    <t>ENTER DETAILS</t>
  </si>
  <si>
    <t>Results file format</t>
  </si>
  <si>
    <t>Initial brief or follow up</t>
  </si>
  <si>
    <t>Guidance on completing the fields</t>
  </si>
  <si>
    <t>UK</t>
  </si>
  <si>
    <t>US</t>
  </si>
  <si>
    <t>UK &amp; US</t>
  </si>
  <si>
    <t>please select:</t>
  </si>
  <si>
    <t>SELECT FROM DROPDOWNS OR ENTER DETAILS</t>
  </si>
  <si>
    <t>please select</t>
  </si>
  <si>
    <t>CGA</t>
  </si>
  <si>
    <t>Initial Brief</t>
  </si>
  <si>
    <t>Follow Up Request</t>
  </si>
  <si>
    <t>RoI</t>
  </si>
  <si>
    <t>Pricing</t>
  </si>
  <si>
    <t>Ranging</t>
  </si>
  <si>
    <t>Pricing and Ranging</t>
  </si>
  <si>
    <t>Tracker build</t>
  </si>
  <si>
    <t>Key Event Date</t>
  </si>
  <si>
    <t>Dual Stocking Analysis</t>
  </si>
  <si>
    <t>Web Scraping</t>
  </si>
  <si>
    <t>Internal only</t>
  </si>
  <si>
    <t>Client audience</t>
  </si>
  <si>
    <t>Text</t>
  </si>
  <si>
    <t>Table</t>
  </si>
  <si>
    <t>Excel fine</t>
  </si>
  <si>
    <t>Power BI file</t>
  </si>
  <si>
    <t>Client Services</t>
  </si>
  <si>
    <t>Retail</t>
  </si>
  <si>
    <t>PR</t>
  </si>
  <si>
    <t>International</t>
  </si>
  <si>
    <t>Carlsberg</t>
  </si>
  <si>
    <t>Stonegate</t>
  </si>
  <si>
    <t>Coors</t>
  </si>
  <si>
    <t>Heineken</t>
  </si>
  <si>
    <t>Diageo</t>
  </si>
  <si>
    <t>William Grants &amp; Son</t>
  </si>
  <si>
    <t>Britvic</t>
  </si>
  <si>
    <t>Bacardi</t>
  </si>
  <si>
    <t>EBS</t>
  </si>
  <si>
    <t>Whitbread</t>
  </si>
  <si>
    <t>Mitchells and Butlers</t>
  </si>
  <si>
    <t>Pernod</t>
  </si>
  <si>
    <t>AA Request Form</t>
  </si>
  <si>
    <t>Product and brand attributes required</t>
  </si>
  <si>
    <t>The products, product groups, brands etc that are required to be reported on.</t>
  </si>
  <si>
    <t>What data source is required, also please state if any client specific databases are to be used.</t>
  </si>
  <si>
    <t>What is the specific aim of the project, what question needs answering.</t>
  </si>
  <si>
    <t>If location breaks are required, what attribute is to be used.</t>
  </si>
  <si>
    <t>If segment breaks are required, what attribute is to be used.</t>
  </si>
  <si>
    <t>If quality is required; are any aggregations being requested.</t>
  </si>
  <si>
    <t>Please detail any tenure information required for the project.</t>
  </si>
  <si>
    <t>Please provide as much additional information as possible.</t>
  </si>
  <si>
    <t>Business unit</t>
  </si>
  <si>
    <t>Result file audience</t>
  </si>
  <si>
    <t>UK or US</t>
  </si>
  <si>
    <t>Proposed due date</t>
  </si>
  <si>
    <t>Regions required</t>
  </si>
  <si>
    <t>Segments required</t>
  </si>
  <si>
    <t>Quality required</t>
  </si>
  <si>
    <t>Tenures required</t>
  </si>
  <si>
    <t>Serve formats req</t>
  </si>
  <si>
    <t>Product qualities required</t>
  </si>
  <si>
    <t xml:space="preserve">Please complete the form and submit to </t>
  </si>
  <si>
    <t>Please enter or select details in this column</t>
  </si>
  <si>
    <t>Location of analysis.</t>
  </si>
  <si>
    <t>CGA department making the request.</t>
  </si>
  <si>
    <t>Client requesting the project.</t>
  </si>
  <si>
    <t>CGA Client Manager who has asked for the project, please enter name.</t>
  </si>
  <si>
    <t>Has a client asked for the project, or is it helping out another team.</t>
  </si>
  <si>
    <t>Is this the initial project brief, or a follow up outside of original brief.</t>
  </si>
  <si>
    <t>Is the project paid or unpaid.</t>
  </si>
  <si>
    <t>What type of project is this.</t>
  </si>
  <si>
    <t>analytics@cgastrategy.com</t>
  </si>
  <si>
    <t>Will the result file be sent to the client or remain internal.</t>
  </si>
  <si>
    <t>The file format of the results.</t>
  </si>
  <si>
    <t>The title of the project.</t>
  </si>
  <si>
    <t>The serve formats to be used if applicable.</t>
  </si>
  <si>
    <t>Is product quality to be included.</t>
  </si>
  <si>
    <t>The metrics to be reported.</t>
  </si>
  <si>
    <t>Will the project be charged for</t>
  </si>
  <si>
    <t>Project will be charged for</t>
  </si>
  <si>
    <t>Project will not be charged for</t>
  </si>
  <si>
    <t>Proposed total project revenue</t>
  </si>
  <si>
    <t>Propsed AA revenue</t>
  </si>
  <si>
    <t>Propsed AA days to be used</t>
  </si>
  <si>
    <t xml:space="preserve">How many proposed AA days will be charged </t>
  </si>
  <si>
    <t>How much of this proposed revenue is allocated to AA.</t>
  </si>
  <si>
    <t>How much the total project is proposed to be valued at including all departments contributions.</t>
  </si>
  <si>
    <t>How many proposed consultancy days will be charged</t>
  </si>
  <si>
    <t>PROPOSED CHARGES:</t>
  </si>
  <si>
    <t>IF APPLICABLE (WE WILL REQUEST THE ACTUAL CHARGES AFTER CLIENT DELIVERY)</t>
  </si>
  <si>
    <t>Proposed Consultancy Days to be charged</t>
  </si>
  <si>
    <t>Please be as detailed as possible.</t>
  </si>
  <si>
    <t>please select: CMBC</t>
  </si>
  <si>
    <t>Georgia Pickens</t>
  </si>
  <si>
    <t>N/A</t>
  </si>
  <si>
    <t>Draught</t>
  </si>
  <si>
    <t>Entry Craft Lager</t>
  </si>
  <si>
    <t>Craft Lager</t>
  </si>
  <si>
    <t>Camden Hells Lager</t>
  </si>
  <si>
    <t>Unknown</t>
  </si>
  <si>
    <t>*if it passes NDAs</t>
  </si>
  <si>
    <t>Discovery World</t>
  </si>
  <si>
    <t>World Lager</t>
  </si>
  <si>
    <t>Birrificio Angelo Poretti</t>
  </si>
  <si>
    <t>Mainstream Hotels</t>
  </si>
  <si>
    <t>Mainstream Restaurants</t>
  </si>
  <si>
    <t>Premium World</t>
  </si>
  <si>
    <t>Estrella Damm</t>
  </si>
  <si>
    <t>Premium Eating Pubs</t>
  </si>
  <si>
    <t>Peroni Nastro Azzurro</t>
  </si>
  <si>
    <t>Value Drinking</t>
  </si>
  <si>
    <t>Madri Excepcional</t>
  </si>
  <si>
    <t>Leisure</t>
  </si>
  <si>
    <t>Birra Moretti</t>
  </si>
  <si>
    <t>High Street Pubs/Bars</t>
  </si>
  <si>
    <t>Premium Hotels</t>
  </si>
  <si>
    <t>Mainstream Drinking Pubs</t>
  </si>
  <si>
    <t>Core World</t>
  </si>
  <si>
    <t>Heineken Original</t>
  </si>
  <si>
    <t>Mainstream Eating Pubs</t>
  </si>
  <si>
    <t>San Miguel</t>
  </si>
  <si>
    <t>Premium Restaurants</t>
  </si>
  <si>
    <t>Premium Drinking Pubs</t>
  </si>
  <si>
    <t>Night Clubs</t>
  </si>
  <si>
    <t>CUKSegmentationLevel1Id</t>
  </si>
  <si>
    <t>Core Premium</t>
  </si>
  <si>
    <t>Premium Lager</t>
  </si>
  <si>
    <t>Kronenbourg 1664</t>
  </si>
  <si>
    <t>BI_Reference_CUK_PCW_A</t>
  </si>
  <si>
    <t>In this Databse:</t>
  </si>
  <si>
    <t>Stella Artois</t>
  </si>
  <si>
    <t>\\ss1\CGA\DataStore\DataWarehouse\CUK</t>
  </si>
  <si>
    <t>Can be found here:</t>
  </si>
  <si>
    <t>Main focus brand</t>
  </si>
  <si>
    <t>Sub Segments To Look at</t>
  </si>
  <si>
    <t>PT_SubSegment</t>
  </si>
  <si>
    <t>PT_Segment</t>
  </si>
  <si>
    <t>ProductDescription</t>
  </si>
  <si>
    <t xml:space="preserve">Products to look at </t>
  </si>
  <si>
    <t xml:space="preserve">Please let us know how many to charge </t>
  </si>
  <si>
    <t>Lager Pricing Elasticity</t>
  </si>
  <si>
    <t>As soon as possible - let us know expected timelines</t>
  </si>
  <si>
    <t xml:space="preserve">Pricing elasticity of sub-segments/brands - main focus of the project is to look at San Miguel's pricing elasticity as they are looking to premiumise the price point </t>
  </si>
  <si>
    <t xml:space="preserve">Pricing Elasticity of CMBC's sub-segments and products within those sub-segments (products/sub-segments to include have been outlined on the next tab). They would like this looking at by region and by segment as well as GB. Using CMBC's own segmentation however it's quite granular so will probably need to be aggregated for the data to pass NDAs. I have included their segmentation on the next tab, it uses a mix of segmentation and quality so if an aggregate version of it could be included e.g. Premium Pubs/Mainstream Pubs that would be great however just as granular as we can go without comprimising results. Same with Region - if it needs to be aggregated that's fine however please can we go as granular as possible. </t>
  </si>
  <si>
    <t>EPOS</t>
  </si>
  <si>
    <t xml:space="preserve">BARB (whichever level necessary) </t>
  </si>
  <si>
    <t>CMBC Outlet Segmentation</t>
  </si>
  <si>
    <t>See next page for prods/sub-segs</t>
  </si>
  <si>
    <t>Price, Vol/Val 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</si>
</sst>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Light"/>
      <family val="2"/>
    </font>
    <font>
      <b/>
      <sz val="11"/>
      <color theme="1"/>
      <name val="Calibri Light"/>
      <family val="2"/>
    </font>
    <font>
      <u/>
      <sz val="11"/>
      <color theme="10"/>
      <name val="Calibri Light"/>
      <family val="2"/>
    </font>
    <font>
      <sz val="10"/>
      <color theme="1"/>
      <name val="Calibri Light"/>
      <family val="2"/>
    </font>
    <font>
      <sz val="28"/>
      <color theme="1"/>
      <name val="Calibri Light"/>
      <family val="2"/>
    </font>
    <font>
      <sz val="10"/>
      <color indexed="8"/>
      <name val="Arial"/>
    </font>
    <font>
      <sz val="11"/>
      <color indexed="8"/>
      <name val="Calibri"/>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indexed="22"/>
        <bgColor indexed="0"/>
      </patternFill>
    </fill>
  </fills>
  <borders count="11">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64"/>
      </left>
      <right/>
      <top/>
      <bottom/>
      <diagonal/>
    </border>
  </borders>
  <cellStyleXfs count="5">
    <xf numFmtId="0" fontId="0" fillId="0" borderId="0"/>
    <xf numFmtId="0" fontId="2" fillId="0" borderId="0" applyNumberFormat="0" applyFill="0" applyBorder="0" applyAlignment="0" applyProtection="0"/>
    <xf numFmtId="0" fontId="5" fillId="0" borderId="0"/>
    <xf numFmtId="0" fontId="5" fillId="0" borderId="0"/>
    <xf numFmtId="0" fontId="5" fillId="0" borderId="0"/>
  </cellStyleXfs>
  <cellXfs count="28">
    <xf numFmtId="0" fontId="0" fillId="0" borderId="0" xfId="0"/>
    <xf numFmtId="0" fontId="0" fillId="0" borderId="1" xfId="0" applyBorder="1"/>
    <xf numFmtId="0" fontId="0" fillId="0" borderId="2" xfId="0" applyBorder="1"/>
    <xf numFmtId="0" fontId="2" fillId="0" borderId="0" xfId="1"/>
    <xf numFmtId="0" fontId="0" fillId="0" borderId="0" xfId="0" applyAlignment="1">
      <alignment horizontal="left"/>
    </xf>
    <xf numFmtId="14" fontId="3" fillId="0" borderId="0" xfId="0" applyNumberFormat="1" applyFont="1" applyAlignment="1">
      <alignment horizontal="left"/>
    </xf>
    <xf numFmtId="14" fontId="0" fillId="0" borderId="0" xfId="0" applyNumberFormat="1" applyAlignment="1">
      <alignment horizontal="left"/>
    </xf>
    <xf numFmtId="0" fontId="1" fillId="2" borderId="3" xfId="0" applyFont="1" applyFill="1" applyBorder="1"/>
    <xf numFmtId="0" fontId="0" fillId="0" borderId="5" xfId="0" applyBorder="1"/>
    <xf numFmtId="0" fontId="0" fillId="2" borderId="0" xfId="0" applyFill="1" applyAlignment="1">
      <alignment vertical="center"/>
    </xf>
    <xf numFmtId="0" fontId="2" fillId="2" borderId="0" xfId="1" applyFill="1" applyAlignment="1">
      <alignment vertical="center"/>
    </xf>
    <xf numFmtId="0" fontId="0" fillId="0" borderId="1" xfId="0" applyBorder="1" applyAlignment="1">
      <alignment vertical="top"/>
    </xf>
    <xf numFmtId="0" fontId="0" fillId="0" borderId="7" xfId="0" applyBorder="1"/>
    <xf numFmtId="0" fontId="6" fillId="3" borderId="8" xfId="2" applyFont="1" applyFill="1" applyBorder="1"/>
    <xf numFmtId="0" fontId="6" fillId="0" borderId="8" xfId="3" applyFont="1" applyBorder="1"/>
    <xf numFmtId="0" fontId="6" fillId="0" borderId="8" xfId="4" applyFont="1" applyBorder="1"/>
    <xf numFmtId="0" fontId="6" fillId="0" borderId="0" xfId="3" applyFont="1"/>
    <xf numFmtId="0" fontId="6" fillId="4" borderId="9" xfId="4" applyFont="1" applyFill="1" applyBorder="1" applyAlignment="1">
      <alignment horizontal="center"/>
    </xf>
    <xf numFmtId="0" fontId="0" fillId="3" borderId="0" xfId="0" applyFill="1"/>
    <xf numFmtId="0" fontId="6" fillId="4" borderId="0" xfId="2" applyFont="1" applyFill="1" applyAlignment="1">
      <alignment horizontal="center"/>
    </xf>
    <xf numFmtId="0" fontId="6" fillId="4" borderId="9" xfId="2" applyFont="1" applyFill="1" applyBorder="1" applyAlignment="1">
      <alignment horizontal="center"/>
    </xf>
    <xf numFmtId="0" fontId="0" fillId="0" borderId="10" xfId="0" applyBorder="1"/>
    <xf numFmtId="164" fontId="0" fillId="0" borderId="10" xfId="0" applyNumberFormat="1" applyBorder="1" applyAlignment="1">
      <alignment horizontal="left"/>
    </xf>
    <xf numFmtId="0" fontId="0" fillId="0" borderId="1" xfId="0" applyBorder="1" applyAlignment="1">
      <alignment wrapText="1"/>
    </xf>
    <xf numFmtId="0" fontId="0" fillId="0" borderId="10" xfId="0" applyBorder="1" applyAlignment="1">
      <alignment wrapText="1"/>
    </xf>
    <xf numFmtId="0" fontId="4" fillId="2" borderId="0" xfId="0" applyFont="1" applyFill="1" applyAlignment="1">
      <alignment horizontal="left" vertical="center"/>
    </xf>
    <xf numFmtId="0" fontId="1" fillId="2" borderId="4" xfId="0" applyFont="1" applyFill="1" applyBorder="1" applyAlignment="1">
      <alignment horizontal="left"/>
    </xf>
    <xf numFmtId="0" fontId="1" fillId="2" borderId="6" xfId="0" applyFont="1" applyFill="1" applyBorder="1" applyAlignment="1">
      <alignment horizontal="left"/>
    </xf>
  </cellXfs>
  <cellStyles count="5">
    <cellStyle name="Hyperlink" xfId="1" builtinId="8"/>
    <cellStyle name="Normal" xfId="0" builtinId="0"/>
    <cellStyle name="Normal_Products To Include" xfId="4" xr:uid="{05077DEC-DF1C-42AF-AFD8-851D6D8CF06C}"/>
    <cellStyle name="Normal_Sheet1" xfId="2" xr:uid="{2FB239E9-E8FD-4835-BC91-43B0E180344D}"/>
    <cellStyle name="Normal_Sheet3" xfId="3" xr:uid="{67182852-960E-45DB-B452-B3AC5A0AE1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19277</xdr:colOff>
      <xdr:row>3</xdr:row>
      <xdr:rowOff>67235</xdr:rowOff>
    </xdr:from>
    <xdr:to>
      <xdr:col>1</xdr:col>
      <xdr:colOff>741048</xdr:colOff>
      <xdr:row>5</xdr:row>
      <xdr:rowOff>169556</xdr:rowOff>
    </xdr:to>
    <xdr:pic>
      <xdr:nvPicPr>
        <xdr:cNvPr id="3" name="Picture 2">
          <a:extLst>
            <a:ext uri="{FF2B5EF4-FFF2-40B4-BE49-F238E27FC236}">
              <a16:creationId xmlns:a16="http://schemas.microsoft.com/office/drawing/2014/main" id="{F060BAEF-7E7D-4B9B-A82E-62F65F09EF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0630" y="605117"/>
          <a:ext cx="731296" cy="470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nalytics@cgastrategy.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1841-3AB2-4245-BDEE-64EA4AC0D0AB}">
  <dimension ref="B2:D39"/>
  <sheetViews>
    <sheetView showGridLines="0" tabSelected="1" topLeftCell="A13" zoomScale="85" zoomScaleNormal="85" workbookViewId="0">
      <selection activeCell="B8" sqref="B8"/>
    </sheetView>
  </sheetViews>
  <sheetFormatPr defaultRowHeight="15" x14ac:dyDescent="0.25"/>
  <cols>
    <col min="1" max="1" width="4.375" customWidth="1"/>
    <col min="2" max="2" width="31.125" customWidth="1"/>
    <col min="3" max="3" width="47" customWidth="1"/>
    <col min="4" max="4" width="88" customWidth="1"/>
  </cols>
  <sheetData>
    <row r="2" spans="2:4" ht="14.45" customHeight="1" x14ac:dyDescent="0.25">
      <c r="B2" s="25" t="s">
        <v>57</v>
      </c>
      <c r="C2" s="25"/>
      <c r="D2" s="9" t="s">
        <v>77</v>
      </c>
    </row>
    <row r="3" spans="2:4" ht="14.45" customHeight="1" x14ac:dyDescent="0.25">
      <c r="B3" s="25"/>
      <c r="C3" s="25"/>
      <c r="D3" s="10" t="s">
        <v>87</v>
      </c>
    </row>
    <row r="6" spans="2:4" x14ac:dyDescent="0.25">
      <c r="C6" t="s">
        <v>78</v>
      </c>
      <c r="D6" t="s">
        <v>17</v>
      </c>
    </row>
    <row r="7" spans="2:4" ht="3.6" customHeight="1" x14ac:dyDescent="0.25">
      <c r="C7" s="3"/>
    </row>
    <row r="8" spans="2:4" x14ac:dyDescent="0.25">
      <c r="B8" s="7" t="s">
        <v>10</v>
      </c>
      <c r="C8" s="26" t="s">
        <v>22</v>
      </c>
      <c r="D8" s="27"/>
    </row>
    <row r="9" spans="2:4" x14ac:dyDescent="0.25">
      <c r="B9" s="1" t="s">
        <v>69</v>
      </c>
      <c r="C9" s="1" t="s">
        <v>18</v>
      </c>
      <c r="D9" s="1" t="s">
        <v>79</v>
      </c>
    </row>
    <row r="10" spans="2:4" x14ac:dyDescent="0.25">
      <c r="B10" s="1" t="s">
        <v>67</v>
      </c>
      <c r="C10" s="1" t="s">
        <v>41</v>
      </c>
      <c r="D10" s="1" t="s">
        <v>80</v>
      </c>
    </row>
    <row r="11" spans="2:4" x14ac:dyDescent="0.25">
      <c r="B11" s="1" t="s">
        <v>0</v>
      </c>
      <c r="C11" s="1" t="s">
        <v>108</v>
      </c>
      <c r="D11" s="1" t="s">
        <v>81</v>
      </c>
    </row>
    <row r="12" spans="2:4" x14ac:dyDescent="0.25">
      <c r="B12" s="1" t="s">
        <v>1</v>
      </c>
      <c r="C12" s="1" t="s">
        <v>109</v>
      </c>
      <c r="D12" s="1" t="s">
        <v>82</v>
      </c>
    </row>
    <row r="13" spans="2:4" x14ac:dyDescent="0.25">
      <c r="B13" s="1" t="s">
        <v>11</v>
      </c>
      <c r="C13" s="1" t="s">
        <v>0</v>
      </c>
      <c r="D13" s="1" t="s">
        <v>83</v>
      </c>
    </row>
    <row r="14" spans="2:4" x14ac:dyDescent="0.25">
      <c r="B14" s="1" t="s">
        <v>16</v>
      </c>
      <c r="C14" s="1" t="s">
        <v>25</v>
      </c>
      <c r="D14" s="1" t="s">
        <v>84</v>
      </c>
    </row>
    <row r="15" spans="2:4" x14ac:dyDescent="0.25">
      <c r="B15" s="1" t="s">
        <v>2</v>
      </c>
      <c r="C15" s="1" t="s">
        <v>28</v>
      </c>
      <c r="D15" s="1" t="s">
        <v>86</v>
      </c>
    </row>
    <row r="16" spans="2:4" x14ac:dyDescent="0.25">
      <c r="B16" s="7" t="s">
        <v>104</v>
      </c>
      <c r="C16" s="26" t="s">
        <v>105</v>
      </c>
      <c r="D16" s="27"/>
    </row>
    <row r="17" spans="2:4" x14ac:dyDescent="0.25">
      <c r="B17" s="1" t="s">
        <v>94</v>
      </c>
      <c r="C17" s="1" t="s">
        <v>95</v>
      </c>
      <c r="D17" s="1" t="s">
        <v>85</v>
      </c>
    </row>
    <row r="18" spans="2:4" x14ac:dyDescent="0.25">
      <c r="B18" s="1" t="s">
        <v>97</v>
      </c>
      <c r="C18" s="1"/>
      <c r="D18" s="1" t="s">
        <v>102</v>
      </c>
    </row>
    <row r="19" spans="2:4" x14ac:dyDescent="0.25">
      <c r="B19" s="1" t="s">
        <v>98</v>
      </c>
      <c r="C19" s="1"/>
      <c r="D19" s="1" t="s">
        <v>101</v>
      </c>
    </row>
    <row r="20" spans="2:4" x14ac:dyDescent="0.25">
      <c r="B20" s="1" t="s">
        <v>99</v>
      </c>
      <c r="C20" s="1" t="s">
        <v>155</v>
      </c>
      <c r="D20" s="1" t="s">
        <v>100</v>
      </c>
    </row>
    <row r="21" spans="2:4" x14ac:dyDescent="0.25">
      <c r="B21" s="1" t="s">
        <v>106</v>
      </c>
      <c r="C21" s="1"/>
      <c r="D21" s="1" t="s">
        <v>103</v>
      </c>
    </row>
    <row r="22" spans="2:4" x14ac:dyDescent="0.25">
      <c r="B22" s="7" t="s">
        <v>12</v>
      </c>
      <c r="C22" s="26" t="s">
        <v>14</v>
      </c>
      <c r="D22" s="27"/>
    </row>
    <row r="23" spans="2:4" x14ac:dyDescent="0.25">
      <c r="B23" s="8" t="s">
        <v>3</v>
      </c>
      <c r="C23" s="21" t="s">
        <v>156</v>
      </c>
      <c r="D23" s="8" t="s">
        <v>90</v>
      </c>
    </row>
    <row r="24" spans="2:4" x14ac:dyDescent="0.25">
      <c r="B24" s="1" t="s">
        <v>4</v>
      </c>
      <c r="C24" s="22">
        <v>45050</v>
      </c>
      <c r="D24" s="1" t="s">
        <v>13</v>
      </c>
    </row>
    <row r="25" spans="2:4" x14ac:dyDescent="0.25">
      <c r="B25" s="1" t="s">
        <v>70</v>
      </c>
      <c r="C25" s="22" t="s">
        <v>157</v>
      </c>
      <c r="D25" s="1" t="s">
        <v>13</v>
      </c>
    </row>
    <row r="26" spans="2:4" ht="45" x14ac:dyDescent="0.25">
      <c r="B26" s="1" t="s">
        <v>6</v>
      </c>
      <c r="C26" s="23" t="s">
        <v>158</v>
      </c>
      <c r="D26" s="1" t="s">
        <v>61</v>
      </c>
    </row>
    <row r="27" spans="2:4" ht="39.75" customHeight="1" x14ac:dyDescent="0.25">
      <c r="B27" s="11" t="s">
        <v>7</v>
      </c>
      <c r="C27" s="24" t="s">
        <v>159</v>
      </c>
      <c r="D27" s="11" t="s">
        <v>107</v>
      </c>
    </row>
    <row r="28" spans="2:4" x14ac:dyDescent="0.25">
      <c r="B28" s="1" t="s">
        <v>8</v>
      </c>
      <c r="C28" s="21" t="s">
        <v>160</v>
      </c>
      <c r="D28" s="1" t="s">
        <v>60</v>
      </c>
    </row>
    <row r="29" spans="2:4" x14ac:dyDescent="0.25">
      <c r="B29" s="1" t="s">
        <v>71</v>
      </c>
      <c r="C29" s="21" t="s">
        <v>161</v>
      </c>
      <c r="D29" s="1" t="s">
        <v>62</v>
      </c>
    </row>
    <row r="30" spans="2:4" x14ac:dyDescent="0.25">
      <c r="B30" s="1" t="s">
        <v>72</v>
      </c>
      <c r="C30" s="21" t="s">
        <v>162</v>
      </c>
      <c r="D30" s="1" t="s">
        <v>63</v>
      </c>
    </row>
    <row r="31" spans="2:4" x14ac:dyDescent="0.25">
      <c r="B31" s="1" t="s">
        <v>73</v>
      </c>
      <c r="C31" t="s">
        <v>110</v>
      </c>
      <c r="D31" s="1" t="s">
        <v>64</v>
      </c>
    </row>
    <row r="32" spans="2:4" x14ac:dyDescent="0.25">
      <c r="B32" s="1" t="s">
        <v>74</v>
      </c>
      <c r="C32" t="s">
        <v>110</v>
      </c>
      <c r="D32" s="1" t="s">
        <v>65</v>
      </c>
    </row>
    <row r="33" spans="2:4" x14ac:dyDescent="0.25">
      <c r="B33" s="1" t="s">
        <v>58</v>
      </c>
      <c r="C33" s="21" t="s">
        <v>163</v>
      </c>
      <c r="D33" s="1" t="s">
        <v>59</v>
      </c>
    </row>
    <row r="34" spans="2:4" x14ac:dyDescent="0.25">
      <c r="B34" s="1" t="s">
        <v>75</v>
      </c>
      <c r="C34" t="s">
        <v>111</v>
      </c>
      <c r="D34" s="1" t="s">
        <v>91</v>
      </c>
    </row>
    <row r="35" spans="2:4" x14ac:dyDescent="0.25">
      <c r="B35" s="1" t="s">
        <v>76</v>
      </c>
      <c r="C35" t="s">
        <v>110</v>
      </c>
      <c r="D35" s="1" t="s">
        <v>92</v>
      </c>
    </row>
    <row r="36" spans="2:4" x14ac:dyDescent="0.25">
      <c r="B36" s="1" t="s">
        <v>5</v>
      </c>
      <c r="C36" s="21" t="s">
        <v>164</v>
      </c>
      <c r="D36" s="1" t="s">
        <v>93</v>
      </c>
    </row>
    <row r="37" spans="2:4" x14ac:dyDescent="0.25">
      <c r="B37" s="1" t="s">
        <v>68</v>
      </c>
      <c r="C37" t="s">
        <v>35</v>
      </c>
      <c r="D37" s="1" t="s">
        <v>88</v>
      </c>
    </row>
    <row r="38" spans="2:4" x14ac:dyDescent="0.25">
      <c r="B38" s="1" t="s">
        <v>15</v>
      </c>
      <c r="C38" t="s">
        <v>39</v>
      </c>
      <c r="D38" s="1" t="s">
        <v>89</v>
      </c>
    </row>
    <row r="39" spans="2:4" x14ac:dyDescent="0.25">
      <c r="B39" s="2" t="s">
        <v>9</v>
      </c>
      <c r="C39" s="12"/>
      <c r="D39" s="2" t="s">
        <v>66</v>
      </c>
    </row>
  </sheetData>
  <mergeCells count="4">
    <mergeCell ref="B2:C3"/>
    <mergeCell ref="C8:D8"/>
    <mergeCell ref="C16:D16"/>
    <mergeCell ref="C22:D22"/>
  </mergeCells>
  <hyperlinks>
    <hyperlink ref="D3" r:id="rId1" xr:uid="{5C2CF0E7-0509-45C1-8340-F4372353E6B8}"/>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8">
        <x14:dataValidation type="list" allowBlank="1" showInputMessage="1" showErrorMessage="1" xr:uid="{20E48754-FD07-4EE5-807E-9B766298E2D7}">
          <x14:formula1>
            <xm:f>index!$A$2:$A$5</xm:f>
          </x14:formula1>
          <xm:sqref>C9</xm:sqref>
        </x14:dataValidation>
        <x14:dataValidation type="list" allowBlank="1" showInputMessage="1" showErrorMessage="1" xr:uid="{2208E415-D290-475A-A4E4-830FFF5B7346}">
          <x14:formula1>
            <xm:f>index!$E$2:$E$4</xm:f>
          </x14:formula1>
          <xm:sqref>C13</xm:sqref>
        </x14:dataValidation>
        <x14:dataValidation type="list" allowBlank="1" showInputMessage="1" showErrorMessage="1" xr:uid="{94C0C20D-5BB1-474F-A8D3-7D4BE209794C}">
          <x14:formula1>
            <xm:f>index!$H$2:$H$10</xm:f>
          </x14:formula1>
          <xm:sqref>C15</xm:sqref>
        </x14:dataValidation>
        <x14:dataValidation type="list" allowBlank="1" showInputMessage="1" showErrorMessage="1" xr:uid="{D3E5A7C6-67E0-46F8-8731-96D55342AF43}">
          <x14:formula1>
            <xm:f>index!$I$2:$I$4</xm:f>
          </x14:formula1>
          <xm:sqref>C37</xm:sqref>
        </x14:dataValidation>
        <x14:dataValidation type="list" allowBlank="1" showInputMessage="1" showErrorMessage="1" xr:uid="{D50F541D-126A-4D3E-AE04-EB7E993BCAAF}">
          <x14:formula1>
            <xm:f>index!$J$2:$J$6</xm:f>
          </x14:formula1>
          <xm:sqref>C38</xm:sqref>
        </x14:dataValidation>
        <x14:dataValidation type="list" allowBlank="1" showInputMessage="1" showErrorMessage="1" xr:uid="{CF72EAA1-BCC1-4F84-A1B5-D6DF321F6D03}">
          <x14:formula1>
            <xm:f>index!$B$2:$B$7</xm:f>
          </x14:formula1>
          <xm:sqref>C10</xm:sqref>
        </x14:dataValidation>
        <x14:dataValidation type="list" allowBlank="1" showInputMessage="1" showErrorMessage="1" xr:uid="{848BBC7F-8F03-4E6D-AEF3-6E9A818BD41E}">
          <x14:formula1>
            <xm:f>index!$G$2:$G$4</xm:f>
          </x14:formula1>
          <xm:sqref>C17</xm:sqref>
        </x14:dataValidation>
        <x14:dataValidation type="list" allowBlank="1" showInputMessage="1" showErrorMessage="1" xr:uid="{845A8A86-7A57-4E5A-85C4-D2A858E54995}">
          <x14:formula1>
            <xm:f>index!$F$2:$F$4</xm:f>
          </x14:formula1>
          <xm:sqref>C14:C15 C37:C38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AE3E1-EC4A-4C47-BC12-D54B4D8EA232}">
  <dimension ref="C2:M21"/>
  <sheetViews>
    <sheetView workbookViewId="0">
      <selection activeCell="C3" sqref="C3"/>
    </sheetView>
  </sheetViews>
  <sheetFormatPr defaultRowHeight="15" x14ac:dyDescent="0.25"/>
  <cols>
    <col min="3" max="3" width="28.75" customWidth="1"/>
    <col min="4" max="4" width="18.125" customWidth="1"/>
    <col min="5" max="5" width="21.5" customWidth="1"/>
    <col min="7" max="7" width="21.875" customWidth="1"/>
    <col min="12" max="12" width="18.875" customWidth="1"/>
  </cols>
  <sheetData>
    <row r="2" spans="3:13" x14ac:dyDescent="0.25">
      <c r="C2" t="s">
        <v>154</v>
      </c>
    </row>
    <row r="3" spans="3:13" x14ac:dyDescent="0.25">
      <c r="C3" s="20" t="s">
        <v>153</v>
      </c>
      <c r="D3" s="20" t="s">
        <v>152</v>
      </c>
      <c r="E3" s="20" t="s">
        <v>151</v>
      </c>
      <c r="G3" s="19" t="s">
        <v>150</v>
      </c>
      <c r="I3" s="18"/>
      <c r="J3" t="s">
        <v>149</v>
      </c>
      <c r="L3" t="s">
        <v>148</v>
      </c>
      <c r="M3" t="s">
        <v>147</v>
      </c>
    </row>
    <row r="4" spans="3:13" x14ac:dyDescent="0.25">
      <c r="C4" s="13" t="s">
        <v>146</v>
      </c>
      <c r="D4" s="13" t="s">
        <v>142</v>
      </c>
      <c r="E4" s="13" t="s">
        <v>141</v>
      </c>
      <c r="G4" s="13" t="s">
        <v>141</v>
      </c>
      <c r="L4" t="s">
        <v>145</v>
      </c>
      <c r="M4" t="s">
        <v>144</v>
      </c>
    </row>
    <row r="5" spans="3:13" x14ac:dyDescent="0.25">
      <c r="C5" s="13" t="s">
        <v>143</v>
      </c>
      <c r="D5" s="13" t="s">
        <v>142</v>
      </c>
      <c r="E5" s="13" t="s">
        <v>141</v>
      </c>
      <c r="G5" s="13" t="s">
        <v>133</v>
      </c>
      <c r="L5" s="17" t="s">
        <v>140</v>
      </c>
    </row>
    <row r="6" spans="3:13" x14ac:dyDescent="0.25">
      <c r="G6" s="13" t="s">
        <v>122</v>
      </c>
      <c r="L6" s="15" t="s">
        <v>139</v>
      </c>
    </row>
    <row r="7" spans="3:13" x14ac:dyDescent="0.25">
      <c r="L7" s="15" t="s">
        <v>138</v>
      </c>
    </row>
    <row r="8" spans="3:13" x14ac:dyDescent="0.25">
      <c r="L8" s="15" t="s">
        <v>137</v>
      </c>
    </row>
    <row r="9" spans="3:13" x14ac:dyDescent="0.25">
      <c r="C9" s="13" t="s">
        <v>136</v>
      </c>
      <c r="D9" s="13" t="s">
        <v>118</v>
      </c>
      <c r="E9" s="13" t="s">
        <v>133</v>
      </c>
      <c r="L9" s="15" t="s">
        <v>135</v>
      </c>
    </row>
    <row r="10" spans="3:13" x14ac:dyDescent="0.25">
      <c r="C10" s="14" t="s">
        <v>134</v>
      </c>
      <c r="D10" s="14" t="s">
        <v>118</v>
      </c>
      <c r="E10" s="14" t="s">
        <v>133</v>
      </c>
      <c r="L10" s="15" t="s">
        <v>132</v>
      </c>
    </row>
    <row r="11" spans="3:13" x14ac:dyDescent="0.25">
      <c r="L11" s="15" t="s">
        <v>131</v>
      </c>
    </row>
    <row r="12" spans="3:13" x14ac:dyDescent="0.25">
      <c r="L12" s="15" t="s">
        <v>130</v>
      </c>
    </row>
    <row r="13" spans="3:13" x14ac:dyDescent="0.25">
      <c r="C13" s="13" t="s">
        <v>129</v>
      </c>
      <c r="D13" s="13" t="s">
        <v>118</v>
      </c>
      <c r="E13" s="13" t="s">
        <v>122</v>
      </c>
      <c r="L13" s="15" t="s">
        <v>128</v>
      </c>
    </row>
    <row r="14" spans="3:13" x14ac:dyDescent="0.25">
      <c r="C14" s="13" t="s">
        <v>127</v>
      </c>
      <c r="D14" s="13" t="s">
        <v>118</v>
      </c>
      <c r="E14" s="13" t="s">
        <v>122</v>
      </c>
      <c r="L14" s="15" t="s">
        <v>126</v>
      </c>
    </row>
    <row r="15" spans="3:13" x14ac:dyDescent="0.25">
      <c r="C15" s="14" t="s">
        <v>125</v>
      </c>
      <c r="D15" s="14" t="s">
        <v>118</v>
      </c>
      <c r="E15" s="14" t="s">
        <v>122</v>
      </c>
      <c r="L15" s="15" t="s">
        <v>124</v>
      </c>
    </row>
    <row r="16" spans="3:13" x14ac:dyDescent="0.25">
      <c r="C16" s="14" t="s">
        <v>123</v>
      </c>
      <c r="D16" s="14" t="s">
        <v>118</v>
      </c>
      <c r="E16" s="14" t="s">
        <v>122</v>
      </c>
      <c r="L16" s="15" t="s">
        <v>121</v>
      </c>
    </row>
    <row r="17" spans="3:12" x14ac:dyDescent="0.25">
      <c r="C17" s="14"/>
      <c r="D17" s="14"/>
      <c r="E17" s="14"/>
      <c r="L17" s="15" t="s">
        <v>120</v>
      </c>
    </row>
    <row r="18" spans="3:12" x14ac:dyDescent="0.25">
      <c r="C18" s="14" t="s">
        <v>119</v>
      </c>
      <c r="D18" s="14" t="s">
        <v>118</v>
      </c>
      <c r="E18" s="14" t="s">
        <v>117</v>
      </c>
      <c r="F18" s="16" t="s">
        <v>116</v>
      </c>
      <c r="L18" s="15" t="s">
        <v>115</v>
      </c>
    </row>
    <row r="19" spans="3:12" x14ac:dyDescent="0.25">
      <c r="C19" s="14"/>
      <c r="D19" s="14"/>
      <c r="E19" s="14"/>
    </row>
    <row r="20" spans="3:12" x14ac:dyDescent="0.25">
      <c r="C20" s="14"/>
      <c r="D20" s="14"/>
      <c r="E20" s="14"/>
    </row>
    <row r="21" spans="3:12" x14ac:dyDescent="0.25">
      <c r="C21" s="13" t="s">
        <v>114</v>
      </c>
      <c r="D21" s="13" t="s">
        <v>113</v>
      </c>
      <c r="E21" s="13"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601D-DB18-4708-AE96-19145AF07BC6}">
  <dimension ref="A1:J15"/>
  <sheetViews>
    <sheetView workbookViewId="0">
      <selection activeCell="G5" sqref="G5"/>
    </sheetView>
  </sheetViews>
  <sheetFormatPr defaultColWidth="8.875" defaultRowHeight="15" x14ac:dyDescent="0.25"/>
  <cols>
    <col min="1" max="16384" width="8.875" style="4"/>
  </cols>
  <sheetData>
    <row r="1" spans="1:10" x14ac:dyDescent="0.25">
      <c r="A1" s="4" t="str">
        <f>AA_Request!B9</f>
        <v>UK or US</v>
      </c>
      <c r="B1" s="4" t="str">
        <f>AA_Request!B10</f>
        <v>Business unit</v>
      </c>
      <c r="C1" s="4" t="str">
        <f>AA_Request!B11</f>
        <v>Client</v>
      </c>
      <c r="D1" s="4" t="str">
        <f>AA_Request!B12</f>
        <v>Stakeholder</v>
      </c>
      <c r="E1" s="4" t="str">
        <f>AA_Request!B13</f>
        <v>Client or CGA request</v>
      </c>
      <c r="F1" s="4" t="str">
        <f>AA_Request!B14</f>
        <v>Initial brief or follow up</v>
      </c>
      <c r="G1" s="4" t="e">
        <f>AA_Request!#REF!</f>
        <v>#REF!</v>
      </c>
      <c r="H1" s="4" t="str">
        <f>AA_Request!B15</f>
        <v>Project type</v>
      </c>
      <c r="I1" s="4" t="str">
        <f>AA_Request!B37</f>
        <v>Result file audience</v>
      </c>
      <c r="J1" s="4" t="str">
        <f>AA_Request!B38</f>
        <v>Results file format</v>
      </c>
    </row>
    <row r="2" spans="1:10" x14ac:dyDescent="0.25">
      <c r="A2" s="4" t="s">
        <v>21</v>
      </c>
      <c r="B2" s="4" t="s">
        <v>21</v>
      </c>
      <c r="C2" s="4" t="s">
        <v>21</v>
      </c>
      <c r="E2" s="4" t="s">
        <v>23</v>
      </c>
      <c r="F2" s="4" t="s">
        <v>21</v>
      </c>
      <c r="G2" s="4" t="s">
        <v>21</v>
      </c>
      <c r="H2" s="4" t="s">
        <v>21</v>
      </c>
      <c r="I2" s="4" t="s">
        <v>21</v>
      </c>
      <c r="J2" s="4" t="s">
        <v>21</v>
      </c>
    </row>
    <row r="3" spans="1:10" x14ac:dyDescent="0.25">
      <c r="A3" s="4" t="s">
        <v>18</v>
      </c>
      <c r="B3" s="5" t="s">
        <v>41</v>
      </c>
      <c r="C3" s="6" t="s">
        <v>52</v>
      </c>
      <c r="E3" s="4" t="s">
        <v>0</v>
      </c>
      <c r="F3" s="4" t="s">
        <v>25</v>
      </c>
      <c r="G3" s="4" t="s">
        <v>95</v>
      </c>
      <c r="H3" s="4" t="s">
        <v>27</v>
      </c>
      <c r="I3" s="4" t="s">
        <v>35</v>
      </c>
      <c r="J3" s="4" t="s">
        <v>37</v>
      </c>
    </row>
    <row r="4" spans="1:10" x14ac:dyDescent="0.25">
      <c r="A4" s="4" t="s">
        <v>19</v>
      </c>
      <c r="B4" s="5" t="s">
        <v>42</v>
      </c>
      <c r="C4" s="6" t="s">
        <v>51</v>
      </c>
      <c r="E4" s="4" t="s">
        <v>24</v>
      </c>
      <c r="F4" s="4" t="s">
        <v>26</v>
      </c>
      <c r="G4" s="4" t="s">
        <v>96</v>
      </c>
      <c r="H4" s="4" t="s">
        <v>28</v>
      </c>
      <c r="I4" s="4" t="s">
        <v>36</v>
      </c>
      <c r="J4" s="4" t="s">
        <v>38</v>
      </c>
    </row>
    <row r="5" spans="1:10" x14ac:dyDescent="0.25">
      <c r="A5" s="4" t="s">
        <v>20</v>
      </c>
      <c r="B5" s="5" t="s">
        <v>43</v>
      </c>
      <c r="C5" s="6" t="s">
        <v>45</v>
      </c>
      <c r="H5" s="4" t="s">
        <v>29</v>
      </c>
      <c r="J5" s="4" t="s">
        <v>39</v>
      </c>
    </row>
    <row r="6" spans="1:10" x14ac:dyDescent="0.25">
      <c r="B6" s="5" t="s">
        <v>44</v>
      </c>
      <c r="C6" s="6" t="s">
        <v>24</v>
      </c>
      <c r="H6" s="4" t="s">
        <v>30</v>
      </c>
      <c r="J6" s="4" t="s">
        <v>40</v>
      </c>
    </row>
    <row r="7" spans="1:10" x14ac:dyDescent="0.25">
      <c r="B7" s="5" t="s">
        <v>24</v>
      </c>
      <c r="C7" s="6" t="s">
        <v>47</v>
      </c>
      <c r="H7" s="4" t="s">
        <v>31</v>
      </c>
    </row>
    <row r="8" spans="1:10" x14ac:dyDescent="0.25">
      <c r="C8" s="6" t="s">
        <v>49</v>
      </c>
      <c r="H8" s="4" t="s">
        <v>32</v>
      </c>
    </row>
    <row r="9" spans="1:10" x14ac:dyDescent="0.25">
      <c r="C9" s="6" t="s">
        <v>53</v>
      </c>
      <c r="H9" s="4" t="s">
        <v>33</v>
      </c>
    </row>
    <row r="10" spans="1:10" x14ac:dyDescent="0.25">
      <c r="C10" s="6" t="s">
        <v>48</v>
      </c>
      <c r="H10" s="4" t="s">
        <v>34</v>
      </c>
    </row>
    <row r="11" spans="1:10" x14ac:dyDescent="0.25">
      <c r="C11" s="6" t="s">
        <v>55</v>
      </c>
    </row>
    <row r="12" spans="1:10" x14ac:dyDescent="0.25">
      <c r="C12" s="4" t="s">
        <v>56</v>
      </c>
    </row>
    <row r="13" spans="1:10" x14ac:dyDescent="0.25">
      <c r="C13" s="6" t="s">
        <v>46</v>
      </c>
    </row>
    <row r="14" spans="1:10" x14ac:dyDescent="0.25">
      <c r="C14" s="6" t="s">
        <v>54</v>
      </c>
    </row>
    <row r="15" spans="1:10" x14ac:dyDescent="0.25">
      <c r="C15" s="6" t="s">
        <v>50</v>
      </c>
    </row>
  </sheetData>
  <sortState xmlns:xlrd2="http://schemas.microsoft.com/office/spreadsheetml/2017/richdata2" ref="C4:C16">
    <sortCondition ref="C4:C1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AA_Request</vt:lpstr>
      <vt:lpstr>Products To Include</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Berry</dc:creator>
  <cp:lastModifiedBy>Shayne Berry</cp:lastModifiedBy>
  <dcterms:created xsi:type="dcterms:W3CDTF">2020-03-02T15:32:30Z</dcterms:created>
  <dcterms:modified xsi:type="dcterms:W3CDTF">2023-05-09T07:06:12Z</dcterms:modified>
</cp:coreProperties>
</file>