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rookingsinstitution-my.sharepoint.com/personal/arosin_brookings_edu/Documents/Desktop/"/>
    </mc:Choice>
  </mc:AlternateContent>
  <xr:revisionPtr revIDLastSave="204" documentId="8_{AAC74E87-32F6-4EC1-96C1-D41DB3C487AC}" xr6:coauthVersionLast="47" xr6:coauthVersionMax="47" xr10:uidLastSave="{1A28AB50-9ECF-4CBE-850B-164EC2F0ABD2}"/>
  <bookViews>
    <workbookView xWindow="-120" yWindow="-120" windowWidth="29040" windowHeight="15720" firstSheet="5" activeTab="5" xr2:uid="{1D3FF295-7AB4-4D8C-A057-6AA3ABE43CEB}"/>
  </bookViews>
  <sheets>
    <sheet name="Current Law" sheetId="1" r:id="rId1"/>
    <sheet name="Current Policy" sheetId="2" r:id="rId2"/>
    <sheet name="Difference" sheetId="3" r:id="rId3"/>
    <sheet name="Mandatory" sheetId="4" r:id="rId4"/>
    <sheet name="Revenues" sheetId="6" r:id="rId5"/>
    <sheet name="Extended" sheetId="7" r:id="rId6"/>
  </sheets>
  <definedNames>
    <definedName name="A">'Current Law'!$A$1:$O$946</definedName>
    <definedName name="B">'Current Policy'!$A$1:$O$946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7" l="1"/>
  <c r="N13" i="7" s="1"/>
  <c r="O13" i="7" s="1"/>
  <c r="P13" i="7" s="1"/>
  <c r="Q13" i="7" s="1"/>
  <c r="R13" i="7" s="1"/>
  <c r="S13" i="7" s="1"/>
  <c r="T13" i="7" s="1"/>
  <c r="U13" i="7" s="1"/>
  <c r="V13" i="7" s="1"/>
  <c r="W13" i="7" s="1"/>
  <c r="X13" i="7" s="1"/>
  <c r="Y13" i="7" s="1"/>
  <c r="Z13" i="7" s="1"/>
  <c r="AA13" i="7" s="1"/>
  <c r="AB13" i="7" s="1"/>
  <c r="AC13" i="7" s="1"/>
  <c r="AD13" i="7" s="1"/>
  <c r="AE13" i="7" s="1"/>
  <c r="AF13" i="7" s="1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M3" i="7"/>
  <c r="M5" i="7" s="1"/>
  <c r="N5" i="7" s="1"/>
  <c r="O5" i="7" s="1"/>
  <c r="P5" i="7" s="1"/>
  <c r="Q5" i="7" s="1"/>
  <c r="R5" i="7" s="1"/>
  <c r="S5" i="7" s="1"/>
  <c r="T5" i="7" s="1"/>
  <c r="U5" i="7" s="1"/>
  <c r="V5" i="7" s="1"/>
  <c r="E27" i="6"/>
  <c r="F27" i="6"/>
  <c r="G27" i="6"/>
  <c r="G28" i="6" s="1"/>
  <c r="H27" i="6"/>
  <c r="I27" i="6"/>
  <c r="J27" i="6"/>
  <c r="K27" i="6"/>
  <c r="L27" i="6"/>
  <c r="L28" i="6" s="1"/>
  <c r="M27" i="6"/>
  <c r="M28" i="6" s="1"/>
  <c r="N27" i="6"/>
  <c r="N28" i="6" s="1"/>
  <c r="O27" i="6"/>
  <c r="O28" i="6" s="1"/>
  <c r="D27" i="6"/>
  <c r="D28" i="6" s="1"/>
  <c r="H44" i="6"/>
  <c r="G44" i="6"/>
  <c r="F44" i="6"/>
  <c r="E44" i="6"/>
  <c r="D44" i="6"/>
  <c r="O43" i="6"/>
  <c r="O44" i="6" s="1"/>
  <c r="N43" i="6"/>
  <c r="N44" i="6" s="1"/>
  <c r="M43" i="6"/>
  <c r="M44" i="6" s="1"/>
  <c r="L43" i="6"/>
  <c r="L44" i="6" s="1"/>
  <c r="K43" i="6"/>
  <c r="K44" i="6" s="1"/>
  <c r="J43" i="6"/>
  <c r="J44" i="6" s="1"/>
  <c r="I43" i="6"/>
  <c r="I44" i="6" s="1"/>
  <c r="H43" i="6"/>
  <c r="G43" i="6"/>
  <c r="F43" i="6"/>
  <c r="E43" i="6"/>
  <c r="D43" i="6"/>
  <c r="F28" i="6"/>
  <c r="E28" i="6"/>
  <c r="K28" i="6"/>
  <c r="J28" i="6"/>
  <c r="I28" i="6"/>
  <c r="H28" i="6"/>
  <c r="O13" i="4"/>
  <c r="E13" i="4"/>
  <c r="F13" i="4"/>
  <c r="G13" i="4"/>
  <c r="H13" i="4"/>
  <c r="I13" i="4"/>
  <c r="J13" i="4"/>
  <c r="K13" i="4"/>
  <c r="L13" i="4"/>
  <c r="M13" i="4"/>
  <c r="N13" i="4"/>
  <c r="D13" i="4"/>
  <c r="E13" i="6"/>
  <c r="F13" i="6"/>
  <c r="G13" i="6"/>
  <c r="H13" i="6"/>
  <c r="I13" i="6"/>
  <c r="J13" i="6"/>
  <c r="K13" i="6"/>
  <c r="L13" i="6"/>
  <c r="M13" i="6"/>
  <c r="N13" i="6"/>
  <c r="O13" i="6"/>
  <c r="D13" i="6"/>
  <c r="D12" i="6"/>
  <c r="O12" i="6"/>
  <c r="E12" i="6"/>
  <c r="F12" i="6"/>
  <c r="G12" i="6"/>
  <c r="H12" i="6"/>
  <c r="I12" i="6"/>
  <c r="J12" i="6"/>
  <c r="K12" i="6"/>
  <c r="L12" i="6"/>
  <c r="M12" i="6"/>
  <c r="N12" i="6"/>
  <c r="D12" i="4"/>
  <c r="E12" i="4"/>
  <c r="F12" i="4"/>
  <c r="G12" i="4"/>
  <c r="H12" i="4"/>
  <c r="I12" i="4"/>
  <c r="J12" i="4"/>
  <c r="K12" i="4"/>
  <c r="L12" i="4"/>
  <c r="M12" i="4"/>
  <c r="N12" i="4"/>
  <c r="O12" i="4"/>
  <c r="C4" i="3"/>
  <c r="C5" i="3"/>
  <c r="D5" i="3"/>
  <c r="E5" i="3"/>
  <c r="F5" i="3"/>
  <c r="G5" i="3"/>
  <c r="H5" i="3"/>
  <c r="I5" i="3"/>
  <c r="J5" i="3"/>
  <c r="K5" i="3"/>
  <c r="L5" i="3"/>
  <c r="C6" i="3"/>
  <c r="D6" i="3"/>
  <c r="E6" i="3"/>
  <c r="F6" i="3"/>
  <c r="G6" i="3"/>
  <c r="H6" i="3"/>
  <c r="I6" i="3"/>
  <c r="J6" i="3"/>
  <c r="K6" i="3"/>
  <c r="L6" i="3"/>
  <c r="C7" i="3"/>
  <c r="D7" i="3"/>
  <c r="E7" i="3"/>
  <c r="F7" i="3"/>
  <c r="G7" i="3"/>
  <c r="H7" i="3"/>
  <c r="I7" i="3"/>
  <c r="J7" i="3"/>
  <c r="K7" i="3"/>
  <c r="L7" i="3"/>
  <c r="C8" i="3"/>
  <c r="D8" i="3"/>
  <c r="E8" i="3"/>
  <c r="F8" i="3"/>
  <c r="G8" i="3"/>
  <c r="H8" i="3"/>
  <c r="I8" i="3"/>
  <c r="J8" i="3"/>
  <c r="K8" i="3"/>
  <c r="L8" i="3"/>
  <c r="C9" i="3"/>
  <c r="D9" i="3"/>
  <c r="E9" i="3"/>
  <c r="F9" i="3"/>
  <c r="G9" i="3"/>
  <c r="H9" i="3"/>
  <c r="I9" i="3"/>
  <c r="J9" i="3"/>
  <c r="K9" i="3"/>
  <c r="L9" i="3"/>
  <c r="C10" i="3"/>
  <c r="D10" i="3"/>
  <c r="E10" i="3"/>
  <c r="F10" i="3"/>
  <c r="G10" i="3"/>
  <c r="H10" i="3"/>
  <c r="I10" i="3"/>
  <c r="J10" i="3"/>
  <c r="K10" i="3"/>
  <c r="L10" i="3"/>
  <c r="C11" i="3"/>
  <c r="D11" i="3"/>
  <c r="E11" i="3"/>
  <c r="F11" i="3"/>
  <c r="G11" i="3"/>
  <c r="H11" i="3"/>
  <c r="I11" i="3"/>
  <c r="J11" i="3"/>
  <c r="K11" i="3"/>
  <c r="L11" i="3"/>
  <c r="C12" i="3"/>
  <c r="D12" i="3"/>
  <c r="E12" i="3"/>
  <c r="F12" i="3"/>
  <c r="G12" i="3"/>
  <c r="H12" i="3"/>
  <c r="I12" i="3"/>
  <c r="J12" i="3"/>
  <c r="K12" i="3"/>
  <c r="L12" i="3"/>
  <c r="C13" i="3"/>
  <c r="D13" i="3"/>
  <c r="E13" i="3"/>
  <c r="F13" i="3"/>
  <c r="G13" i="3"/>
  <c r="H13" i="3"/>
  <c r="I13" i="3"/>
  <c r="J13" i="3"/>
  <c r="K13" i="3"/>
  <c r="L13" i="3"/>
  <c r="C14" i="3"/>
  <c r="D14" i="3"/>
  <c r="E14" i="3"/>
  <c r="F14" i="3"/>
  <c r="G14" i="3"/>
  <c r="H14" i="3"/>
  <c r="I14" i="3"/>
  <c r="J14" i="3"/>
  <c r="K14" i="3"/>
  <c r="L14" i="3"/>
  <c r="C15" i="3"/>
  <c r="D15" i="3"/>
  <c r="E15" i="3"/>
  <c r="F15" i="3"/>
  <c r="G15" i="3"/>
  <c r="H15" i="3"/>
  <c r="I15" i="3"/>
  <c r="J15" i="3"/>
  <c r="K15" i="3"/>
  <c r="L15" i="3"/>
  <c r="C16" i="3"/>
  <c r="D16" i="3"/>
  <c r="E16" i="3"/>
  <c r="F16" i="3"/>
  <c r="G16" i="3"/>
  <c r="H16" i="3"/>
  <c r="I16" i="3"/>
  <c r="J16" i="3"/>
  <c r="K16" i="3"/>
  <c r="L16" i="3"/>
  <c r="C17" i="3"/>
  <c r="D17" i="3"/>
  <c r="E17" i="3"/>
  <c r="F17" i="3"/>
  <c r="G17" i="3"/>
  <c r="H17" i="3"/>
  <c r="I17" i="3"/>
  <c r="J17" i="3"/>
  <c r="K17" i="3"/>
  <c r="L17" i="3"/>
  <c r="C18" i="3"/>
  <c r="D18" i="3"/>
  <c r="E18" i="3"/>
  <c r="F18" i="3"/>
  <c r="G18" i="3"/>
  <c r="H18" i="3"/>
  <c r="I18" i="3"/>
  <c r="J18" i="3"/>
  <c r="K18" i="3"/>
  <c r="L18" i="3"/>
  <c r="C19" i="3"/>
  <c r="D19" i="3"/>
  <c r="E19" i="3"/>
  <c r="F19" i="3"/>
  <c r="G19" i="3"/>
  <c r="H19" i="3"/>
  <c r="I19" i="3"/>
  <c r="J19" i="3"/>
  <c r="K19" i="3"/>
  <c r="L19" i="3"/>
  <c r="C20" i="3"/>
  <c r="D20" i="3"/>
  <c r="E20" i="3"/>
  <c r="F20" i="3"/>
  <c r="G20" i="3"/>
  <c r="H20" i="3"/>
  <c r="I20" i="3"/>
  <c r="J20" i="3"/>
  <c r="K20" i="3"/>
  <c r="L20" i="3"/>
  <c r="C21" i="3"/>
  <c r="D21" i="3"/>
  <c r="E21" i="3"/>
  <c r="F21" i="3"/>
  <c r="G21" i="3"/>
  <c r="H21" i="3"/>
  <c r="I21" i="3"/>
  <c r="J21" i="3"/>
  <c r="K21" i="3"/>
  <c r="L21" i="3"/>
  <c r="C22" i="3"/>
  <c r="D22" i="3"/>
  <c r="E22" i="3"/>
  <c r="F22" i="3"/>
  <c r="G22" i="3"/>
  <c r="H22" i="3"/>
  <c r="I22" i="3"/>
  <c r="J22" i="3"/>
  <c r="K22" i="3"/>
  <c r="L22" i="3"/>
  <c r="C23" i="3"/>
  <c r="D23" i="3"/>
  <c r="E23" i="3"/>
  <c r="F23" i="3"/>
  <c r="G23" i="3"/>
  <c r="H23" i="3"/>
  <c r="I23" i="3"/>
  <c r="J23" i="3"/>
  <c r="K23" i="3"/>
  <c r="L23" i="3"/>
  <c r="C24" i="3"/>
  <c r="D24" i="3"/>
  <c r="E24" i="3"/>
  <c r="F24" i="3"/>
  <c r="G24" i="3"/>
  <c r="H24" i="3"/>
  <c r="I24" i="3"/>
  <c r="J24" i="3"/>
  <c r="K24" i="3"/>
  <c r="L24" i="3"/>
  <c r="C25" i="3"/>
  <c r="D25" i="3"/>
  <c r="E25" i="3"/>
  <c r="F25" i="3"/>
  <c r="G25" i="3"/>
  <c r="H25" i="3"/>
  <c r="I25" i="3"/>
  <c r="J25" i="3"/>
  <c r="K25" i="3"/>
  <c r="L25" i="3"/>
  <c r="C26" i="3"/>
  <c r="D26" i="3"/>
  <c r="E26" i="3"/>
  <c r="F26" i="3"/>
  <c r="G26" i="3"/>
  <c r="H26" i="3"/>
  <c r="I26" i="3"/>
  <c r="J26" i="3"/>
  <c r="K26" i="3"/>
  <c r="L26" i="3"/>
  <c r="C27" i="3"/>
  <c r="D27" i="3"/>
  <c r="E27" i="3"/>
  <c r="F27" i="3"/>
  <c r="G27" i="3"/>
  <c r="H27" i="3"/>
  <c r="I27" i="3"/>
  <c r="J27" i="3"/>
  <c r="K27" i="3"/>
  <c r="L27" i="3"/>
  <c r="C28" i="3"/>
  <c r="D28" i="3"/>
  <c r="E28" i="3"/>
  <c r="F28" i="3"/>
  <c r="G28" i="3"/>
  <c r="H28" i="3"/>
  <c r="I28" i="3"/>
  <c r="J28" i="3"/>
  <c r="K28" i="3"/>
  <c r="L28" i="3"/>
  <c r="C29" i="3"/>
  <c r="D29" i="3"/>
  <c r="E29" i="3"/>
  <c r="F29" i="3"/>
  <c r="G29" i="3"/>
  <c r="H29" i="3"/>
  <c r="I29" i="3"/>
  <c r="J29" i="3"/>
  <c r="K29" i="3"/>
  <c r="L29" i="3"/>
  <c r="C30" i="3"/>
  <c r="D30" i="3"/>
  <c r="E30" i="3"/>
  <c r="F30" i="3"/>
  <c r="G30" i="3"/>
  <c r="H30" i="3"/>
  <c r="I30" i="3"/>
  <c r="J30" i="3"/>
  <c r="K30" i="3"/>
  <c r="L30" i="3"/>
  <c r="C31" i="3"/>
  <c r="D31" i="3"/>
  <c r="E31" i="3"/>
  <c r="F31" i="3"/>
  <c r="G31" i="3"/>
  <c r="H31" i="3"/>
  <c r="I31" i="3"/>
  <c r="J31" i="3"/>
  <c r="K31" i="3"/>
  <c r="L31" i="3"/>
  <c r="C32" i="3"/>
  <c r="D32" i="3"/>
  <c r="E32" i="3"/>
  <c r="F32" i="3"/>
  <c r="G32" i="3"/>
  <c r="H32" i="3"/>
  <c r="I32" i="3"/>
  <c r="J32" i="3"/>
  <c r="K32" i="3"/>
  <c r="L32" i="3"/>
  <c r="C33" i="3"/>
  <c r="D33" i="3"/>
  <c r="E33" i="3"/>
  <c r="F33" i="3"/>
  <c r="G33" i="3"/>
  <c r="H33" i="3"/>
  <c r="I33" i="3"/>
  <c r="J33" i="3"/>
  <c r="K33" i="3"/>
  <c r="L33" i="3"/>
  <c r="D4" i="3"/>
  <c r="E4" i="3"/>
  <c r="F4" i="3"/>
  <c r="G4" i="3"/>
  <c r="H4" i="3"/>
  <c r="I4" i="3"/>
  <c r="J4" i="3"/>
  <c r="K4" i="3"/>
  <c r="L4" i="3"/>
  <c r="W5" i="7" l="1"/>
  <c r="X5" i="7" s="1"/>
  <c r="Y5" i="7" s="1"/>
  <c r="Z5" i="7" s="1"/>
  <c r="AA5" i="7" s="1"/>
  <c r="AB5" i="7" s="1"/>
  <c r="AC5" i="7" s="1"/>
  <c r="AD5" i="7" s="1"/>
  <c r="AE5" i="7" s="1"/>
  <c r="AF5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tc={7A6AFA09-6C21-47FD-8496-4424FA1454FD}</author>
    <author>tc={110F4F07-6368-4C53-AEC5-02E5AD5A35C7}</author>
  </authors>
  <commentList>
    <comment ref="A3" authorId="0" shapeId="0" xr:uid="{7A6AFA09-6C21-47FD-8496-4424FA1454FD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manually based on previous forecasts for Mandatory Outlays</t>
      </text>
    </comment>
    <comment ref="A11" authorId="1" shapeId="0" xr:uid="{110F4F07-6368-4C53-AEC5-02E5AD5A35C7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Taken directly from LTO.</t>
      </text>
    </comment>
  </commentList>
</comments>
</file>

<file path=xl/sharedStrings.xml><?xml version="1.0" encoding="utf-8"?>
<sst xmlns="http://schemas.openxmlformats.org/spreadsheetml/2006/main" count="2292" uniqueCount="337">
  <si>
    <t>Section</t>
  </si>
  <si>
    <t>2025-
2029</t>
  </si>
  <si>
    <t>2025-
2034</t>
  </si>
  <si>
    <t>Increases or Decreases (-) in Direct Spending</t>
  </si>
  <si>
    <t>Subtitle A. Tax</t>
  </si>
  <si>
    <t>Chapter 1. Providing Permanent Tax Relief for Middle-Class Families and Workers</t>
  </si>
  <si>
    <t xml:space="preserve">Sec. </t>
  </si>
  <si>
    <t>Extension and Enhancement of Reduced Rates</t>
  </si>
  <si>
    <t>Budget Authority (JCT Estimate)</t>
  </si>
  <si>
    <t>Estimated Outlays (JCT Estimate)</t>
  </si>
  <si>
    <t>Extension and Enhancement of Increased</t>
  </si>
  <si>
    <t>Standard Deduction</t>
  </si>
  <si>
    <t xml:space="preserve">Termination of Deduction for Personal Exemptions </t>
  </si>
  <si>
    <t>Other Than Temporary Senior Deduction</t>
  </si>
  <si>
    <t>Child Tax Credit</t>
  </si>
  <si>
    <t>Extension and Modification of Limitation on</t>
  </si>
  <si>
    <t>Deduction for Qualified Residence Interest</t>
  </si>
  <si>
    <t>Extension and Modification of Limitation</t>
  </si>
  <si>
    <t>on Casualty Loss Deduction</t>
  </si>
  <si>
    <t>Limitation on Contributions to ABLE Accounts</t>
  </si>
  <si>
    <t>Budget Authority</t>
  </si>
  <si>
    <t>*</t>
  </si>
  <si>
    <t>Estimated Outlays</t>
  </si>
  <si>
    <t xml:space="preserve">Extension and Enhancement of Savers Credit </t>
  </si>
  <si>
    <t>Allowed for ABLE Contributions</t>
  </si>
  <si>
    <t>Extension of Rollovers from Qualified Tuition</t>
  </si>
  <si>
    <t>Programs to ABLE Accounts Permitted</t>
  </si>
  <si>
    <t>Limitation on Individual Deductions for Certain</t>
  </si>
  <si>
    <t>State and Local Taxes, etc.</t>
  </si>
  <si>
    <t>Chapter 2. Delivering on Presidential Priorities to Provide New Middle-Class Tax Relief</t>
  </si>
  <si>
    <t>Trump Accounts and Contribution Pilot Program</t>
  </si>
  <si>
    <t>Budget Authority (CBO &amp; JCT Estimate)</t>
  </si>
  <si>
    <t>Estimated Outlays (CBO &amp; JCT Estimate)</t>
  </si>
  <si>
    <t>Chapter 4. Investing in American Families, Communities, and Small Businesses</t>
  </si>
  <si>
    <t>Subchapter A. Permanent Investments in Families and Children</t>
  </si>
  <si>
    <t>Enhancement of Adoption Credit</t>
  </si>
  <si>
    <t>Recognizing Indian Tribal Governments for Purposes</t>
  </si>
  <si>
    <t>of Determining Whether a Child Has Special Needs</t>
  </si>
  <si>
    <t>for Purposes of the Adoption Credit</t>
  </si>
  <si>
    <t>Enhancement of the Dependent Care</t>
  </si>
  <si>
    <t>Assistance Program</t>
  </si>
  <si>
    <t>Enhancement of Child and Dependent</t>
  </si>
  <si>
    <t>Care Tax Credit</t>
  </si>
  <si>
    <t>Subchapter C. Permanent Investments in Community Development</t>
  </si>
  <si>
    <t>Permanent Renewal and Enhancement</t>
  </si>
  <si>
    <t>of Opportunity Zones</t>
  </si>
  <si>
    <t>Permanent Increase in Limitation on Cover</t>
  </si>
  <si>
    <t>Over of Tax on Distilled Spirits</t>
  </si>
  <si>
    <t>Subchapter D. Permanent Investments in Small Businesses and Rural America</t>
  </si>
  <si>
    <t>Restoration of Taxable REIT Subsidiary</t>
  </si>
  <si>
    <t>Asset Test</t>
  </si>
  <si>
    <t>Chapter 5. Ending Green New Deal Spending, Promoting America-First Energy and Other Reforms</t>
  </si>
  <si>
    <t>Subchapter A. Termination of Green New Deal Subsidies</t>
  </si>
  <si>
    <t>Termination of Previously-Owned Clean</t>
  </si>
  <si>
    <t>Vehicle Credit</t>
  </si>
  <si>
    <t>Termination of Clean Vehicle Credit</t>
  </si>
  <si>
    <t>Termination of Clean Hydrogen Production Credit</t>
  </si>
  <si>
    <t>Termination and Restrictions on Clean</t>
  </si>
  <si>
    <t>Electricity Production Credit</t>
  </si>
  <si>
    <t>Electricity Investment Credit</t>
  </si>
  <si>
    <t>Phase-Out and Restrictions on Advanced</t>
  </si>
  <si>
    <t>Manufacturing Production Credit</t>
  </si>
  <si>
    <t>Subchapter C. Other Reforms</t>
  </si>
  <si>
    <t>Modifications to De Minimis Entry Privilege</t>
  </si>
  <si>
    <t>for Commercial Shipments</t>
  </si>
  <si>
    <t>Chapter 6. Enhancing Deduction and Income Tax Credit Guardrails, and Other Reforms</t>
  </si>
  <si>
    <t xml:space="preserve">Enforcement Provisions With Respect to </t>
  </si>
  <si>
    <t>COVID-Related Employee Retention Credits</t>
  </si>
  <si>
    <t>Social Security Number Requirement for American</t>
  </si>
  <si>
    <t>Opportunity and Lifetime Learning Credits</t>
  </si>
  <si>
    <t>Task Force on the Replacement of Direct File</t>
  </si>
  <si>
    <t>Subtotal, Subtitle A</t>
  </si>
  <si>
    <t>Subtitle B. Health</t>
  </si>
  <si>
    <t>Chapter 1. Medicaid</t>
  </si>
  <si>
    <t>Subchapter A. Reducing Fraud and Improving Enrollment Processes</t>
  </si>
  <si>
    <t>Moratorium on Implementation of Rule Relating to Eligibility</t>
  </si>
  <si>
    <t>and Enrollment in Medicare Savings Programs</t>
  </si>
  <si>
    <t>Moratorium on Implementation of Rule Relating to</t>
  </si>
  <si>
    <t>Eligibility and Enrollment for Medicaid, CHIP,</t>
  </si>
  <si>
    <t>and the Basic Health Program</t>
  </si>
  <si>
    <t>Reducing Duplicate Enrollment Under the</t>
  </si>
  <si>
    <t>Medicaid and CHIP Programs</t>
  </si>
  <si>
    <t>Ensuring Deceased Individuals Do Not Remain Enrolled</t>
  </si>
  <si>
    <t>Ensuring Deceased Providers Do Not Remain Enrolled</t>
  </si>
  <si>
    <t>Payment Reduction Related to Certain Erroneous</t>
  </si>
  <si>
    <t>Excess Payments Under Medicaid</t>
  </si>
  <si>
    <t>Eligibility Redeterminations</t>
  </si>
  <si>
    <t>Revising Home Equity Limit for Determining</t>
  </si>
  <si>
    <t>Eligibility for Long-Term Care Services Under</t>
  </si>
  <si>
    <t>the Medicaid Program</t>
  </si>
  <si>
    <t>Alien Medicaid Eligibility</t>
  </si>
  <si>
    <t>Expansion FMAP for Emergency Medicaid</t>
  </si>
  <si>
    <t>Subchapter B. Preventing Wasteful Spending</t>
  </si>
  <si>
    <t>Staffing Standards for Long-Term Care Facilities</t>
  </si>
  <si>
    <t>Under the Medicare and Medicaid Programs</t>
  </si>
  <si>
    <t>Reducing State Medicaid Costs</t>
  </si>
  <si>
    <t>Federal Payments to Prohibited Entities</t>
  </si>
  <si>
    <t>Subchapter C. Stopping Abusive Financing Practices</t>
  </si>
  <si>
    <t>Sunsetting Increased FMAP Incentive</t>
  </si>
  <si>
    <t>Provider Taxes</t>
  </si>
  <si>
    <t>State Directed Payments</t>
  </si>
  <si>
    <t>Requirements Regarding Waiver of Uniform Tax</t>
  </si>
  <si>
    <t>Requirement for Medicaid Provider Tax</t>
  </si>
  <si>
    <t>Requiring Budget Neutrality for Medicaid</t>
  </si>
  <si>
    <t>Demonstration Projects Under Section 1115</t>
  </si>
  <si>
    <t>Subchapter D. Increasing Personal Accountability</t>
  </si>
  <si>
    <t>Requirement for States to Establish Medicaid Community</t>
  </si>
  <si>
    <t>Engagement Requirements for Certain Individuals</t>
  </si>
  <si>
    <t>Modifying Cost Sharing Requirements for Certain</t>
  </si>
  <si>
    <t>Expansion Individuals Under the Medicaid Program</t>
  </si>
  <si>
    <t>Subchapter E. Expanding Access to Care</t>
  </si>
  <si>
    <t>Making Certain Adjustments to Coverage of Home</t>
  </si>
  <si>
    <t>or Community-Based Services Under Medicaid</t>
  </si>
  <si>
    <t>Subchapter A. Strengthening Eligibility Requirements</t>
  </si>
  <si>
    <t>Limiting Medicare Coverage of Certain Individuals</t>
  </si>
  <si>
    <t>Subchapter B. Improving Services for Seniors</t>
  </si>
  <si>
    <t>Temporary Payment Increase Under the Medicare</t>
  </si>
  <si>
    <t>Physician Fee Schedule to Account for</t>
  </si>
  <si>
    <t>Exceptional Circumstances</t>
  </si>
  <si>
    <t>Expanding and Clarifying the Exclusion for Orphan</t>
  </si>
  <si>
    <t>Drugs Under the Drug Price Negotiation Program</t>
  </si>
  <si>
    <t>Chapter 3. Health Tax</t>
  </si>
  <si>
    <t>Subchapter A. Improving Eligibility Criteria</t>
  </si>
  <si>
    <t>Permitting Premium Tax Credit Only for Certain Individuals</t>
  </si>
  <si>
    <t>Disallowing Premium Tax Credit During Periods</t>
  </si>
  <si>
    <t>of Medicaid Ineligibility Due to Alien Status</t>
  </si>
  <si>
    <t>Subchapter B. Preventing Waste, Fraud, and Abuse</t>
  </si>
  <si>
    <t>Requiring Verification of Eligibility for</t>
  </si>
  <si>
    <t>Premium Tax Credit</t>
  </si>
  <si>
    <t>Disallowing Premium Tax Credit in Case of Certain Coverage</t>
  </si>
  <si>
    <t>Enrolled in During Special Enrollment Period</t>
  </si>
  <si>
    <t>Eliminating Limitation on Recapture of Advance</t>
  </si>
  <si>
    <t>Payment of Premium Tax Credit</t>
  </si>
  <si>
    <t>Interactions of Health Policies in Subtitle B</t>
  </si>
  <si>
    <t>Chapter 4. Protecting Rural Hospitals and Providers</t>
  </si>
  <si>
    <t>Rural Health Transformation Program</t>
  </si>
  <si>
    <t>Subtotal, Subtitle B</t>
  </si>
  <si>
    <t>Subtitle D. Unemployment</t>
  </si>
  <si>
    <t>Ending Unemployment Payments to Jobless</t>
  </si>
  <si>
    <t>Millionaires</t>
  </si>
  <si>
    <t>Subtotal, Subtitle D</t>
  </si>
  <si>
    <t xml:space="preserve">Total Changes in Direct Spending </t>
  </si>
  <si>
    <t>Increases or Decreases (-) in Revenues</t>
  </si>
  <si>
    <t>Estimated Revenues (JCT Estimate)</t>
  </si>
  <si>
    <t>Extension and Enhancement of Deduction</t>
  </si>
  <si>
    <t>for Qualified Business Income</t>
  </si>
  <si>
    <t>Estate and Gift Tax Exemption Amounts</t>
  </si>
  <si>
    <t>Extension of Increased Alternative Minimum Tax</t>
  </si>
  <si>
    <t>Exemption Amounts and Modification of</t>
  </si>
  <si>
    <t>Phaseout Thresholds</t>
  </si>
  <si>
    <t>Termination of Miscellaneous Itemized Deductions</t>
  </si>
  <si>
    <t>Other Than Educator Expenses</t>
  </si>
  <si>
    <t>Limitation on Tax Benefit of Itemized Deductions</t>
  </si>
  <si>
    <t>Extension and Modification of Qualified</t>
  </si>
  <si>
    <t>Transportation Fringe Benefits</t>
  </si>
  <si>
    <t>On-Budget Revenues (JCT Estimate)</t>
  </si>
  <si>
    <t>Off-Budget Revenues (JCT Estimate)</t>
  </si>
  <si>
    <t>Deduction and Exclusion for Moving Expenses</t>
  </si>
  <si>
    <t>on Wagering Losses</t>
  </si>
  <si>
    <t>Extension of Treatment of Certain Individuals</t>
  </si>
  <si>
    <t>Performing Services in the Sinai Peninsula and</t>
  </si>
  <si>
    <t>Enhancement to Include Additional Areas</t>
  </si>
  <si>
    <t>Extension and Modification of Exclusion From</t>
  </si>
  <si>
    <t>Gross Income of Student Loans Discharged</t>
  </si>
  <si>
    <t>on Account of Death or Disability</t>
  </si>
  <si>
    <t>No Tax on Tips</t>
  </si>
  <si>
    <t>No Tax on Overtime</t>
  </si>
  <si>
    <t>No Tax on Car Loan Interest</t>
  </si>
  <si>
    <t>Chapter 3. Establishing Certainty and Competitiveness for American Job Creators</t>
  </si>
  <si>
    <t>Subchapter A. Permanent U.S. Business Tax Reform and Boosting Domestic Investment</t>
  </si>
  <si>
    <t>Full Expensing for Certain Business Property</t>
  </si>
  <si>
    <t>Full Expensing of Domestic Research and</t>
  </si>
  <si>
    <t>Experimental Expenditures</t>
  </si>
  <si>
    <t>Modification of Limitation on Business Interest</t>
  </si>
  <si>
    <t>Extension and Enhancement of Paid</t>
  </si>
  <si>
    <t>Family and Medical Leave Credit</t>
  </si>
  <si>
    <t>Exceptions From Limitations on Deduction</t>
  </si>
  <si>
    <t>for Business Meals</t>
  </si>
  <si>
    <t>Increased Dollar Limitations for Expensing</t>
  </si>
  <si>
    <t>of Certain Depreciable Business Assets</t>
  </si>
  <si>
    <t>Special Depreciation Allowance for</t>
  </si>
  <si>
    <t>Qualified Production Property</t>
  </si>
  <si>
    <t>Enhancement of Advanced Manufacturing</t>
  </si>
  <si>
    <t>Investment Credit</t>
  </si>
  <si>
    <t>Spaceports are Treated Like Airports Under</t>
  </si>
  <si>
    <t>Exempt Facility Bond Rules</t>
  </si>
  <si>
    <t>Subchapter B. Permanent America-First International Tax Reforms</t>
  </si>
  <si>
    <t>Part I. Foreign Tax Credit</t>
  </si>
  <si>
    <t>Modifications Related to Foreign Tax</t>
  </si>
  <si>
    <t>Credit Limitation</t>
  </si>
  <si>
    <t>Modifications to Determination of Deemed Paid Credit</t>
  </si>
  <si>
    <t>for Taxes Properly Attributable to Tested Income</t>
  </si>
  <si>
    <t>Sourcing Certain Income From the Sale of</t>
  </si>
  <si>
    <t>Inventory Produced in the United States</t>
  </si>
  <si>
    <t>Part II. Foreign-Derived Deduction Eligible Income and Net CFC Tested Income</t>
  </si>
  <si>
    <t>Modification of Deduction for Foreign-Derived Deduction</t>
  </si>
  <si>
    <t>Eligible Income and Net CFC Tested Income</t>
  </si>
  <si>
    <t>Determination of Deduction Eligible Income</t>
  </si>
  <si>
    <t>Rules Related to Deemed Intangible Income</t>
  </si>
  <si>
    <t>Part III. Base Erosion Minimum Tax</t>
  </si>
  <si>
    <t xml:space="preserve">Extension and Bodification of Base Erosion Minimum </t>
  </si>
  <si>
    <t>Tax Amount</t>
  </si>
  <si>
    <t>Part IV. Business Interest Limitation</t>
  </si>
  <si>
    <t>Coordination of Business Interest Limitation</t>
  </si>
  <si>
    <t>With Interest Capitalization Provisions</t>
  </si>
  <si>
    <t>Definition of Adjusted Taxable Income for</t>
  </si>
  <si>
    <t>Business Interest Limitation</t>
  </si>
  <si>
    <t>Part V. Other International Tax Reforms</t>
  </si>
  <si>
    <t>Permanent Extension of Look-Thru Rule</t>
  </si>
  <si>
    <t>for Related Controlled Foreign Corporations</t>
  </si>
  <si>
    <t>Repeal of Election for 1-Month Deferral in Determination</t>
  </si>
  <si>
    <t>of Taxable Year of Specified Foreign Corporations</t>
  </si>
  <si>
    <t>Restoration of Limitation on Downward Attribution of Stock</t>
  </si>
  <si>
    <t>Ownership in Applying Constructive Ownership Rules</t>
  </si>
  <si>
    <t>Modifications to Pro Rata Share Rules</t>
  </si>
  <si>
    <t>Enhancement of Employer-Provided Child Care Credit</t>
  </si>
  <si>
    <t>Subchapter B. Permanent Investments in Students and Reforms to Tax-Exempt Institutions</t>
  </si>
  <si>
    <t>Tax Credit for Contributions of Individuals</t>
  </si>
  <si>
    <t>to Scholarship Granting Organizations</t>
  </si>
  <si>
    <t>Exclusion for Employer Payments of Student Loans</t>
  </si>
  <si>
    <t>Additional Expenses Treated as Qualified Higher</t>
  </si>
  <si>
    <t>Education Expenses for Purposes of 529 Accounts</t>
  </si>
  <si>
    <t>Certain Postsecondary Credentialing Expenses</t>
  </si>
  <si>
    <t>Treated as Qualified Higher Education Expenses</t>
  </si>
  <si>
    <t>for Purposes of 529 Accounts</t>
  </si>
  <si>
    <t>Estimate included in section 70413</t>
  </si>
  <si>
    <t>Modification of Excise Tax on Investment Income</t>
  </si>
  <si>
    <t>of Certain Private Colleges and Universities</t>
  </si>
  <si>
    <t>Expanding Application of Tax on Excess</t>
  </si>
  <si>
    <t>Compensation Within Tax-Exempt Organizations</t>
  </si>
  <si>
    <t xml:space="preserve">Permanent Enhancement of Low-Income </t>
  </si>
  <si>
    <t>Housing Tax Credit</t>
  </si>
  <si>
    <t>Permanent Extension of New Markets Tax Credit</t>
  </si>
  <si>
    <t xml:space="preserve">Permanent and Expanded Reinstatement of Partial </t>
  </si>
  <si>
    <t xml:space="preserve">Deduction for Charitable Contributions of Individuals </t>
  </si>
  <si>
    <t>Who Do Not Elect to Itemize</t>
  </si>
  <si>
    <t>0.5-Percent Floor on Deduction of Contributions</t>
  </si>
  <si>
    <t>Made by Individuals</t>
  </si>
  <si>
    <t>1-Percent Floor on Deduction of Charitable</t>
  </si>
  <si>
    <t>Contributions Made by Corporations</t>
  </si>
  <si>
    <t>Nonprofit Community Development Activities</t>
  </si>
  <si>
    <t>in Remote Native Villages</t>
  </si>
  <si>
    <t>Adjustment of Charitable Deduction for Certain</t>
  </si>
  <si>
    <t>Expenses Incurred in Support of Native</t>
  </si>
  <si>
    <t>Alaskan Subsistence Whaling</t>
  </si>
  <si>
    <t>Exception to Percentage of Completion</t>
  </si>
  <si>
    <t xml:space="preserve">Method of Accounting for Certain Residential </t>
  </si>
  <si>
    <t>Construction Contracts</t>
  </si>
  <si>
    <t>Expansion of Qualified Small Business</t>
  </si>
  <si>
    <t>Stock Gain Exclusion</t>
  </si>
  <si>
    <t>Repeal of Revision to De Minimis Rules</t>
  </si>
  <si>
    <t>for Third Party Network Transactions</t>
  </si>
  <si>
    <t>Increase in Threshold for Requiring Information</t>
  </si>
  <si>
    <t>Reporting With Respect to Certain Payees</t>
  </si>
  <si>
    <t>Treatment of Certain Qualified Sound</t>
  </si>
  <si>
    <t>Recording Productions</t>
  </si>
  <si>
    <t xml:space="preserve">Exclusion of Interest on Loans Secured </t>
  </si>
  <si>
    <t>by Rural or Agricultural Real Property</t>
  </si>
  <si>
    <t>Reduction of Transfer and Manufacturing</t>
  </si>
  <si>
    <t>Taxes for Certain Devices</t>
  </si>
  <si>
    <t>Treatment of Capital Gains From the Sale of</t>
  </si>
  <si>
    <t>Certain Farmland Property</t>
  </si>
  <si>
    <t>Extension of Rules for Treatment of Certain</t>
  </si>
  <si>
    <t>Disaster-Related Personal Casualty Losses</t>
  </si>
  <si>
    <t>Termination of Qualified Commercial Clean</t>
  </si>
  <si>
    <t>Vehicles Credit</t>
  </si>
  <si>
    <t>Termination of Alternative Fuel Vehicle</t>
  </si>
  <si>
    <t>Refueling Property Credit</t>
  </si>
  <si>
    <t>Termination of Energy Efficient Home</t>
  </si>
  <si>
    <t>Improvement Credit</t>
  </si>
  <si>
    <t>Termination of Residential Clean Energy Credit</t>
  </si>
  <si>
    <t>Termination of Energy Efficient Commercial</t>
  </si>
  <si>
    <t>Buildings Deduction</t>
  </si>
  <si>
    <t>Termination of New Energy Efficient Home Credit</t>
  </si>
  <si>
    <t>Termination of Cost Recovery for Energy Property</t>
  </si>
  <si>
    <t>Subchapter B. Enhancement of America-First Energy Policy</t>
  </si>
  <si>
    <t>Extension and Modification of Clean Fuel</t>
  </si>
  <si>
    <t>Production Credit</t>
  </si>
  <si>
    <t>Restrictions on Carbon Oxide Sequestration Credit</t>
  </si>
  <si>
    <t>Intangible Drilling and Development Costs Taken Into</t>
  </si>
  <si>
    <t>Account for Purposes of Computing Adjusted</t>
  </si>
  <si>
    <t>Financial Statement Income</t>
  </si>
  <si>
    <t>Income from Hydrogen Storage, Carbon Capture, Advanced</t>
  </si>
  <si>
    <t>Nuclear, Hydropower, and Geothermal Energy Added to</t>
  </si>
  <si>
    <t>Qualifying Income of Certain Publicly Traded Partnerships</t>
  </si>
  <si>
    <t>Allow for Payments to Certain Individuals Who Dye Fuel</t>
  </si>
  <si>
    <t>Estimated Revenues</t>
  </si>
  <si>
    <t>Modification and Extension of Limitation on Excess</t>
  </si>
  <si>
    <t>Business Losses of Noncorporate Taxpayers</t>
  </si>
  <si>
    <t xml:space="preserve">Treatment of Payments From Partnerships To </t>
  </si>
  <si>
    <t>Partners for Property or Services</t>
  </si>
  <si>
    <t>Excessive Employee Renumeration From Controlled</t>
  </si>
  <si>
    <t>Group Members and Allocation of Deduction</t>
  </si>
  <si>
    <t>Excise Tax on Certain Remittance Transfers</t>
  </si>
  <si>
    <t>On-Budget Revenues</t>
  </si>
  <si>
    <t>Off-Budget Revenues</t>
  </si>
  <si>
    <t>Sec.</t>
  </si>
  <si>
    <t>Chapter 2. Medicare</t>
  </si>
  <si>
    <t xml:space="preserve">Subchapter A. Improving Eligibility Criteria  </t>
  </si>
  <si>
    <t>Estimated Revenues (CBO &amp; JCT Estimate)</t>
  </si>
  <si>
    <t>On-Budget Revenues (CBO &amp; JCT Estimate)</t>
  </si>
  <si>
    <t>Off-Budget Revenues (CBO &amp; JCT Estimate)</t>
  </si>
  <si>
    <t>Subchapter C. Enhancing Choice for Patients</t>
  </si>
  <si>
    <t>Permanent Extension of Safe Harbor for Absence</t>
  </si>
  <si>
    <t>of Deductible for Telehealth Services</t>
  </si>
  <si>
    <t>Allowance of Bronze and Catastrophic Plans</t>
  </si>
  <si>
    <t>In Connection with Health Savings Accounts</t>
  </si>
  <si>
    <t>Treatment of Direct Primary Care Service</t>
  </si>
  <si>
    <t>Arrangements</t>
  </si>
  <si>
    <t>Total Changes in Revenues</t>
  </si>
  <si>
    <t>Net Increases or Decreases (-) in the Deficit</t>
  </si>
  <si>
    <t>From Changes in Direct Spending and Revenues</t>
  </si>
  <si>
    <t>Net Effect on the Deficit</t>
  </si>
  <si>
    <t>On-Budget Deficit</t>
  </si>
  <si>
    <t>Off-Budget Deficit</t>
  </si>
  <si>
    <t>Year</t>
  </si>
  <si>
    <t>2025-2029</t>
  </si>
  <si>
    <t>2025-2034</t>
  </si>
  <si>
    <t>Title I</t>
  </si>
  <si>
    <t>Title II</t>
  </si>
  <si>
    <t>Title III</t>
  </si>
  <si>
    <t>Title IV</t>
  </si>
  <si>
    <t>Title V</t>
  </si>
  <si>
    <t>Title VI</t>
  </si>
  <si>
    <t>Title VII</t>
  </si>
  <si>
    <t>Title VIII</t>
  </si>
  <si>
    <t>Title XI</t>
  </si>
  <si>
    <t>Title X</t>
  </si>
  <si>
    <t>Total</t>
  </si>
  <si>
    <t>Total Revenue</t>
  </si>
  <si>
    <t>On-Budget</t>
  </si>
  <si>
    <t>Off-Budget</t>
  </si>
  <si>
    <t>Mandatory Spending</t>
  </si>
  <si>
    <t>Current</t>
  </si>
  <si>
    <t>Percent Change</t>
  </si>
  <si>
    <t>New</t>
  </si>
  <si>
    <t>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</si>
</sst>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b/>
      <i/>
      <sz val="10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9">
    <xf numFmtId="0" fontId="0" fillId="0" borderId="0" xfId="0"/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right" wrapText="1"/>
    </xf>
    <xf numFmtId="0" fontId="3" fillId="0" borderId="0" xfId="0" applyFont="1" applyAlignment="1">
      <alignment horizontal="right"/>
    </xf>
    <xf numFmtId="0" fontId="2" fillId="2" borderId="0" xfId="0" applyFont="1" applyFill="1" applyAlignment="1">
      <alignment horizontal="right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vertical="center"/>
    </xf>
    <xf numFmtId="1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 wrapText="1"/>
    </xf>
    <xf numFmtId="3" fontId="2" fillId="0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3" fontId="3" fillId="2" borderId="0" xfId="1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/>
    <xf numFmtId="4" fontId="3" fillId="0" borderId="0" xfId="0" applyNumberFormat="1" applyFont="1" applyAlignment="1">
      <alignment horizontal="right"/>
    </xf>
    <xf numFmtId="4" fontId="2" fillId="2" borderId="0" xfId="1" applyNumberFormat="1" applyFont="1" applyFill="1" applyAlignment="1">
      <alignment horizontal="right"/>
    </xf>
    <xf numFmtId="3" fontId="2" fillId="3" borderId="0" xfId="1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3" fontId="4" fillId="0" borderId="0" xfId="0" applyNumberFormat="1" applyFont="1" applyAlignment="1">
      <alignment horizontal="right"/>
    </xf>
    <xf numFmtId="0" fontId="3" fillId="0" borderId="0" xfId="0" applyFont="1"/>
    <xf numFmtId="0" fontId="6" fillId="0" borderId="0" xfId="0" applyFont="1" applyAlignment="1">
      <alignment horizontal="left"/>
    </xf>
    <xf numFmtId="1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2" fillId="0" borderId="0" xfId="1" applyNumberFormat="1" applyFont="1" applyAlignment="1">
      <alignment horizontal="right" vertical="top"/>
    </xf>
    <xf numFmtId="3" fontId="2" fillId="2" borderId="0" xfId="1" applyNumberFormat="1" applyFont="1" applyFill="1" applyAlignment="1">
      <alignment horizontal="right" vertical="top"/>
    </xf>
    <xf numFmtId="1" fontId="5" fillId="0" borderId="0" xfId="1" applyNumberFormat="1" applyFont="1" applyAlignment="1">
      <alignment horizontal="left"/>
    </xf>
    <xf numFmtId="3" fontId="4" fillId="0" borderId="0" xfId="1" applyNumberFormat="1" applyFont="1" applyAlignment="1">
      <alignment horizontal="left" wrapText="1"/>
    </xf>
    <xf numFmtId="3" fontId="5" fillId="0" borderId="0" xfId="1" applyNumberFormat="1" applyFont="1" applyAlignment="1">
      <alignment horizontal="right"/>
    </xf>
    <xf numFmtId="3" fontId="4" fillId="2" borderId="0" xfId="1" applyNumberFormat="1" applyFont="1" applyFill="1" applyAlignment="1">
      <alignment horizontal="right"/>
    </xf>
    <xf numFmtId="3" fontId="3" fillId="0" borderId="0" xfId="1" applyNumberFormat="1" applyFont="1" applyAlignment="1">
      <alignment horizontal="left" wrapText="1"/>
    </xf>
    <xf numFmtId="3" fontId="6" fillId="0" borderId="0" xfId="1" applyNumberFormat="1" applyFont="1" applyAlignment="1">
      <alignment horizontal="left" wrapText="1"/>
    </xf>
    <xf numFmtId="3" fontId="6" fillId="0" borderId="0" xfId="0" applyNumberFormat="1" applyFont="1" applyAlignment="1">
      <alignment horizontal="right"/>
    </xf>
    <xf numFmtId="3" fontId="6" fillId="2" borderId="0" xfId="1" applyNumberFormat="1" applyFont="1" applyFill="1" applyAlignment="1">
      <alignment horizontal="right"/>
    </xf>
    <xf numFmtId="1" fontId="4" fillId="0" borderId="0" xfId="0" applyNumberFormat="1" applyFont="1" applyAlignment="1">
      <alignment horizontal="left"/>
    </xf>
    <xf numFmtId="0" fontId="6" fillId="0" borderId="0" xfId="0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1" fontId="7" fillId="0" borderId="0" xfId="0" applyNumberFormat="1" applyFont="1" applyAlignment="1">
      <alignment horizontal="left"/>
    </xf>
    <xf numFmtId="3" fontId="2" fillId="0" borderId="0" xfId="1" applyNumberFormat="1" applyFont="1" applyAlignment="1">
      <alignment horizontal="left" wrapText="1"/>
    </xf>
    <xf numFmtId="0" fontId="8" fillId="0" borderId="0" xfId="0" applyFont="1" applyAlignment="1">
      <alignment horizontal="left"/>
    </xf>
    <xf numFmtId="1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righ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 vertical="center"/>
    </xf>
    <xf numFmtId="0" fontId="7" fillId="0" borderId="0" xfId="0" applyFont="1"/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3" fontId="9" fillId="2" borderId="0" xfId="1" applyNumberFormat="1" applyFont="1" applyFill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0" xfId="0" applyNumberFormat="1" applyFont="1" applyFill="1" applyAlignment="1">
      <alignment horizontal="right" vertical="center"/>
    </xf>
    <xf numFmtId="0" fontId="10" fillId="0" borderId="0" xfId="0" applyFont="1" applyAlignment="1">
      <alignment horizontal="left"/>
    </xf>
    <xf numFmtId="1" fontId="10" fillId="0" borderId="0" xfId="0" applyNumberFormat="1" applyFont="1" applyAlignment="1">
      <alignment horizontal="left"/>
    </xf>
    <xf numFmtId="3" fontId="7" fillId="0" borderId="0" xfId="1" applyNumberFormat="1" applyFont="1" applyAlignment="1">
      <alignment horizontal="left" wrapText="1"/>
    </xf>
    <xf numFmtId="3" fontId="7" fillId="0" borderId="0" xfId="0" applyNumberFormat="1" applyFont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0" xfId="0" applyNumberFormat="1" applyFont="1" applyFill="1" applyAlignment="1">
      <alignment horizontal="right" vertical="center"/>
    </xf>
    <xf numFmtId="3" fontId="5" fillId="0" borderId="0" xfId="0" applyNumberFormat="1" applyFont="1" applyAlignment="1">
      <alignment horizontal="right"/>
    </xf>
    <xf numFmtId="0" fontId="4" fillId="0" borderId="0" xfId="0" applyFont="1"/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right" vertical="center"/>
    </xf>
    <xf numFmtId="3" fontId="7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 vertical="center"/>
    </xf>
    <xf numFmtId="3" fontId="3" fillId="0" borderId="0" xfId="1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10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3" fontId="7" fillId="0" borderId="0" xfId="1" applyNumberFormat="1" applyFont="1" applyAlignment="1">
      <alignment horizontal="right"/>
    </xf>
    <xf numFmtId="0" fontId="7" fillId="2" borderId="0" xfId="0" applyFont="1" applyFill="1" applyAlignment="1">
      <alignment horizontal="right" wrapText="1"/>
    </xf>
    <xf numFmtId="1" fontId="3" fillId="0" borderId="0" xfId="1" applyNumberFormat="1" applyFont="1" applyAlignment="1">
      <alignment horizontal="left"/>
    </xf>
    <xf numFmtId="0" fontId="6" fillId="2" borderId="0" xfId="0" applyFont="1" applyFill="1" applyAlignment="1">
      <alignment horizontal="right" wrapText="1"/>
    </xf>
    <xf numFmtId="0" fontId="3" fillId="0" borderId="0" xfId="0" applyFont="1" applyAlignment="1">
      <alignment horizontal="center"/>
    </xf>
    <xf numFmtId="3" fontId="5" fillId="3" borderId="0" xfId="0" applyNumberFormat="1" applyFont="1" applyFill="1" applyAlignment="1">
      <alignment horizontal="right"/>
    </xf>
    <xf numFmtId="1" fontId="7" fillId="0" borderId="0" xfId="1" applyNumberFormat="1" applyFont="1" applyAlignment="1">
      <alignment horizontal="left"/>
    </xf>
    <xf numFmtId="3" fontId="7" fillId="0" borderId="0" xfId="0" applyNumberFormat="1" applyFont="1"/>
    <xf numFmtId="3" fontId="7" fillId="3" borderId="0" xfId="0" applyNumberFormat="1" applyFont="1" applyFill="1"/>
    <xf numFmtId="3" fontId="3" fillId="0" borderId="0" xfId="2" applyNumberFormat="1" applyFont="1" applyAlignment="1">
      <alignment horizontal="right"/>
    </xf>
    <xf numFmtId="3" fontId="3" fillId="2" borderId="0" xfId="3" applyNumberFormat="1" applyFont="1" applyFill="1" applyAlignment="1">
      <alignment horizontal="right"/>
    </xf>
    <xf numFmtId="0" fontId="3" fillId="0" borderId="0" xfId="2" applyFont="1" applyAlignment="1">
      <alignment horizontal="right"/>
    </xf>
    <xf numFmtId="3" fontId="2" fillId="2" borderId="0" xfId="3" applyNumberFormat="1" applyFont="1" applyFill="1" applyAlignment="1">
      <alignment horizontal="right"/>
    </xf>
    <xf numFmtId="0" fontId="3" fillId="2" borderId="0" xfId="2" applyFont="1" applyFill="1" applyAlignment="1">
      <alignment horizontal="right"/>
    </xf>
    <xf numFmtId="0" fontId="4" fillId="2" borderId="0" xfId="2" applyFont="1" applyFill="1" applyAlignment="1">
      <alignment horizontal="right" vertical="center"/>
    </xf>
    <xf numFmtId="3" fontId="2" fillId="0" borderId="0" xfId="3" applyNumberFormat="1" applyFont="1" applyFill="1" applyAlignment="1">
      <alignment horizontal="right"/>
    </xf>
    <xf numFmtId="3" fontId="6" fillId="0" borderId="0" xfId="2" applyNumberFormat="1" applyFont="1" applyAlignment="1">
      <alignment horizontal="right"/>
    </xf>
    <xf numFmtId="3" fontId="6" fillId="2" borderId="0" xfId="3" applyNumberFormat="1" applyFont="1" applyFill="1" applyAlignment="1">
      <alignment horizontal="right"/>
    </xf>
    <xf numFmtId="0" fontId="2" fillId="0" borderId="0" xfId="2" applyFont="1"/>
    <xf numFmtId="3" fontId="7" fillId="3" borderId="0" xfId="0" applyNumberFormat="1" applyFont="1" applyFill="1" applyAlignment="1">
      <alignment horizontal="right"/>
    </xf>
    <xf numFmtId="0" fontId="0" fillId="0" borderId="0" xfId="0" applyAlignment="1">
      <alignment wrapText="1"/>
    </xf>
    <xf numFmtId="0" fontId="12" fillId="0" borderId="0" xfId="0" applyFont="1"/>
    <xf numFmtId="3" fontId="4" fillId="0" borderId="0" xfId="0" applyNumberFormat="1" applyFont="1"/>
    <xf numFmtId="3" fontId="0" fillId="0" borderId="0" xfId="0" applyNumberFormat="1"/>
    <xf numFmtId="3" fontId="5" fillId="2" borderId="0" xfId="1" applyNumberFormat="1" applyFont="1" applyFill="1" applyAlignment="1">
      <alignment horizontal="right"/>
    </xf>
    <xf numFmtId="3" fontId="4" fillId="0" borderId="0" xfId="1" applyNumberFormat="1" applyFont="1" applyAlignment="1">
      <alignment horizontal="left"/>
    </xf>
    <xf numFmtId="3" fontId="5" fillId="2" borderId="0" xfId="1" applyNumberFormat="1" applyFont="1" applyFill="1" applyAlignment="1">
      <alignment horizontal="right" vertical="top"/>
    </xf>
    <xf numFmtId="0" fontId="4" fillId="0" borderId="2" xfId="0" applyFont="1" applyBorder="1" applyAlignment="1">
      <alignment horizontal="left"/>
    </xf>
    <xf numFmtId="1" fontId="5" fillId="0" borderId="2" xfId="1" applyNumberFormat="1" applyFont="1" applyFill="1" applyBorder="1" applyAlignment="1">
      <alignment horizontal="left"/>
    </xf>
    <xf numFmtId="3" fontId="4" fillId="0" borderId="2" xfId="1" applyNumberFormat="1" applyFont="1" applyFill="1" applyBorder="1" applyAlignment="1">
      <alignment horizontal="left"/>
    </xf>
    <xf numFmtId="3" fontId="5" fillId="0" borderId="2" xfId="1" applyNumberFormat="1" applyFont="1" applyFill="1" applyBorder="1" applyAlignment="1">
      <alignment horizontal="right"/>
    </xf>
    <xf numFmtId="3" fontId="5" fillId="2" borderId="2" xfId="0" applyNumberFormat="1" applyFont="1" applyFill="1" applyBorder="1" applyAlignment="1">
      <alignment horizontal="right" wrapText="1"/>
    </xf>
    <xf numFmtId="0" fontId="12" fillId="0" borderId="1" xfId="0" applyFont="1" applyBorder="1"/>
    <xf numFmtId="0" fontId="0" fillId="0" borderId="1" xfId="0" applyBorder="1"/>
    <xf numFmtId="3" fontId="4" fillId="0" borderId="1" xfId="1" applyNumberFormat="1" applyFont="1" applyBorder="1" applyAlignment="1">
      <alignment horizontal="left" wrapText="1"/>
    </xf>
    <xf numFmtId="3" fontId="5" fillId="0" borderId="1" xfId="1" applyNumberFormat="1" applyFont="1" applyBorder="1" applyAlignment="1">
      <alignment horizontal="right"/>
    </xf>
    <xf numFmtId="3" fontId="5" fillId="2" borderId="1" xfId="1" applyNumberFormat="1" applyFont="1" applyFill="1" applyBorder="1" applyAlignment="1">
      <alignment horizontal="right"/>
    </xf>
    <xf numFmtId="0" fontId="12" fillId="0" borderId="2" xfId="0" applyFont="1" applyBorder="1"/>
    <xf numFmtId="0" fontId="0" fillId="0" borderId="2" xfId="0" applyBorder="1"/>
    <xf numFmtId="1" fontId="0" fillId="0" borderId="0" xfId="0" applyNumberFormat="1"/>
    <xf numFmtId="4" fontId="0" fillId="0" borderId="0" xfId="0" applyNumberFormat="1"/>
    <xf numFmtId="0" fontId="12" fillId="4" borderId="0" xfId="0" applyFont="1" applyFill="1"/>
    <xf numFmtId="9" fontId="1" fillId="0" borderId="0" xfId="4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5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/>
  </cellXfs>
  <cellStyles count="5">
    <cellStyle name="Comma" xfId="1" builtinId="3"/>
    <cellStyle name="Comma 5" xfId="3" xr:uid="{56EAEAAB-23D2-4A25-9CF3-C70079E9F36E}"/>
    <cellStyle name="Normal" xfId="0" builtinId="0"/>
    <cellStyle name="Normal 5" xfId="2" xr:uid="{E6612FCF-5635-4EF9-8199-B627A01376FF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w Rosin" id="{8DCC98AE-46B8-4202-A290-62454E6092CE}" userId="S::ARosin@brookings.edu::e2c62c00-f21d-42bd-b94c-569831ef90f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5-08-08T13:55:16.92" personId="{8DCC98AE-46B8-4202-A290-62454E6092CE}" id="{7A6AFA09-6C21-47FD-8496-4424FA1454FD}">
    <text>Calculated manually based on previous forecasts for Mandatory Outlays</text>
  </threadedComment>
  <threadedComment ref="A11" dT="2025-08-08T13:56:37.87" personId="{8DCC98AE-46B8-4202-A290-62454E6092CE}" id="{110F4F07-6368-4C53-AEC5-02E5AD5A35C7}">
    <text>Taken directly from LTO.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8F15-E9C3-4EBF-86D8-95CC1ECB1382}">
  <sheetPr codeName="Sheet1"/>
  <dimension ref="A1:O946"/>
  <sheetViews>
    <sheetView zoomScale="110" zoomScaleNormal="110" workbookViewId="0">
      <selection activeCell="D11" sqref="D11"/>
    </sheetView>
  </sheetViews>
  <sheetFormatPr defaultRowHeight="15"/>
  <sheetData>
    <row r="1" spans="1:15" ht="26.25">
      <c r="A1" s="1"/>
      <c r="B1" s="9" t="s">
        <v>0</v>
      </c>
      <c r="C1" s="3"/>
      <c r="D1" s="4">
        <v>2025</v>
      </c>
      <c r="E1" s="4">
        <v>2026</v>
      </c>
      <c r="F1" s="4">
        <v>2027</v>
      </c>
      <c r="G1" s="4">
        <v>2028</v>
      </c>
      <c r="H1" s="4">
        <v>2029</v>
      </c>
      <c r="I1" s="4">
        <v>2030</v>
      </c>
      <c r="J1" s="4">
        <v>2031</v>
      </c>
      <c r="K1" s="4">
        <v>2032</v>
      </c>
      <c r="L1" s="4">
        <v>2033</v>
      </c>
      <c r="M1" s="4">
        <v>2034</v>
      </c>
      <c r="N1" s="5" t="s">
        <v>1</v>
      </c>
      <c r="O1" s="5" t="s">
        <v>2</v>
      </c>
    </row>
    <row r="2" spans="1:15">
      <c r="A2" s="1"/>
      <c r="B2" s="2"/>
      <c r="C2" s="3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</row>
    <row r="3" spans="1:15">
      <c r="A3" s="1"/>
      <c r="B3" s="2"/>
      <c r="C3" s="3"/>
      <c r="D3" s="121" t="s">
        <v>3</v>
      </c>
      <c r="E3" s="121"/>
      <c r="F3" s="121"/>
      <c r="G3" s="121"/>
      <c r="H3" s="121"/>
      <c r="I3" s="121"/>
      <c r="J3" s="121"/>
      <c r="K3" s="121"/>
      <c r="L3" s="121"/>
      <c r="M3" s="121"/>
      <c r="N3" s="7"/>
      <c r="O3" s="7"/>
    </row>
    <row r="4" spans="1:15">
      <c r="A4" s="1"/>
      <c r="B4" s="2"/>
      <c r="C4" s="3"/>
      <c r="D4" s="6"/>
      <c r="E4" s="6"/>
      <c r="F4" s="6"/>
      <c r="G4" s="6"/>
      <c r="H4" s="6"/>
      <c r="I4" s="6"/>
      <c r="J4" s="6"/>
      <c r="K4" s="6"/>
      <c r="L4" s="6"/>
      <c r="M4" s="6"/>
      <c r="N4" s="7"/>
      <c r="O4" s="7"/>
    </row>
    <row r="5" spans="1:15">
      <c r="A5" s="122" t="s">
        <v>4</v>
      </c>
      <c r="B5" s="122"/>
      <c r="C5" s="122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O5" s="12"/>
    </row>
    <row r="6" spans="1:15">
      <c r="A6" s="9"/>
      <c r="C6" s="9"/>
      <c r="E6" s="10"/>
      <c r="F6" s="10"/>
      <c r="G6" s="10"/>
      <c r="H6" s="10"/>
      <c r="I6" s="10"/>
      <c r="J6" s="10"/>
      <c r="K6" s="10"/>
      <c r="L6" s="10"/>
      <c r="M6" s="10"/>
      <c r="N6" s="11"/>
      <c r="O6" s="12"/>
    </row>
    <row r="7" spans="1:15">
      <c r="A7" s="122" t="s">
        <v>5</v>
      </c>
      <c r="B7" s="122"/>
      <c r="C7" s="122"/>
      <c r="D7" s="122"/>
      <c r="E7" s="122"/>
      <c r="F7" s="122"/>
      <c r="G7" s="10"/>
      <c r="H7" s="10"/>
      <c r="I7" s="10"/>
      <c r="J7" s="10"/>
      <c r="K7" s="10"/>
      <c r="L7" s="10"/>
      <c r="M7" s="10"/>
      <c r="N7" s="11"/>
      <c r="O7" s="12"/>
    </row>
    <row r="8" spans="1:15">
      <c r="A8" s="9"/>
      <c r="C8" s="14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  <c r="O8" s="12"/>
    </row>
    <row r="9" spans="1:15">
      <c r="A9" s="1" t="s">
        <v>6</v>
      </c>
      <c r="B9" s="1"/>
      <c r="C9" s="123" t="s">
        <v>7</v>
      </c>
      <c r="D9" s="123"/>
      <c r="E9" s="15"/>
      <c r="F9" s="15"/>
      <c r="G9" s="15"/>
      <c r="H9" s="15"/>
      <c r="I9" s="15"/>
      <c r="J9" s="15"/>
      <c r="K9" s="15"/>
      <c r="L9" s="15"/>
      <c r="M9" s="15"/>
      <c r="N9" s="16"/>
      <c r="O9" s="16"/>
    </row>
    <row r="10" spans="1:15">
      <c r="A10" s="17"/>
      <c r="B10" s="1">
        <v>70101</v>
      </c>
      <c r="C10" s="17" t="s">
        <v>8</v>
      </c>
      <c r="D10" s="18">
        <v>0</v>
      </c>
      <c r="E10" s="18">
        <v>0</v>
      </c>
      <c r="F10" s="18">
        <v>1249</v>
      </c>
      <c r="G10" s="18">
        <v>1247</v>
      </c>
      <c r="H10" s="18">
        <v>1273</v>
      </c>
      <c r="I10" s="18">
        <v>1291</v>
      </c>
      <c r="J10" s="18">
        <v>1324</v>
      </c>
      <c r="K10" s="18">
        <v>1396</v>
      </c>
      <c r="L10" s="18">
        <v>1460</v>
      </c>
      <c r="M10" s="18">
        <v>1511</v>
      </c>
      <c r="N10" s="19">
        <v>3769</v>
      </c>
      <c r="O10" s="19">
        <v>10751</v>
      </c>
    </row>
    <row r="11" spans="1:15">
      <c r="A11" s="17"/>
      <c r="B11" s="17"/>
      <c r="C11" s="17" t="s">
        <v>9</v>
      </c>
      <c r="D11" s="18">
        <v>0</v>
      </c>
      <c r="E11" s="18">
        <v>0</v>
      </c>
      <c r="F11" s="18">
        <v>1249</v>
      </c>
      <c r="G11" s="18">
        <v>1247</v>
      </c>
      <c r="H11" s="18">
        <v>1273</v>
      </c>
      <c r="I11" s="18">
        <v>1291</v>
      </c>
      <c r="J11" s="18">
        <v>1324</v>
      </c>
      <c r="K11" s="18">
        <v>1396</v>
      </c>
      <c r="L11" s="18">
        <v>1460</v>
      </c>
      <c r="M11" s="18">
        <v>1511</v>
      </c>
      <c r="N11" s="19">
        <v>3769</v>
      </c>
      <c r="O11" s="19">
        <v>10751</v>
      </c>
    </row>
    <row r="12" spans="1:15">
      <c r="A12" s="9"/>
      <c r="B12" s="13"/>
      <c r="C12" s="14"/>
      <c r="D12" s="6"/>
      <c r="E12" s="6"/>
      <c r="F12" s="6"/>
      <c r="G12" s="6"/>
      <c r="H12" s="6"/>
      <c r="I12" s="6"/>
      <c r="J12" s="6"/>
      <c r="K12" s="6"/>
      <c r="L12" s="6"/>
      <c r="M12" s="6"/>
      <c r="N12" s="19"/>
      <c r="O12" s="19"/>
    </row>
    <row r="13" spans="1:15">
      <c r="A13" s="1" t="s">
        <v>6</v>
      </c>
      <c r="C13" s="1" t="s">
        <v>10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16"/>
      <c r="O13" s="16"/>
    </row>
    <row r="14" spans="1:15">
      <c r="A14" s="1"/>
      <c r="B14" s="1"/>
      <c r="C14" s="1" t="s">
        <v>11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16"/>
      <c r="O14" s="16"/>
    </row>
    <row r="15" spans="1:15">
      <c r="A15" s="17"/>
      <c r="B15" s="1">
        <v>70102</v>
      </c>
      <c r="C15" s="17" t="s">
        <v>8</v>
      </c>
      <c r="D15" s="18">
        <v>0</v>
      </c>
      <c r="E15" s="18">
        <v>1719</v>
      </c>
      <c r="F15" s="18">
        <v>13128</v>
      </c>
      <c r="G15" s="18">
        <v>13012</v>
      </c>
      <c r="H15" s="18">
        <v>13059</v>
      </c>
      <c r="I15" s="18">
        <v>13224</v>
      </c>
      <c r="J15" s="18">
        <v>13384</v>
      </c>
      <c r="K15" s="18">
        <v>13644</v>
      </c>
      <c r="L15" s="18">
        <v>13975</v>
      </c>
      <c r="M15" s="18">
        <v>14370</v>
      </c>
      <c r="N15" s="19">
        <v>40918</v>
      </c>
      <c r="O15" s="19">
        <v>109515</v>
      </c>
    </row>
    <row r="16" spans="1:15">
      <c r="A16" s="17"/>
      <c r="B16" s="17"/>
      <c r="C16" s="17" t="s">
        <v>9</v>
      </c>
      <c r="D16" s="18">
        <v>0</v>
      </c>
      <c r="E16" s="18">
        <v>1719</v>
      </c>
      <c r="F16" s="18">
        <v>13128</v>
      </c>
      <c r="G16" s="18">
        <v>13012</v>
      </c>
      <c r="H16" s="18">
        <v>13059</v>
      </c>
      <c r="I16" s="18">
        <v>13224</v>
      </c>
      <c r="J16" s="18">
        <v>13384</v>
      </c>
      <c r="K16" s="18">
        <v>13644</v>
      </c>
      <c r="L16" s="18">
        <v>13975</v>
      </c>
      <c r="M16" s="18">
        <v>14370</v>
      </c>
      <c r="N16" s="19">
        <v>40918</v>
      </c>
      <c r="O16" s="19">
        <v>109515</v>
      </c>
    </row>
    <row r="17" spans="1:15">
      <c r="A17" s="9"/>
      <c r="B17" s="13"/>
      <c r="C17" s="14"/>
      <c r="D17" s="6"/>
      <c r="E17" s="6"/>
      <c r="F17" s="6"/>
      <c r="G17" s="6"/>
      <c r="H17" s="6"/>
      <c r="I17" s="6"/>
      <c r="J17" s="6"/>
      <c r="K17" s="6"/>
      <c r="L17" s="6"/>
      <c r="M17" s="6"/>
      <c r="N17" s="19"/>
      <c r="O17" s="19"/>
    </row>
    <row r="18" spans="1:15">
      <c r="A18" s="1" t="s">
        <v>6</v>
      </c>
      <c r="C18" s="123" t="s">
        <v>12</v>
      </c>
      <c r="D18" s="123"/>
      <c r="E18" s="6"/>
      <c r="F18" s="6"/>
      <c r="G18" s="6"/>
      <c r="H18" s="6"/>
      <c r="I18" s="6"/>
      <c r="J18" s="6"/>
      <c r="K18" s="6"/>
      <c r="L18" s="6"/>
      <c r="M18" s="6"/>
      <c r="N18" s="16"/>
      <c r="O18" s="16"/>
    </row>
    <row r="19" spans="1:15">
      <c r="A19" s="1"/>
      <c r="B19" s="1"/>
      <c r="C19" s="1" t="s">
        <v>13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16"/>
      <c r="O19" s="16"/>
    </row>
    <row r="20" spans="1:15">
      <c r="A20" s="17"/>
      <c r="B20" s="1">
        <v>70103</v>
      </c>
      <c r="C20" s="17" t="s">
        <v>8</v>
      </c>
      <c r="D20" s="18">
        <v>0</v>
      </c>
      <c r="E20" s="18">
        <v>411</v>
      </c>
      <c r="F20" s="18">
        <v>-17340</v>
      </c>
      <c r="G20" s="18">
        <v>-17039</v>
      </c>
      <c r="H20" s="18">
        <v>-17075</v>
      </c>
      <c r="I20" s="18">
        <v>-17475</v>
      </c>
      <c r="J20" s="18">
        <v>-17590</v>
      </c>
      <c r="K20" s="18">
        <v>-17741</v>
      </c>
      <c r="L20" s="18">
        <v>-17927</v>
      </c>
      <c r="M20" s="18">
        <v>-18387</v>
      </c>
      <c r="N20" s="19">
        <v>-51043</v>
      </c>
      <c r="O20" s="19">
        <v>-140163</v>
      </c>
    </row>
    <row r="21" spans="1:15">
      <c r="A21" s="17"/>
      <c r="B21" s="17"/>
      <c r="C21" s="17" t="s">
        <v>9</v>
      </c>
      <c r="D21" s="18">
        <v>0</v>
      </c>
      <c r="E21" s="18">
        <v>411</v>
      </c>
      <c r="F21" s="18">
        <v>-17340</v>
      </c>
      <c r="G21" s="18">
        <v>-17039</v>
      </c>
      <c r="H21" s="18">
        <v>-17075</v>
      </c>
      <c r="I21" s="18">
        <v>-17475</v>
      </c>
      <c r="J21" s="18">
        <v>-17590</v>
      </c>
      <c r="K21" s="18">
        <v>-17741</v>
      </c>
      <c r="L21" s="18">
        <v>-17927</v>
      </c>
      <c r="M21" s="18">
        <v>-18387</v>
      </c>
      <c r="N21" s="19">
        <v>-51043</v>
      </c>
      <c r="O21" s="19">
        <v>-140163</v>
      </c>
    </row>
    <row r="22" spans="1:15">
      <c r="A22" s="1"/>
      <c r="B22" s="1"/>
      <c r="C22" s="1"/>
      <c r="D22" s="6"/>
      <c r="E22" s="6"/>
      <c r="F22" s="6"/>
      <c r="G22" s="6"/>
      <c r="H22" s="6"/>
      <c r="I22" s="6"/>
      <c r="J22" s="6"/>
      <c r="K22" s="6"/>
      <c r="L22" s="6"/>
      <c r="M22" s="6"/>
      <c r="N22" s="16"/>
      <c r="O22" s="16"/>
    </row>
    <row r="23" spans="1:15">
      <c r="A23" s="1" t="s">
        <v>6</v>
      </c>
      <c r="B23" s="1"/>
      <c r="C23" s="1" t="s">
        <v>10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16"/>
      <c r="O23" s="16"/>
    </row>
    <row r="24" spans="1:15">
      <c r="A24" s="1"/>
      <c r="B24" s="1"/>
      <c r="C24" s="1" t="s">
        <v>14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6"/>
      <c r="O24" s="16"/>
    </row>
    <row r="25" spans="1:15">
      <c r="A25" s="17"/>
      <c r="B25" s="1">
        <v>70104</v>
      </c>
      <c r="C25" s="17" t="s">
        <v>8</v>
      </c>
      <c r="D25" s="18">
        <v>0</v>
      </c>
      <c r="E25" s="18">
        <v>0</v>
      </c>
      <c r="F25" s="18">
        <v>22285</v>
      </c>
      <c r="G25" s="18">
        <v>22300</v>
      </c>
      <c r="H25" s="18">
        <v>23227</v>
      </c>
      <c r="I25" s="18">
        <v>23399</v>
      </c>
      <c r="J25" s="18">
        <v>24361</v>
      </c>
      <c r="K25" s="18">
        <v>24035</v>
      </c>
      <c r="L25" s="18">
        <v>25578</v>
      </c>
      <c r="M25" s="18">
        <v>25314</v>
      </c>
      <c r="N25" s="19">
        <v>67812</v>
      </c>
      <c r="O25" s="19">
        <v>190501</v>
      </c>
    </row>
    <row r="26" spans="1:15">
      <c r="A26" s="17"/>
      <c r="B26" s="17"/>
      <c r="C26" s="17" t="s">
        <v>9</v>
      </c>
      <c r="D26" s="18">
        <v>0</v>
      </c>
      <c r="E26" s="18">
        <v>0</v>
      </c>
      <c r="F26" s="18">
        <v>22285</v>
      </c>
      <c r="G26" s="18">
        <v>22300</v>
      </c>
      <c r="H26" s="18">
        <v>23227</v>
      </c>
      <c r="I26" s="18">
        <v>23399</v>
      </c>
      <c r="J26" s="18">
        <v>24361</v>
      </c>
      <c r="K26" s="18">
        <v>24035</v>
      </c>
      <c r="L26" s="18">
        <v>25578</v>
      </c>
      <c r="M26" s="18">
        <v>25314</v>
      </c>
      <c r="N26" s="19">
        <v>67812</v>
      </c>
      <c r="O26" s="19">
        <v>190501</v>
      </c>
    </row>
    <row r="27" spans="1:15">
      <c r="A27" s="9"/>
      <c r="B27" s="13"/>
      <c r="C27" s="14"/>
      <c r="D27" s="6"/>
      <c r="E27" s="6"/>
      <c r="F27" s="6"/>
      <c r="G27" s="6"/>
      <c r="H27" s="6"/>
      <c r="I27" s="6"/>
      <c r="J27" s="6"/>
      <c r="K27" s="6"/>
      <c r="L27" s="6"/>
      <c r="M27" s="6"/>
      <c r="N27" s="19"/>
      <c r="O27" s="19"/>
    </row>
    <row r="28" spans="1:15">
      <c r="A28" s="1" t="s">
        <v>6</v>
      </c>
      <c r="C28" s="123" t="s">
        <v>15</v>
      </c>
      <c r="D28" s="123"/>
      <c r="E28" s="6"/>
      <c r="F28" s="6"/>
      <c r="G28" s="6"/>
      <c r="H28" s="6"/>
      <c r="I28" s="6"/>
      <c r="J28" s="6"/>
      <c r="K28" s="6"/>
      <c r="L28" s="6"/>
      <c r="M28" s="6"/>
      <c r="N28" s="16"/>
      <c r="O28" s="16"/>
    </row>
    <row r="29" spans="1:15">
      <c r="A29" s="1"/>
      <c r="B29" s="1"/>
      <c r="C29" s="1" t="s">
        <v>16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16"/>
      <c r="O29" s="16"/>
    </row>
    <row r="30" spans="1:15">
      <c r="A30" s="1"/>
      <c r="B30" s="1">
        <v>70108</v>
      </c>
      <c r="C30" s="17" t="s">
        <v>8</v>
      </c>
      <c r="D30" s="18">
        <v>0</v>
      </c>
      <c r="E30" s="18">
        <v>0</v>
      </c>
      <c r="F30" s="18">
        <v>23</v>
      </c>
      <c r="G30" s="18">
        <v>18</v>
      </c>
      <c r="H30" s="18">
        <v>16</v>
      </c>
      <c r="I30" s="18">
        <v>14</v>
      </c>
      <c r="J30" s="18">
        <v>12</v>
      </c>
      <c r="K30" s="18">
        <v>11</v>
      </c>
      <c r="L30" s="18">
        <v>13</v>
      </c>
      <c r="M30" s="18">
        <v>11</v>
      </c>
      <c r="N30" s="16">
        <v>57</v>
      </c>
      <c r="O30" s="16">
        <v>118</v>
      </c>
    </row>
    <row r="31" spans="1:15">
      <c r="A31" s="1"/>
      <c r="B31" s="1"/>
      <c r="C31" s="17" t="s">
        <v>9</v>
      </c>
      <c r="D31" s="18">
        <v>0</v>
      </c>
      <c r="E31" s="18">
        <v>0</v>
      </c>
      <c r="F31" s="18">
        <v>23</v>
      </c>
      <c r="G31" s="18">
        <v>18</v>
      </c>
      <c r="H31" s="18">
        <v>16</v>
      </c>
      <c r="I31" s="18">
        <v>14</v>
      </c>
      <c r="J31" s="18">
        <v>12</v>
      </c>
      <c r="K31" s="18">
        <v>11</v>
      </c>
      <c r="L31" s="18">
        <v>13</v>
      </c>
      <c r="M31" s="18">
        <v>11</v>
      </c>
      <c r="N31" s="16">
        <v>57</v>
      </c>
      <c r="O31" s="16">
        <v>118</v>
      </c>
    </row>
    <row r="32" spans="1:15">
      <c r="A32" s="1"/>
      <c r="B32" s="1"/>
      <c r="C32" s="1"/>
      <c r="D32" s="6"/>
      <c r="E32" s="6"/>
      <c r="F32" s="6"/>
      <c r="G32" s="6"/>
      <c r="H32" s="6"/>
      <c r="I32" s="6"/>
      <c r="J32" s="6"/>
      <c r="K32" s="6"/>
      <c r="L32" s="6"/>
      <c r="M32" s="6"/>
      <c r="N32" s="16"/>
      <c r="O32" s="16"/>
    </row>
    <row r="33" spans="1:15">
      <c r="A33" s="1" t="s">
        <v>6</v>
      </c>
      <c r="C33" s="1" t="s">
        <v>17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16"/>
      <c r="O33" s="16"/>
    </row>
    <row r="34" spans="1:15">
      <c r="A34" s="1"/>
      <c r="B34" s="1"/>
      <c r="C34" s="1" t="s">
        <v>18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16"/>
      <c r="O34" s="16"/>
    </row>
    <row r="35" spans="1:15">
      <c r="A35" s="1"/>
      <c r="B35" s="1">
        <v>70109</v>
      </c>
      <c r="C35" s="17" t="s">
        <v>8</v>
      </c>
      <c r="D35" s="18">
        <v>0</v>
      </c>
      <c r="E35" s="18">
        <v>0</v>
      </c>
      <c r="F35" s="18">
        <v>-6</v>
      </c>
      <c r="G35" s="18">
        <v>-5</v>
      </c>
      <c r="H35" s="18">
        <v>-6</v>
      </c>
      <c r="I35" s="18">
        <v>-5</v>
      </c>
      <c r="J35" s="18">
        <v>-5</v>
      </c>
      <c r="K35" s="18">
        <v>-5</v>
      </c>
      <c r="L35" s="18">
        <v>-5</v>
      </c>
      <c r="M35" s="18">
        <v>-4</v>
      </c>
      <c r="N35" s="16">
        <v>-17</v>
      </c>
      <c r="O35" s="16">
        <v>-41</v>
      </c>
    </row>
    <row r="36" spans="1:15">
      <c r="A36" s="1"/>
      <c r="B36" s="1"/>
      <c r="C36" s="17" t="s">
        <v>9</v>
      </c>
      <c r="D36" s="18">
        <v>0</v>
      </c>
      <c r="E36" s="18">
        <v>0</v>
      </c>
      <c r="F36" s="18">
        <v>-6</v>
      </c>
      <c r="G36" s="18">
        <v>-5</v>
      </c>
      <c r="H36" s="18">
        <v>-6</v>
      </c>
      <c r="I36" s="18">
        <v>-5</v>
      </c>
      <c r="J36" s="18">
        <v>-5</v>
      </c>
      <c r="K36" s="18">
        <v>-5</v>
      </c>
      <c r="L36" s="18">
        <v>-5</v>
      </c>
      <c r="M36" s="18">
        <v>-4</v>
      </c>
      <c r="N36" s="16">
        <v>-17</v>
      </c>
      <c r="O36" s="16">
        <v>-41</v>
      </c>
    </row>
    <row r="37" spans="1:15">
      <c r="A37" s="9"/>
      <c r="B37" s="13"/>
      <c r="C37" s="14"/>
      <c r="D37" s="6"/>
      <c r="E37" s="6"/>
      <c r="F37" s="6"/>
      <c r="G37" s="6"/>
      <c r="H37" s="6"/>
      <c r="I37" s="6"/>
      <c r="J37" s="6"/>
      <c r="K37" s="6"/>
      <c r="L37" s="6"/>
      <c r="M37" s="6"/>
      <c r="N37" s="11"/>
      <c r="O37" s="12"/>
    </row>
    <row r="38" spans="1:15">
      <c r="A38" s="1" t="s">
        <v>6</v>
      </c>
      <c r="B38" s="1"/>
      <c r="C38" s="1" t="s">
        <v>10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16"/>
      <c r="O38" s="16"/>
    </row>
    <row r="39" spans="1:15">
      <c r="A39" s="1"/>
      <c r="B39" s="1"/>
      <c r="C39" s="123" t="s">
        <v>19</v>
      </c>
      <c r="D39" s="123"/>
      <c r="E39" s="6"/>
      <c r="F39" s="6"/>
      <c r="G39" s="6"/>
      <c r="H39" s="6"/>
      <c r="I39" s="6"/>
      <c r="J39" s="6"/>
      <c r="K39" s="6"/>
      <c r="L39" s="6"/>
      <c r="M39" s="6"/>
      <c r="N39" s="16"/>
      <c r="O39" s="16"/>
    </row>
    <row r="40" spans="1:15">
      <c r="A40" s="1"/>
      <c r="B40" s="1">
        <v>70115</v>
      </c>
      <c r="C40" s="1" t="s">
        <v>20</v>
      </c>
      <c r="D40" s="18">
        <v>0</v>
      </c>
      <c r="E40" s="18" t="s">
        <v>21</v>
      </c>
      <c r="F40" s="18" t="s">
        <v>21</v>
      </c>
      <c r="G40" s="18" t="s">
        <v>21</v>
      </c>
      <c r="H40" s="18">
        <v>1</v>
      </c>
      <c r="I40" s="18" t="s">
        <v>21</v>
      </c>
      <c r="J40" s="18" t="s">
        <v>21</v>
      </c>
      <c r="K40" s="18" t="s">
        <v>21</v>
      </c>
      <c r="L40" s="18" t="s">
        <v>21</v>
      </c>
      <c r="M40" s="18">
        <v>1</v>
      </c>
      <c r="N40" s="16">
        <v>1</v>
      </c>
      <c r="O40" s="16">
        <v>2</v>
      </c>
    </row>
    <row r="41" spans="1:15">
      <c r="A41" s="1"/>
      <c r="B41" s="1"/>
      <c r="C41" s="1" t="s">
        <v>22</v>
      </c>
      <c r="D41" s="18">
        <v>0</v>
      </c>
      <c r="E41" s="18" t="s">
        <v>21</v>
      </c>
      <c r="F41" s="18" t="s">
        <v>21</v>
      </c>
      <c r="G41" s="18" t="s">
        <v>21</v>
      </c>
      <c r="H41" s="18">
        <v>1</v>
      </c>
      <c r="I41" s="18" t="s">
        <v>21</v>
      </c>
      <c r="J41" s="18" t="s">
        <v>21</v>
      </c>
      <c r="K41" s="18" t="s">
        <v>21</v>
      </c>
      <c r="L41" s="18" t="s">
        <v>21</v>
      </c>
      <c r="M41" s="18">
        <v>1</v>
      </c>
      <c r="N41" s="16">
        <v>1</v>
      </c>
      <c r="O41" s="16">
        <v>2</v>
      </c>
    </row>
    <row r="42" spans="1:15">
      <c r="A42" s="9"/>
      <c r="B42" s="13"/>
      <c r="C42" s="14"/>
      <c r="D42" s="6"/>
      <c r="E42" s="6"/>
      <c r="F42" s="6"/>
      <c r="G42" s="6"/>
      <c r="H42" s="6"/>
      <c r="I42" s="6"/>
      <c r="J42" s="6"/>
      <c r="K42" s="6"/>
      <c r="L42" s="6"/>
      <c r="M42" s="6"/>
      <c r="N42" s="11"/>
      <c r="O42" s="12"/>
    </row>
    <row r="43" spans="1:15">
      <c r="A43" s="1" t="s">
        <v>6</v>
      </c>
      <c r="C43" s="17" t="s">
        <v>23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16"/>
      <c r="O43" s="16"/>
    </row>
    <row r="44" spans="1:15">
      <c r="A44" s="1"/>
      <c r="B44" s="1"/>
      <c r="C44" s="17" t="s">
        <v>24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16"/>
      <c r="O44" s="16"/>
    </row>
    <row r="45" spans="1:15">
      <c r="A45" s="1"/>
      <c r="B45" s="1">
        <v>70116</v>
      </c>
      <c r="C45" s="1" t="s">
        <v>20</v>
      </c>
      <c r="D45" s="18">
        <v>0</v>
      </c>
      <c r="E45" s="18" t="s">
        <v>21</v>
      </c>
      <c r="F45" s="18" t="s">
        <v>21</v>
      </c>
      <c r="G45" s="18" t="s">
        <v>21</v>
      </c>
      <c r="H45" s="18">
        <v>1</v>
      </c>
      <c r="I45" s="18" t="s">
        <v>21</v>
      </c>
      <c r="J45" s="18" t="s">
        <v>21</v>
      </c>
      <c r="K45" s="18" t="s">
        <v>21</v>
      </c>
      <c r="L45" s="18" t="s">
        <v>21</v>
      </c>
      <c r="M45" s="18">
        <v>1</v>
      </c>
      <c r="N45" s="16">
        <v>1</v>
      </c>
      <c r="O45" s="16">
        <v>2</v>
      </c>
    </row>
    <row r="46" spans="1:15">
      <c r="A46" s="1"/>
      <c r="B46" s="1"/>
      <c r="C46" s="1" t="s">
        <v>22</v>
      </c>
      <c r="D46" s="18">
        <v>0</v>
      </c>
      <c r="E46" s="18" t="s">
        <v>21</v>
      </c>
      <c r="F46" s="18" t="s">
        <v>21</v>
      </c>
      <c r="G46" s="18" t="s">
        <v>21</v>
      </c>
      <c r="H46" s="18">
        <v>1</v>
      </c>
      <c r="I46" s="18" t="s">
        <v>21</v>
      </c>
      <c r="J46" s="18" t="s">
        <v>21</v>
      </c>
      <c r="K46" s="18" t="s">
        <v>21</v>
      </c>
      <c r="L46" s="18" t="s">
        <v>21</v>
      </c>
      <c r="M46" s="18">
        <v>1</v>
      </c>
      <c r="N46" s="16">
        <v>1</v>
      </c>
      <c r="O46" s="16">
        <v>2</v>
      </c>
    </row>
    <row r="47" spans="1:15">
      <c r="A47" s="9"/>
      <c r="B47" s="13"/>
      <c r="C47" s="14"/>
      <c r="D47" s="6"/>
      <c r="E47" s="6"/>
      <c r="F47" s="6"/>
      <c r="G47" s="6"/>
      <c r="H47" s="6"/>
      <c r="I47" s="6"/>
      <c r="J47" s="6"/>
      <c r="K47" s="6"/>
      <c r="L47" s="6"/>
      <c r="M47" s="6"/>
      <c r="N47" s="11"/>
      <c r="O47" s="12"/>
    </row>
    <row r="48" spans="1:15">
      <c r="A48" s="1" t="s">
        <v>6</v>
      </c>
      <c r="C48" s="123" t="s">
        <v>25</v>
      </c>
      <c r="D48" s="123"/>
      <c r="E48" s="6"/>
      <c r="F48" s="6"/>
      <c r="G48" s="6"/>
      <c r="H48" s="6"/>
      <c r="I48" s="6"/>
      <c r="J48" s="6"/>
      <c r="K48" s="6"/>
      <c r="L48" s="6"/>
      <c r="M48" s="6"/>
      <c r="N48" s="16"/>
      <c r="O48" s="16"/>
    </row>
    <row r="49" spans="1:15">
      <c r="A49" s="1"/>
      <c r="B49" s="1"/>
      <c r="C49" s="1" t="s">
        <v>26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16"/>
      <c r="O49" s="16"/>
    </row>
    <row r="50" spans="1:15">
      <c r="A50" s="1"/>
      <c r="B50" s="1">
        <v>70117</v>
      </c>
      <c r="C50" s="1" t="s">
        <v>20</v>
      </c>
      <c r="D50" s="18">
        <v>0</v>
      </c>
      <c r="E50" s="18" t="s">
        <v>21</v>
      </c>
      <c r="F50" s="18" t="s">
        <v>21</v>
      </c>
      <c r="G50" s="18" t="s">
        <v>21</v>
      </c>
      <c r="H50" s="18">
        <v>1</v>
      </c>
      <c r="I50" s="18" t="s">
        <v>21</v>
      </c>
      <c r="J50" s="18" t="s">
        <v>21</v>
      </c>
      <c r="K50" s="18" t="s">
        <v>21</v>
      </c>
      <c r="L50" s="18" t="s">
        <v>21</v>
      </c>
      <c r="M50" s="18">
        <v>1</v>
      </c>
      <c r="N50" s="16">
        <v>1</v>
      </c>
      <c r="O50" s="16">
        <v>2</v>
      </c>
    </row>
    <row r="51" spans="1:15">
      <c r="A51" s="1"/>
      <c r="B51" s="1"/>
      <c r="C51" s="1" t="s">
        <v>22</v>
      </c>
      <c r="D51" s="18">
        <v>0</v>
      </c>
      <c r="E51" s="18" t="s">
        <v>21</v>
      </c>
      <c r="F51" s="18" t="s">
        <v>21</v>
      </c>
      <c r="G51" s="18" t="s">
        <v>21</v>
      </c>
      <c r="H51" s="18">
        <v>1</v>
      </c>
      <c r="I51" s="18" t="s">
        <v>21</v>
      </c>
      <c r="J51" s="18" t="s">
        <v>21</v>
      </c>
      <c r="K51" s="18" t="s">
        <v>21</v>
      </c>
      <c r="L51" s="18" t="s">
        <v>21</v>
      </c>
      <c r="M51" s="18">
        <v>1</v>
      </c>
      <c r="N51" s="16">
        <v>1</v>
      </c>
      <c r="O51" s="16">
        <v>2</v>
      </c>
    </row>
    <row r="52" spans="1:15">
      <c r="A52" s="9"/>
      <c r="B52" s="13"/>
      <c r="C52" s="14"/>
      <c r="D52" s="6"/>
      <c r="E52" s="6"/>
      <c r="F52" s="6"/>
      <c r="G52" s="6"/>
      <c r="H52" s="6"/>
      <c r="I52" s="6"/>
      <c r="J52" s="6"/>
      <c r="K52" s="6"/>
      <c r="L52" s="6"/>
      <c r="M52" s="6"/>
      <c r="N52" s="11"/>
      <c r="O52" s="12"/>
    </row>
    <row r="53" spans="1:15">
      <c r="A53" s="1" t="s">
        <v>6</v>
      </c>
      <c r="C53" s="1" t="s">
        <v>27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16"/>
      <c r="O53" s="16"/>
    </row>
    <row r="54" spans="1:15">
      <c r="A54" s="1"/>
      <c r="B54" s="1"/>
      <c r="C54" s="1" t="s">
        <v>28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16"/>
      <c r="O54" s="16"/>
    </row>
    <row r="55" spans="1:15">
      <c r="A55" s="1"/>
      <c r="B55" s="1">
        <v>70120</v>
      </c>
      <c r="C55" s="17" t="s">
        <v>8</v>
      </c>
      <c r="D55" s="18">
        <v>0</v>
      </c>
      <c r="E55" s="18">
        <v>188</v>
      </c>
      <c r="F55" s="18">
        <v>-425</v>
      </c>
      <c r="G55" s="18">
        <v>-239</v>
      </c>
      <c r="H55" s="18">
        <v>-250</v>
      </c>
      <c r="I55" s="18">
        <v>-235</v>
      </c>
      <c r="J55" s="18">
        <v>-413</v>
      </c>
      <c r="K55" s="18">
        <v>-241</v>
      </c>
      <c r="L55" s="18">
        <v>-223</v>
      </c>
      <c r="M55" s="18">
        <v>-216</v>
      </c>
      <c r="N55" s="16">
        <v>-726</v>
      </c>
      <c r="O55" s="16">
        <v>-2054</v>
      </c>
    </row>
    <row r="56" spans="1:15">
      <c r="A56" s="1"/>
      <c r="B56" s="1"/>
      <c r="C56" s="17" t="s">
        <v>9</v>
      </c>
      <c r="D56" s="18">
        <v>0</v>
      </c>
      <c r="E56" s="18">
        <v>188</v>
      </c>
      <c r="F56" s="18">
        <v>-425</v>
      </c>
      <c r="G56" s="18">
        <v>-239</v>
      </c>
      <c r="H56" s="18">
        <v>-250</v>
      </c>
      <c r="I56" s="18">
        <v>-235</v>
      </c>
      <c r="J56" s="18">
        <v>-413</v>
      </c>
      <c r="K56" s="18">
        <v>-241</v>
      </c>
      <c r="L56" s="18">
        <v>-223</v>
      </c>
      <c r="M56" s="18">
        <v>-216</v>
      </c>
      <c r="N56" s="16">
        <v>-726</v>
      </c>
      <c r="O56" s="16">
        <v>-2054</v>
      </c>
    </row>
    <row r="57" spans="1:15">
      <c r="A57" s="9"/>
      <c r="B57" s="13"/>
      <c r="C57" s="14"/>
      <c r="D57" s="6"/>
      <c r="E57" s="6"/>
      <c r="F57" s="6"/>
      <c r="G57" s="6"/>
      <c r="H57" s="6"/>
      <c r="I57" s="6"/>
      <c r="J57" s="6"/>
      <c r="K57" s="6"/>
      <c r="L57" s="6"/>
      <c r="M57" s="6"/>
      <c r="N57" s="11"/>
      <c r="O57" s="12"/>
    </row>
    <row r="58" spans="1:15">
      <c r="A58" s="122" t="s">
        <v>29</v>
      </c>
      <c r="B58" s="122"/>
      <c r="C58" s="122"/>
      <c r="D58" s="122"/>
      <c r="E58" s="122"/>
      <c r="F58" s="122"/>
      <c r="G58" s="122"/>
      <c r="H58" s="10"/>
      <c r="I58" s="10"/>
      <c r="J58" s="10"/>
      <c r="K58" s="10"/>
      <c r="L58" s="10"/>
      <c r="M58" s="10"/>
      <c r="N58" s="11"/>
      <c r="O58" s="12"/>
    </row>
    <row r="59" spans="1:15">
      <c r="A59" s="9"/>
      <c r="B59" s="13"/>
      <c r="C59" s="14"/>
      <c r="D59" s="6"/>
      <c r="E59" s="6"/>
      <c r="F59" s="6"/>
      <c r="G59" s="6"/>
      <c r="H59" s="6"/>
      <c r="I59" s="6"/>
      <c r="J59" s="6"/>
      <c r="K59" s="6"/>
      <c r="L59" s="6"/>
      <c r="M59" s="6"/>
      <c r="N59" s="11"/>
      <c r="O59" s="12"/>
    </row>
    <row r="60" spans="1:15">
      <c r="A60" s="1" t="s">
        <v>6</v>
      </c>
      <c r="B60" s="1">
        <v>70204</v>
      </c>
      <c r="C60" s="123" t="s">
        <v>30</v>
      </c>
      <c r="D60" s="123"/>
      <c r="E60" s="6"/>
      <c r="F60" s="6"/>
      <c r="G60" s="6"/>
      <c r="H60" s="6"/>
      <c r="I60" s="6"/>
      <c r="J60" s="6"/>
      <c r="K60" s="6"/>
      <c r="L60" s="6"/>
      <c r="M60" s="6"/>
      <c r="N60" s="16"/>
      <c r="O60" s="16"/>
    </row>
    <row r="61" spans="1:15">
      <c r="A61" s="17"/>
      <c r="B61" s="17"/>
      <c r="C61" s="17" t="s">
        <v>31</v>
      </c>
      <c r="D61" s="18">
        <v>1141</v>
      </c>
      <c r="E61" s="18">
        <v>6578</v>
      </c>
      <c r="F61" s="18">
        <v>3650</v>
      </c>
      <c r="G61" s="18">
        <v>3640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9">
        <v>15009</v>
      </c>
      <c r="O61" s="19">
        <v>15009</v>
      </c>
    </row>
    <row r="62" spans="1:15">
      <c r="A62" s="17"/>
      <c r="B62" s="17"/>
      <c r="C62" s="17" t="s">
        <v>32</v>
      </c>
      <c r="D62" s="18">
        <v>731</v>
      </c>
      <c r="E62" s="18">
        <v>6628</v>
      </c>
      <c r="F62" s="18">
        <v>3700</v>
      </c>
      <c r="G62" s="18">
        <v>3685</v>
      </c>
      <c r="H62" s="18">
        <v>45</v>
      </c>
      <c r="I62" s="18">
        <v>45</v>
      </c>
      <c r="J62" s="18">
        <v>45</v>
      </c>
      <c r="K62" s="18">
        <v>45</v>
      </c>
      <c r="L62" s="18">
        <v>45</v>
      </c>
      <c r="M62" s="18">
        <v>40</v>
      </c>
      <c r="N62" s="19">
        <v>14789</v>
      </c>
      <c r="O62" s="19">
        <v>15009</v>
      </c>
    </row>
    <row r="63" spans="1:15">
      <c r="A63" s="17"/>
      <c r="B63" s="17"/>
      <c r="C63" s="17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9"/>
      <c r="O63" s="19"/>
    </row>
    <row r="64" spans="1:15">
      <c r="A64" s="122" t="s">
        <v>33</v>
      </c>
      <c r="B64" s="122"/>
      <c r="C64" s="122"/>
      <c r="D64" s="122"/>
      <c r="E64" s="122"/>
      <c r="F64" s="122"/>
      <c r="G64" s="122"/>
      <c r="H64" s="10"/>
      <c r="I64" s="10"/>
      <c r="J64" s="10"/>
      <c r="K64" s="10"/>
      <c r="L64" s="10"/>
      <c r="M64" s="10"/>
      <c r="N64" s="11"/>
      <c r="O64" s="12"/>
    </row>
    <row r="65" spans="1:15">
      <c r="A65" s="1"/>
      <c r="B65" s="1"/>
      <c r="C65" s="1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6"/>
      <c r="O65" s="16"/>
    </row>
    <row r="66" spans="1:15">
      <c r="A66" s="122" t="s">
        <v>34</v>
      </c>
      <c r="B66" s="122"/>
      <c r="C66" s="122"/>
      <c r="D66" s="122"/>
      <c r="E66" s="122"/>
      <c r="F66" s="122"/>
      <c r="G66" s="122"/>
      <c r="H66" s="10"/>
      <c r="I66" s="10"/>
      <c r="J66" s="10"/>
      <c r="K66" s="10"/>
      <c r="L66" s="10"/>
      <c r="M66" s="10"/>
      <c r="N66" s="11"/>
      <c r="O66" s="12"/>
    </row>
    <row r="67" spans="1:15">
      <c r="A67" s="9"/>
      <c r="B67" s="13"/>
      <c r="C67" s="14"/>
      <c r="D67" s="6"/>
      <c r="E67" s="6"/>
      <c r="F67" s="6"/>
      <c r="G67" s="6"/>
      <c r="H67" s="6"/>
      <c r="I67" s="6"/>
      <c r="J67" s="6"/>
      <c r="K67" s="6"/>
      <c r="L67" s="6"/>
      <c r="M67" s="6"/>
      <c r="N67" s="11"/>
      <c r="O67" s="12"/>
    </row>
    <row r="68" spans="1:15">
      <c r="A68" s="1" t="s">
        <v>6</v>
      </c>
      <c r="B68" s="1">
        <v>70402</v>
      </c>
      <c r="C68" s="1" t="s">
        <v>35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16"/>
      <c r="O68" s="16"/>
    </row>
    <row r="69" spans="1:15">
      <c r="A69" s="17"/>
      <c r="B69" s="17"/>
      <c r="C69" s="17" t="s">
        <v>8</v>
      </c>
      <c r="D69" s="18">
        <v>185</v>
      </c>
      <c r="E69" s="18">
        <v>410</v>
      </c>
      <c r="F69" s="18">
        <v>293</v>
      </c>
      <c r="G69" s="18">
        <v>293</v>
      </c>
      <c r="H69" s="18">
        <v>178</v>
      </c>
      <c r="I69" s="18">
        <v>179</v>
      </c>
      <c r="J69" s="18">
        <v>179</v>
      </c>
      <c r="K69" s="18">
        <v>180</v>
      </c>
      <c r="L69" s="18">
        <v>181</v>
      </c>
      <c r="M69" s="18">
        <v>182</v>
      </c>
      <c r="N69" s="19">
        <v>1359</v>
      </c>
      <c r="O69" s="19">
        <v>2260</v>
      </c>
    </row>
    <row r="70" spans="1:15">
      <c r="A70" s="17"/>
      <c r="B70" s="17"/>
      <c r="C70" s="17" t="s">
        <v>9</v>
      </c>
      <c r="D70" s="18">
        <v>185</v>
      </c>
      <c r="E70" s="18">
        <v>410</v>
      </c>
      <c r="F70" s="18">
        <v>293</v>
      </c>
      <c r="G70" s="18">
        <v>293</v>
      </c>
      <c r="H70" s="18">
        <v>178</v>
      </c>
      <c r="I70" s="18">
        <v>179</v>
      </c>
      <c r="J70" s="18">
        <v>179</v>
      </c>
      <c r="K70" s="18">
        <v>180</v>
      </c>
      <c r="L70" s="18">
        <v>181</v>
      </c>
      <c r="M70" s="18">
        <v>182</v>
      </c>
      <c r="N70" s="19">
        <v>1359</v>
      </c>
      <c r="O70" s="19">
        <v>2260</v>
      </c>
    </row>
    <row r="71" spans="1:15">
      <c r="A71" s="9"/>
      <c r="B71" s="13"/>
      <c r="C71" s="14"/>
      <c r="D71" s="6"/>
      <c r="E71" s="6"/>
      <c r="F71" s="6"/>
      <c r="G71" s="6"/>
      <c r="H71" s="6"/>
      <c r="I71" s="6"/>
      <c r="J71" s="6"/>
      <c r="K71" s="6"/>
      <c r="L71" s="6"/>
      <c r="M71" s="6"/>
      <c r="N71" s="11"/>
      <c r="O71" s="12"/>
    </row>
    <row r="72" spans="1:15">
      <c r="A72" s="1" t="s">
        <v>6</v>
      </c>
      <c r="B72" s="1">
        <v>70403</v>
      </c>
      <c r="C72" s="123" t="s">
        <v>36</v>
      </c>
      <c r="D72" s="123"/>
      <c r="E72" s="6"/>
      <c r="F72" s="6"/>
      <c r="G72" s="6"/>
      <c r="H72" s="6"/>
      <c r="I72" s="6"/>
      <c r="J72" s="6"/>
      <c r="K72" s="6"/>
      <c r="L72" s="6"/>
      <c r="M72" s="6"/>
      <c r="N72" s="16"/>
      <c r="O72" s="16"/>
    </row>
    <row r="73" spans="1:15">
      <c r="A73" s="1"/>
      <c r="B73" s="1"/>
      <c r="C73" s="123" t="s">
        <v>37</v>
      </c>
      <c r="D73" s="123"/>
      <c r="E73" s="6"/>
      <c r="F73" s="6"/>
      <c r="G73" s="6"/>
      <c r="H73" s="6"/>
      <c r="I73" s="6"/>
      <c r="J73" s="6"/>
      <c r="K73" s="6"/>
      <c r="L73" s="6"/>
      <c r="M73" s="6"/>
      <c r="N73" s="16"/>
      <c r="O73" s="16"/>
    </row>
    <row r="74" spans="1:15">
      <c r="A74" s="1"/>
      <c r="B74" s="1"/>
      <c r="C74" s="1" t="s">
        <v>38</v>
      </c>
      <c r="D74" s="20"/>
      <c r="E74" s="6"/>
      <c r="F74" s="6"/>
      <c r="G74" s="6"/>
      <c r="H74" s="6"/>
      <c r="I74" s="6"/>
      <c r="J74" s="6"/>
      <c r="K74" s="6"/>
      <c r="L74" s="6"/>
      <c r="M74" s="6"/>
      <c r="N74" s="16"/>
      <c r="O74" s="16"/>
    </row>
    <row r="75" spans="1:15">
      <c r="A75" s="17"/>
      <c r="B75" s="17"/>
      <c r="C75" s="17" t="s">
        <v>8</v>
      </c>
      <c r="D75" s="18" t="s">
        <v>21</v>
      </c>
      <c r="E75" s="18" t="s">
        <v>21</v>
      </c>
      <c r="F75" s="18" t="s">
        <v>21</v>
      </c>
      <c r="G75" s="18" t="s">
        <v>21</v>
      </c>
      <c r="H75" s="18" t="s">
        <v>21</v>
      </c>
      <c r="I75" s="18" t="s">
        <v>21</v>
      </c>
      <c r="J75" s="18" t="s">
        <v>21</v>
      </c>
      <c r="K75" s="18" t="s">
        <v>21</v>
      </c>
      <c r="L75" s="18" t="s">
        <v>21</v>
      </c>
      <c r="M75" s="18" t="s">
        <v>21</v>
      </c>
      <c r="N75" s="19" t="s">
        <v>21</v>
      </c>
      <c r="O75" s="19">
        <v>1</v>
      </c>
    </row>
    <row r="76" spans="1:15">
      <c r="A76" s="17"/>
      <c r="B76" s="17"/>
      <c r="C76" s="17" t="s">
        <v>9</v>
      </c>
      <c r="D76" s="18" t="s">
        <v>21</v>
      </c>
      <c r="E76" s="18" t="s">
        <v>21</v>
      </c>
      <c r="F76" s="18" t="s">
        <v>21</v>
      </c>
      <c r="G76" s="18" t="s">
        <v>21</v>
      </c>
      <c r="H76" s="18" t="s">
        <v>21</v>
      </c>
      <c r="I76" s="18" t="s">
        <v>21</v>
      </c>
      <c r="J76" s="18" t="s">
        <v>21</v>
      </c>
      <c r="K76" s="18" t="s">
        <v>21</v>
      </c>
      <c r="L76" s="18" t="s">
        <v>21</v>
      </c>
      <c r="M76" s="18" t="s">
        <v>21</v>
      </c>
      <c r="N76" s="19" t="s">
        <v>21</v>
      </c>
      <c r="O76" s="19">
        <v>1</v>
      </c>
    </row>
    <row r="77" spans="1:15">
      <c r="A77" s="9"/>
      <c r="B77" s="13"/>
      <c r="C77" s="14"/>
      <c r="D77" s="6"/>
      <c r="E77" s="6"/>
      <c r="F77" s="6"/>
      <c r="G77" s="6"/>
      <c r="H77" s="6"/>
      <c r="I77" s="6"/>
      <c r="J77" s="6"/>
      <c r="K77" s="6"/>
      <c r="L77" s="6"/>
      <c r="M77" s="6"/>
      <c r="N77" s="11"/>
      <c r="O77" s="12"/>
    </row>
    <row r="78" spans="1:15">
      <c r="A78" s="1" t="s">
        <v>6</v>
      </c>
      <c r="B78" s="1">
        <v>70404</v>
      </c>
      <c r="C78" s="1" t="s">
        <v>39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16"/>
      <c r="O78" s="16"/>
    </row>
    <row r="79" spans="1:15">
      <c r="A79" s="1"/>
      <c r="B79" s="1"/>
      <c r="C79" s="1" t="s">
        <v>40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16"/>
      <c r="O79" s="16"/>
    </row>
    <row r="80" spans="1:15">
      <c r="A80" s="1"/>
      <c r="B80" s="1"/>
      <c r="C80" s="1" t="s">
        <v>8</v>
      </c>
      <c r="D80" s="21">
        <v>0</v>
      </c>
      <c r="E80" s="21">
        <v>0</v>
      </c>
      <c r="F80" s="21">
        <v>3</v>
      </c>
      <c r="G80" s="21">
        <v>3</v>
      </c>
      <c r="H80" s="21">
        <v>4</v>
      </c>
      <c r="I80" s="21">
        <v>4</v>
      </c>
      <c r="J80" s="21">
        <v>4</v>
      </c>
      <c r="K80" s="21">
        <v>4</v>
      </c>
      <c r="L80" s="21">
        <v>4</v>
      </c>
      <c r="M80" s="21">
        <v>5</v>
      </c>
      <c r="N80" s="16">
        <v>10</v>
      </c>
      <c r="O80" s="16">
        <v>31</v>
      </c>
    </row>
    <row r="81" spans="1:15">
      <c r="A81" s="1"/>
      <c r="B81" s="1"/>
      <c r="C81" s="1" t="s">
        <v>9</v>
      </c>
      <c r="D81" s="21">
        <v>0</v>
      </c>
      <c r="E81" s="21">
        <v>0</v>
      </c>
      <c r="F81" s="21">
        <v>3</v>
      </c>
      <c r="G81" s="21">
        <v>3</v>
      </c>
      <c r="H81" s="21">
        <v>4</v>
      </c>
      <c r="I81" s="21">
        <v>4</v>
      </c>
      <c r="J81" s="21">
        <v>4</v>
      </c>
      <c r="K81" s="21">
        <v>4</v>
      </c>
      <c r="L81" s="21">
        <v>4</v>
      </c>
      <c r="M81" s="21">
        <v>5</v>
      </c>
      <c r="N81" s="16">
        <v>10</v>
      </c>
      <c r="O81" s="16">
        <v>31</v>
      </c>
    </row>
    <row r="82" spans="1:15">
      <c r="A82" s="9"/>
      <c r="B82" s="13"/>
      <c r="C82" s="14"/>
      <c r="D82" s="6"/>
      <c r="E82" s="6"/>
      <c r="F82" s="6"/>
      <c r="G82" s="6"/>
      <c r="H82" s="6"/>
      <c r="I82" s="6"/>
      <c r="J82" s="6"/>
      <c r="K82" s="6"/>
      <c r="L82" s="6"/>
      <c r="M82" s="6"/>
      <c r="N82" s="11"/>
      <c r="O82" s="12"/>
    </row>
    <row r="83" spans="1:15">
      <c r="A83" s="1" t="s">
        <v>6</v>
      </c>
      <c r="B83" s="1">
        <v>70405</v>
      </c>
      <c r="C83" s="1" t="s">
        <v>41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16"/>
      <c r="O83" s="16"/>
    </row>
    <row r="84" spans="1:15">
      <c r="A84" s="1"/>
      <c r="B84" s="1"/>
      <c r="C84" s="1" t="s">
        <v>42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16"/>
      <c r="O84" s="16"/>
    </row>
    <row r="85" spans="1:15">
      <c r="A85" s="17"/>
      <c r="B85" s="17"/>
      <c r="C85" s="17" t="s">
        <v>8</v>
      </c>
      <c r="D85" s="6">
        <v>0</v>
      </c>
      <c r="E85" s="6">
        <v>0</v>
      </c>
      <c r="F85" s="6">
        <v>383</v>
      </c>
      <c r="G85" s="6">
        <v>401</v>
      </c>
      <c r="H85" s="6">
        <v>386</v>
      </c>
      <c r="I85" s="6">
        <v>401</v>
      </c>
      <c r="J85" s="6">
        <v>387</v>
      </c>
      <c r="K85" s="6">
        <v>383</v>
      </c>
      <c r="L85" s="6">
        <v>388</v>
      </c>
      <c r="M85" s="6">
        <v>383</v>
      </c>
      <c r="N85" s="19">
        <v>1170</v>
      </c>
      <c r="O85" s="19">
        <v>3112</v>
      </c>
    </row>
    <row r="86" spans="1:15">
      <c r="A86" s="17"/>
      <c r="B86" s="17"/>
      <c r="C86" s="17" t="s">
        <v>9</v>
      </c>
      <c r="D86" s="6">
        <v>0</v>
      </c>
      <c r="E86" s="6">
        <v>0</v>
      </c>
      <c r="F86" s="6">
        <v>383</v>
      </c>
      <c r="G86" s="6">
        <v>401</v>
      </c>
      <c r="H86" s="6">
        <v>386</v>
      </c>
      <c r="I86" s="6">
        <v>401</v>
      </c>
      <c r="J86" s="6">
        <v>387</v>
      </c>
      <c r="K86" s="6">
        <v>383</v>
      </c>
      <c r="L86" s="6">
        <v>388</v>
      </c>
      <c r="M86" s="6">
        <v>383</v>
      </c>
      <c r="N86" s="19">
        <v>1170</v>
      </c>
      <c r="O86" s="19">
        <v>3112</v>
      </c>
    </row>
    <row r="87" spans="1:15">
      <c r="A87" s="1"/>
      <c r="B87" s="1"/>
      <c r="C87" s="1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6"/>
      <c r="O87" s="16"/>
    </row>
    <row r="88" spans="1:15">
      <c r="A88" s="122" t="s">
        <v>43</v>
      </c>
      <c r="B88" s="122"/>
      <c r="C88" s="122"/>
      <c r="D88" s="122"/>
      <c r="E88" s="122"/>
      <c r="F88" s="122"/>
      <c r="G88" s="122"/>
      <c r="H88" s="10"/>
      <c r="I88" s="10"/>
      <c r="J88" s="10"/>
      <c r="K88" s="10"/>
      <c r="L88" s="10"/>
      <c r="M88" s="10"/>
      <c r="N88" s="11"/>
      <c r="O88" s="12"/>
    </row>
    <row r="89" spans="1:15">
      <c r="A89" s="9"/>
      <c r="B89" s="13"/>
      <c r="C89" s="14"/>
      <c r="D89" s="6"/>
      <c r="E89" s="6"/>
      <c r="F89" s="6"/>
      <c r="G89" s="6"/>
      <c r="H89" s="6"/>
      <c r="I89" s="6"/>
      <c r="J89" s="6"/>
      <c r="K89" s="6"/>
      <c r="L89" s="6"/>
      <c r="M89" s="6"/>
      <c r="N89" s="11"/>
      <c r="O89" s="12"/>
    </row>
    <row r="90" spans="1:15">
      <c r="A90" s="1" t="s">
        <v>6</v>
      </c>
      <c r="B90" s="1">
        <v>70421</v>
      </c>
      <c r="C90" s="1" t="s">
        <v>44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16"/>
      <c r="O90" s="16"/>
    </row>
    <row r="91" spans="1:15">
      <c r="A91" s="1"/>
      <c r="B91" s="1"/>
      <c r="C91" s="1" t="s">
        <v>45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16"/>
      <c r="O91" s="16"/>
    </row>
    <row r="92" spans="1:15">
      <c r="A92" s="17"/>
      <c r="B92" s="17"/>
      <c r="C92" s="17" t="s">
        <v>31</v>
      </c>
      <c r="D92" s="18">
        <v>15</v>
      </c>
      <c r="E92" s="18">
        <v>0</v>
      </c>
      <c r="F92" s="18">
        <v>8</v>
      </c>
      <c r="G92" s="18">
        <v>8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9">
        <v>31</v>
      </c>
      <c r="O92" s="19">
        <v>31</v>
      </c>
    </row>
    <row r="93" spans="1:15">
      <c r="A93" s="17"/>
      <c r="B93" s="17"/>
      <c r="C93" s="17" t="s">
        <v>32</v>
      </c>
      <c r="D93" s="18">
        <v>0</v>
      </c>
      <c r="E93" s="18">
        <v>10</v>
      </c>
      <c r="F93" s="18">
        <v>13</v>
      </c>
      <c r="G93" s="18">
        <v>8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9">
        <v>31</v>
      </c>
      <c r="O93" s="19">
        <v>31</v>
      </c>
    </row>
    <row r="94" spans="1:15">
      <c r="A94" s="9"/>
      <c r="B94" s="13"/>
      <c r="C94" s="14"/>
      <c r="D94" s="6"/>
      <c r="E94" s="6"/>
      <c r="F94" s="6"/>
      <c r="G94" s="6"/>
      <c r="H94" s="6"/>
      <c r="I94" s="6"/>
      <c r="J94" s="6"/>
      <c r="K94" s="6"/>
      <c r="L94" s="6"/>
      <c r="M94" s="6"/>
      <c r="N94" s="11"/>
      <c r="O94" s="12"/>
    </row>
    <row r="95" spans="1:15">
      <c r="A95" s="1" t="s">
        <v>6</v>
      </c>
      <c r="B95" s="1">
        <v>70427</v>
      </c>
      <c r="C95" s="1" t="s">
        <v>46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16"/>
      <c r="O95" s="16"/>
    </row>
    <row r="96" spans="1:15">
      <c r="A96" s="1"/>
      <c r="B96" s="1"/>
      <c r="C96" s="1" t="s">
        <v>47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16"/>
      <c r="O96" s="16"/>
    </row>
    <row r="97" spans="1:15">
      <c r="A97" s="17"/>
      <c r="B97" s="17"/>
      <c r="C97" s="17" t="s">
        <v>8</v>
      </c>
      <c r="D97" s="18">
        <v>0</v>
      </c>
      <c r="E97" s="18">
        <v>251</v>
      </c>
      <c r="F97" s="18">
        <v>208</v>
      </c>
      <c r="G97" s="18">
        <v>208</v>
      </c>
      <c r="H97" s="18">
        <v>208</v>
      </c>
      <c r="I97" s="18">
        <v>208</v>
      </c>
      <c r="J97" s="18">
        <v>208</v>
      </c>
      <c r="K97" s="18">
        <v>208</v>
      </c>
      <c r="L97" s="18">
        <v>208</v>
      </c>
      <c r="M97" s="18">
        <v>208</v>
      </c>
      <c r="N97" s="19">
        <v>875</v>
      </c>
      <c r="O97" s="19">
        <v>1915</v>
      </c>
    </row>
    <row r="98" spans="1:15">
      <c r="A98" s="17"/>
      <c r="B98" s="17"/>
      <c r="C98" s="17" t="s">
        <v>9</v>
      </c>
      <c r="D98" s="18">
        <v>0</v>
      </c>
      <c r="E98" s="18">
        <v>251</v>
      </c>
      <c r="F98" s="18">
        <v>208</v>
      </c>
      <c r="G98" s="18">
        <v>208</v>
      </c>
      <c r="H98" s="18">
        <v>208</v>
      </c>
      <c r="I98" s="18">
        <v>208</v>
      </c>
      <c r="J98" s="18">
        <v>208</v>
      </c>
      <c r="K98" s="18">
        <v>208</v>
      </c>
      <c r="L98" s="18">
        <v>208</v>
      </c>
      <c r="M98" s="18">
        <v>208</v>
      </c>
      <c r="N98" s="19">
        <v>875</v>
      </c>
      <c r="O98" s="19">
        <v>1915</v>
      </c>
    </row>
    <row r="99" spans="1:15">
      <c r="A99" s="1"/>
      <c r="B99" s="1"/>
      <c r="C99" s="1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6"/>
      <c r="O99" s="16"/>
    </row>
    <row r="100" spans="1:15">
      <c r="A100" s="122" t="s">
        <v>48</v>
      </c>
      <c r="B100" s="122"/>
      <c r="C100" s="122"/>
      <c r="D100" s="122"/>
      <c r="E100" s="122"/>
      <c r="F100" s="122"/>
      <c r="G100" s="122"/>
      <c r="H100" s="10"/>
      <c r="I100" s="10"/>
      <c r="J100" s="10"/>
      <c r="K100" s="10"/>
      <c r="L100" s="10"/>
      <c r="M100" s="10"/>
      <c r="N100" s="11"/>
      <c r="O100" s="12"/>
    </row>
    <row r="101" spans="1:15">
      <c r="A101" s="9"/>
      <c r="B101" s="13"/>
      <c r="C101" s="1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11"/>
      <c r="O101" s="12"/>
    </row>
    <row r="102" spans="1:15">
      <c r="A102" s="1" t="s">
        <v>6</v>
      </c>
      <c r="B102" s="1">
        <v>70439</v>
      </c>
      <c r="C102" s="22" t="s">
        <v>49</v>
      </c>
      <c r="D102" s="22"/>
      <c r="E102" s="6"/>
      <c r="F102" s="6"/>
      <c r="G102" s="6"/>
      <c r="H102" s="6"/>
      <c r="I102" s="6"/>
      <c r="J102" s="6"/>
      <c r="K102" s="6"/>
      <c r="L102" s="6"/>
      <c r="M102" s="6"/>
      <c r="N102" s="16"/>
      <c r="O102" s="16"/>
    </row>
    <row r="103" spans="1:15">
      <c r="A103" s="1"/>
      <c r="B103" s="1"/>
      <c r="C103" s="1" t="s">
        <v>50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16"/>
      <c r="O103" s="16"/>
    </row>
    <row r="104" spans="1:15">
      <c r="A104" s="17"/>
      <c r="B104" s="17"/>
      <c r="C104" s="17" t="s">
        <v>8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9">
        <v>0</v>
      </c>
      <c r="O104" s="19">
        <v>0</v>
      </c>
    </row>
    <row r="105" spans="1:15">
      <c r="A105" s="17"/>
      <c r="B105" s="17"/>
      <c r="C105" s="17" t="s">
        <v>9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9">
        <v>0</v>
      </c>
      <c r="O105" s="19">
        <v>0</v>
      </c>
    </row>
    <row r="106" spans="1:15">
      <c r="A106" s="9"/>
      <c r="B106" s="13"/>
      <c r="C106" s="1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11"/>
      <c r="O106" s="12"/>
    </row>
    <row r="107" spans="1:15">
      <c r="A107" s="122" t="s">
        <v>51</v>
      </c>
      <c r="B107" s="122"/>
      <c r="C107" s="122"/>
      <c r="D107" s="122"/>
      <c r="E107" s="122"/>
      <c r="F107" s="122"/>
      <c r="G107" s="122"/>
      <c r="H107" s="122"/>
      <c r="I107" s="10"/>
      <c r="J107" s="10"/>
      <c r="K107" s="10"/>
      <c r="L107" s="10"/>
      <c r="M107" s="10"/>
      <c r="N107" s="11"/>
      <c r="O107" s="12"/>
    </row>
    <row r="108" spans="1:15">
      <c r="A108" s="9"/>
      <c r="B108" s="13"/>
      <c r="C108" s="1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11"/>
      <c r="O108" s="12"/>
    </row>
    <row r="109" spans="1:15">
      <c r="A109" s="122" t="s">
        <v>52</v>
      </c>
      <c r="B109" s="122"/>
      <c r="C109" s="122"/>
      <c r="D109" s="122"/>
      <c r="E109" s="122"/>
      <c r="F109" s="122"/>
      <c r="G109" s="122"/>
      <c r="H109" s="10"/>
      <c r="I109" s="10"/>
      <c r="J109" s="10"/>
      <c r="K109" s="10"/>
      <c r="L109" s="10"/>
      <c r="M109" s="10"/>
      <c r="N109" s="11"/>
      <c r="O109" s="12"/>
    </row>
    <row r="110" spans="1:15">
      <c r="A110" s="9"/>
      <c r="B110" s="13"/>
      <c r="C110" s="14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11"/>
      <c r="O110" s="12"/>
    </row>
    <row r="111" spans="1:15">
      <c r="A111" s="1" t="s">
        <v>6</v>
      </c>
      <c r="B111" s="1">
        <v>70501</v>
      </c>
      <c r="C111" s="1" t="s">
        <v>53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16"/>
      <c r="O111" s="16"/>
    </row>
    <row r="112" spans="1:15">
      <c r="A112" s="1"/>
      <c r="B112" s="1"/>
      <c r="C112" s="1" t="s">
        <v>54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16"/>
      <c r="O112" s="16"/>
    </row>
    <row r="113" spans="1:15">
      <c r="A113" s="17"/>
      <c r="B113" s="17"/>
      <c r="C113" s="17" t="s">
        <v>8</v>
      </c>
      <c r="D113" s="18">
        <v>0</v>
      </c>
      <c r="E113" s="18">
        <v>43</v>
      </c>
      <c r="F113" s="18">
        <v>174</v>
      </c>
      <c r="G113" s="18">
        <v>217</v>
      </c>
      <c r="H113" s="18">
        <v>345</v>
      </c>
      <c r="I113" s="18">
        <v>454</v>
      </c>
      <c r="J113" s="18">
        <v>519</v>
      </c>
      <c r="K113" s="18">
        <v>637</v>
      </c>
      <c r="L113" s="18">
        <v>584</v>
      </c>
      <c r="M113" s="18">
        <v>0</v>
      </c>
      <c r="N113" s="19">
        <v>779</v>
      </c>
      <c r="O113" s="19">
        <v>2972</v>
      </c>
    </row>
    <row r="114" spans="1:15">
      <c r="A114" s="17"/>
      <c r="B114" s="17"/>
      <c r="C114" s="17" t="s">
        <v>9</v>
      </c>
      <c r="D114" s="18">
        <v>0</v>
      </c>
      <c r="E114" s="18">
        <v>43</v>
      </c>
      <c r="F114" s="18">
        <v>174</v>
      </c>
      <c r="G114" s="18">
        <v>217</v>
      </c>
      <c r="H114" s="18">
        <v>345</v>
      </c>
      <c r="I114" s="18">
        <v>454</v>
      </c>
      <c r="J114" s="18">
        <v>519</v>
      </c>
      <c r="K114" s="18">
        <v>637</v>
      </c>
      <c r="L114" s="18">
        <v>584</v>
      </c>
      <c r="M114" s="18">
        <v>0</v>
      </c>
      <c r="N114" s="19">
        <v>779</v>
      </c>
      <c r="O114" s="19">
        <v>2972</v>
      </c>
    </row>
    <row r="115" spans="1:15">
      <c r="A115" s="9"/>
      <c r="B115" s="13"/>
      <c r="C115" s="14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11"/>
      <c r="O115" s="12"/>
    </row>
    <row r="116" spans="1:15">
      <c r="A116" s="1" t="s">
        <v>6</v>
      </c>
      <c r="B116" s="1">
        <v>70502</v>
      </c>
      <c r="C116" s="1" t="s">
        <v>55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16"/>
      <c r="O116" s="16"/>
    </row>
    <row r="117" spans="1:15">
      <c r="A117" s="17"/>
      <c r="B117" s="17"/>
      <c r="C117" s="17" t="s">
        <v>8</v>
      </c>
      <c r="D117" s="18">
        <v>0</v>
      </c>
      <c r="E117" s="18">
        <v>-966</v>
      </c>
      <c r="F117" s="18">
        <v>-2932</v>
      </c>
      <c r="G117" s="18">
        <v>-7098</v>
      </c>
      <c r="H117" s="18">
        <v>-11729</v>
      </c>
      <c r="I117" s="18">
        <v>-14008</v>
      </c>
      <c r="J117" s="18">
        <v>-15700</v>
      </c>
      <c r="K117" s="18">
        <v>-17613</v>
      </c>
      <c r="L117" s="18">
        <v>0</v>
      </c>
      <c r="M117" s="18">
        <v>0</v>
      </c>
      <c r="N117" s="19">
        <v>-22725</v>
      </c>
      <c r="O117" s="19">
        <v>-70046</v>
      </c>
    </row>
    <row r="118" spans="1:15">
      <c r="A118" s="17"/>
      <c r="B118" s="17"/>
      <c r="C118" s="17" t="s">
        <v>9</v>
      </c>
      <c r="D118" s="18">
        <v>0</v>
      </c>
      <c r="E118" s="18">
        <v>-966</v>
      </c>
      <c r="F118" s="18">
        <v>-2932</v>
      </c>
      <c r="G118" s="18">
        <v>-7098</v>
      </c>
      <c r="H118" s="18">
        <v>-11729</v>
      </c>
      <c r="I118" s="18">
        <v>-14008</v>
      </c>
      <c r="J118" s="18">
        <v>-15700</v>
      </c>
      <c r="K118" s="18">
        <v>-17613</v>
      </c>
      <c r="L118" s="18">
        <v>0</v>
      </c>
      <c r="M118" s="18">
        <v>0</v>
      </c>
      <c r="N118" s="19">
        <v>-22725</v>
      </c>
      <c r="O118" s="19">
        <v>-70046</v>
      </c>
    </row>
    <row r="119" spans="1:15">
      <c r="A119" s="9"/>
      <c r="B119" s="13"/>
      <c r="C119" s="14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11"/>
      <c r="O119" s="12"/>
    </row>
    <row r="120" spans="1:15">
      <c r="A120" s="1" t="s">
        <v>6</v>
      </c>
      <c r="B120" s="1">
        <v>70511</v>
      </c>
      <c r="C120" s="123" t="s">
        <v>56</v>
      </c>
      <c r="D120" s="123"/>
      <c r="E120" s="6"/>
      <c r="F120" s="6"/>
      <c r="G120" s="6"/>
      <c r="H120" s="6"/>
      <c r="I120" s="6"/>
      <c r="J120" s="6"/>
      <c r="K120" s="6"/>
      <c r="L120" s="6"/>
      <c r="M120" s="6"/>
      <c r="N120" s="16"/>
      <c r="O120" s="16"/>
    </row>
    <row r="121" spans="1:15">
      <c r="A121" s="17"/>
      <c r="B121" s="17"/>
      <c r="C121" s="17" t="s">
        <v>8</v>
      </c>
      <c r="D121" s="18">
        <v>0</v>
      </c>
      <c r="E121" s="18">
        <v>0</v>
      </c>
      <c r="F121" s="18">
        <v>0</v>
      </c>
      <c r="G121" s="18">
        <v>0</v>
      </c>
      <c r="H121" s="18">
        <v>-12</v>
      </c>
      <c r="I121" s="18">
        <v>-66</v>
      </c>
      <c r="J121" s="18">
        <v>-237</v>
      </c>
      <c r="K121" s="18">
        <v>-615</v>
      </c>
      <c r="L121" s="18">
        <v>-967</v>
      </c>
      <c r="M121" s="18">
        <v>-1267</v>
      </c>
      <c r="N121" s="19">
        <v>-12</v>
      </c>
      <c r="O121" s="19">
        <v>-3164</v>
      </c>
    </row>
    <row r="122" spans="1:15">
      <c r="A122" s="17"/>
      <c r="B122" s="17"/>
      <c r="C122" s="17" t="s">
        <v>9</v>
      </c>
      <c r="D122" s="18">
        <v>0</v>
      </c>
      <c r="E122" s="18">
        <v>0</v>
      </c>
      <c r="F122" s="18">
        <v>0</v>
      </c>
      <c r="G122" s="18">
        <v>0</v>
      </c>
      <c r="H122" s="18">
        <v>-12</v>
      </c>
      <c r="I122" s="18">
        <v>-66</v>
      </c>
      <c r="J122" s="18">
        <v>-237</v>
      </c>
      <c r="K122" s="18">
        <v>-615</v>
      </c>
      <c r="L122" s="18">
        <v>-967</v>
      </c>
      <c r="M122" s="18">
        <v>-1267</v>
      </c>
      <c r="N122" s="19">
        <v>-12</v>
      </c>
      <c r="O122" s="19">
        <v>-3164</v>
      </c>
    </row>
    <row r="123" spans="1:15">
      <c r="A123" s="9"/>
      <c r="B123" s="13"/>
      <c r="C123" s="14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11"/>
      <c r="O123" s="12"/>
    </row>
    <row r="124" spans="1:15">
      <c r="A124" s="1" t="s">
        <v>6</v>
      </c>
      <c r="B124" s="1">
        <v>70512</v>
      </c>
      <c r="C124" s="1" t="s">
        <v>57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16"/>
      <c r="O124" s="16"/>
    </row>
    <row r="125" spans="1:15">
      <c r="A125" s="1"/>
      <c r="B125" s="1"/>
      <c r="C125" s="1" t="s">
        <v>58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16"/>
      <c r="O125" s="16"/>
    </row>
    <row r="126" spans="1:15">
      <c r="A126" s="17"/>
      <c r="B126" s="17"/>
      <c r="C126" s="17" t="s">
        <v>8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-1</v>
      </c>
      <c r="J126" s="18">
        <v>-5</v>
      </c>
      <c r="K126" s="18">
        <v>-13</v>
      </c>
      <c r="L126" s="18">
        <v>-26</v>
      </c>
      <c r="M126" s="18">
        <v>-43</v>
      </c>
      <c r="N126" s="19">
        <v>0</v>
      </c>
      <c r="O126" s="19">
        <v>-88</v>
      </c>
    </row>
    <row r="127" spans="1:15">
      <c r="A127" s="17"/>
      <c r="B127" s="17"/>
      <c r="C127" s="17" t="s">
        <v>9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-1</v>
      </c>
      <c r="J127" s="18">
        <v>-5</v>
      </c>
      <c r="K127" s="18">
        <v>-13</v>
      </c>
      <c r="L127" s="18">
        <v>-26</v>
      </c>
      <c r="M127" s="18">
        <v>-43</v>
      </c>
      <c r="N127" s="19">
        <v>0</v>
      </c>
      <c r="O127" s="19">
        <v>-88</v>
      </c>
    </row>
    <row r="128" spans="1:15">
      <c r="A128" s="9"/>
      <c r="B128" s="13"/>
      <c r="C128" s="14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11"/>
      <c r="O128" s="12"/>
    </row>
    <row r="129" spans="1:15">
      <c r="A129" s="1" t="s">
        <v>6</v>
      </c>
      <c r="B129" s="1">
        <v>70513</v>
      </c>
      <c r="C129" s="1" t="s">
        <v>57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16"/>
      <c r="O129" s="16"/>
    </row>
    <row r="130" spans="1:15">
      <c r="A130" s="1"/>
      <c r="B130" s="1"/>
      <c r="C130" s="1" t="s">
        <v>59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16"/>
      <c r="O130" s="16"/>
    </row>
    <row r="131" spans="1:15">
      <c r="A131" s="17"/>
      <c r="B131" s="17"/>
      <c r="C131" s="17" t="s">
        <v>8</v>
      </c>
      <c r="D131" s="18">
        <v>0</v>
      </c>
      <c r="E131" s="18">
        <v>0</v>
      </c>
      <c r="F131" s="18">
        <v>0</v>
      </c>
      <c r="G131" s="18">
        <v>-4</v>
      </c>
      <c r="H131" s="18">
        <v>-120</v>
      </c>
      <c r="I131" s="18">
        <v>-182</v>
      </c>
      <c r="J131" s="18">
        <v>-250</v>
      </c>
      <c r="K131" s="18">
        <v>-326</v>
      </c>
      <c r="L131" s="18">
        <v>-370</v>
      </c>
      <c r="M131" s="18">
        <v>-390</v>
      </c>
      <c r="N131" s="19">
        <v>-124</v>
      </c>
      <c r="O131" s="19">
        <v>-1643</v>
      </c>
    </row>
    <row r="132" spans="1:15">
      <c r="A132" s="17"/>
      <c r="B132" s="17"/>
      <c r="C132" s="17" t="s">
        <v>9</v>
      </c>
      <c r="D132" s="18">
        <v>0</v>
      </c>
      <c r="E132" s="18">
        <v>0</v>
      </c>
      <c r="F132" s="18">
        <v>0</v>
      </c>
      <c r="G132" s="18">
        <v>-4</v>
      </c>
      <c r="H132" s="18">
        <v>-120</v>
      </c>
      <c r="I132" s="18">
        <v>-182</v>
      </c>
      <c r="J132" s="18">
        <v>-250</v>
      </c>
      <c r="K132" s="18">
        <v>-326</v>
      </c>
      <c r="L132" s="18">
        <v>-370</v>
      </c>
      <c r="M132" s="18">
        <v>-390</v>
      </c>
      <c r="N132" s="19">
        <v>-124</v>
      </c>
      <c r="O132" s="19">
        <v>-1643</v>
      </c>
    </row>
    <row r="133" spans="1:15">
      <c r="A133" s="9"/>
      <c r="B133" s="13"/>
      <c r="C133" s="14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11"/>
      <c r="O133" s="12"/>
    </row>
    <row r="134" spans="1:15">
      <c r="A134" s="1" t="s">
        <v>6</v>
      </c>
      <c r="B134" s="1">
        <v>70514</v>
      </c>
      <c r="C134" s="1" t="s">
        <v>60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16"/>
      <c r="O134" s="16"/>
    </row>
    <row r="135" spans="1:15">
      <c r="A135" s="1"/>
      <c r="B135" s="1"/>
      <c r="C135" s="1" t="s">
        <v>61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16"/>
      <c r="O135" s="16"/>
    </row>
    <row r="136" spans="1:15">
      <c r="A136" s="17"/>
      <c r="B136" s="17"/>
      <c r="C136" s="17" t="s">
        <v>8</v>
      </c>
      <c r="D136" s="18">
        <v>-27</v>
      </c>
      <c r="E136" s="18">
        <v>-95</v>
      </c>
      <c r="F136" s="18">
        <v>-138</v>
      </c>
      <c r="G136" s="18">
        <v>-132</v>
      </c>
      <c r="H136" s="18">
        <v>-117</v>
      </c>
      <c r="I136" s="18">
        <v>-91</v>
      </c>
      <c r="J136" s="18">
        <v>-74</v>
      </c>
      <c r="K136" s="18">
        <v>-58</v>
      </c>
      <c r="L136" s="18">
        <v>-18</v>
      </c>
      <c r="M136" s="18">
        <v>0</v>
      </c>
      <c r="N136" s="19">
        <v>-509</v>
      </c>
      <c r="O136" s="19">
        <v>-749</v>
      </c>
    </row>
    <row r="137" spans="1:15">
      <c r="A137" s="17"/>
      <c r="B137" s="17"/>
      <c r="C137" s="17" t="s">
        <v>9</v>
      </c>
      <c r="D137" s="18">
        <v>-27</v>
      </c>
      <c r="E137" s="18">
        <v>-95</v>
      </c>
      <c r="F137" s="18">
        <v>-138</v>
      </c>
      <c r="G137" s="18">
        <v>-132</v>
      </c>
      <c r="H137" s="18">
        <v>-117</v>
      </c>
      <c r="I137" s="18">
        <v>-91</v>
      </c>
      <c r="J137" s="18">
        <v>-74</v>
      </c>
      <c r="K137" s="18">
        <v>-58</v>
      </c>
      <c r="L137" s="18">
        <v>-18</v>
      </c>
      <c r="M137" s="18">
        <v>0</v>
      </c>
      <c r="N137" s="19">
        <v>-509</v>
      </c>
      <c r="O137" s="19">
        <v>-749</v>
      </c>
    </row>
    <row r="138" spans="1:15">
      <c r="A138" s="17"/>
      <c r="B138" s="17"/>
      <c r="C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9"/>
      <c r="O138" s="19"/>
    </row>
    <row r="139" spans="1:15">
      <c r="A139" s="122" t="s">
        <v>62</v>
      </c>
      <c r="B139" s="122"/>
      <c r="C139" s="122"/>
      <c r="D139" s="122"/>
      <c r="E139" s="122"/>
      <c r="F139" s="122"/>
      <c r="G139" s="122"/>
      <c r="H139" s="10"/>
      <c r="I139" s="10"/>
      <c r="J139" s="10"/>
      <c r="K139" s="10"/>
      <c r="L139" s="10"/>
      <c r="M139" s="10"/>
      <c r="N139" s="11"/>
      <c r="O139" s="12"/>
    </row>
    <row r="140" spans="1:15">
      <c r="A140" s="9"/>
      <c r="B140" s="13"/>
      <c r="C140" s="14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11"/>
      <c r="O140" s="12"/>
    </row>
    <row r="141" spans="1:15">
      <c r="A141" s="1" t="s">
        <v>6</v>
      </c>
      <c r="B141" s="1">
        <v>70531</v>
      </c>
      <c r="C141" s="1" t="s">
        <v>63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16"/>
      <c r="O141" s="16"/>
    </row>
    <row r="142" spans="1:15">
      <c r="A142" s="1"/>
      <c r="B142" s="1"/>
      <c r="C142" s="1" t="s">
        <v>64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16"/>
      <c r="O142" s="16"/>
    </row>
    <row r="143" spans="1:15">
      <c r="A143" s="17"/>
      <c r="B143" s="17"/>
      <c r="C143" s="17" t="s">
        <v>20</v>
      </c>
      <c r="D143" s="18">
        <v>0</v>
      </c>
      <c r="E143" s="18">
        <v>0</v>
      </c>
      <c r="F143" s="18">
        <v>-57</v>
      </c>
      <c r="G143" s="18">
        <v>-231</v>
      </c>
      <c r="H143" s="18">
        <v>-233</v>
      </c>
      <c r="I143" s="18">
        <v>-237</v>
      </c>
      <c r="J143" s="18">
        <v>-243</v>
      </c>
      <c r="K143" s="18">
        <v>0</v>
      </c>
      <c r="L143" s="18">
        <v>0</v>
      </c>
      <c r="M143" s="18">
        <v>0</v>
      </c>
      <c r="N143" s="19">
        <v>-521</v>
      </c>
      <c r="O143" s="19">
        <v>-1001</v>
      </c>
    </row>
    <row r="144" spans="1:15">
      <c r="A144" s="17"/>
      <c r="B144" s="17"/>
      <c r="C144" s="17" t="s">
        <v>22</v>
      </c>
      <c r="D144" s="18">
        <v>0</v>
      </c>
      <c r="E144" s="18">
        <v>0</v>
      </c>
      <c r="F144" s="18">
        <v>-57</v>
      </c>
      <c r="G144" s="18">
        <v>-231</v>
      </c>
      <c r="H144" s="18">
        <v>-233</v>
      </c>
      <c r="I144" s="18">
        <v>-237</v>
      </c>
      <c r="J144" s="18">
        <v>-243</v>
      </c>
      <c r="K144" s="18">
        <v>0</v>
      </c>
      <c r="L144" s="18">
        <v>0</v>
      </c>
      <c r="M144" s="18">
        <v>0</v>
      </c>
      <c r="N144" s="19">
        <v>-521</v>
      </c>
      <c r="O144" s="19">
        <v>-1001</v>
      </c>
    </row>
    <row r="145" spans="1:15">
      <c r="A145" s="9"/>
      <c r="B145" s="13"/>
      <c r="C145" s="14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11"/>
      <c r="O145" s="12"/>
    </row>
    <row r="146" spans="1:15">
      <c r="A146" s="122" t="s">
        <v>65</v>
      </c>
      <c r="B146" s="122"/>
      <c r="C146" s="122"/>
      <c r="D146" s="122"/>
      <c r="E146" s="122"/>
      <c r="F146" s="122"/>
      <c r="G146" s="122"/>
      <c r="H146" s="10"/>
      <c r="I146" s="10"/>
      <c r="J146" s="10"/>
      <c r="K146" s="10"/>
      <c r="L146" s="10"/>
      <c r="M146" s="10"/>
      <c r="N146" s="11"/>
      <c r="O146" s="12"/>
    </row>
    <row r="147" spans="1:15">
      <c r="A147" s="9"/>
      <c r="B147" s="13"/>
      <c r="C147" s="14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11"/>
      <c r="O147" s="12"/>
    </row>
    <row r="148" spans="1:15">
      <c r="A148" s="1" t="s">
        <v>6</v>
      </c>
      <c r="B148" s="1">
        <v>70605</v>
      </c>
      <c r="C148" s="1" t="s">
        <v>66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16"/>
      <c r="O148" s="16"/>
    </row>
    <row r="149" spans="1:15">
      <c r="A149" s="1"/>
      <c r="B149" s="1"/>
      <c r="C149" s="123" t="s">
        <v>67</v>
      </c>
      <c r="D149" s="123"/>
      <c r="E149" s="6"/>
      <c r="F149" s="6"/>
      <c r="G149" s="6"/>
      <c r="H149" s="6"/>
      <c r="I149" s="6"/>
      <c r="J149" s="6"/>
      <c r="K149" s="6"/>
      <c r="L149" s="6"/>
      <c r="M149" s="6"/>
      <c r="N149" s="16"/>
      <c r="O149" s="16"/>
    </row>
    <row r="150" spans="1:15">
      <c r="A150" s="17"/>
      <c r="B150" s="17"/>
      <c r="C150" s="17" t="s">
        <v>8</v>
      </c>
      <c r="D150" s="18">
        <v>-61</v>
      </c>
      <c r="E150" s="18">
        <v>-251</v>
      </c>
      <c r="F150" s="18">
        <v>-92</v>
      </c>
      <c r="G150" s="18">
        <v>-5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9">
        <v>-409</v>
      </c>
      <c r="O150" s="19">
        <v>-409</v>
      </c>
    </row>
    <row r="151" spans="1:15">
      <c r="A151" s="17"/>
      <c r="B151" s="17"/>
      <c r="C151" s="17" t="s">
        <v>9</v>
      </c>
      <c r="D151" s="18">
        <v>-61</v>
      </c>
      <c r="E151" s="18">
        <v>-251</v>
      </c>
      <c r="F151" s="18">
        <v>-92</v>
      </c>
      <c r="G151" s="18">
        <v>-5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9">
        <v>-409</v>
      </c>
      <c r="O151" s="19">
        <v>-409</v>
      </c>
    </row>
    <row r="152" spans="1:15">
      <c r="A152" s="9"/>
      <c r="B152" s="13"/>
      <c r="C152" s="14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11"/>
      <c r="O152" s="12"/>
    </row>
    <row r="153" spans="1:15">
      <c r="A153" s="1" t="s">
        <v>6</v>
      </c>
      <c r="B153" s="1">
        <v>70606</v>
      </c>
      <c r="C153" s="123" t="s">
        <v>68</v>
      </c>
      <c r="D153" s="123"/>
      <c r="E153" s="6"/>
      <c r="F153" s="6"/>
      <c r="G153" s="6"/>
      <c r="H153" s="6"/>
      <c r="I153" s="6"/>
      <c r="J153" s="6"/>
      <c r="K153" s="6"/>
      <c r="L153" s="6"/>
      <c r="M153" s="6"/>
      <c r="N153" s="16"/>
      <c r="O153" s="16"/>
    </row>
    <row r="154" spans="1:15">
      <c r="A154" s="1"/>
      <c r="B154" s="1"/>
      <c r="C154" s="1" t="s">
        <v>69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16"/>
      <c r="O154" s="16"/>
    </row>
    <row r="155" spans="1:15">
      <c r="A155" s="17"/>
      <c r="B155" s="17"/>
      <c r="C155" s="17" t="s">
        <v>8</v>
      </c>
      <c r="D155" s="18">
        <v>0</v>
      </c>
      <c r="E155" s="18">
        <v>0</v>
      </c>
      <c r="F155" s="18">
        <v>-30</v>
      </c>
      <c r="G155" s="18">
        <v>-32</v>
      </c>
      <c r="H155" s="18">
        <v>-32</v>
      </c>
      <c r="I155" s="18">
        <v>-32</v>
      </c>
      <c r="J155" s="18">
        <v>-31</v>
      </c>
      <c r="K155" s="18">
        <v>-30</v>
      </c>
      <c r="L155" s="18">
        <v>-30</v>
      </c>
      <c r="M155" s="18">
        <v>-30</v>
      </c>
      <c r="N155" s="19">
        <v>-94</v>
      </c>
      <c r="O155" s="19">
        <v>-247</v>
      </c>
    </row>
    <row r="156" spans="1:15">
      <c r="A156" s="17"/>
      <c r="B156" s="17"/>
      <c r="C156" s="17" t="s">
        <v>9</v>
      </c>
      <c r="D156" s="18">
        <v>0</v>
      </c>
      <c r="E156" s="18">
        <v>0</v>
      </c>
      <c r="F156" s="18">
        <v>-30</v>
      </c>
      <c r="G156" s="18">
        <v>-32</v>
      </c>
      <c r="H156" s="18">
        <v>-32</v>
      </c>
      <c r="I156" s="18">
        <v>-32</v>
      </c>
      <c r="J156" s="18">
        <v>-31</v>
      </c>
      <c r="K156" s="18">
        <v>-30</v>
      </c>
      <c r="L156" s="18">
        <v>-30</v>
      </c>
      <c r="M156" s="18">
        <v>-30</v>
      </c>
      <c r="N156" s="19">
        <v>-94</v>
      </c>
      <c r="O156" s="19">
        <v>-247</v>
      </c>
    </row>
    <row r="157" spans="1:15">
      <c r="A157" s="9"/>
      <c r="B157" s="13"/>
      <c r="C157" s="14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11"/>
      <c r="O157" s="12"/>
    </row>
    <row r="158" spans="1:15">
      <c r="A158" s="1" t="s">
        <v>6</v>
      </c>
      <c r="B158" s="1">
        <v>70607</v>
      </c>
      <c r="C158" s="123" t="s">
        <v>70</v>
      </c>
      <c r="D158" s="123"/>
      <c r="E158" s="6"/>
      <c r="F158" s="6"/>
      <c r="G158" s="6"/>
      <c r="H158" s="6"/>
      <c r="I158" s="6"/>
      <c r="J158" s="6"/>
      <c r="K158" s="6"/>
      <c r="L158" s="6"/>
      <c r="M158" s="6"/>
      <c r="N158" s="16"/>
      <c r="O158" s="16"/>
    </row>
    <row r="159" spans="1:15">
      <c r="A159" s="1"/>
      <c r="B159" s="1"/>
      <c r="C159" s="1" t="s">
        <v>20</v>
      </c>
      <c r="D159" s="18">
        <v>0</v>
      </c>
      <c r="E159" s="18">
        <v>15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6">
        <v>15</v>
      </c>
      <c r="O159" s="16">
        <v>15</v>
      </c>
    </row>
    <row r="160" spans="1:15">
      <c r="A160" s="1"/>
      <c r="B160" s="1"/>
      <c r="C160" s="1" t="s">
        <v>22</v>
      </c>
      <c r="D160" s="18">
        <v>0</v>
      </c>
      <c r="E160" s="18">
        <v>8</v>
      </c>
      <c r="F160" s="18">
        <v>7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6">
        <v>15</v>
      </c>
      <c r="O160" s="16">
        <v>15</v>
      </c>
    </row>
    <row r="161" spans="1:15">
      <c r="A161" s="9"/>
      <c r="B161" s="13"/>
      <c r="C161" s="14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11"/>
      <c r="O161" s="12"/>
    </row>
    <row r="162" spans="1:15">
      <c r="A162" s="9"/>
      <c r="B162" s="125" t="s">
        <v>71</v>
      </c>
      <c r="C162" s="12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19"/>
      <c r="O162" s="19"/>
    </row>
    <row r="163" spans="1:15">
      <c r="A163" s="9"/>
      <c r="B163" s="13"/>
      <c r="C163" s="1" t="s">
        <v>20</v>
      </c>
      <c r="D163" s="18">
        <v>1253</v>
      </c>
      <c r="E163" s="18">
        <v>8303</v>
      </c>
      <c r="F163" s="18">
        <v>20384</v>
      </c>
      <c r="G163" s="18">
        <v>16562</v>
      </c>
      <c r="H163" s="18">
        <v>9125</v>
      </c>
      <c r="I163" s="18">
        <v>6842</v>
      </c>
      <c r="J163" s="18">
        <v>5830</v>
      </c>
      <c r="K163" s="18">
        <v>3856</v>
      </c>
      <c r="L163" s="18">
        <v>22825</v>
      </c>
      <c r="M163" s="18">
        <v>21650</v>
      </c>
      <c r="N163" s="16">
        <v>55627</v>
      </c>
      <c r="O163" s="16">
        <v>116632</v>
      </c>
    </row>
    <row r="164" spans="1:15">
      <c r="A164" s="9"/>
      <c r="B164" s="13"/>
      <c r="C164" s="1" t="s">
        <v>22</v>
      </c>
      <c r="D164" s="18">
        <v>828</v>
      </c>
      <c r="E164" s="18">
        <v>8356</v>
      </c>
      <c r="F164" s="18">
        <v>20446</v>
      </c>
      <c r="G164" s="18">
        <v>16607</v>
      </c>
      <c r="H164" s="18">
        <v>9170</v>
      </c>
      <c r="I164" s="18">
        <v>6887</v>
      </c>
      <c r="J164" s="18">
        <v>5875</v>
      </c>
      <c r="K164" s="18">
        <v>3901</v>
      </c>
      <c r="L164" s="18">
        <v>22870</v>
      </c>
      <c r="M164" s="18">
        <v>21690</v>
      </c>
      <c r="N164" s="16">
        <v>55407</v>
      </c>
      <c r="O164" s="16">
        <v>116632</v>
      </c>
    </row>
    <row r="165" spans="1:15">
      <c r="A165" s="9"/>
      <c r="B165" s="13"/>
      <c r="C165" s="14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9"/>
      <c r="O165" s="19"/>
    </row>
    <row r="166" spans="1:15">
      <c r="A166" s="122" t="s">
        <v>72</v>
      </c>
      <c r="B166" s="122"/>
      <c r="C166" s="122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1"/>
      <c r="O166" s="12"/>
    </row>
    <row r="167" spans="1:15">
      <c r="A167" s="9"/>
      <c r="B167" s="9"/>
      <c r="C167" s="9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1"/>
      <c r="O167" s="12"/>
    </row>
    <row r="168" spans="1:15">
      <c r="A168" s="122" t="s">
        <v>73</v>
      </c>
      <c r="B168" s="122"/>
      <c r="C168" s="122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1"/>
      <c r="O168" s="12"/>
    </row>
    <row r="169" spans="1:15">
      <c r="A169" s="9"/>
      <c r="B169" s="9"/>
      <c r="C169" s="9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1"/>
      <c r="O169" s="12"/>
    </row>
    <row r="170" spans="1:15">
      <c r="A170" s="122" t="s">
        <v>74</v>
      </c>
      <c r="B170" s="122"/>
      <c r="C170" s="122"/>
      <c r="D170" s="122"/>
      <c r="E170" s="122"/>
      <c r="F170" s="10"/>
      <c r="G170" s="10"/>
      <c r="H170" s="10"/>
      <c r="I170" s="10"/>
      <c r="J170" s="10"/>
      <c r="K170" s="10"/>
      <c r="L170" s="10"/>
      <c r="M170" s="10"/>
      <c r="N170" s="11"/>
      <c r="O170" s="12"/>
    </row>
    <row r="171" spans="1:15">
      <c r="A171" s="9"/>
      <c r="B171" s="13"/>
      <c r="C171" s="14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11"/>
      <c r="O171" s="12"/>
    </row>
    <row r="172" spans="1:15">
      <c r="A172" s="1" t="s">
        <v>6</v>
      </c>
      <c r="B172" s="1">
        <v>71101</v>
      </c>
      <c r="C172" s="123" t="s">
        <v>75</v>
      </c>
      <c r="D172" s="123"/>
      <c r="E172" s="123"/>
      <c r="F172" s="6"/>
      <c r="G172" s="6"/>
      <c r="H172" s="6"/>
      <c r="I172" s="6"/>
      <c r="J172" s="6"/>
      <c r="K172" s="6"/>
      <c r="L172" s="6"/>
      <c r="M172" s="6"/>
      <c r="N172" s="16"/>
      <c r="O172" s="16"/>
    </row>
    <row r="173" spans="1:15">
      <c r="A173" s="1"/>
      <c r="B173" s="1"/>
      <c r="C173" s="123" t="s">
        <v>76</v>
      </c>
      <c r="D173" s="123"/>
      <c r="E173" s="6"/>
      <c r="F173" s="6"/>
      <c r="G173" s="6"/>
      <c r="H173" s="6"/>
      <c r="I173" s="6"/>
      <c r="J173" s="6"/>
      <c r="K173" s="6"/>
      <c r="L173" s="6"/>
      <c r="M173" s="6"/>
      <c r="N173" s="16"/>
      <c r="O173" s="16"/>
    </row>
    <row r="174" spans="1:15">
      <c r="A174" s="1"/>
      <c r="B174" s="1"/>
      <c r="C174" s="1" t="s">
        <v>20</v>
      </c>
      <c r="D174" s="18">
        <v>0</v>
      </c>
      <c r="E174" s="18">
        <v>-1667</v>
      </c>
      <c r="F174" s="18">
        <v>-5243</v>
      </c>
      <c r="G174" s="18">
        <v>-7319</v>
      </c>
      <c r="H174" s="18">
        <v>-7649</v>
      </c>
      <c r="I174" s="18">
        <v>-8044</v>
      </c>
      <c r="J174" s="18">
        <v>-8411</v>
      </c>
      <c r="K174" s="18">
        <v>-8796</v>
      </c>
      <c r="L174" s="18">
        <v>-9251</v>
      </c>
      <c r="M174" s="18">
        <v>-9628</v>
      </c>
      <c r="N174" s="16">
        <v>-21878</v>
      </c>
      <c r="O174" s="16">
        <v>-66008</v>
      </c>
    </row>
    <row r="175" spans="1:15">
      <c r="A175" s="1"/>
      <c r="B175" s="1"/>
      <c r="C175" s="1" t="s">
        <v>22</v>
      </c>
      <c r="D175" s="18">
        <v>0</v>
      </c>
      <c r="E175" s="18">
        <v>-1668</v>
      </c>
      <c r="F175" s="18">
        <v>-5243</v>
      </c>
      <c r="G175" s="18">
        <v>-7318</v>
      </c>
      <c r="H175" s="18">
        <v>-7649</v>
      </c>
      <c r="I175" s="18">
        <v>-8044</v>
      </c>
      <c r="J175" s="18">
        <v>-8411</v>
      </c>
      <c r="K175" s="18">
        <v>-8796</v>
      </c>
      <c r="L175" s="18">
        <v>-9251</v>
      </c>
      <c r="M175" s="18">
        <v>-9628</v>
      </c>
      <c r="N175" s="16">
        <v>-21878</v>
      </c>
      <c r="O175" s="16">
        <v>-66008</v>
      </c>
    </row>
    <row r="176" spans="1:15">
      <c r="A176" s="9"/>
      <c r="B176" s="13"/>
      <c r="C176" s="14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11"/>
      <c r="O176" s="12"/>
    </row>
    <row r="177" spans="1:15">
      <c r="A177" s="1" t="s">
        <v>6</v>
      </c>
      <c r="B177" s="1">
        <v>71102</v>
      </c>
      <c r="C177" s="123" t="s">
        <v>77</v>
      </c>
      <c r="D177" s="123"/>
      <c r="E177" s="6"/>
      <c r="F177" s="6"/>
      <c r="G177" s="6"/>
      <c r="H177" s="6"/>
      <c r="I177" s="6"/>
      <c r="J177" s="6"/>
      <c r="K177" s="6"/>
      <c r="L177" s="6"/>
      <c r="M177" s="6"/>
      <c r="N177" s="16"/>
      <c r="O177" s="16"/>
    </row>
    <row r="178" spans="1:15">
      <c r="A178" s="1"/>
      <c r="B178" s="1"/>
      <c r="C178" s="123" t="s">
        <v>78</v>
      </c>
      <c r="D178" s="123"/>
      <c r="E178" s="6"/>
      <c r="F178" s="6"/>
      <c r="G178" s="6"/>
      <c r="H178" s="6"/>
      <c r="I178" s="6"/>
      <c r="J178" s="6"/>
      <c r="K178" s="6"/>
      <c r="L178" s="6"/>
      <c r="M178" s="6"/>
      <c r="N178" s="16"/>
      <c r="O178" s="16"/>
    </row>
    <row r="179" spans="1:15">
      <c r="A179" s="1"/>
      <c r="B179" s="1"/>
      <c r="C179" s="1" t="s">
        <v>79</v>
      </c>
      <c r="D179" s="1"/>
      <c r="E179" s="6"/>
      <c r="F179" s="6"/>
      <c r="G179" s="6"/>
      <c r="H179" s="6"/>
      <c r="I179" s="6"/>
      <c r="J179" s="6"/>
      <c r="K179" s="6"/>
      <c r="L179" s="6"/>
      <c r="M179" s="6"/>
      <c r="N179" s="16"/>
      <c r="O179" s="16"/>
    </row>
    <row r="180" spans="1:15">
      <c r="A180" s="1"/>
      <c r="B180" s="1"/>
      <c r="C180" s="1" t="s">
        <v>20</v>
      </c>
      <c r="D180" s="18">
        <v>0</v>
      </c>
      <c r="E180" s="18">
        <v>-4020</v>
      </c>
      <c r="F180" s="18">
        <v>-5617</v>
      </c>
      <c r="G180" s="18">
        <v>-5794</v>
      </c>
      <c r="H180" s="18">
        <v>-6080</v>
      </c>
      <c r="I180" s="18">
        <v>-6337</v>
      </c>
      <c r="J180" s="18">
        <v>-6592</v>
      </c>
      <c r="K180" s="18">
        <v>-6859</v>
      </c>
      <c r="L180" s="18">
        <v>-7140</v>
      </c>
      <c r="M180" s="18">
        <v>-7416</v>
      </c>
      <c r="N180" s="16">
        <v>-21511</v>
      </c>
      <c r="O180" s="16">
        <v>-55855</v>
      </c>
    </row>
    <row r="181" spans="1:15">
      <c r="A181" s="1"/>
      <c r="B181" s="1"/>
      <c r="C181" s="1" t="s">
        <v>22</v>
      </c>
      <c r="D181" s="18">
        <v>0</v>
      </c>
      <c r="E181" s="18">
        <v>-4020</v>
      </c>
      <c r="F181" s="18">
        <v>-5617</v>
      </c>
      <c r="G181" s="18">
        <v>-5794</v>
      </c>
      <c r="H181" s="18">
        <v>-6080</v>
      </c>
      <c r="I181" s="18">
        <v>-6337</v>
      </c>
      <c r="J181" s="18">
        <v>-6592</v>
      </c>
      <c r="K181" s="18">
        <v>-6859</v>
      </c>
      <c r="L181" s="18">
        <v>-7140</v>
      </c>
      <c r="M181" s="18">
        <v>-7416</v>
      </c>
      <c r="N181" s="16">
        <v>-21511</v>
      </c>
      <c r="O181" s="16">
        <v>-55855</v>
      </c>
    </row>
    <row r="182" spans="1:15">
      <c r="A182" s="9"/>
      <c r="B182" s="13"/>
      <c r="C182" s="14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11"/>
      <c r="O182" s="12"/>
    </row>
    <row r="183" spans="1:15">
      <c r="A183" s="1" t="s">
        <v>6</v>
      </c>
      <c r="B183" s="1">
        <v>71103</v>
      </c>
      <c r="C183" s="1" t="s">
        <v>80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16"/>
      <c r="O183" s="16"/>
    </row>
    <row r="184" spans="1:15">
      <c r="A184" s="1"/>
      <c r="B184" s="1"/>
      <c r="C184" s="1" t="s">
        <v>81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16"/>
      <c r="O184" s="16"/>
    </row>
    <row r="185" spans="1:15">
      <c r="A185" s="1"/>
      <c r="B185" s="1"/>
      <c r="C185" s="1" t="s">
        <v>20</v>
      </c>
      <c r="D185" s="18">
        <v>0</v>
      </c>
      <c r="E185" s="18">
        <v>10</v>
      </c>
      <c r="F185" s="18">
        <v>0</v>
      </c>
      <c r="G185" s="18">
        <v>0</v>
      </c>
      <c r="H185" s="18">
        <v>20</v>
      </c>
      <c r="I185" s="18">
        <v>-2532</v>
      </c>
      <c r="J185" s="18">
        <v>-3510</v>
      </c>
      <c r="K185" s="18">
        <v>-3660</v>
      </c>
      <c r="L185" s="18">
        <v>-3807</v>
      </c>
      <c r="M185" s="18">
        <v>-3955</v>
      </c>
      <c r="N185" s="16">
        <v>30</v>
      </c>
      <c r="O185" s="16">
        <v>-17434</v>
      </c>
    </row>
    <row r="186" spans="1:15">
      <c r="A186" s="1"/>
      <c r="B186" s="1"/>
      <c r="C186" s="1" t="s">
        <v>22</v>
      </c>
      <c r="D186" s="18">
        <v>0</v>
      </c>
      <c r="E186" s="18">
        <v>1</v>
      </c>
      <c r="F186" s="18">
        <v>2</v>
      </c>
      <c r="G186" s="18">
        <v>3</v>
      </c>
      <c r="H186" s="18">
        <v>4</v>
      </c>
      <c r="I186" s="18">
        <v>-2774</v>
      </c>
      <c r="J186" s="18">
        <v>-3842</v>
      </c>
      <c r="K186" s="18">
        <v>-3059</v>
      </c>
      <c r="L186" s="18">
        <v>-3803</v>
      </c>
      <c r="M186" s="18">
        <v>-3951</v>
      </c>
      <c r="N186" s="16">
        <v>10</v>
      </c>
      <c r="O186" s="16">
        <v>-17419</v>
      </c>
    </row>
    <row r="187" spans="1:15">
      <c r="A187" s="9"/>
      <c r="B187" s="13"/>
      <c r="C187" s="14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11"/>
      <c r="O187" s="12"/>
    </row>
    <row r="188" spans="1:15">
      <c r="A188" s="1" t="s">
        <v>6</v>
      </c>
      <c r="B188" s="1">
        <v>71104</v>
      </c>
      <c r="C188" s="123" t="s">
        <v>82</v>
      </c>
      <c r="D188" s="123"/>
      <c r="E188" s="6"/>
      <c r="F188" s="6"/>
      <c r="G188" s="6"/>
      <c r="H188" s="6"/>
      <c r="I188" s="6"/>
      <c r="J188" s="6"/>
      <c r="K188" s="6"/>
      <c r="L188" s="6"/>
      <c r="M188" s="6"/>
      <c r="N188" s="16"/>
      <c r="O188" s="16"/>
    </row>
    <row r="189" spans="1:15">
      <c r="A189" s="1"/>
      <c r="B189" s="1"/>
      <c r="C189" s="1" t="s">
        <v>20</v>
      </c>
      <c r="D189" s="18">
        <v>0</v>
      </c>
      <c r="E189" s="18">
        <v>0</v>
      </c>
      <c r="F189" s="23" t="s">
        <v>21</v>
      </c>
      <c r="G189" s="23" t="s">
        <v>21</v>
      </c>
      <c r="H189" s="23" t="s">
        <v>21</v>
      </c>
      <c r="I189" s="23" t="s">
        <v>21</v>
      </c>
      <c r="J189" s="23" t="s">
        <v>21</v>
      </c>
      <c r="K189" s="23" t="s">
        <v>21</v>
      </c>
      <c r="L189" s="23" t="s">
        <v>21</v>
      </c>
      <c r="M189" s="23" t="s">
        <v>21</v>
      </c>
      <c r="N189" s="24" t="s">
        <v>21</v>
      </c>
      <c r="O189" s="24" t="s">
        <v>21</v>
      </c>
    </row>
    <row r="190" spans="1:15">
      <c r="A190" s="1"/>
      <c r="B190" s="1"/>
      <c r="C190" s="1" t="s">
        <v>22</v>
      </c>
      <c r="D190" s="18">
        <v>0</v>
      </c>
      <c r="E190" s="18">
        <v>0</v>
      </c>
      <c r="F190" s="23" t="s">
        <v>21</v>
      </c>
      <c r="G190" s="23" t="s">
        <v>21</v>
      </c>
      <c r="H190" s="23" t="s">
        <v>21</v>
      </c>
      <c r="I190" s="23" t="s">
        <v>21</v>
      </c>
      <c r="J190" s="23" t="s">
        <v>21</v>
      </c>
      <c r="K190" s="23" t="s">
        <v>21</v>
      </c>
      <c r="L190" s="23" t="s">
        <v>21</v>
      </c>
      <c r="M190" s="23" t="s">
        <v>21</v>
      </c>
      <c r="N190" s="24" t="s">
        <v>21</v>
      </c>
      <c r="O190" s="24" t="s">
        <v>21</v>
      </c>
    </row>
    <row r="191" spans="1:15">
      <c r="A191" s="9"/>
      <c r="B191" s="13"/>
      <c r="C191" s="14"/>
      <c r="D191" s="6"/>
      <c r="E191" s="6"/>
      <c r="F191" s="23"/>
      <c r="G191" s="6"/>
      <c r="H191" s="6"/>
      <c r="I191" s="6"/>
      <c r="J191" s="6"/>
      <c r="K191" s="6"/>
      <c r="L191" s="6"/>
      <c r="M191" s="6"/>
      <c r="N191" s="11"/>
      <c r="O191" s="12"/>
    </row>
    <row r="192" spans="1:15">
      <c r="A192" s="1" t="s">
        <v>6</v>
      </c>
      <c r="B192" s="1">
        <v>71105</v>
      </c>
      <c r="C192" s="123" t="s">
        <v>83</v>
      </c>
      <c r="D192" s="123"/>
      <c r="E192" s="6"/>
      <c r="F192" s="23"/>
      <c r="G192" s="6"/>
      <c r="H192" s="6"/>
      <c r="I192" s="6"/>
      <c r="J192" s="6"/>
      <c r="K192" s="6"/>
      <c r="L192" s="6"/>
      <c r="M192" s="6"/>
      <c r="N192" s="16"/>
      <c r="O192" s="16"/>
    </row>
    <row r="193" spans="1:15">
      <c r="A193" s="1"/>
      <c r="B193" s="1"/>
      <c r="C193" s="1" t="s">
        <v>20</v>
      </c>
      <c r="D193" s="18">
        <v>0</v>
      </c>
      <c r="E193" s="18">
        <v>0</v>
      </c>
      <c r="F193" s="18">
        <v>0</v>
      </c>
      <c r="G193" s="23" t="s">
        <v>21</v>
      </c>
      <c r="H193" s="23" t="s">
        <v>21</v>
      </c>
      <c r="I193" s="23" t="s">
        <v>21</v>
      </c>
      <c r="J193" s="23" t="s">
        <v>21</v>
      </c>
      <c r="K193" s="23" t="s">
        <v>21</v>
      </c>
      <c r="L193" s="23" t="s">
        <v>21</v>
      </c>
      <c r="M193" s="23" t="s">
        <v>21</v>
      </c>
      <c r="N193" s="24" t="s">
        <v>21</v>
      </c>
      <c r="O193" s="24" t="s">
        <v>21</v>
      </c>
    </row>
    <row r="194" spans="1:15">
      <c r="A194" s="1"/>
      <c r="B194" s="1"/>
      <c r="C194" s="1" t="s">
        <v>22</v>
      </c>
      <c r="D194" s="18">
        <v>0</v>
      </c>
      <c r="E194" s="18">
        <v>0</v>
      </c>
      <c r="F194" s="18">
        <v>0</v>
      </c>
      <c r="G194" s="23" t="s">
        <v>21</v>
      </c>
      <c r="H194" s="23" t="s">
        <v>21</v>
      </c>
      <c r="I194" s="23" t="s">
        <v>21</v>
      </c>
      <c r="J194" s="23" t="s">
        <v>21</v>
      </c>
      <c r="K194" s="23" t="s">
        <v>21</v>
      </c>
      <c r="L194" s="23" t="s">
        <v>21</v>
      </c>
      <c r="M194" s="23" t="s">
        <v>21</v>
      </c>
      <c r="N194" s="24" t="s">
        <v>21</v>
      </c>
      <c r="O194" s="24" t="s">
        <v>21</v>
      </c>
    </row>
    <row r="195" spans="1:15">
      <c r="A195" s="9"/>
      <c r="B195" s="13"/>
      <c r="C195" s="14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11"/>
      <c r="O195" s="12"/>
    </row>
    <row r="196" spans="1:15">
      <c r="A196" s="1" t="s">
        <v>6</v>
      </c>
      <c r="B196" s="1">
        <v>71106</v>
      </c>
      <c r="C196" s="123" t="s">
        <v>84</v>
      </c>
      <c r="D196" s="123"/>
      <c r="E196" s="6"/>
      <c r="F196" s="6"/>
      <c r="G196" s="6"/>
      <c r="H196" s="6"/>
      <c r="I196" s="6"/>
      <c r="J196" s="6"/>
      <c r="K196" s="6"/>
      <c r="L196" s="6"/>
      <c r="M196" s="6"/>
      <c r="N196" s="16"/>
      <c r="O196" s="16"/>
    </row>
    <row r="197" spans="1:15">
      <c r="A197" s="1"/>
      <c r="B197" s="1"/>
      <c r="C197" s="1" t="s">
        <v>85</v>
      </c>
      <c r="D197" s="20"/>
      <c r="E197" s="6"/>
      <c r="F197" s="6"/>
      <c r="G197" s="6"/>
      <c r="H197" s="6"/>
      <c r="I197" s="6"/>
      <c r="J197" s="6"/>
      <c r="K197" s="6"/>
      <c r="L197" s="6"/>
      <c r="M197" s="6"/>
      <c r="N197" s="16"/>
      <c r="O197" s="16"/>
    </row>
    <row r="198" spans="1:15">
      <c r="A198" s="1"/>
      <c r="B198" s="1"/>
      <c r="C198" s="1" t="s">
        <v>20</v>
      </c>
      <c r="D198" s="18">
        <v>0</v>
      </c>
      <c r="E198" s="18">
        <v>0</v>
      </c>
      <c r="F198" s="18">
        <v>0</v>
      </c>
      <c r="G198" s="18">
        <v>0</v>
      </c>
      <c r="H198" s="18">
        <v>0</v>
      </c>
      <c r="I198" s="18">
        <v>-106</v>
      </c>
      <c r="J198" s="18">
        <v>-3143</v>
      </c>
      <c r="K198" s="18">
        <v>-1372</v>
      </c>
      <c r="L198" s="18">
        <v>-84</v>
      </c>
      <c r="M198" s="18">
        <v>-2847</v>
      </c>
      <c r="N198" s="16">
        <v>0</v>
      </c>
      <c r="O198" s="16">
        <v>-7552</v>
      </c>
    </row>
    <row r="199" spans="1:15">
      <c r="A199" s="1"/>
      <c r="B199" s="1"/>
      <c r="C199" s="1" t="s">
        <v>22</v>
      </c>
      <c r="D199" s="18">
        <v>0</v>
      </c>
      <c r="E199" s="18">
        <v>0</v>
      </c>
      <c r="F199" s="18">
        <v>0</v>
      </c>
      <c r="G199" s="18">
        <v>0</v>
      </c>
      <c r="H199" s="18">
        <v>0</v>
      </c>
      <c r="I199" s="18">
        <v>-108</v>
      </c>
      <c r="J199" s="18">
        <v>-3208</v>
      </c>
      <c r="K199" s="18">
        <v>-1303</v>
      </c>
      <c r="L199" s="18">
        <v>-84</v>
      </c>
      <c r="M199" s="18">
        <v>-2847</v>
      </c>
      <c r="N199" s="16">
        <v>0</v>
      </c>
      <c r="O199" s="16">
        <v>-7550</v>
      </c>
    </row>
    <row r="200" spans="1:15">
      <c r="A200" s="9"/>
      <c r="B200" s="13"/>
      <c r="C200" s="14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11"/>
      <c r="O200" s="12"/>
    </row>
    <row r="201" spans="1:15">
      <c r="A201" s="1" t="s">
        <v>6</v>
      </c>
      <c r="B201" s="1">
        <v>71107</v>
      </c>
      <c r="C201" s="1" t="s">
        <v>86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16"/>
      <c r="O201" s="16"/>
    </row>
    <row r="202" spans="1:15">
      <c r="A202" s="1"/>
      <c r="B202" s="1"/>
      <c r="C202" s="1" t="s">
        <v>20</v>
      </c>
      <c r="D202" s="18">
        <v>0</v>
      </c>
      <c r="E202" s="18">
        <v>75</v>
      </c>
      <c r="F202" s="18">
        <v>-5115</v>
      </c>
      <c r="G202" s="18">
        <v>-7089</v>
      </c>
      <c r="H202" s="18">
        <v>-7472</v>
      </c>
      <c r="I202" s="18">
        <v>-7816</v>
      </c>
      <c r="J202" s="18">
        <v>-8180</v>
      </c>
      <c r="K202" s="18">
        <v>-8560</v>
      </c>
      <c r="L202" s="18">
        <v>-8978</v>
      </c>
      <c r="M202" s="18">
        <v>-9392</v>
      </c>
      <c r="N202" s="16">
        <v>-19601</v>
      </c>
      <c r="O202" s="16">
        <v>-62527</v>
      </c>
    </row>
    <row r="203" spans="1:15">
      <c r="A203" s="1"/>
      <c r="B203" s="1"/>
      <c r="C203" s="1" t="s">
        <v>22</v>
      </c>
      <c r="D203" s="18">
        <v>0</v>
      </c>
      <c r="E203" s="18">
        <v>4</v>
      </c>
      <c r="F203" s="18">
        <v>-5083</v>
      </c>
      <c r="G203" s="18">
        <v>-7071</v>
      </c>
      <c r="H203" s="18">
        <v>-7461</v>
      </c>
      <c r="I203" s="18">
        <v>-7809</v>
      </c>
      <c r="J203" s="18">
        <v>-8180</v>
      </c>
      <c r="K203" s="18">
        <v>-8560</v>
      </c>
      <c r="L203" s="18">
        <v>-8978</v>
      </c>
      <c r="M203" s="18">
        <v>-9392</v>
      </c>
      <c r="N203" s="16">
        <v>-19611</v>
      </c>
      <c r="O203" s="16">
        <v>-62530</v>
      </c>
    </row>
    <row r="204" spans="1:15">
      <c r="A204" s="9"/>
      <c r="B204" s="13"/>
      <c r="C204" s="14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11"/>
      <c r="O204" s="12"/>
    </row>
    <row r="205" spans="1:15">
      <c r="A205" s="1" t="s">
        <v>6</v>
      </c>
      <c r="B205" s="1">
        <v>71108</v>
      </c>
      <c r="C205" s="123" t="s">
        <v>87</v>
      </c>
      <c r="D205" s="123"/>
      <c r="E205" s="6"/>
      <c r="F205" s="18"/>
      <c r="G205" s="18"/>
      <c r="H205" s="18"/>
      <c r="I205" s="18"/>
      <c r="J205" s="6"/>
      <c r="K205" s="6"/>
      <c r="L205" s="6"/>
      <c r="M205" s="6"/>
      <c r="N205" s="16"/>
      <c r="O205" s="16"/>
    </row>
    <row r="206" spans="1:15">
      <c r="A206" s="1"/>
      <c r="B206" s="1"/>
      <c r="C206" s="123" t="s">
        <v>88</v>
      </c>
      <c r="D206" s="123"/>
      <c r="E206" s="6"/>
      <c r="F206" s="6"/>
      <c r="G206" s="6"/>
      <c r="H206" s="6"/>
      <c r="I206" s="6"/>
      <c r="J206" s="6"/>
      <c r="K206" s="6"/>
      <c r="L206" s="6"/>
      <c r="M206" s="6"/>
      <c r="N206" s="16"/>
      <c r="O206" s="16"/>
    </row>
    <row r="207" spans="1:15">
      <c r="A207" s="1"/>
      <c r="B207" s="1"/>
      <c r="C207" s="1" t="s">
        <v>89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16"/>
      <c r="O207" s="16"/>
    </row>
    <row r="208" spans="1:15">
      <c r="A208" s="1"/>
      <c r="B208" s="1"/>
      <c r="C208" s="1" t="s">
        <v>20</v>
      </c>
      <c r="D208" s="18">
        <v>-1</v>
      </c>
      <c r="E208" s="18">
        <v>-5</v>
      </c>
      <c r="F208" s="18">
        <v>-5</v>
      </c>
      <c r="G208" s="18">
        <v>-11</v>
      </c>
      <c r="H208" s="18">
        <v>-20</v>
      </c>
      <c r="I208" s="18">
        <v>-24</v>
      </c>
      <c r="J208" s="18">
        <v>-28</v>
      </c>
      <c r="K208" s="18">
        <v>-32</v>
      </c>
      <c r="L208" s="18">
        <v>-38</v>
      </c>
      <c r="M208" s="18">
        <v>-31</v>
      </c>
      <c r="N208" s="25">
        <v>-42</v>
      </c>
      <c r="O208" s="25">
        <v>-195</v>
      </c>
    </row>
    <row r="209" spans="1:15">
      <c r="A209" s="1"/>
      <c r="B209" s="1"/>
      <c r="C209" s="1" t="s">
        <v>22</v>
      </c>
      <c r="D209" s="18">
        <v>-1</v>
      </c>
      <c r="E209" s="18">
        <v>-5</v>
      </c>
      <c r="F209" s="18">
        <v>-5</v>
      </c>
      <c r="G209" s="18">
        <v>-11</v>
      </c>
      <c r="H209" s="18">
        <v>-20</v>
      </c>
      <c r="I209" s="18">
        <v>-24</v>
      </c>
      <c r="J209" s="18">
        <v>-28</v>
      </c>
      <c r="K209" s="18">
        <v>-32</v>
      </c>
      <c r="L209" s="18">
        <v>-38</v>
      </c>
      <c r="M209" s="18">
        <v>-31</v>
      </c>
      <c r="N209" s="25">
        <v>-42</v>
      </c>
      <c r="O209" s="25">
        <v>-195</v>
      </c>
    </row>
    <row r="210" spans="1:15">
      <c r="A210" s="9"/>
      <c r="B210" s="13"/>
      <c r="C210" s="14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26"/>
      <c r="O210" s="27"/>
    </row>
    <row r="211" spans="1:15">
      <c r="A211" s="1" t="s">
        <v>6</v>
      </c>
      <c r="B211" s="1">
        <v>71109</v>
      </c>
      <c r="C211" s="1" t="s">
        <v>90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25"/>
      <c r="O211" s="25"/>
    </row>
    <row r="212" spans="1:15">
      <c r="A212" s="1"/>
      <c r="B212" s="1"/>
      <c r="C212" s="1" t="s">
        <v>20</v>
      </c>
      <c r="D212" s="18">
        <v>0</v>
      </c>
      <c r="E212" s="18">
        <v>-358</v>
      </c>
      <c r="F212" s="18">
        <v>-602</v>
      </c>
      <c r="G212" s="18">
        <v>-676</v>
      </c>
      <c r="H212" s="18">
        <v>-718</v>
      </c>
      <c r="I212" s="18">
        <v>-728</v>
      </c>
      <c r="J212" s="18">
        <v>-759</v>
      </c>
      <c r="K212" s="18">
        <v>-780</v>
      </c>
      <c r="L212" s="18">
        <v>-798</v>
      </c>
      <c r="M212" s="18">
        <v>-823</v>
      </c>
      <c r="N212" s="25">
        <v>-2354</v>
      </c>
      <c r="O212" s="25">
        <v>-6242</v>
      </c>
    </row>
    <row r="213" spans="1:15">
      <c r="A213" s="1"/>
      <c r="B213" s="1"/>
      <c r="C213" s="1" t="s">
        <v>22</v>
      </c>
      <c r="D213" s="18">
        <v>0</v>
      </c>
      <c r="E213" s="18">
        <v>-372</v>
      </c>
      <c r="F213" s="18">
        <v>-588</v>
      </c>
      <c r="G213" s="18">
        <v>-665</v>
      </c>
      <c r="H213" s="18">
        <v>-703</v>
      </c>
      <c r="I213" s="18">
        <v>-726</v>
      </c>
      <c r="J213" s="18">
        <v>-758</v>
      </c>
      <c r="K213" s="18">
        <v>-778</v>
      </c>
      <c r="L213" s="18">
        <v>-798</v>
      </c>
      <c r="M213" s="18">
        <v>-823</v>
      </c>
      <c r="N213" s="25">
        <v>-2328</v>
      </c>
      <c r="O213" s="25">
        <v>-6211</v>
      </c>
    </row>
    <row r="214" spans="1:15">
      <c r="A214" s="9"/>
      <c r="B214" s="13"/>
      <c r="C214" s="14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11"/>
      <c r="O214" s="12"/>
    </row>
    <row r="215" spans="1:15">
      <c r="A215" s="1" t="s">
        <v>6</v>
      </c>
      <c r="B215" s="1">
        <v>71110</v>
      </c>
      <c r="C215" s="123" t="s">
        <v>91</v>
      </c>
      <c r="D215" s="123"/>
      <c r="E215" s="123"/>
      <c r="F215" s="6"/>
      <c r="G215" s="6"/>
      <c r="H215" s="6"/>
      <c r="I215" s="6"/>
      <c r="J215" s="6"/>
      <c r="K215" s="6"/>
      <c r="L215" s="6"/>
      <c r="M215" s="6"/>
      <c r="N215" s="16"/>
      <c r="O215" s="16"/>
    </row>
    <row r="216" spans="1:15">
      <c r="A216" s="1"/>
      <c r="B216" s="1"/>
      <c r="C216" s="1" t="s">
        <v>20</v>
      </c>
      <c r="D216" s="18">
        <v>0</v>
      </c>
      <c r="E216" s="18">
        <v>1</v>
      </c>
      <c r="F216" s="18">
        <v>-2460</v>
      </c>
      <c r="G216" s="18">
        <v>-3112</v>
      </c>
      <c r="H216" s="18">
        <v>-3285</v>
      </c>
      <c r="I216" s="18">
        <v>-3466</v>
      </c>
      <c r="J216" s="18">
        <v>-3658</v>
      </c>
      <c r="K216" s="18">
        <v>-3856</v>
      </c>
      <c r="L216" s="18">
        <v>-4070</v>
      </c>
      <c r="M216" s="18">
        <v>-4294</v>
      </c>
      <c r="N216" s="16">
        <v>-8856</v>
      </c>
      <c r="O216" s="16">
        <v>-28200</v>
      </c>
    </row>
    <row r="217" spans="1:15">
      <c r="A217" s="1"/>
      <c r="B217" s="1"/>
      <c r="C217" s="1" t="s">
        <v>22</v>
      </c>
      <c r="D217" s="18">
        <v>0</v>
      </c>
      <c r="E217" s="18">
        <v>0</v>
      </c>
      <c r="F217" s="18">
        <v>-2459</v>
      </c>
      <c r="G217" s="18">
        <v>-3112</v>
      </c>
      <c r="H217" s="18">
        <v>-3285</v>
      </c>
      <c r="I217" s="18">
        <v>-3466</v>
      </c>
      <c r="J217" s="18">
        <v>-3658</v>
      </c>
      <c r="K217" s="18">
        <v>-3856</v>
      </c>
      <c r="L217" s="18">
        <v>-4070</v>
      </c>
      <c r="M217" s="18">
        <v>-4294</v>
      </c>
      <c r="N217" s="16">
        <v>-8856</v>
      </c>
      <c r="O217" s="16">
        <v>-28200</v>
      </c>
    </row>
    <row r="218" spans="1:15">
      <c r="A218" s="9"/>
      <c r="B218" s="9"/>
      <c r="C218" s="9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1"/>
      <c r="O218" s="12"/>
    </row>
    <row r="219" spans="1:15">
      <c r="A219" s="122" t="s">
        <v>92</v>
      </c>
      <c r="B219" s="122"/>
      <c r="C219" s="122"/>
      <c r="D219" s="122"/>
      <c r="E219" s="122"/>
      <c r="F219" s="10"/>
      <c r="G219" s="10"/>
      <c r="H219" s="10"/>
      <c r="I219" s="10"/>
      <c r="J219" s="10"/>
      <c r="K219" s="10"/>
      <c r="L219" s="10"/>
      <c r="M219" s="10"/>
      <c r="N219" s="11"/>
      <c r="O219" s="12"/>
    </row>
    <row r="220" spans="1:15">
      <c r="A220" s="9"/>
      <c r="B220" s="13"/>
      <c r="C220" s="14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11"/>
      <c r="O220" s="12"/>
    </row>
    <row r="221" spans="1:15">
      <c r="A221" s="1" t="s">
        <v>6</v>
      </c>
      <c r="B221" s="1">
        <v>71111</v>
      </c>
      <c r="C221" s="123" t="s">
        <v>77</v>
      </c>
      <c r="D221" s="123"/>
      <c r="E221" s="6"/>
      <c r="F221" s="6"/>
      <c r="G221" s="6"/>
      <c r="H221" s="6"/>
      <c r="I221" s="6"/>
      <c r="J221" s="6"/>
      <c r="K221" s="6"/>
      <c r="L221" s="6"/>
      <c r="M221" s="6"/>
      <c r="N221" s="16"/>
      <c r="O221" s="16"/>
    </row>
    <row r="222" spans="1:15">
      <c r="A222" s="1"/>
      <c r="B222" s="1"/>
      <c r="C222" s="123" t="s">
        <v>93</v>
      </c>
      <c r="D222" s="123"/>
      <c r="E222" s="6"/>
      <c r="F222" s="6"/>
      <c r="G222" s="6"/>
      <c r="H222" s="6"/>
      <c r="I222" s="6"/>
      <c r="J222" s="6"/>
      <c r="K222" s="6"/>
      <c r="L222" s="6"/>
      <c r="M222" s="6"/>
      <c r="N222" s="16"/>
      <c r="O222" s="16"/>
    </row>
    <row r="223" spans="1:15">
      <c r="A223" s="1"/>
      <c r="B223" s="1"/>
      <c r="C223" s="1" t="s">
        <v>94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16"/>
      <c r="O223" s="16"/>
    </row>
    <row r="224" spans="1:15">
      <c r="A224" s="1"/>
      <c r="B224" s="1"/>
      <c r="C224" s="1" t="s">
        <v>20</v>
      </c>
      <c r="D224" s="18">
        <v>0</v>
      </c>
      <c r="E224" s="18">
        <v>-287</v>
      </c>
      <c r="F224" s="18">
        <v>-987</v>
      </c>
      <c r="G224" s="18">
        <v>-2061</v>
      </c>
      <c r="H224" s="18">
        <v>-3020</v>
      </c>
      <c r="I224" s="18">
        <v>-3287</v>
      </c>
      <c r="J224" s="18">
        <v>-3323</v>
      </c>
      <c r="K224" s="18">
        <v>-3354</v>
      </c>
      <c r="L224" s="18">
        <v>-3386</v>
      </c>
      <c r="M224" s="18">
        <v>-3418</v>
      </c>
      <c r="N224" s="16">
        <v>-6355</v>
      </c>
      <c r="O224" s="16">
        <v>-23123</v>
      </c>
    </row>
    <row r="225" spans="1:15">
      <c r="A225" s="1"/>
      <c r="B225" s="1"/>
      <c r="C225" s="1" t="s">
        <v>22</v>
      </c>
      <c r="D225" s="18">
        <v>0</v>
      </c>
      <c r="E225" s="18">
        <v>-287</v>
      </c>
      <c r="F225" s="18">
        <v>-987</v>
      </c>
      <c r="G225" s="18">
        <v>-2061</v>
      </c>
      <c r="H225" s="18">
        <v>-3020</v>
      </c>
      <c r="I225" s="18">
        <v>-3287</v>
      </c>
      <c r="J225" s="18">
        <v>-3323</v>
      </c>
      <c r="K225" s="18">
        <v>-3354</v>
      </c>
      <c r="L225" s="18">
        <v>-3386</v>
      </c>
      <c r="M225" s="18">
        <v>-3418</v>
      </c>
      <c r="N225" s="16">
        <v>-6355</v>
      </c>
      <c r="O225" s="16">
        <v>-23123</v>
      </c>
    </row>
    <row r="226" spans="1:15">
      <c r="A226" s="9"/>
      <c r="B226" s="13"/>
      <c r="C226" s="14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11"/>
      <c r="O226" s="12"/>
    </row>
    <row r="227" spans="1:15">
      <c r="A227" s="1" t="s">
        <v>6</v>
      </c>
      <c r="B227" s="1">
        <v>71112</v>
      </c>
      <c r="C227" s="1" t="s">
        <v>95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16"/>
      <c r="O227" s="16"/>
    </row>
    <row r="228" spans="1:15">
      <c r="A228" s="1"/>
      <c r="B228" s="1"/>
      <c r="C228" s="1" t="s">
        <v>20</v>
      </c>
      <c r="D228" s="18">
        <v>0</v>
      </c>
      <c r="E228" s="18">
        <v>0</v>
      </c>
      <c r="F228" s="18">
        <v>-151</v>
      </c>
      <c r="G228" s="18">
        <v>-416</v>
      </c>
      <c r="H228" s="18">
        <v>-550</v>
      </c>
      <c r="I228" s="18">
        <v>-567</v>
      </c>
      <c r="J228" s="18">
        <v>-591</v>
      </c>
      <c r="K228" s="18">
        <v>-617</v>
      </c>
      <c r="L228" s="18">
        <v>-644</v>
      </c>
      <c r="M228" s="18">
        <v>-670</v>
      </c>
      <c r="N228" s="16">
        <v>-1117</v>
      </c>
      <c r="O228" s="16">
        <v>-4206</v>
      </c>
    </row>
    <row r="229" spans="1:15">
      <c r="A229" s="1"/>
      <c r="B229" s="1"/>
      <c r="C229" s="1" t="s">
        <v>22</v>
      </c>
      <c r="D229" s="18">
        <v>0</v>
      </c>
      <c r="E229" s="18">
        <v>0</v>
      </c>
      <c r="F229" s="18">
        <v>-151</v>
      </c>
      <c r="G229" s="18">
        <v>-421</v>
      </c>
      <c r="H229" s="18">
        <v>-555</v>
      </c>
      <c r="I229" s="18">
        <v>-577</v>
      </c>
      <c r="J229" s="18">
        <v>-601</v>
      </c>
      <c r="K229" s="18">
        <v>-587</v>
      </c>
      <c r="L229" s="18">
        <v>-644</v>
      </c>
      <c r="M229" s="18">
        <v>-670</v>
      </c>
      <c r="N229" s="16">
        <v>-1127</v>
      </c>
      <c r="O229" s="16">
        <v>-4206</v>
      </c>
    </row>
    <row r="230" spans="1:15">
      <c r="A230" s="9"/>
      <c r="B230" s="13"/>
      <c r="C230" s="14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11"/>
      <c r="O230" s="12"/>
    </row>
    <row r="231" spans="1:15">
      <c r="A231" s="1" t="s">
        <v>6</v>
      </c>
      <c r="B231" s="1">
        <v>71113</v>
      </c>
      <c r="C231" s="1" t="s">
        <v>96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16"/>
      <c r="O231" s="16"/>
    </row>
    <row r="232" spans="1:15">
      <c r="A232" s="1"/>
      <c r="B232" s="1"/>
      <c r="C232" s="1" t="s">
        <v>20</v>
      </c>
      <c r="D232" s="18">
        <v>-44</v>
      </c>
      <c r="E232" s="18">
        <v>-31</v>
      </c>
      <c r="F232" s="18">
        <v>91</v>
      </c>
      <c r="G232" s="18">
        <v>7</v>
      </c>
      <c r="H232" s="18">
        <v>7</v>
      </c>
      <c r="I232" s="18">
        <v>6</v>
      </c>
      <c r="J232" s="18">
        <v>5</v>
      </c>
      <c r="K232" s="18">
        <v>4</v>
      </c>
      <c r="L232" s="18">
        <v>4</v>
      </c>
      <c r="M232" s="18">
        <v>3</v>
      </c>
      <c r="N232" s="16">
        <v>30</v>
      </c>
      <c r="O232" s="16">
        <v>52</v>
      </c>
    </row>
    <row r="233" spans="1:15">
      <c r="A233" s="1"/>
      <c r="B233" s="1"/>
      <c r="C233" s="1" t="s">
        <v>22</v>
      </c>
      <c r="D233" s="18">
        <v>-44</v>
      </c>
      <c r="E233" s="18">
        <v>-31</v>
      </c>
      <c r="F233" s="18">
        <v>91</v>
      </c>
      <c r="G233" s="18">
        <v>8</v>
      </c>
      <c r="H233" s="18">
        <v>7</v>
      </c>
      <c r="I233" s="18">
        <v>6</v>
      </c>
      <c r="J233" s="18">
        <v>5</v>
      </c>
      <c r="K233" s="18">
        <v>4</v>
      </c>
      <c r="L233" s="18">
        <v>4</v>
      </c>
      <c r="M233" s="18">
        <v>3</v>
      </c>
      <c r="N233" s="16">
        <v>31</v>
      </c>
      <c r="O233" s="16">
        <v>53</v>
      </c>
    </row>
    <row r="234" spans="1:15">
      <c r="A234" s="9"/>
      <c r="B234" s="9"/>
      <c r="C234" s="9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1"/>
      <c r="O234" s="12"/>
    </row>
    <row r="235" spans="1:15">
      <c r="A235" s="122" t="s">
        <v>97</v>
      </c>
      <c r="B235" s="122"/>
      <c r="C235" s="122"/>
      <c r="D235" s="122"/>
      <c r="E235" s="122"/>
      <c r="F235" s="10"/>
      <c r="G235" s="10"/>
      <c r="H235" s="10"/>
      <c r="I235" s="10"/>
      <c r="J235" s="10"/>
      <c r="K235" s="10"/>
      <c r="L235" s="10"/>
      <c r="M235" s="10"/>
      <c r="N235" s="11"/>
      <c r="O235" s="12"/>
    </row>
    <row r="236" spans="1:15">
      <c r="A236" s="9"/>
      <c r="B236" s="13"/>
      <c r="C236" s="14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11"/>
      <c r="O236" s="12"/>
    </row>
    <row r="237" spans="1:15">
      <c r="A237" s="1" t="s">
        <v>6</v>
      </c>
      <c r="B237" s="1">
        <v>71114</v>
      </c>
      <c r="C237" s="1" t="s">
        <v>98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16"/>
      <c r="O237" s="16"/>
    </row>
    <row r="238" spans="1:15">
      <c r="A238" s="1"/>
      <c r="B238" s="1"/>
      <c r="C238" s="1" t="s">
        <v>20</v>
      </c>
      <c r="D238" s="18">
        <v>0</v>
      </c>
      <c r="E238" s="18">
        <v>-953</v>
      </c>
      <c r="F238" s="18">
        <v>-1360</v>
      </c>
      <c r="G238" s="18">
        <v>-1406</v>
      </c>
      <c r="H238" s="18">
        <v>-1480</v>
      </c>
      <c r="I238" s="18">
        <v>-1545</v>
      </c>
      <c r="J238" s="18">
        <v>-1613</v>
      </c>
      <c r="K238" s="18">
        <v>-1683</v>
      </c>
      <c r="L238" s="18">
        <v>-1759</v>
      </c>
      <c r="M238" s="18">
        <v>-1830</v>
      </c>
      <c r="N238" s="16">
        <v>-5199</v>
      </c>
      <c r="O238" s="16">
        <v>-13629</v>
      </c>
    </row>
    <row r="239" spans="1:15">
      <c r="A239" s="1"/>
      <c r="B239" s="1"/>
      <c r="C239" s="1" t="s">
        <v>22</v>
      </c>
      <c r="D239" s="18">
        <v>0</v>
      </c>
      <c r="E239" s="18">
        <v>-953</v>
      </c>
      <c r="F239" s="18">
        <v>-1360</v>
      </c>
      <c r="G239" s="18">
        <v>-1406</v>
      </c>
      <c r="H239" s="18">
        <v>-1480</v>
      </c>
      <c r="I239" s="18">
        <v>-1545</v>
      </c>
      <c r="J239" s="18">
        <v>-1613</v>
      </c>
      <c r="K239" s="18">
        <v>-1683</v>
      </c>
      <c r="L239" s="18">
        <v>-1759</v>
      </c>
      <c r="M239" s="18">
        <v>-1830</v>
      </c>
      <c r="N239" s="16">
        <v>-5199</v>
      </c>
      <c r="O239" s="16">
        <v>-13629</v>
      </c>
    </row>
    <row r="240" spans="1:15">
      <c r="A240" s="9"/>
      <c r="B240" s="13"/>
      <c r="C240" s="14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11"/>
      <c r="O240" s="12"/>
    </row>
    <row r="241" spans="1:15">
      <c r="A241" s="1" t="s">
        <v>6</v>
      </c>
      <c r="B241" s="1">
        <v>71115</v>
      </c>
      <c r="C241" s="1" t="s">
        <v>99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16"/>
      <c r="O241" s="16"/>
    </row>
    <row r="242" spans="1:15">
      <c r="A242" s="1"/>
      <c r="B242" s="1"/>
      <c r="C242" s="1" t="s">
        <v>20</v>
      </c>
      <c r="D242" s="18">
        <v>0</v>
      </c>
      <c r="E242" s="18">
        <v>-2776</v>
      </c>
      <c r="F242" s="18">
        <v>-4743</v>
      </c>
      <c r="G242" s="18">
        <v>-7604</v>
      </c>
      <c r="H242" s="18">
        <v>-12294</v>
      </c>
      <c r="I242" s="18">
        <v>-18585</v>
      </c>
      <c r="J242" s="18">
        <v>-26724</v>
      </c>
      <c r="K242" s="18">
        <v>-34099</v>
      </c>
      <c r="L242" s="18">
        <v>-39317</v>
      </c>
      <c r="M242" s="18">
        <v>-44976</v>
      </c>
      <c r="N242" s="16">
        <v>-27417</v>
      </c>
      <c r="O242" s="16">
        <v>-191118</v>
      </c>
    </row>
    <row r="243" spans="1:15">
      <c r="A243" s="1"/>
      <c r="B243" s="1"/>
      <c r="C243" s="1" t="s">
        <v>22</v>
      </c>
      <c r="D243" s="18">
        <v>0</v>
      </c>
      <c r="E243" s="18">
        <v>-2786</v>
      </c>
      <c r="F243" s="18">
        <v>-4737</v>
      </c>
      <c r="G243" s="18">
        <v>-7600</v>
      </c>
      <c r="H243" s="18">
        <v>-12294</v>
      </c>
      <c r="I243" s="18">
        <v>-18585</v>
      </c>
      <c r="J243" s="18">
        <v>-26724</v>
      </c>
      <c r="K243" s="18">
        <v>-34099</v>
      </c>
      <c r="L243" s="18">
        <v>-39317</v>
      </c>
      <c r="M243" s="18">
        <v>-44976</v>
      </c>
      <c r="N243" s="16">
        <v>-27417</v>
      </c>
      <c r="O243" s="16">
        <v>-191118</v>
      </c>
    </row>
    <row r="244" spans="1:15">
      <c r="A244" s="9"/>
      <c r="B244" s="13"/>
      <c r="C244" s="14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11"/>
      <c r="O244" s="12"/>
    </row>
    <row r="245" spans="1:15">
      <c r="A245" s="1" t="s">
        <v>6</v>
      </c>
      <c r="B245" s="1">
        <v>71116</v>
      </c>
      <c r="C245" s="1" t="s">
        <v>100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16"/>
      <c r="O245" s="16"/>
    </row>
    <row r="246" spans="1:15">
      <c r="A246" s="1"/>
      <c r="B246" s="1"/>
      <c r="C246" s="1" t="s">
        <v>20</v>
      </c>
      <c r="D246" s="18">
        <v>0</v>
      </c>
      <c r="E246" s="18">
        <v>-5450</v>
      </c>
      <c r="F246" s="18">
        <v>-7471</v>
      </c>
      <c r="G246" s="18">
        <v>-9269</v>
      </c>
      <c r="H246" s="18">
        <v>-13334</v>
      </c>
      <c r="I246" s="18">
        <v>-16552</v>
      </c>
      <c r="J246" s="18">
        <v>-19598</v>
      </c>
      <c r="K246" s="18">
        <v>-22845</v>
      </c>
      <c r="L246" s="18">
        <v>-25861</v>
      </c>
      <c r="M246" s="18">
        <v>-29035</v>
      </c>
      <c r="N246" s="16">
        <v>-35524</v>
      </c>
      <c r="O246" s="16">
        <v>-149415</v>
      </c>
    </row>
    <row r="247" spans="1:15">
      <c r="A247" s="1"/>
      <c r="B247" s="1"/>
      <c r="C247" s="1" t="s">
        <v>22</v>
      </c>
      <c r="D247" s="18">
        <v>0</v>
      </c>
      <c r="E247" s="18">
        <v>-5457</v>
      </c>
      <c r="F247" s="18">
        <v>-7475</v>
      </c>
      <c r="G247" s="18">
        <v>-9271</v>
      </c>
      <c r="H247" s="18">
        <v>-13335</v>
      </c>
      <c r="I247" s="18">
        <v>-16552</v>
      </c>
      <c r="J247" s="18">
        <v>-19599</v>
      </c>
      <c r="K247" s="18">
        <v>-22846</v>
      </c>
      <c r="L247" s="18">
        <v>-25861</v>
      </c>
      <c r="M247" s="18">
        <v>-29028</v>
      </c>
      <c r="N247" s="16">
        <v>-35538</v>
      </c>
      <c r="O247" s="16">
        <v>-149424</v>
      </c>
    </row>
    <row r="248" spans="1:15">
      <c r="A248" s="9"/>
      <c r="B248" s="13"/>
      <c r="C248" s="14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11"/>
      <c r="O248" s="12"/>
    </row>
    <row r="249" spans="1:15">
      <c r="A249" s="1" t="s">
        <v>6</v>
      </c>
      <c r="B249" s="1">
        <v>71117</v>
      </c>
      <c r="C249" s="123" t="s">
        <v>101</v>
      </c>
      <c r="D249" s="123"/>
      <c r="E249" s="6"/>
      <c r="F249" s="6"/>
      <c r="G249" s="6"/>
      <c r="H249" s="6"/>
      <c r="I249" s="6"/>
      <c r="J249" s="6"/>
      <c r="K249" s="6"/>
      <c r="L249" s="6"/>
      <c r="M249" s="6"/>
      <c r="N249" s="16"/>
      <c r="O249" s="16"/>
    </row>
    <row r="250" spans="1:15">
      <c r="A250" s="1"/>
      <c r="B250" s="1"/>
      <c r="C250" s="1" t="s">
        <v>102</v>
      </c>
      <c r="D250" s="20"/>
      <c r="E250" s="6"/>
      <c r="F250" s="6"/>
      <c r="G250" s="6"/>
      <c r="H250" s="6"/>
      <c r="I250" s="6"/>
      <c r="J250" s="6"/>
      <c r="K250" s="6"/>
      <c r="L250" s="6"/>
      <c r="M250" s="6"/>
      <c r="N250" s="16"/>
      <c r="O250" s="16"/>
    </row>
    <row r="251" spans="1:15">
      <c r="A251" s="1"/>
      <c r="B251" s="1"/>
      <c r="C251" s="1" t="s">
        <v>20</v>
      </c>
      <c r="D251" s="18">
        <v>0</v>
      </c>
      <c r="E251" s="18">
        <v>-3158</v>
      </c>
      <c r="F251" s="18">
        <v>-3426</v>
      </c>
      <c r="G251" s="18">
        <v>-3518</v>
      </c>
      <c r="H251" s="18">
        <v>-3684</v>
      </c>
      <c r="I251" s="18">
        <v>-3828</v>
      </c>
      <c r="J251" s="18">
        <v>-3969</v>
      </c>
      <c r="K251" s="18">
        <v>-4172</v>
      </c>
      <c r="L251" s="18">
        <v>-4345</v>
      </c>
      <c r="M251" s="18">
        <v>-4506</v>
      </c>
      <c r="N251" s="16">
        <v>-13786</v>
      </c>
      <c r="O251" s="16">
        <v>-34606</v>
      </c>
    </row>
    <row r="252" spans="1:15">
      <c r="A252" s="1"/>
      <c r="B252" s="1"/>
      <c r="C252" s="1" t="s">
        <v>22</v>
      </c>
      <c r="D252" s="18">
        <v>0</v>
      </c>
      <c r="E252" s="18">
        <v>-3158</v>
      </c>
      <c r="F252" s="18">
        <v>-3426</v>
      </c>
      <c r="G252" s="18">
        <v>-3518</v>
      </c>
      <c r="H252" s="18">
        <v>-3684</v>
      </c>
      <c r="I252" s="18">
        <v>-3828</v>
      </c>
      <c r="J252" s="18">
        <v>-3969</v>
      </c>
      <c r="K252" s="18">
        <v>-4172</v>
      </c>
      <c r="L252" s="18">
        <v>-4345</v>
      </c>
      <c r="M252" s="18">
        <v>-4506</v>
      </c>
      <c r="N252" s="16">
        <v>-13786</v>
      </c>
      <c r="O252" s="16">
        <v>-34606</v>
      </c>
    </row>
    <row r="253" spans="1:15">
      <c r="A253" s="9"/>
      <c r="B253" s="13"/>
      <c r="C253" s="14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11"/>
      <c r="O253" s="12"/>
    </row>
    <row r="254" spans="1:15">
      <c r="A254" s="1" t="s">
        <v>6</v>
      </c>
      <c r="B254" s="1">
        <v>71118</v>
      </c>
      <c r="C254" s="1" t="s">
        <v>103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16"/>
      <c r="O254" s="16"/>
    </row>
    <row r="255" spans="1:15">
      <c r="A255" s="1"/>
      <c r="B255" s="1"/>
      <c r="C255" s="22" t="s">
        <v>104</v>
      </c>
      <c r="D255" s="22"/>
      <c r="E255" s="6"/>
      <c r="F255" s="6"/>
      <c r="G255" s="6"/>
      <c r="H255" s="6"/>
      <c r="I255" s="6"/>
      <c r="J255" s="6"/>
      <c r="K255" s="6"/>
      <c r="L255" s="6"/>
      <c r="M255" s="6"/>
      <c r="N255" s="16"/>
      <c r="O255" s="16"/>
    </row>
    <row r="256" spans="1:15">
      <c r="A256" s="1"/>
      <c r="B256" s="1"/>
      <c r="C256" s="1" t="s">
        <v>20</v>
      </c>
      <c r="D256" s="18">
        <v>0</v>
      </c>
      <c r="E256" s="18">
        <v>5</v>
      </c>
      <c r="F256" s="18">
        <v>-48</v>
      </c>
      <c r="G256" s="18">
        <v>-109</v>
      </c>
      <c r="H256" s="18">
        <v>-229</v>
      </c>
      <c r="I256" s="18">
        <v>-357</v>
      </c>
      <c r="J256" s="18">
        <v>-495</v>
      </c>
      <c r="K256" s="18">
        <v>-646</v>
      </c>
      <c r="L256" s="18">
        <v>-673</v>
      </c>
      <c r="M256" s="18">
        <v>-699</v>
      </c>
      <c r="N256" s="16">
        <v>-381</v>
      </c>
      <c r="O256" s="16">
        <v>-3251</v>
      </c>
    </row>
    <row r="257" spans="1:15">
      <c r="A257" s="1"/>
      <c r="B257" s="1"/>
      <c r="C257" s="1" t="s">
        <v>22</v>
      </c>
      <c r="D257" s="18">
        <v>0</v>
      </c>
      <c r="E257" s="18">
        <v>2</v>
      </c>
      <c r="F257" s="18">
        <v>-48</v>
      </c>
      <c r="G257" s="18">
        <v>-103</v>
      </c>
      <c r="H257" s="18">
        <v>-222</v>
      </c>
      <c r="I257" s="18">
        <v>-349</v>
      </c>
      <c r="J257" s="18">
        <v>-483</v>
      </c>
      <c r="K257" s="18">
        <v>-630</v>
      </c>
      <c r="L257" s="18">
        <v>-657</v>
      </c>
      <c r="M257" s="18">
        <v>-682</v>
      </c>
      <c r="N257" s="16">
        <v>-371</v>
      </c>
      <c r="O257" s="16">
        <v>-3172</v>
      </c>
    </row>
    <row r="258" spans="1:15">
      <c r="A258" s="9"/>
      <c r="B258" s="9"/>
      <c r="C258" s="9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1"/>
      <c r="O258" s="12"/>
    </row>
    <row r="259" spans="1:15">
      <c r="A259" s="122" t="s">
        <v>105</v>
      </c>
      <c r="B259" s="122"/>
      <c r="C259" s="122"/>
      <c r="D259" s="122"/>
      <c r="E259" s="122"/>
      <c r="F259" s="10"/>
      <c r="G259" s="10"/>
      <c r="H259" s="10"/>
      <c r="I259" s="10"/>
      <c r="J259" s="10"/>
      <c r="K259" s="10"/>
      <c r="L259" s="10"/>
      <c r="M259" s="10"/>
      <c r="N259" s="11"/>
      <c r="O259" s="12"/>
    </row>
    <row r="260" spans="1:15">
      <c r="A260" s="9"/>
      <c r="B260" s="13"/>
      <c r="C260" s="14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11"/>
      <c r="O260" s="12"/>
    </row>
    <row r="261" spans="1:15">
      <c r="A261" s="1" t="s">
        <v>6</v>
      </c>
      <c r="B261" s="1">
        <v>71119</v>
      </c>
      <c r="C261" s="123" t="s">
        <v>106</v>
      </c>
      <c r="D261" s="123"/>
      <c r="E261" s="123"/>
      <c r="F261" s="6"/>
      <c r="G261" s="6"/>
      <c r="H261" s="6"/>
      <c r="I261" s="6"/>
      <c r="J261" s="6"/>
      <c r="K261" s="6"/>
      <c r="L261" s="6"/>
      <c r="M261" s="6"/>
      <c r="N261" s="16"/>
      <c r="O261" s="16"/>
    </row>
    <row r="262" spans="1:15">
      <c r="A262" s="1"/>
      <c r="B262" s="1"/>
      <c r="C262" s="123" t="s">
        <v>107</v>
      </c>
      <c r="D262" s="123"/>
      <c r="E262" s="6"/>
      <c r="F262" s="6"/>
      <c r="G262" s="6"/>
      <c r="H262" s="6"/>
      <c r="I262" s="6"/>
      <c r="J262" s="6"/>
      <c r="K262" s="6"/>
      <c r="L262" s="6"/>
      <c r="M262" s="6"/>
      <c r="N262" s="16"/>
      <c r="O262" s="16"/>
    </row>
    <row r="263" spans="1:15">
      <c r="A263" s="1"/>
      <c r="B263" s="1"/>
      <c r="C263" s="1" t="s">
        <v>20</v>
      </c>
      <c r="D263" s="18">
        <v>0</v>
      </c>
      <c r="E263" s="18">
        <v>400</v>
      </c>
      <c r="F263" s="18">
        <v>-13080</v>
      </c>
      <c r="G263" s="18">
        <v>-19030</v>
      </c>
      <c r="H263" s="18">
        <v>-39840</v>
      </c>
      <c r="I263" s="18">
        <v>-46280</v>
      </c>
      <c r="J263" s="18">
        <v>-48440</v>
      </c>
      <c r="K263" s="18">
        <v>-50690</v>
      </c>
      <c r="L263" s="18">
        <v>-53100</v>
      </c>
      <c r="M263" s="18">
        <v>-55550</v>
      </c>
      <c r="N263" s="16">
        <v>-71550</v>
      </c>
      <c r="O263" s="16">
        <v>-325610</v>
      </c>
    </row>
    <row r="264" spans="1:15">
      <c r="A264" s="1"/>
      <c r="B264" s="1"/>
      <c r="C264" s="1" t="s">
        <v>22</v>
      </c>
      <c r="D264" s="18">
        <v>0</v>
      </c>
      <c r="E264" s="18">
        <v>180</v>
      </c>
      <c r="F264" s="18">
        <v>-12960</v>
      </c>
      <c r="G264" s="18">
        <v>-18960</v>
      </c>
      <c r="H264" s="18">
        <v>-39810</v>
      </c>
      <c r="I264" s="18">
        <v>-46280</v>
      </c>
      <c r="J264" s="18">
        <v>-48440</v>
      </c>
      <c r="K264" s="18">
        <v>-50690</v>
      </c>
      <c r="L264" s="18">
        <v>-53100</v>
      </c>
      <c r="M264" s="18">
        <v>-55550</v>
      </c>
      <c r="N264" s="16">
        <v>-71550</v>
      </c>
      <c r="O264" s="16">
        <v>-325610</v>
      </c>
    </row>
    <row r="265" spans="1:15">
      <c r="A265" s="9"/>
      <c r="B265" s="13"/>
      <c r="C265" s="14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16"/>
      <c r="O265" s="16"/>
    </row>
    <row r="266" spans="1:15">
      <c r="A266" s="1" t="s">
        <v>6</v>
      </c>
      <c r="B266" s="1">
        <v>71120</v>
      </c>
      <c r="C266" s="123" t="s">
        <v>108</v>
      </c>
      <c r="D266" s="123"/>
      <c r="E266" s="6"/>
      <c r="F266" s="6"/>
      <c r="G266" s="6"/>
      <c r="H266" s="6"/>
      <c r="I266" s="6"/>
      <c r="J266" s="6"/>
      <c r="K266" s="6"/>
      <c r="L266" s="6"/>
      <c r="M266" s="6"/>
      <c r="N266" s="16"/>
      <c r="O266" s="16"/>
    </row>
    <row r="267" spans="1:15">
      <c r="A267" s="1"/>
      <c r="B267" s="1"/>
      <c r="C267" s="123" t="s">
        <v>109</v>
      </c>
      <c r="D267" s="123"/>
      <c r="E267" s="6"/>
      <c r="F267" s="6"/>
      <c r="G267" s="6"/>
      <c r="H267" s="6"/>
      <c r="I267" s="6"/>
      <c r="J267" s="6"/>
      <c r="K267" s="6"/>
      <c r="L267" s="6"/>
      <c r="M267" s="6"/>
      <c r="N267" s="16"/>
      <c r="O267" s="16"/>
    </row>
    <row r="268" spans="1:15">
      <c r="A268" s="1"/>
      <c r="B268" s="1"/>
      <c r="C268" s="1" t="s">
        <v>20</v>
      </c>
      <c r="D268" s="18">
        <v>0</v>
      </c>
      <c r="E268" s="18">
        <v>15</v>
      </c>
      <c r="F268" s="18">
        <v>0</v>
      </c>
      <c r="G268" s="18">
        <v>0</v>
      </c>
      <c r="H268" s="18">
        <v>-1102</v>
      </c>
      <c r="I268" s="18">
        <v>-1153</v>
      </c>
      <c r="J268" s="18">
        <v>-1209</v>
      </c>
      <c r="K268" s="18">
        <v>-1268</v>
      </c>
      <c r="L268" s="18">
        <v>-1331</v>
      </c>
      <c r="M268" s="18">
        <v>-1395</v>
      </c>
      <c r="N268" s="16">
        <v>-1087</v>
      </c>
      <c r="O268" s="16">
        <v>-7443</v>
      </c>
    </row>
    <row r="269" spans="1:15">
      <c r="A269" s="1"/>
      <c r="B269" s="1"/>
      <c r="C269" s="1" t="s">
        <v>22</v>
      </c>
      <c r="D269" s="18">
        <v>0</v>
      </c>
      <c r="E269" s="18">
        <v>1</v>
      </c>
      <c r="F269" s="18">
        <v>6</v>
      </c>
      <c r="G269" s="18">
        <v>4</v>
      </c>
      <c r="H269" s="18">
        <v>-1100</v>
      </c>
      <c r="I269" s="18">
        <v>-1152</v>
      </c>
      <c r="J269" s="18">
        <v>-1209</v>
      </c>
      <c r="K269" s="18">
        <v>-1268</v>
      </c>
      <c r="L269" s="18">
        <v>-1331</v>
      </c>
      <c r="M269" s="18">
        <v>-1395</v>
      </c>
      <c r="N269" s="16">
        <v>-1089</v>
      </c>
      <c r="O269" s="16">
        <v>-7444</v>
      </c>
    </row>
    <row r="270" spans="1:15">
      <c r="A270" s="1"/>
      <c r="B270" s="1"/>
      <c r="C270" s="1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6"/>
      <c r="O270" s="16"/>
    </row>
    <row r="271" spans="1:15">
      <c r="A271" s="122" t="s">
        <v>110</v>
      </c>
      <c r="B271" s="122"/>
      <c r="C271" s="122"/>
      <c r="D271" s="122"/>
      <c r="E271" s="122"/>
      <c r="F271" s="10"/>
      <c r="G271" s="10"/>
      <c r="H271" s="10"/>
      <c r="I271" s="10"/>
      <c r="J271" s="10"/>
      <c r="K271" s="10"/>
      <c r="L271" s="10"/>
      <c r="M271" s="10"/>
      <c r="N271" s="16"/>
      <c r="O271" s="16"/>
    </row>
    <row r="272" spans="1:15">
      <c r="A272" s="9"/>
      <c r="B272" s="13"/>
      <c r="C272" s="14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16"/>
      <c r="O272" s="16"/>
    </row>
    <row r="273" spans="1:15">
      <c r="A273" s="1" t="s">
        <v>6</v>
      </c>
      <c r="B273" s="1">
        <v>71121</v>
      </c>
      <c r="C273" s="123" t="s">
        <v>111</v>
      </c>
      <c r="D273" s="123"/>
      <c r="E273" s="6"/>
      <c r="F273" s="6"/>
      <c r="G273" s="6"/>
      <c r="H273" s="6"/>
      <c r="I273" s="6"/>
      <c r="J273" s="6"/>
      <c r="K273" s="6"/>
      <c r="L273" s="6"/>
      <c r="M273" s="6"/>
      <c r="N273" s="16"/>
      <c r="O273" s="16"/>
    </row>
    <row r="274" spans="1:15">
      <c r="A274" s="1"/>
      <c r="B274" s="1"/>
      <c r="C274" s="123" t="s">
        <v>112</v>
      </c>
      <c r="D274" s="123"/>
      <c r="E274" s="6"/>
      <c r="F274" s="6"/>
      <c r="G274" s="6"/>
      <c r="H274" s="6"/>
      <c r="I274" s="6"/>
      <c r="J274" s="6"/>
      <c r="K274" s="6"/>
      <c r="L274" s="6"/>
      <c r="M274" s="6"/>
      <c r="N274" s="16"/>
      <c r="O274" s="16"/>
    </row>
    <row r="275" spans="1:15">
      <c r="A275" s="1"/>
      <c r="B275" s="1"/>
      <c r="C275" s="1" t="s">
        <v>20</v>
      </c>
      <c r="D275" s="18">
        <v>0</v>
      </c>
      <c r="E275" s="18">
        <v>50</v>
      </c>
      <c r="F275" s="18">
        <v>100</v>
      </c>
      <c r="G275" s="18">
        <v>117</v>
      </c>
      <c r="H275" s="18">
        <v>503</v>
      </c>
      <c r="I275" s="18">
        <v>806</v>
      </c>
      <c r="J275" s="18">
        <v>1144</v>
      </c>
      <c r="K275" s="18">
        <v>1216</v>
      </c>
      <c r="L275" s="18">
        <v>1289</v>
      </c>
      <c r="M275" s="18">
        <v>1365</v>
      </c>
      <c r="N275" s="16">
        <v>770</v>
      </c>
      <c r="O275" s="16">
        <v>6590</v>
      </c>
    </row>
    <row r="276" spans="1:15">
      <c r="A276" s="1"/>
      <c r="B276" s="1"/>
      <c r="C276" s="1" t="s">
        <v>22</v>
      </c>
      <c r="D276" s="18">
        <v>0</v>
      </c>
      <c r="E276" s="18">
        <v>2</v>
      </c>
      <c r="F276" s="18">
        <v>27</v>
      </c>
      <c r="G276" s="18">
        <v>194</v>
      </c>
      <c r="H276" s="18">
        <v>533</v>
      </c>
      <c r="I276" s="18">
        <v>810</v>
      </c>
      <c r="J276" s="18">
        <v>1144</v>
      </c>
      <c r="K276" s="18">
        <v>1216</v>
      </c>
      <c r="L276" s="18">
        <v>1289</v>
      </c>
      <c r="M276" s="18">
        <v>1365</v>
      </c>
      <c r="N276" s="16">
        <v>756</v>
      </c>
      <c r="O276" s="16">
        <v>6580</v>
      </c>
    </row>
    <row r="277" spans="1:15">
      <c r="A277" s="9"/>
      <c r="B277" s="13"/>
      <c r="C277" s="14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11"/>
      <c r="O277" s="12"/>
    </row>
    <row r="278" spans="1:15">
      <c r="A278" s="122"/>
      <c r="B278" s="122"/>
      <c r="C278" s="122"/>
      <c r="D278" s="122"/>
      <c r="E278" s="122"/>
      <c r="F278" s="28"/>
      <c r="G278" s="28"/>
      <c r="H278" s="28"/>
      <c r="I278" s="28"/>
      <c r="J278" s="10"/>
      <c r="K278" s="10"/>
      <c r="L278" s="10"/>
      <c r="M278" s="10"/>
      <c r="N278" s="11"/>
      <c r="O278" s="12"/>
    </row>
    <row r="279" spans="1:15">
      <c r="A279" s="9"/>
      <c r="B279" s="9"/>
      <c r="C279" s="9"/>
      <c r="D279" s="9"/>
      <c r="E279" s="9"/>
      <c r="F279" s="10"/>
      <c r="G279" s="10"/>
      <c r="H279" s="10"/>
      <c r="I279" s="10"/>
      <c r="J279" s="10"/>
      <c r="K279" s="10"/>
      <c r="L279" s="10"/>
      <c r="M279" s="10"/>
      <c r="N279" s="11"/>
      <c r="O279" s="12"/>
    </row>
    <row r="280" spans="1:15">
      <c r="A280" s="122" t="s">
        <v>113</v>
      </c>
      <c r="B280" s="122"/>
      <c r="C280" s="122"/>
      <c r="D280" s="122"/>
      <c r="E280" s="122"/>
      <c r="F280" s="10"/>
      <c r="G280" s="10"/>
      <c r="H280" s="10"/>
      <c r="I280" s="10"/>
      <c r="J280" s="10"/>
      <c r="K280" s="10"/>
      <c r="L280" s="10"/>
      <c r="M280" s="10"/>
      <c r="N280" s="11"/>
      <c r="O280" s="12"/>
    </row>
    <row r="281" spans="1:15">
      <c r="A281" s="9"/>
      <c r="B281" s="13"/>
      <c r="C281" s="14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11"/>
      <c r="O281" s="12"/>
    </row>
    <row r="282" spans="1:15">
      <c r="A282" s="1" t="s">
        <v>6</v>
      </c>
      <c r="B282" s="1">
        <v>71201</v>
      </c>
      <c r="C282" s="123" t="s">
        <v>114</v>
      </c>
      <c r="D282" s="123"/>
      <c r="E282" s="6"/>
      <c r="F282" s="6"/>
      <c r="G282" s="6"/>
      <c r="H282" s="6"/>
      <c r="I282" s="6"/>
      <c r="J282" s="6"/>
      <c r="K282" s="6"/>
      <c r="L282" s="6"/>
      <c r="M282" s="6"/>
      <c r="N282" s="16"/>
      <c r="O282" s="16"/>
    </row>
    <row r="283" spans="1:15">
      <c r="A283" s="1"/>
      <c r="B283" s="1"/>
      <c r="C283" s="1" t="s">
        <v>20</v>
      </c>
      <c r="D283" s="18">
        <v>0</v>
      </c>
      <c r="E283" s="18">
        <v>0</v>
      </c>
      <c r="F283" s="18">
        <v>-145</v>
      </c>
      <c r="G283" s="18">
        <v>-214</v>
      </c>
      <c r="H283" s="18">
        <v>-258</v>
      </c>
      <c r="I283" s="18">
        <v>-330</v>
      </c>
      <c r="J283" s="18">
        <v>-522</v>
      </c>
      <c r="K283" s="18">
        <v>-701</v>
      </c>
      <c r="L283" s="18">
        <v>-1148</v>
      </c>
      <c r="M283" s="18">
        <v>-1778</v>
      </c>
      <c r="N283" s="16">
        <v>-617</v>
      </c>
      <c r="O283" s="16">
        <v>-5096</v>
      </c>
    </row>
    <row r="284" spans="1:15">
      <c r="A284" s="1"/>
      <c r="B284" s="1"/>
      <c r="C284" s="1" t="s">
        <v>22</v>
      </c>
      <c r="D284" s="18">
        <v>0</v>
      </c>
      <c r="E284" s="18">
        <v>0</v>
      </c>
      <c r="F284" s="18">
        <v>-145</v>
      </c>
      <c r="G284" s="18">
        <v>-214</v>
      </c>
      <c r="H284" s="18">
        <v>-258</v>
      </c>
      <c r="I284" s="18">
        <v>-330</v>
      </c>
      <c r="J284" s="18">
        <v>-522</v>
      </c>
      <c r="K284" s="18">
        <v>-701</v>
      </c>
      <c r="L284" s="18">
        <v>-1148</v>
      </c>
      <c r="M284" s="18">
        <v>-1778</v>
      </c>
      <c r="N284" s="16">
        <v>-617</v>
      </c>
      <c r="O284" s="16">
        <v>-5096</v>
      </c>
    </row>
    <row r="285" spans="1:15">
      <c r="A285" s="1"/>
      <c r="B285" s="1"/>
      <c r="C285" s="1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6"/>
      <c r="O285" s="16"/>
    </row>
    <row r="286" spans="1:15">
      <c r="A286" s="122" t="s">
        <v>115</v>
      </c>
      <c r="B286" s="122"/>
      <c r="C286" s="122"/>
      <c r="D286" s="122"/>
      <c r="E286" s="122"/>
      <c r="F286" s="10"/>
      <c r="G286" s="10"/>
      <c r="H286" s="10"/>
      <c r="I286" s="10"/>
      <c r="J286" s="10"/>
      <c r="K286" s="10"/>
      <c r="L286" s="10"/>
      <c r="M286" s="10"/>
      <c r="N286" s="11"/>
      <c r="O286" s="12"/>
    </row>
    <row r="287" spans="1:15">
      <c r="A287" s="9"/>
      <c r="B287" s="13"/>
      <c r="C287" s="14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11"/>
      <c r="O287" s="12"/>
    </row>
    <row r="288" spans="1:15">
      <c r="A288" s="1" t="s">
        <v>6</v>
      </c>
      <c r="B288" s="1">
        <v>71202</v>
      </c>
      <c r="C288" s="123" t="s">
        <v>116</v>
      </c>
      <c r="D288" s="123"/>
      <c r="E288" s="6"/>
      <c r="F288" s="6"/>
      <c r="G288" s="6"/>
      <c r="H288" s="6"/>
      <c r="I288" s="6"/>
      <c r="J288" s="6"/>
      <c r="K288" s="6"/>
      <c r="L288" s="6"/>
      <c r="M288" s="6"/>
      <c r="N288" s="16"/>
      <c r="O288" s="16"/>
    </row>
    <row r="289" spans="1:15">
      <c r="A289" s="1"/>
      <c r="B289" s="1"/>
      <c r="C289" s="1" t="s">
        <v>117</v>
      </c>
      <c r="D289" s="1"/>
      <c r="E289" s="6"/>
      <c r="F289" s="6"/>
      <c r="G289" s="6"/>
      <c r="H289" s="6"/>
      <c r="I289" s="6"/>
      <c r="J289" s="6"/>
      <c r="K289" s="6"/>
      <c r="L289" s="6"/>
      <c r="M289" s="6"/>
      <c r="N289" s="16"/>
      <c r="O289" s="16"/>
    </row>
    <row r="290" spans="1:15">
      <c r="A290" s="1"/>
      <c r="B290" s="1"/>
      <c r="C290" s="1" t="s">
        <v>118</v>
      </c>
      <c r="D290" s="1"/>
      <c r="E290" s="6"/>
      <c r="F290" s="6"/>
      <c r="G290" s="6"/>
      <c r="H290" s="6"/>
      <c r="I290" s="6"/>
      <c r="J290" s="6"/>
      <c r="K290" s="6"/>
      <c r="L290" s="6"/>
      <c r="M290" s="6"/>
      <c r="N290" s="16"/>
      <c r="O290" s="16"/>
    </row>
    <row r="291" spans="1:15">
      <c r="A291" s="1"/>
      <c r="B291" s="1"/>
      <c r="C291" s="1" t="s">
        <v>20</v>
      </c>
      <c r="D291" s="18">
        <v>0</v>
      </c>
      <c r="E291" s="18">
        <v>1221</v>
      </c>
      <c r="F291" s="18">
        <v>687</v>
      </c>
      <c r="G291" s="18">
        <v>0</v>
      </c>
      <c r="H291" s="18">
        <v>0</v>
      </c>
      <c r="I291" s="18">
        <v>0</v>
      </c>
      <c r="J291" s="18">
        <v>0</v>
      </c>
      <c r="K291" s="18">
        <v>0</v>
      </c>
      <c r="L291" s="18">
        <v>0</v>
      </c>
      <c r="M291" s="18">
        <v>0</v>
      </c>
      <c r="N291" s="16">
        <v>1908</v>
      </c>
      <c r="O291" s="16">
        <v>1908</v>
      </c>
    </row>
    <row r="292" spans="1:15">
      <c r="A292" s="1"/>
      <c r="B292" s="1"/>
      <c r="C292" s="1" t="s">
        <v>22</v>
      </c>
      <c r="D292" s="18">
        <v>0</v>
      </c>
      <c r="E292" s="18">
        <v>1221</v>
      </c>
      <c r="F292" s="18">
        <v>687</v>
      </c>
      <c r="G292" s="18">
        <v>0</v>
      </c>
      <c r="H292" s="18">
        <v>0</v>
      </c>
      <c r="I292" s="18">
        <v>0</v>
      </c>
      <c r="J292" s="18">
        <v>0</v>
      </c>
      <c r="K292" s="18">
        <v>0</v>
      </c>
      <c r="L292" s="18">
        <v>0</v>
      </c>
      <c r="M292" s="18">
        <v>0</v>
      </c>
      <c r="N292" s="16">
        <v>1908</v>
      </c>
      <c r="O292" s="16">
        <v>1908</v>
      </c>
    </row>
    <row r="293" spans="1:15">
      <c r="A293" s="9"/>
      <c r="B293" s="13"/>
      <c r="C293" s="14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11"/>
      <c r="O293" s="12"/>
    </row>
    <row r="294" spans="1:15">
      <c r="A294" s="1" t="s">
        <v>6</v>
      </c>
      <c r="B294" s="1">
        <v>71203</v>
      </c>
      <c r="C294" s="123" t="s">
        <v>119</v>
      </c>
      <c r="D294" s="123"/>
      <c r="E294" s="6"/>
      <c r="F294" s="6"/>
      <c r="G294" s="6"/>
      <c r="H294" s="6"/>
      <c r="I294" s="6"/>
      <c r="J294" s="6"/>
      <c r="K294" s="6"/>
      <c r="L294" s="6"/>
      <c r="M294" s="6"/>
      <c r="N294" s="16"/>
      <c r="O294" s="16"/>
    </row>
    <row r="295" spans="1:15">
      <c r="A295" s="1"/>
      <c r="B295" s="1"/>
      <c r="C295" s="123" t="s">
        <v>120</v>
      </c>
      <c r="D295" s="123"/>
      <c r="E295" s="6"/>
      <c r="F295" s="6"/>
      <c r="G295" s="6"/>
      <c r="H295" s="6"/>
      <c r="I295" s="6"/>
      <c r="J295" s="6"/>
      <c r="K295" s="6"/>
      <c r="L295" s="6"/>
      <c r="M295" s="6"/>
      <c r="N295" s="16"/>
      <c r="O295" s="16"/>
    </row>
    <row r="296" spans="1:15">
      <c r="A296" s="1"/>
      <c r="B296" s="1"/>
      <c r="C296" s="1" t="s">
        <v>20</v>
      </c>
      <c r="D296" s="18">
        <v>0</v>
      </c>
      <c r="E296" s="18">
        <v>0</v>
      </c>
      <c r="F296" s="18">
        <v>0</v>
      </c>
      <c r="G296" s="18">
        <v>616</v>
      </c>
      <c r="H296" s="18">
        <v>470</v>
      </c>
      <c r="I296" s="18">
        <v>515</v>
      </c>
      <c r="J296" s="18">
        <v>624</v>
      </c>
      <c r="K296" s="18">
        <v>719</v>
      </c>
      <c r="L296" s="18">
        <v>913</v>
      </c>
      <c r="M296" s="18">
        <v>1014</v>
      </c>
      <c r="N296" s="16">
        <v>1086</v>
      </c>
      <c r="O296" s="16">
        <v>4871</v>
      </c>
    </row>
    <row r="297" spans="1:15">
      <c r="A297" s="1"/>
      <c r="B297" s="1"/>
      <c r="C297" s="1" t="s">
        <v>22</v>
      </c>
      <c r="D297" s="18">
        <v>0</v>
      </c>
      <c r="E297" s="18">
        <v>0</v>
      </c>
      <c r="F297" s="18">
        <v>0</v>
      </c>
      <c r="G297" s="18">
        <v>616</v>
      </c>
      <c r="H297" s="18">
        <v>470</v>
      </c>
      <c r="I297" s="18">
        <v>515</v>
      </c>
      <c r="J297" s="18">
        <v>624</v>
      </c>
      <c r="K297" s="18">
        <v>719</v>
      </c>
      <c r="L297" s="18">
        <v>913</v>
      </c>
      <c r="M297" s="18">
        <v>1014</v>
      </c>
      <c r="N297" s="16">
        <v>1086</v>
      </c>
      <c r="O297" s="16">
        <v>4871</v>
      </c>
    </row>
    <row r="298" spans="1:15">
      <c r="A298" s="9"/>
      <c r="B298" s="13"/>
      <c r="C298" s="14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11"/>
      <c r="O298" s="12"/>
    </row>
    <row r="299" spans="1:15">
      <c r="A299" s="122" t="s">
        <v>121</v>
      </c>
      <c r="B299" s="122"/>
      <c r="C299" s="122"/>
      <c r="D299" s="122"/>
      <c r="E299" s="122"/>
      <c r="F299" s="10"/>
      <c r="G299" s="10"/>
      <c r="H299" s="10"/>
      <c r="I299" s="10"/>
      <c r="J299" s="10"/>
      <c r="K299" s="10"/>
      <c r="L299" s="10"/>
      <c r="M299" s="10"/>
      <c r="N299" s="11"/>
      <c r="O299" s="12"/>
    </row>
    <row r="300" spans="1:15">
      <c r="A300" s="9"/>
      <c r="B300" s="13"/>
      <c r="C300" s="14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11"/>
      <c r="O300" s="12"/>
    </row>
    <row r="301" spans="1:15">
      <c r="A301" s="122" t="s">
        <v>122</v>
      </c>
      <c r="B301" s="122"/>
      <c r="C301" s="122"/>
      <c r="D301" s="122"/>
      <c r="E301" s="122"/>
      <c r="F301" s="10"/>
      <c r="G301" s="10"/>
      <c r="H301" s="10"/>
      <c r="I301" s="10"/>
      <c r="J301" s="10"/>
      <c r="K301" s="10"/>
      <c r="L301" s="10"/>
      <c r="M301" s="10"/>
      <c r="N301" s="11"/>
      <c r="O301" s="12"/>
    </row>
    <row r="302" spans="1:15">
      <c r="A302" s="9"/>
      <c r="B302" s="13"/>
      <c r="C302" s="14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11"/>
      <c r="O302" s="12"/>
    </row>
    <row r="303" spans="1:15">
      <c r="A303" s="1" t="s">
        <v>6</v>
      </c>
      <c r="B303" s="1">
        <v>71301</v>
      </c>
      <c r="C303" s="123" t="s">
        <v>123</v>
      </c>
      <c r="D303" s="123"/>
      <c r="E303" s="123"/>
      <c r="F303" s="6"/>
      <c r="G303" s="6"/>
      <c r="H303" s="6"/>
      <c r="I303" s="6"/>
      <c r="J303" s="6"/>
      <c r="K303" s="6"/>
      <c r="L303" s="6"/>
      <c r="M303" s="6"/>
      <c r="N303" s="16"/>
      <c r="O303" s="16"/>
    </row>
    <row r="304" spans="1:15">
      <c r="A304" s="17"/>
      <c r="B304" s="17"/>
      <c r="C304" s="17" t="s">
        <v>31</v>
      </c>
      <c r="D304" s="18">
        <v>0</v>
      </c>
      <c r="E304" s="18">
        <v>0</v>
      </c>
      <c r="F304" s="18">
        <v>-5453</v>
      </c>
      <c r="G304" s="18">
        <v>-7923</v>
      </c>
      <c r="H304" s="18">
        <v>-8399</v>
      </c>
      <c r="I304" s="18">
        <v>-8796</v>
      </c>
      <c r="J304" s="18">
        <v>-9254</v>
      </c>
      <c r="K304" s="18">
        <v>-9713</v>
      </c>
      <c r="L304" s="18">
        <v>-9971</v>
      </c>
      <c r="M304" s="18">
        <v>-10256</v>
      </c>
      <c r="N304" s="19">
        <v>-21775</v>
      </c>
      <c r="O304" s="19">
        <v>-69765</v>
      </c>
    </row>
    <row r="305" spans="1:15">
      <c r="A305" s="17"/>
      <c r="B305" s="17"/>
      <c r="C305" s="17" t="s">
        <v>32</v>
      </c>
      <c r="D305" s="18">
        <v>0</v>
      </c>
      <c r="E305" s="18">
        <v>0</v>
      </c>
      <c r="F305" s="18">
        <v>-5453</v>
      </c>
      <c r="G305" s="18">
        <v>-7923</v>
      </c>
      <c r="H305" s="18">
        <v>-8399</v>
      </c>
      <c r="I305" s="18">
        <v>-8796</v>
      </c>
      <c r="J305" s="18">
        <v>-9254</v>
      </c>
      <c r="K305" s="18">
        <v>-9713</v>
      </c>
      <c r="L305" s="18">
        <v>-9971</v>
      </c>
      <c r="M305" s="18">
        <v>-10256</v>
      </c>
      <c r="N305" s="19">
        <v>-21775</v>
      </c>
      <c r="O305" s="19">
        <v>-69765</v>
      </c>
    </row>
    <row r="306" spans="1:15">
      <c r="A306" s="9"/>
      <c r="B306" s="13"/>
      <c r="C306" s="14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11"/>
      <c r="O306" s="12"/>
    </row>
    <row r="307" spans="1:15">
      <c r="A307" s="1" t="s">
        <v>6</v>
      </c>
      <c r="B307" s="1">
        <v>71302</v>
      </c>
      <c r="C307" s="123" t="s">
        <v>124</v>
      </c>
      <c r="D307" s="123"/>
      <c r="E307" s="6"/>
      <c r="F307" s="6"/>
      <c r="G307" s="6"/>
      <c r="H307" s="6"/>
      <c r="I307" s="6"/>
      <c r="J307" s="6"/>
      <c r="K307" s="6"/>
      <c r="L307" s="6"/>
      <c r="M307" s="6"/>
      <c r="N307" s="16"/>
      <c r="O307" s="16"/>
    </row>
    <row r="308" spans="1:15">
      <c r="A308" s="1"/>
      <c r="B308" s="1"/>
      <c r="C308" s="123" t="s">
        <v>125</v>
      </c>
      <c r="D308" s="123"/>
      <c r="E308" s="6"/>
      <c r="F308" s="6"/>
      <c r="G308" s="6"/>
      <c r="H308" s="6"/>
      <c r="I308" s="6"/>
      <c r="J308" s="6"/>
      <c r="K308" s="6"/>
      <c r="L308" s="6"/>
      <c r="M308" s="6"/>
      <c r="N308" s="16"/>
      <c r="O308" s="16"/>
    </row>
    <row r="309" spans="1:15">
      <c r="A309" s="17"/>
      <c r="B309" s="17"/>
      <c r="C309" s="17" t="s">
        <v>31</v>
      </c>
      <c r="D309" s="18">
        <v>0</v>
      </c>
      <c r="E309" s="18">
        <v>-3307</v>
      </c>
      <c r="F309" s="18">
        <v>-4746</v>
      </c>
      <c r="G309" s="18">
        <v>-5159</v>
      </c>
      <c r="H309" s="18">
        <v>-5426</v>
      </c>
      <c r="I309" s="18">
        <v>-5621</v>
      </c>
      <c r="J309" s="18">
        <v>-5913</v>
      </c>
      <c r="K309" s="18">
        <v>-6224</v>
      </c>
      <c r="L309" s="18">
        <v>-6436</v>
      </c>
      <c r="M309" s="18">
        <v>-6695</v>
      </c>
      <c r="N309" s="19">
        <v>-18638</v>
      </c>
      <c r="O309" s="19">
        <v>-49527</v>
      </c>
    </row>
    <row r="310" spans="1:15">
      <c r="A310" s="17"/>
      <c r="B310" s="17"/>
      <c r="C310" s="17" t="s">
        <v>32</v>
      </c>
      <c r="D310" s="18">
        <v>0</v>
      </c>
      <c r="E310" s="18">
        <v>-3307</v>
      </c>
      <c r="F310" s="18">
        <v>-4746</v>
      </c>
      <c r="G310" s="18">
        <v>-5159</v>
      </c>
      <c r="H310" s="18">
        <v>-5426</v>
      </c>
      <c r="I310" s="18">
        <v>-5621</v>
      </c>
      <c r="J310" s="18">
        <v>-5913</v>
      </c>
      <c r="K310" s="18">
        <v>-6224</v>
      </c>
      <c r="L310" s="18">
        <v>-6436</v>
      </c>
      <c r="M310" s="18">
        <v>-6695</v>
      </c>
      <c r="N310" s="19">
        <v>-18638</v>
      </c>
      <c r="O310" s="19">
        <v>-49527</v>
      </c>
    </row>
    <row r="311" spans="1:15">
      <c r="A311" s="9"/>
      <c r="B311" s="9"/>
      <c r="C311" s="9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1"/>
      <c r="O311" s="12"/>
    </row>
    <row r="312" spans="1:15">
      <c r="A312" s="122" t="s">
        <v>126</v>
      </c>
      <c r="B312" s="122"/>
      <c r="C312" s="122"/>
      <c r="D312" s="122"/>
      <c r="E312" s="122"/>
      <c r="F312" s="10"/>
      <c r="G312" s="10"/>
      <c r="H312" s="10"/>
      <c r="I312" s="10"/>
      <c r="J312" s="10"/>
      <c r="K312" s="10"/>
      <c r="L312" s="10"/>
      <c r="M312" s="10"/>
      <c r="N312" s="11"/>
      <c r="O312" s="12"/>
    </row>
    <row r="313" spans="1:15">
      <c r="A313" s="9"/>
      <c r="B313" s="13"/>
      <c r="C313" s="14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11"/>
      <c r="O313" s="12"/>
    </row>
    <row r="314" spans="1:15">
      <c r="A314" s="1" t="s">
        <v>6</v>
      </c>
      <c r="B314" s="1">
        <v>71303</v>
      </c>
      <c r="C314" s="1" t="s">
        <v>127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16"/>
      <c r="O314" s="16"/>
    </row>
    <row r="315" spans="1:15">
      <c r="A315" s="1"/>
      <c r="B315" s="1"/>
      <c r="C315" s="1" t="s">
        <v>128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16"/>
      <c r="O315" s="16"/>
    </row>
    <row r="316" spans="1:15">
      <c r="A316" s="17"/>
      <c r="B316" s="17"/>
      <c r="C316" s="17" t="s">
        <v>31</v>
      </c>
      <c r="D316" s="18">
        <v>0</v>
      </c>
      <c r="E316" s="18">
        <v>0</v>
      </c>
      <c r="F316" s="18">
        <v>0</v>
      </c>
      <c r="G316" s="18">
        <v>-3521</v>
      </c>
      <c r="H316" s="18">
        <v>-5124</v>
      </c>
      <c r="I316" s="18">
        <v>-5161</v>
      </c>
      <c r="J316" s="18">
        <v>-5353</v>
      </c>
      <c r="K316" s="18">
        <v>-5560</v>
      </c>
      <c r="L316" s="18">
        <v>-5895</v>
      </c>
      <c r="M316" s="18">
        <v>-6316</v>
      </c>
      <c r="N316" s="19">
        <v>-8645</v>
      </c>
      <c r="O316" s="19">
        <v>-36930</v>
      </c>
    </row>
    <row r="317" spans="1:15">
      <c r="A317" s="17"/>
      <c r="B317" s="17"/>
      <c r="C317" s="17" t="s">
        <v>32</v>
      </c>
      <c r="D317" s="18">
        <v>0</v>
      </c>
      <c r="E317" s="18">
        <v>0</v>
      </c>
      <c r="F317" s="18">
        <v>0</v>
      </c>
      <c r="G317" s="18">
        <v>-3521</v>
      </c>
      <c r="H317" s="18">
        <v>-5124</v>
      </c>
      <c r="I317" s="18">
        <v>-5161</v>
      </c>
      <c r="J317" s="18">
        <v>-5353</v>
      </c>
      <c r="K317" s="18">
        <v>-5560</v>
      </c>
      <c r="L317" s="18">
        <v>-5895</v>
      </c>
      <c r="M317" s="18">
        <v>-6316</v>
      </c>
      <c r="N317" s="19">
        <v>-8645</v>
      </c>
      <c r="O317" s="19">
        <v>-36930</v>
      </c>
    </row>
    <row r="318" spans="1:15">
      <c r="A318" s="9"/>
      <c r="B318" s="13"/>
      <c r="C318" s="14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11"/>
      <c r="O318" s="12"/>
    </row>
    <row r="319" spans="1:15">
      <c r="A319" s="1" t="s">
        <v>6</v>
      </c>
      <c r="B319" s="1">
        <v>71304</v>
      </c>
      <c r="C319" s="123" t="s">
        <v>129</v>
      </c>
      <c r="D319" s="123"/>
      <c r="E319" s="123"/>
      <c r="F319" s="6"/>
      <c r="G319" s="6"/>
      <c r="H319" s="6"/>
      <c r="I319" s="6"/>
      <c r="J319" s="6"/>
      <c r="K319" s="6"/>
      <c r="L319" s="6"/>
      <c r="M319" s="6"/>
      <c r="N319" s="16"/>
      <c r="O319" s="16"/>
    </row>
    <row r="320" spans="1:15">
      <c r="A320" s="1"/>
      <c r="B320" s="1"/>
      <c r="C320" s="123" t="s">
        <v>130</v>
      </c>
      <c r="D320" s="123"/>
      <c r="E320" s="6"/>
      <c r="F320" s="6"/>
      <c r="G320" s="6"/>
      <c r="H320" s="6"/>
      <c r="I320" s="6"/>
      <c r="J320" s="6"/>
      <c r="K320" s="6"/>
      <c r="L320" s="6"/>
      <c r="M320" s="6"/>
      <c r="N320" s="16"/>
      <c r="O320" s="16"/>
    </row>
    <row r="321" spans="1:15">
      <c r="A321" s="17"/>
      <c r="B321" s="17"/>
      <c r="C321" s="17" t="s">
        <v>31</v>
      </c>
      <c r="D321" s="18">
        <v>0</v>
      </c>
      <c r="E321" s="18">
        <v>-1587</v>
      </c>
      <c r="F321" s="18">
        <v>-3293</v>
      </c>
      <c r="G321" s="18">
        <v>-4534</v>
      </c>
      <c r="H321" s="18">
        <v>-4963</v>
      </c>
      <c r="I321" s="18">
        <v>-4833</v>
      </c>
      <c r="J321" s="18">
        <v>-4810</v>
      </c>
      <c r="K321" s="18">
        <v>-4867</v>
      </c>
      <c r="L321" s="18">
        <v>-5191</v>
      </c>
      <c r="M321" s="18">
        <v>-5404</v>
      </c>
      <c r="N321" s="19">
        <v>-14377</v>
      </c>
      <c r="O321" s="19">
        <v>-39482</v>
      </c>
    </row>
    <row r="322" spans="1:15">
      <c r="A322" s="17"/>
      <c r="B322" s="17"/>
      <c r="C322" s="17" t="s">
        <v>32</v>
      </c>
      <c r="D322" s="18">
        <v>0</v>
      </c>
      <c r="E322" s="18">
        <v>-1587</v>
      </c>
      <c r="F322" s="18">
        <v>-3293</v>
      </c>
      <c r="G322" s="18">
        <v>-4534</v>
      </c>
      <c r="H322" s="18">
        <v>-4963</v>
      </c>
      <c r="I322" s="18">
        <v>-4833</v>
      </c>
      <c r="J322" s="18">
        <v>-4810</v>
      </c>
      <c r="K322" s="18">
        <v>-4867</v>
      </c>
      <c r="L322" s="18">
        <v>-5191</v>
      </c>
      <c r="M322" s="18">
        <v>-5404</v>
      </c>
      <c r="N322" s="19">
        <v>-14377</v>
      </c>
      <c r="O322" s="19">
        <v>-39482</v>
      </c>
    </row>
    <row r="323" spans="1:15">
      <c r="A323" s="9"/>
      <c r="B323" s="13"/>
      <c r="C323" s="14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11"/>
      <c r="O323" s="12"/>
    </row>
    <row r="324" spans="1:15">
      <c r="A324" s="1" t="s">
        <v>6</v>
      </c>
      <c r="B324" s="1">
        <v>71305</v>
      </c>
      <c r="C324" s="123" t="s">
        <v>131</v>
      </c>
      <c r="D324" s="123"/>
      <c r="E324" s="6"/>
      <c r="F324" s="6"/>
      <c r="G324" s="6"/>
      <c r="H324" s="6"/>
      <c r="I324" s="6"/>
      <c r="J324" s="6"/>
      <c r="K324" s="6"/>
      <c r="L324" s="6"/>
      <c r="M324" s="6"/>
      <c r="N324" s="16"/>
      <c r="O324" s="16"/>
    </row>
    <row r="325" spans="1:15">
      <c r="A325" s="1"/>
      <c r="B325" s="1"/>
      <c r="C325" s="1" t="s">
        <v>132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16"/>
      <c r="O325" s="16"/>
    </row>
    <row r="326" spans="1:15">
      <c r="A326" s="17"/>
      <c r="B326" s="17"/>
      <c r="C326" s="17" t="s">
        <v>31</v>
      </c>
      <c r="D326" s="18">
        <v>0</v>
      </c>
      <c r="E326" s="18">
        <v>-39</v>
      </c>
      <c r="F326" s="18">
        <v>-1973</v>
      </c>
      <c r="G326" s="18">
        <v>-1958</v>
      </c>
      <c r="H326" s="18">
        <v>-2106</v>
      </c>
      <c r="I326" s="18">
        <v>-2132</v>
      </c>
      <c r="J326" s="18">
        <v>-2181</v>
      </c>
      <c r="K326" s="18">
        <v>-2242</v>
      </c>
      <c r="L326" s="18">
        <v>-2264</v>
      </c>
      <c r="M326" s="18">
        <v>-2371</v>
      </c>
      <c r="N326" s="19">
        <v>-6076</v>
      </c>
      <c r="O326" s="19">
        <v>-17264</v>
      </c>
    </row>
    <row r="327" spans="1:15">
      <c r="A327" s="17"/>
      <c r="B327" s="17"/>
      <c r="C327" s="17" t="s">
        <v>32</v>
      </c>
      <c r="D327" s="18">
        <v>0</v>
      </c>
      <c r="E327" s="18">
        <v>-39</v>
      </c>
      <c r="F327" s="18">
        <v>-1973</v>
      </c>
      <c r="G327" s="18">
        <v>-1958</v>
      </c>
      <c r="H327" s="18">
        <v>-2106</v>
      </c>
      <c r="I327" s="18">
        <v>-2132</v>
      </c>
      <c r="J327" s="18">
        <v>-2181</v>
      </c>
      <c r="K327" s="18">
        <v>-2242</v>
      </c>
      <c r="L327" s="18">
        <v>-2264</v>
      </c>
      <c r="M327" s="18">
        <v>-2371</v>
      </c>
      <c r="N327" s="19">
        <v>-6076</v>
      </c>
      <c r="O327" s="19">
        <v>-17264</v>
      </c>
    </row>
    <row r="328" spans="1:15">
      <c r="A328" s="17"/>
      <c r="B328" s="17"/>
      <c r="C328" s="17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9"/>
      <c r="O328" s="19"/>
    </row>
    <row r="329" spans="1:15">
      <c r="A329" s="17"/>
      <c r="B329" s="124" t="s">
        <v>133</v>
      </c>
      <c r="C329" s="124"/>
      <c r="D329" s="124"/>
      <c r="E329" s="29"/>
      <c r="F329" s="29"/>
      <c r="G329" s="29"/>
      <c r="H329" s="29"/>
      <c r="I329" s="29"/>
      <c r="J329" s="29"/>
      <c r="K329" s="18"/>
      <c r="L329" s="18"/>
      <c r="M329" s="18"/>
      <c r="N329" s="19"/>
      <c r="O329" s="19"/>
    </row>
    <row r="330" spans="1:15">
      <c r="A330" s="17"/>
      <c r="B330" s="17"/>
      <c r="C330" s="17" t="s">
        <v>20</v>
      </c>
      <c r="D330" s="18">
        <v>0</v>
      </c>
      <c r="E330" s="18">
        <v>1718</v>
      </c>
      <c r="F330" s="18">
        <v>4994</v>
      </c>
      <c r="G330" s="18">
        <v>7603</v>
      </c>
      <c r="H330" s="18">
        <v>10286</v>
      </c>
      <c r="I330" s="18">
        <v>12095</v>
      </c>
      <c r="J330" s="18">
        <v>13565</v>
      </c>
      <c r="K330" s="18">
        <v>14226</v>
      </c>
      <c r="L330" s="18">
        <v>14838</v>
      </c>
      <c r="M330" s="18">
        <v>16201</v>
      </c>
      <c r="N330" s="19">
        <v>24601</v>
      </c>
      <c r="O330" s="19">
        <v>95526</v>
      </c>
    </row>
    <row r="331" spans="1:15">
      <c r="A331" s="17"/>
      <c r="B331" s="17"/>
      <c r="C331" s="17" t="s">
        <v>22</v>
      </c>
      <c r="D331" s="18">
        <v>0</v>
      </c>
      <c r="E331" s="18">
        <v>1721</v>
      </c>
      <c r="F331" s="18">
        <v>4995</v>
      </c>
      <c r="G331" s="18">
        <v>7597</v>
      </c>
      <c r="H331" s="18">
        <v>10280</v>
      </c>
      <c r="I331" s="18">
        <v>12087</v>
      </c>
      <c r="J331" s="18">
        <v>13560</v>
      </c>
      <c r="K331" s="18">
        <v>14202</v>
      </c>
      <c r="L331" s="18">
        <v>14822</v>
      </c>
      <c r="M331" s="18">
        <v>16184</v>
      </c>
      <c r="N331" s="19">
        <v>24593</v>
      </c>
      <c r="O331" s="19">
        <v>95448</v>
      </c>
    </row>
    <row r="332" spans="1:15">
      <c r="A332" s="17"/>
      <c r="B332" s="17"/>
      <c r="C332" s="17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9"/>
      <c r="O332" s="19"/>
    </row>
    <row r="333" spans="1:15">
      <c r="A333" s="122" t="s">
        <v>134</v>
      </c>
      <c r="B333" s="122"/>
      <c r="C333" s="122"/>
      <c r="D333" s="122"/>
      <c r="E333" s="122"/>
      <c r="F333" s="10"/>
      <c r="G333" s="10"/>
      <c r="H333" s="10"/>
      <c r="I333" s="10"/>
      <c r="J333" s="10"/>
      <c r="K333" s="10"/>
      <c r="L333" s="10"/>
      <c r="M333" s="10"/>
      <c r="N333" s="11"/>
      <c r="O333" s="12"/>
    </row>
    <row r="334" spans="1:15">
      <c r="A334" s="9"/>
      <c r="B334" s="13"/>
      <c r="C334" s="14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11"/>
      <c r="O334" s="12"/>
    </row>
    <row r="335" spans="1:15">
      <c r="A335" s="1" t="s">
        <v>6</v>
      </c>
      <c r="B335" s="1">
        <v>71401</v>
      </c>
      <c r="C335" s="1" t="s">
        <v>135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16"/>
      <c r="O335" s="16"/>
    </row>
    <row r="336" spans="1:15">
      <c r="A336" s="17"/>
      <c r="B336" s="17"/>
      <c r="C336" s="17" t="s">
        <v>20</v>
      </c>
      <c r="D336" s="18">
        <v>0</v>
      </c>
      <c r="E336" s="18">
        <v>10000</v>
      </c>
      <c r="F336" s="18">
        <v>10000</v>
      </c>
      <c r="G336" s="18">
        <v>10000</v>
      </c>
      <c r="H336" s="18">
        <v>10000</v>
      </c>
      <c r="I336" s="18">
        <v>10000</v>
      </c>
      <c r="J336" s="18">
        <v>0</v>
      </c>
      <c r="K336" s="18">
        <v>0</v>
      </c>
      <c r="L336" s="18">
        <v>0</v>
      </c>
      <c r="M336" s="18">
        <v>0</v>
      </c>
      <c r="N336" s="19">
        <v>40000</v>
      </c>
      <c r="O336" s="19">
        <v>50000</v>
      </c>
    </row>
    <row r="337" spans="1:15">
      <c r="A337" s="17"/>
      <c r="B337" s="17"/>
      <c r="C337" s="17" t="s">
        <v>22</v>
      </c>
      <c r="D337" s="18">
        <v>0</v>
      </c>
      <c r="E337" s="18">
        <v>472</v>
      </c>
      <c r="F337" s="18">
        <v>4715</v>
      </c>
      <c r="G337" s="18">
        <v>7073</v>
      </c>
      <c r="H337" s="18">
        <v>8487</v>
      </c>
      <c r="I337" s="18">
        <v>9430</v>
      </c>
      <c r="J337" s="18">
        <v>8959</v>
      </c>
      <c r="K337" s="18">
        <v>4715</v>
      </c>
      <c r="L337" s="18">
        <v>2358</v>
      </c>
      <c r="M337" s="18">
        <v>943</v>
      </c>
      <c r="N337" s="19">
        <v>20747</v>
      </c>
      <c r="O337" s="19">
        <v>47152</v>
      </c>
    </row>
    <row r="338" spans="1:15">
      <c r="A338" s="17"/>
      <c r="B338" s="17"/>
      <c r="C338" s="17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9"/>
      <c r="O338" s="19"/>
    </row>
    <row r="339" spans="1:15">
      <c r="A339" s="9"/>
      <c r="B339" s="125" t="s">
        <v>136</v>
      </c>
      <c r="C339" s="12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19"/>
      <c r="O339" s="19"/>
    </row>
    <row r="340" spans="1:15">
      <c r="A340" s="9"/>
      <c r="B340" s="13"/>
      <c r="C340" s="1" t="s">
        <v>20</v>
      </c>
      <c r="D340" s="18">
        <v>-45</v>
      </c>
      <c r="E340" s="18">
        <v>-10143</v>
      </c>
      <c r="F340" s="18">
        <v>-50046</v>
      </c>
      <c r="G340" s="18">
        <v>-72380</v>
      </c>
      <c r="H340" s="18">
        <v>-105747</v>
      </c>
      <c r="I340" s="18">
        <v>-124658</v>
      </c>
      <c r="J340" s="18">
        <v>-152938</v>
      </c>
      <c r="K340" s="18">
        <v>-166431</v>
      </c>
      <c r="L340" s="18">
        <v>-178443</v>
      </c>
      <c r="M340" s="18">
        <v>-194702</v>
      </c>
      <c r="N340" s="19">
        <v>-238361</v>
      </c>
      <c r="O340" s="19">
        <v>-1055531</v>
      </c>
    </row>
    <row r="341" spans="1:15">
      <c r="A341" s="9"/>
      <c r="B341" s="13"/>
      <c r="C341" s="1" t="s">
        <v>22</v>
      </c>
      <c r="D341" s="18">
        <v>-45</v>
      </c>
      <c r="E341" s="18">
        <v>-20066</v>
      </c>
      <c r="F341" s="18">
        <v>-55226</v>
      </c>
      <c r="G341" s="18">
        <v>-75125</v>
      </c>
      <c r="H341" s="18">
        <v>-107193</v>
      </c>
      <c r="I341" s="18">
        <v>-125468</v>
      </c>
      <c r="J341" s="18">
        <v>-144379</v>
      </c>
      <c r="K341" s="18">
        <v>-161023</v>
      </c>
      <c r="L341" s="18">
        <v>-176081</v>
      </c>
      <c r="M341" s="18">
        <v>-193748</v>
      </c>
      <c r="N341" s="19">
        <v>-257655</v>
      </c>
      <c r="O341" s="19">
        <v>-1058352</v>
      </c>
    </row>
    <row r="342" spans="1:15">
      <c r="A342" s="9"/>
      <c r="B342" s="9"/>
      <c r="C342" s="9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1"/>
      <c r="O342" s="12"/>
    </row>
    <row r="343" spans="1:15">
      <c r="A343" s="122" t="s">
        <v>137</v>
      </c>
      <c r="B343" s="122"/>
      <c r="C343" s="122"/>
      <c r="D343" s="122"/>
      <c r="E343" s="122"/>
      <c r="F343" s="10"/>
      <c r="G343" s="10"/>
      <c r="H343" s="10"/>
      <c r="I343" s="10"/>
      <c r="J343" s="10"/>
      <c r="K343" s="10"/>
      <c r="L343" s="10"/>
      <c r="M343" s="10"/>
      <c r="N343" s="11"/>
      <c r="O343" s="12"/>
    </row>
    <row r="344" spans="1:15">
      <c r="A344" s="9"/>
      <c r="B344" s="13"/>
      <c r="C344" s="14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11"/>
      <c r="O344" s="12"/>
    </row>
    <row r="345" spans="1:15">
      <c r="A345" s="1" t="s">
        <v>6</v>
      </c>
      <c r="B345" s="1">
        <v>73001</v>
      </c>
      <c r="C345" s="1" t="s">
        <v>138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16"/>
      <c r="O345" s="16"/>
    </row>
    <row r="346" spans="1:15">
      <c r="A346" s="1"/>
      <c r="B346" s="1"/>
      <c r="C346" s="1" t="s">
        <v>139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16"/>
      <c r="O346" s="16"/>
    </row>
    <row r="347" spans="1:15">
      <c r="A347" s="30"/>
      <c r="B347" s="31"/>
      <c r="C347" s="17" t="s">
        <v>20</v>
      </c>
      <c r="D347" s="18">
        <v>0</v>
      </c>
      <c r="E347" s="18" t="s">
        <v>21</v>
      </c>
      <c r="F347" s="18" t="s">
        <v>21</v>
      </c>
      <c r="G347" s="18" t="s">
        <v>21</v>
      </c>
      <c r="H347" s="18" t="s">
        <v>21</v>
      </c>
      <c r="I347" s="18" t="s">
        <v>21</v>
      </c>
      <c r="J347" s="18" t="s">
        <v>21</v>
      </c>
      <c r="K347" s="18" t="s">
        <v>21</v>
      </c>
      <c r="L347" s="18" t="s">
        <v>21</v>
      </c>
      <c r="M347" s="18" t="s">
        <v>21</v>
      </c>
      <c r="N347" s="19" t="s">
        <v>21</v>
      </c>
      <c r="O347" s="19" t="s">
        <v>21</v>
      </c>
    </row>
    <row r="348" spans="1:15">
      <c r="A348" s="30"/>
      <c r="B348" s="31"/>
      <c r="C348" s="17" t="s">
        <v>22</v>
      </c>
      <c r="D348" s="18">
        <v>0</v>
      </c>
      <c r="E348" s="18" t="s">
        <v>21</v>
      </c>
      <c r="F348" s="18" t="s">
        <v>21</v>
      </c>
      <c r="G348" s="18" t="s">
        <v>21</v>
      </c>
      <c r="H348" s="18" t="s">
        <v>21</v>
      </c>
      <c r="I348" s="18" t="s">
        <v>21</v>
      </c>
      <c r="J348" s="18" t="s">
        <v>21</v>
      </c>
      <c r="K348" s="18" t="s">
        <v>21</v>
      </c>
      <c r="L348" s="18" t="s">
        <v>21</v>
      </c>
      <c r="M348" s="18" t="s">
        <v>21</v>
      </c>
      <c r="N348" s="19" t="s">
        <v>21</v>
      </c>
      <c r="O348" s="19" t="s">
        <v>21</v>
      </c>
    </row>
    <row r="349" spans="1:15">
      <c r="A349" s="17"/>
      <c r="B349" s="17"/>
      <c r="C349" s="17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9"/>
      <c r="O349" s="19"/>
    </row>
    <row r="350" spans="1:15">
      <c r="A350" s="9"/>
      <c r="B350" s="125" t="s">
        <v>140</v>
      </c>
      <c r="C350" s="12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19"/>
      <c r="O350" s="19"/>
    </row>
    <row r="351" spans="1:15">
      <c r="A351" s="9"/>
      <c r="B351" s="13"/>
      <c r="C351" s="1" t="s">
        <v>20</v>
      </c>
      <c r="D351" s="18">
        <v>0</v>
      </c>
      <c r="E351" s="18" t="s">
        <v>21</v>
      </c>
      <c r="F351" s="18" t="s">
        <v>21</v>
      </c>
      <c r="G351" s="18" t="s">
        <v>21</v>
      </c>
      <c r="H351" s="18" t="s">
        <v>21</v>
      </c>
      <c r="I351" s="18" t="s">
        <v>21</v>
      </c>
      <c r="J351" s="18" t="s">
        <v>21</v>
      </c>
      <c r="K351" s="18" t="s">
        <v>21</v>
      </c>
      <c r="L351" s="18" t="s">
        <v>21</v>
      </c>
      <c r="M351" s="18" t="s">
        <v>21</v>
      </c>
      <c r="N351" s="19" t="s">
        <v>21</v>
      </c>
      <c r="O351" s="19" t="s">
        <v>21</v>
      </c>
    </row>
    <row r="352" spans="1:15">
      <c r="A352" s="9"/>
      <c r="B352" s="13"/>
      <c r="C352" s="1" t="s">
        <v>22</v>
      </c>
      <c r="D352" s="18">
        <v>0</v>
      </c>
      <c r="E352" s="18" t="s">
        <v>21</v>
      </c>
      <c r="F352" s="18" t="s">
        <v>21</v>
      </c>
      <c r="G352" s="18" t="s">
        <v>21</v>
      </c>
      <c r="H352" s="18" t="s">
        <v>21</v>
      </c>
      <c r="I352" s="18" t="s">
        <v>21</v>
      </c>
      <c r="J352" s="18" t="s">
        <v>21</v>
      </c>
      <c r="K352" s="18" t="s">
        <v>21</v>
      </c>
      <c r="L352" s="18" t="s">
        <v>21</v>
      </c>
      <c r="M352" s="18" t="s">
        <v>21</v>
      </c>
      <c r="N352" s="19" t="s">
        <v>21</v>
      </c>
      <c r="O352" s="19" t="s">
        <v>21</v>
      </c>
    </row>
    <row r="353" spans="1:15">
      <c r="A353" s="9"/>
      <c r="B353" s="9"/>
      <c r="C353" s="9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1"/>
      <c r="O353" s="12"/>
    </row>
    <row r="354" spans="1:15">
      <c r="A354" s="127" t="s">
        <v>141</v>
      </c>
      <c r="B354" s="127"/>
      <c r="C354" s="127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4"/>
      <c r="O354" s="34"/>
    </row>
    <row r="355" spans="1:15" ht="26.25">
      <c r="A355" s="32"/>
      <c r="B355" s="35"/>
      <c r="C355" s="36" t="s">
        <v>20</v>
      </c>
      <c r="D355" s="37">
        <v>1208</v>
      </c>
      <c r="E355" s="37">
        <v>-1840</v>
      </c>
      <c r="F355" s="37">
        <v>-29662</v>
      </c>
      <c r="G355" s="37">
        <v>-55818</v>
      </c>
      <c r="H355" s="37">
        <v>-96622</v>
      </c>
      <c r="I355" s="37">
        <v>-117816</v>
      </c>
      <c r="J355" s="37">
        <v>-147108</v>
      </c>
      <c r="K355" s="37">
        <v>-162575</v>
      </c>
      <c r="L355" s="37">
        <v>-155618</v>
      </c>
      <c r="M355" s="37">
        <v>-173052</v>
      </c>
      <c r="N355" s="38">
        <v>-182734</v>
      </c>
      <c r="O355" s="38">
        <v>-938899</v>
      </c>
    </row>
    <row r="356" spans="1:15" ht="39">
      <c r="A356" s="32"/>
      <c r="B356" s="35"/>
      <c r="C356" s="36" t="s">
        <v>22</v>
      </c>
      <c r="D356" s="37">
        <v>783</v>
      </c>
      <c r="E356" s="37">
        <v>-11710</v>
      </c>
      <c r="F356" s="37">
        <v>-34780</v>
      </c>
      <c r="G356" s="37">
        <v>-58518</v>
      </c>
      <c r="H356" s="37">
        <v>-98023</v>
      </c>
      <c r="I356" s="37">
        <v>-118581</v>
      </c>
      <c r="J356" s="37">
        <v>-138504</v>
      </c>
      <c r="K356" s="37">
        <v>-157122</v>
      </c>
      <c r="L356" s="37">
        <v>-153211</v>
      </c>
      <c r="M356" s="37">
        <v>-172058</v>
      </c>
      <c r="N356" s="38">
        <v>-202248</v>
      </c>
      <c r="O356" s="38">
        <v>-941720</v>
      </c>
    </row>
    <row r="357" spans="1:15">
      <c r="A357" s="1"/>
      <c r="B357" s="2"/>
      <c r="C357" s="3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7"/>
      <c r="O357" s="7"/>
    </row>
    <row r="358" spans="1:15">
      <c r="A358" s="1"/>
      <c r="B358" s="2"/>
      <c r="C358" s="3"/>
      <c r="D358" s="121" t="s">
        <v>142</v>
      </c>
      <c r="E358" s="121"/>
      <c r="F358" s="121"/>
      <c r="G358" s="121"/>
      <c r="H358" s="121"/>
      <c r="I358" s="121"/>
      <c r="J358" s="121"/>
      <c r="K358" s="121"/>
      <c r="L358" s="121"/>
      <c r="M358" s="121"/>
      <c r="N358" s="7"/>
      <c r="O358" s="7"/>
    </row>
    <row r="359" spans="1:15">
      <c r="A359" s="1"/>
      <c r="B359" s="2"/>
      <c r="C359" s="3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7"/>
      <c r="O359" s="7"/>
    </row>
    <row r="360" spans="1:15">
      <c r="A360" s="122" t="s">
        <v>4</v>
      </c>
      <c r="B360" s="122"/>
      <c r="C360" s="122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1"/>
      <c r="O360" s="12"/>
    </row>
    <row r="361" spans="1:15">
      <c r="A361" s="9"/>
      <c r="B361" s="13"/>
      <c r="C361" s="14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1"/>
      <c r="O361" s="12"/>
    </row>
    <row r="362" spans="1:15">
      <c r="A362" s="122" t="s">
        <v>5</v>
      </c>
      <c r="B362" s="122"/>
      <c r="C362" s="122"/>
      <c r="D362" s="122"/>
      <c r="E362" s="122"/>
      <c r="F362" s="122"/>
      <c r="G362" s="10"/>
      <c r="H362" s="10"/>
      <c r="I362" s="10"/>
      <c r="J362" s="10"/>
      <c r="K362" s="10"/>
      <c r="L362" s="10"/>
      <c r="M362" s="10"/>
      <c r="N362" s="11"/>
      <c r="O362" s="12"/>
    </row>
    <row r="363" spans="1:15">
      <c r="A363" s="9"/>
      <c r="B363" s="13"/>
      <c r="C363" s="14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1"/>
      <c r="O363" s="12"/>
    </row>
    <row r="364" spans="1:15">
      <c r="A364" s="1" t="s">
        <v>6</v>
      </c>
      <c r="B364" s="1">
        <v>70101</v>
      </c>
      <c r="C364" s="123" t="s">
        <v>7</v>
      </c>
      <c r="D364" s="123"/>
      <c r="E364" s="15"/>
      <c r="F364" s="15"/>
      <c r="G364" s="15"/>
      <c r="H364" s="15"/>
      <c r="I364" s="15"/>
      <c r="J364" s="15"/>
      <c r="K364" s="15"/>
      <c r="L364" s="15"/>
      <c r="M364" s="15"/>
      <c r="N364" s="16"/>
      <c r="O364" s="16"/>
    </row>
    <row r="365" spans="1:15" ht="64.5">
      <c r="A365" s="30"/>
      <c r="B365" s="31"/>
      <c r="C365" s="39" t="s">
        <v>143</v>
      </c>
      <c r="D365" s="18">
        <v>0</v>
      </c>
      <c r="E365" s="18">
        <v>-147679</v>
      </c>
      <c r="F365" s="18">
        <v>-220905</v>
      </c>
      <c r="G365" s="18">
        <v>-231418</v>
      </c>
      <c r="H365" s="18">
        <v>-239737</v>
      </c>
      <c r="I365" s="18">
        <v>-248513</v>
      </c>
      <c r="J365" s="18">
        <v>-258118</v>
      </c>
      <c r="K365" s="18">
        <v>-268334</v>
      </c>
      <c r="L365" s="18">
        <v>-278460</v>
      </c>
      <c r="M365" s="18">
        <v>-289463</v>
      </c>
      <c r="N365" s="19">
        <v>-839739</v>
      </c>
      <c r="O365" s="19">
        <v>-2182627</v>
      </c>
    </row>
    <row r="366" spans="1:15">
      <c r="A366" s="9"/>
      <c r="B366" s="13"/>
      <c r="C366" s="14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19"/>
      <c r="O366" s="19"/>
    </row>
    <row r="367" spans="1:15">
      <c r="A367" s="1" t="s">
        <v>6</v>
      </c>
      <c r="B367" s="1">
        <v>70102</v>
      </c>
      <c r="C367" s="1" t="s">
        <v>10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16"/>
      <c r="O367" s="16"/>
    </row>
    <row r="368" spans="1:15">
      <c r="A368" s="1"/>
      <c r="B368" s="1"/>
      <c r="C368" s="1" t="s">
        <v>11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16"/>
      <c r="O368" s="16"/>
    </row>
    <row r="369" spans="1:15" ht="64.5">
      <c r="A369" s="30"/>
      <c r="B369" s="31"/>
      <c r="C369" s="39" t="s">
        <v>143</v>
      </c>
      <c r="D369" s="18">
        <v>-7544</v>
      </c>
      <c r="E369" s="18">
        <v>-90405</v>
      </c>
      <c r="F369" s="18">
        <v>-131561</v>
      </c>
      <c r="G369" s="18">
        <v>-136905</v>
      </c>
      <c r="H369" s="18">
        <v>-142475</v>
      </c>
      <c r="I369" s="18">
        <v>-148271</v>
      </c>
      <c r="J369" s="18">
        <v>-154926</v>
      </c>
      <c r="K369" s="18">
        <v>-161157</v>
      </c>
      <c r="L369" s="18">
        <v>-167886</v>
      </c>
      <c r="M369" s="18">
        <v>-174038</v>
      </c>
      <c r="N369" s="19">
        <v>-508890</v>
      </c>
      <c r="O369" s="19">
        <v>-1315167</v>
      </c>
    </row>
    <row r="370" spans="1:15">
      <c r="A370" s="9"/>
      <c r="B370" s="13"/>
      <c r="C370" s="14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19"/>
      <c r="O370" s="19"/>
    </row>
    <row r="371" spans="1:15">
      <c r="A371" s="1" t="s">
        <v>6</v>
      </c>
      <c r="B371" s="1">
        <v>70103</v>
      </c>
      <c r="C371" s="123" t="s">
        <v>12</v>
      </c>
      <c r="D371" s="123"/>
      <c r="E371" s="6"/>
      <c r="F371" s="6"/>
      <c r="G371" s="6"/>
      <c r="H371" s="6"/>
      <c r="I371" s="6"/>
      <c r="J371" s="6"/>
      <c r="K371" s="6"/>
      <c r="L371" s="6"/>
      <c r="M371" s="6"/>
      <c r="N371" s="16"/>
      <c r="O371" s="16"/>
    </row>
    <row r="372" spans="1:15">
      <c r="A372" s="1"/>
      <c r="B372" s="1"/>
      <c r="C372" s="1" t="s">
        <v>13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16"/>
      <c r="O372" s="16"/>
    </row>
    <row r="373" spans="1:15" ht="64.5">
      <c r="A373" s="30"/>
      <c r="B373" s="31"/>
      <c r="C373" s="39" t="s">
        <v>143</v>
      </c>
      <c r="D373" s="18">
        <v>-9264</v>
      </c>
      <c r="E373" s="18">
        <v>111036</v>
      </c>
      <c r="F373" s="18">
        <v>156113</v>
      </c>
      <c r="G373" s="18">
        <v>162581</v>
      </c>
      <c r="H373" s="18">
        <v>179339</v>
      </c>
      <c r="I373" s="18">
        <v>200090</v>
      </c>
      <c r="J373" s="18">
        <v>206426</v>
      </c>
      <c r="K373" s="18">
        <v>212818</v>
      </c>
      <c r="L373" s="18">
        <v>220512</v>
      </c>
      <c r="M373" s="18">
        <v>227258</v>
      </c>
      <c r="N373" s="19">
        <v>599805</v>
      </c>
      <c r="O373" s="19">
        <v>1666911</v>
      </c>
    </row>
    <row r="374" spans="1:15">
      <c r="A374" s="1"/>
      <c r="B374" s="1"/>
      <c r="C374" s="1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16"/>
      <c r="O374" s="16"/>
    </row>
    <row r="375" spans="1:15">
      <c r="A375" s="1" t="s">
        <v>6</v>
      </c>
      <c r="B375" s="1">
        <v>70104</v>
      </c>
      <c r="C375" s="1" t="s">
        <v>10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16"/>
      <c r="O375" s="16"/>
    </row>
    <row r="376" spans="1:15">
      <c r="A376" s="1"/>
      <c r="B376" s="1"/>
      <c r="C376" s="1" t="s">
        <v>14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16"/>
      <c r="O376" s="16"/>
    </row>
    <row r="377" spans="1:15" ht="64.5">
      <c r="A377" s="30"/>
      <c r="B377" s="31"/>
      <c r="C377" s="39" t="s">
        <v>143</v>
      </c>
      <c r="D377" s="18">
        <v>0</v>
      </c>
      <c r="E377" s="18">
        <v>-48769</v>
      </c>
      <c r="F377" s="18">
        <v>-65314</v>
      </c>
      <c r="G377" s="18">
        <v>-67874</v>
      </c>
      <c r="H377" s="18">
        <v>-69450</v>
      </c>
      <c r="I377" s="18">
        <v>-71893</v>
      </c>
      <c r="J377" s="18">
        <v>-73229</v>
      </c>
      <c r="K377" s="18">
        <v>-75295</v>
      </c>
      <c r="L377" s="18">
        <v>-76309</v>
      </c>
      <c r="M377" s="18">
        <v>-78215</v>
      </c>
      <c r="N377" s="19">
        <v>-251407</v>
      </c>
      <c r="O377" s="19">
        <v>-626345</v>
      </c>
    </row>
    <row r="378" spans="1:15">
      <c r="A378" s="9"/>
      <c r="B378" s="13"/>
      <c r="C378" s="14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19"/>
      <c r="O378" s="19"/>
    </row>
    <row r="379" spans="1:15">
      <c r="A379" s="1" t="s">
        <v>6</v>
      </c>
      <c r="B379" s="1">
        <v>70105</v>
      </c>
      <c r="C379" s="1" t="s">
        <v>144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16"/>
      <c r="O379" s="16"/>
    </row>
    <row r="380" spans="1:15">
      <c r="A380" s="1"/>
      <c r="B380" s="1"/>
      <c r="C380" s="1" t="s">
        <v>145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16"/>
      <c r="O380" s="16"/>
    </row>
    <row r="381" spans="1:15" ht="64.5">
      <c r="A381" s="30"/>
      <c r="B381" s="31"/>
      <c r="C381" s="39" t="s">
        <v>143</v>
      </c>
      <c r="D381" s="18">
        <v>-6970</v>
      </c>
      <c r="E381" s="18">
        <v>-44331</v>
      </c>
      <c r="F381" s="18">
        <v>-74617</v>
      </c>
      <c r="G381" s="18">
        <v>-80917</v>
      </c>
      <c r="H381" s="18">
        <v>-82289</v>
      </c>
      <c r="I381" s="18">
        <v>-84164</v>
      </c>
      <c r="J381" s="18">
        <v>-86454</v>
      </c>
      <c r="K381" s="18">
        <v>-89110</v>
      </c>
      <c r="L381" s="18">
        <v>-92036</v>
      </c>
      <c r="M381" s="18">
        <v>-95650</v>
      </c>
      <c r="N381" s="19">
        <v>-289124</v>
      </c>
      <c r="O381" s="19">
        <v>-736539</v>
      </c>
    </row>
    <row r="382" spans="1:15">
      <c r="A382" s="9"/>
      <c r="B382" s="13"/>
      <c r="C382" s="14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11"/>
      <c r="O382" s="12"/>
    </row>
    <row r="383" spans="1:15">
      <c r="A383" s="1" t="s">
        <v>6</v>
      </c>
      <c r="B383" s="1">
        <v>70106</v>
      </c>
      <c r="C383" s="1" t="s">
        <v>10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16"/>
      <c r="O383" s="16"/>
    </row>
    <row r="384" spans="1:15">
      <c r="A384" s="1"/>
      <c r="B384" s="1"/>
      <c r="C384" s="1" t="s">
        <v>146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16"/>
      <c r="O384" s="16"/>
    </row>
    <row r="385" spans="1:15" ht="64.5">
      <c r="A385" s="30"/>
      <c r="B385" s="31"/>
      <c r="C385" s="39" t="s">
        <v>143</v>
      </c>
      <c r="D385" s="18">
        <v>-50</v>
      </c>
      <c r="E385" s="18">
        <v>-3672</v>
      </c>
      <c r="F385" s="18">
        <v>-20276</v>
      </c>
      <c r="G385" s="18">
        <v>-22353</v>
      </c>
      <c r="H385" s="18">
        <v>-23323</v>
      </c>
      <c r="I385" s="18">
        <v>-24710</v>
      </c>
      <c r="J385" s="18">
        <v>-26337</v>
      </c>
      <c r="K385" s="18">
        <v>-28093</v>
      </c>
      <c r="L385" s="18">
        <v>-30275</v>
      </c>
      <c r="M385" s="18">
        <v>-32636</v>
      </c>
      <c r="N385" s="19">
        <v>-69674</v>
      </c>
      <c r="O385" s="19">
        <v>-211725</v>
      </c>
    </row>
    <row r="386" spans="1:15">
      <c r="A386" s="9"/>
      <c r="B386" s="13"/>
      <c r="C386" s="14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19"/>
      <c r="O386" s="19"/>
    </row>
    <row r="387" spans="1:15">
      <c r="A387" s="1" t="s">
        <v>6</v>
      </c>
      <c r="B387" s="1">
        <v>70107</v>
      </c>
      <c r="C387" s="123" t="s">
        <v>147</v>
      </c>
      <c r="D387" s="123"/>
      <c r="E387" s="15"/>
      <c r="F387" s="15"/>
      <c r="G387" s="15"/>
      <c r="H387" s="15"/>
      <c r="I387" s="15"/>
      <c r="J387" s="15"/>
      <c r="K387" s="15"/>
      <c r="L387" s="15"/>
      <c r="M387" s="15"/>
      <c r="N387" s="16"/>
      <c r="O387" s="16"/>
    </row>
    <row r="388" spans="1:15">
      <c r="A388" s="1"/>
      <c r="B388" s="1"/>
      <c r="C388" s="1" t="s">
        <v>148</v>
      </c>
      <c r="D388" s="20"/>
      <c r="E388" s="15"/>
      <c r="F388" s="15"/>
      <c r="G388" s="15"/>
      <c r="H388" s="15"/>
      <c r="I388" s="15"/>
      <c r="J388" s="15"/>
      <c r="K388" s="15"/>
      <c r="L388" s="15"/>
      <c r="M388" s="15"/>
      <c r="N388" s="16"/>
      <c r="O388" s="16"/>
    </row>
    <row r="389" spans="1:15">
      <c r="A389" s="1"/>
      <c r="B389" s="1"/>
      <c r="C389" s="1" t="s">
        <v>149</v>
      </c>
      <c r="D389" s="20"/>
      <c r="E389" s="15"/>
      <c r="F389" s="15"/>
      <c r="G389" s="15"/>
      <c r="H389" s="15"/>
      <c r="I389" s="15"/>
      <c r="J389" s="15"/>
      <c r="K389" s="15"/>
      <c r="L389" s="15"/>
      <c r="M389" s="15"/>
      <c r="N389" s="16"/>
      <c r="O389" s="16"/>
    </row>
    <row r="390" spans="1:15" ht="64.5">
      <c r="A390" s="30"/>
      <c r="B390" s="31"/>
      <c r="C390" s="39" t="s">
        <v>143</v>
      </c>
      <c r="D390" s="18">
        <v>0</v>
      </c>
      <c r="E390" s="18">
        <v>-76835</v>
      </c>
      <c r="F390" s="18">
        <v>-137508</v>
      </c>
      <c r="G390" s="18">
        <v>-139699</v>
      </c>
      <c r="H390" s="18">
        <v>-147311</v>
      </c>
      <c r="I390" s="18">
        <v>-155382</v>
      </c>
      <c r="J390" s="18">
        <v>-163522</v>
      </c>
      <c r="K390" s="18">
        <v>-171962</v>
      </c>
      <c r="L390" s="18">
        <v>-180740</v>
      </c>
      <c r="M390" s="18">
        <v>-189850</v>
      </c>
      <c r="N390" s="19">
        <v>-501353</v>
      </c>
      <c r="O390" s="19">
        <v>-1362810</v>
      </c>
    </row>
    <row r="391" spans="1:15">
      <c r="A391" s="9"/>
      <c r="B391" s="13"/>
      <c r="C391" s="14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19"/>
      <c r="O391" s="19"/>
    </row>
    <row r="392" spans="1:15">
      <c r="A392" s="1" t="s">
        <v>6</v>
      </c>
      <c r="B392" s="1">
        <v>70108</v>
      </c>
      <c r="C392" s="123" t="s">
        <v>15</v>
      </c>
      <c r="D392" s="123"/>
      <c r="E392" s="6"/>
      <c r="F392" s="6"/>
      <c r="G392" s="6"/>
      <c r="H392" s="6"/>
      <c r="I392" s="6"/>
      <c r="J392" s="6"/>
      <c r="K392" s="6"/>
      <c r="L392" s="6"/>
      <c r="M392" s="6"/>
      <c r="N392" s="16"/>
      <c r="O392" s="16"/>
    </row>
    <row r="393" spans="1:15">
      <c r="A393" s="1"/>
      <c r="B393" s="1"/>
      <c r="C393" s="1" t="s">
        <v>16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16"/>
      <c r="O393" s="16"/>
    </row>
    <row r="394" spans="1:15" ht="64.5">
      <c r="A394" s="30"/>
      <c r="B394" s="31"/>
      <c r="C394" s="39" t="s">
        <v>143</v>
      </c>
      <c r="D394" s="18">
        <v>0</v>
      </c>
      <c r="E394" s="18">
        <v>1639</v>
      </c>
      <c r="F394" s="18">
        <v>3133</v>
      </c>
      <c r="G394" s="18">
        <v>3553</v>
      </c>
      <c r="H394" s="18">
        <v>4070</v>
      </c>
      <c r="I394" s="18">
        <v>4565</v>
      </c>
      <c r="J394" s="18">
        <v>5014</v>
      </c>
      <c r="K394" s="18">
        <v>5465</v>
      </c>
      <c r="L394" s="18">
        <v>5833</v>
      </c>
      <c r="M394" s="18">
        <v>6378</v>
      </c>
      <c r="N394" s="19">
        <v>12395</v>
      </c>
      <c r="O394" s="19">
        <v>39650</v>
      </c>
    </row>
    <row r="395" spans="1:15">
      <c r="A395" s="1"/>
      <c r="B395" s="1"/>
      <c r="C395" s="1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16"/>
      <c r="O395" s="16"/>
    </row>
    <row r="396" spans="1:15">
      <c r="A396" s="1" t="s">
        <v>6</v>
      </c>
      <c r="B396" s="1">
        <v>70109</v>
      </c>
      <c r="C396" s="1" t="s">
        <v>17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16"/>
      <c r="O396" s="16"/>
    </row>
    <row r="397" spans="1:15">
      <c r="A397" s="1"/>
      <c r="B397" s="1"/>
      <c r="C397" s="1" t="s">
        <v>18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16"/>
      <c r="O397" s="16"/>
    </row>
    <row r="398" spans="1:15" ht="64.5">
      <c r="A398" s="30"/>
      <c r="B398" s="31"/>
      <c r="C398" s="39" t="s">
        <v>143</v>
      </c>
      <c r="D398" s="18">
        <v>0</v>
      </c>
      <c r="E398" s="18">
        <v>86</v>
      </c>
      <c r="F398" s="18">
        <v>122</v>
      </c>
      <c r="G398" s="18">
        <v>132</v>
      </c>
      <c r="H398" s="18">
        <v>138</v>
      </c>
      <c r="I398" s="18">
        <v>147</v>
      </c>
      <c r="J398" s="18">
        <v>155</v>
      </c>
      <c r="K398" s="18">
        <v>163</v>
      </c>
      <c r="L398" s="18">
        <v>170</v>
      </c>
      <c r="M398" s="18">
        <v>178</v>
      </c>
      <c r="N398" s="19">
        <v>478</v>
      </c>
      <c r="O398" s="19">
        <v>1290</v>
      </c>
    </row>
    <row r="399" spans="1:15">
      <c r="A399" s="9"/>
      <c r="B399" s="13"/>
      <c r="C399" s="14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11"/>
      <c r="O399" s="12"/>
    </row>
    <row r="400" spans="1:15">
      <c r="A400" s="1" t="s">
        <v>6</v>
      </c>
      <c r="B400" s="1">
        <v>70110</v>
      </c>
      <c r="C400" s="123" t="s">
        <v>150</v>
      </c>
      <c r="D400" s="123"/>
      <c r="E400" s="6"/>
      <c r="F400" s="6"/>
      <c r="G400" s="6"/>
      <c r="H400" s="6"/>
      <c r="I400" s="6"/>
      <c r="J400" s="6"/>
      <c r="K400" s="6"/>
      <c r="L400" s="6"/>
      <c r="M400" s="6"/>
      <c r="N400" s="16"/>
      <c r="O400" s="16"/>
    </row>
    <row r="401" spans="1:15">
      <c r="A401" s="1"/>
      <c r="B401" s="1"/>
      <c r="C401" s="1" t="s">
        <v>151</v>
      </c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16"/>
      <c r="O401" s="16"/>
    </row>
    <row r="402" spans="1:15" ht="64.5">
      <c r="A402" s="30"/>
      <c r="B402" s="31"/>
      <c r="C402" s="39" t="s">
        <v>143</v>
      </c>
      <c r="D402" s="18">
        <v>0</v>
      </c>
      <c r="E402" s="18">
        <v>13419</v>
      </c>
      <c r="F402" s="18">
        <v>23707</v>
      </c>
      <c r="G402" s="18">
        <v>24907</v>
      </c>
      <c r="H402" s="18">
        <v>25815</v>
      </c>
      <c r="I402" s="18">
        <v>26723</v>
      </c>
      <c r="J402" s="18">
        <v>27702</v>
      </c>
      <c r="K402" s="18">
        <v>28710</v>
      </c>
      <c r="L402" s="18">
        <v>29761</v>
      </c>
      <c r="M402" s="18">
        <v>30810</v>
      </c>
      <c r="N402" s="19">
        <v>87848</v>
      </c>
      <c r="O402" s="19">
        <v>231553</v>
      </c>
    </row>
    <row r="403" spans="1:15">
      <c r="A403" s="9"/>
      <c r="B403" s="13"/>
      <c r="C403" s="14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19"/>
      <c r="O403" s="19"/>
    </row>
    <row r="404" spans="1:15">
      <c r="A404" s="1" t="s">
        <v>6</v>
      </c>
      <c r="B404" s="1">
        <v>70111</v>
      </c>
      <c r="C404" s="123" t="s">
        <v>152</v>
      </c>
      <c r="D404" s="123"/>
      <c r="E404" s="6"/>
      <c r="F404" s="6"/>
      <c r="G404" s="6"/>
      <c r="H404" s="6"/>
      <c r="I404" s="6"/>
      <c r="J404" s="6"/>
      <c r="K404" s="6"/>
      <c r="L404" s="6"/>
      <c r="M404" s="6"/>
      <c r="N404" s="16"/>
      <c r="O404" s="16"/>
    </row>
    <row r="405" spans="1:15" ht="64.5">
      <c r="A405" s="30"/>
      <c r="B405" s="31"/>
      <c r="C405" s="39" t="s">
        <v>143</v>
      </c>
      <c r="D405" s="18">
        <v>0</v>
      </c>
      <c r="E405" s="18">
        <v>-16040</v>
      </c>
      <c r="F405" s="18">
        <v>-26393</v>
      </c>
      <c r="G405" s="18">
        <v>-27635</v>
      </c>
      <c r="H405" s="18">
        <v>-28398</v>
      </c>
      <c r="I405" s="18">
        <v>-29264</v>
      </c>
      <c r="J405" s="18">
        <v>-30232</v>
      </c>
      <c r="K405" s="18">
        <v>-31309</v>
      </c>
      <c r="L405" s="18">
        <v>-32434</v>
      </c>
      <c r="M405" s="18">
        <v>-33811</v>
      </c>
      <c r="N405" s="19">
        <v>-98466</v>
      </c>
      <c r="O405" s="19">
        <v>-255515</v>
      </c>
    </row>
    <row r="406" spans="1:15">
      <c r="A406" s="9"/>
      <c r="B406" s="13"/>
      <c r="C406" s="14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11"/>
      <c r="O406" s="12"/>
    </row>
    <row r="407" spans="1:15">
      <c r="A407" s="1" t="s">
        <v>6</v>
      </c>
      <c r="B407" s="1">
        <v>70112</v>
      </c>
      <c r="C407" s="1" t="s">
        <v>153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16"/>
      <c r="O407" s="16"/>
    </row>
    <row r="408" spans="1:15">
      <c r="A408" s="1"/>
      <c r="B408" s="1"/>
      <c r="C408" s="1" t="s">
        <v>154</v>
      </c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16"/>
      <c r="O408" s="16"/>
    </row>
    <row r="409" spans="1:15" ht="64.5">
      <c r="A409" s="30"/>
      <c r="B409" s="31"/>
      <c r="C409" s="39" t="s">
        <v>143</v>
      </c>
      <c r="D409" s="18">
        <v>0</v>
      </c>
      <c r="E409" s="18">
        <v>-71</v>
      </c>
      <c r="F409" s="18">
        <v>-216</v>
      </c>
      <c r="G409" s="18">
        <v>-221</v>
      </c>
      <c r="H409" s="18">
        <v>-227</v>
      </c>
      <c r="I409" s="18">
        <v>-232</v>
      </c>
      <c r="J409" s="18">
        <v>-238</v>
      </c>
      <c r="K409" s="18">
        <v>-243</v>
      </c>
      <c r="L409" s="18">
        <v>-249</v>
      </c>
      <c r="M409" s="18">
        <v>-255</v>
      </c>
      <c r="N409" s="19">
        <v>-735</v>
      </c>
      <c r="O409" s="19">
        <v>-1951</v>
      </c>
    </row>
    <row r="410" spans="1:15" ht="77.25">
      <c r="A410" s="30"/>
      <c r="B410" s="31"/>
      <c r="C410" s="40" t="s">
        <v>155</v>
      </c>
      <c r="D410" s="41">
        <v>0</v>
      </c>
      <c r="E410" s="41">
        <v>-70</v>
      </c>
      <c r="F410" s="41">
        <v>-205</v>
      </c>
      <c r="G410" s="41">
        <v>-210</v>
      </c>
      <c r="H410" s="41">
        <v>-216</v>
      </c>
      <c r="I410" s="41">
        <v>-220</v>
      </c>
      <c r="J410" s="41">
        <v>-226</v>
      </c>
      <c r="K410" s="41">
        <v>-231</v>
      </c>
      <c r="L410" s="41">
        <v>-236</v>
      </c>
      <c r="M410" s="41">
        <v>-242</v>
      </c>
      <c r="N410" s="42">
        <v>-701</v>
      </c>
      <c r="O410" s="42">
        <v>-1855</v>
      </c>
    </row>
    <row r="411" spans="1:15" ht="77.25">
      <c r="A411" s="30"/>
      <c r="B411" s="31"/>
      <c r="C411" s="40" t="s">
        <v>156</v>
      </c>
      <c r="D411" s="41">
        <v>0</v>
      </c>
      <c r="E411" s="41">
        <v>-1</v>
      </c>
      <c r="F411" s="41">
        <v>-11</v>
      </c>
      <c r="G411" s="41">
        <v>-11</v>
      </c>
      <c r="H411" s="41">
        <v>-11</v>
      </c>
      <c r="I411" s="41">
        <v>-12</v>
      </c>
      <c r="J411" s="41">
        <v>-12</v>
      </c>
      <c r="K411" s="41">
        <v>-12</v>
      </c>
      <c r="L411" s="41">
        <v>-13</v>
      </c>
      <c r="M411" s="41">
        <v>-13</v>
      </c>
      <c r="N411" s="42">
        <v>-34</v>
      </c>
      <c r="O411" s="42">
        <v>-96</v>
      </c>
    </row>
    <row r="412" spans="1:15">
      <c r="A412" s="9"/>
      <c r="B412" s="13"/>
      <c r="C412" s="14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11"/>
      <c r="O412" s="12"/>
    </row>
    <row r="413" spans="1:15">
      <c r="A413" s="1" t="s">
        <v>6</v>
      </c>
      <c r="B413" s="1">
        <v>70113</v>
      </c>
      <c r="C413" s="22" t="s">
        <v>15</v>
      </c>
      <c r="D413" s="22"/>
      <c r="E413" s="6"/>
      <c r="F413" s="6"/>
      <c r="G413" s="6"/>
      <c r="H413" s="6"/>
      <c r="I413" s="6"/>
      <c r="J413" s="6"/>
      <c r="K413" s="6"/>
      <c r="L413" s="6"/>
      <c r="M413" s="6"/>
      <c r="N413" s="16"/>
      <c r="O413" s="16"/>
    </row>
    <row r="414" spans="1:15">
      <c r="A414" s="1"/>
      <c r="B414" s="1"/>
      <c r="C414" s="123" t="s">
        <v>157</v>
      </c>
      <c r="D414" s="123"/>
      <c r="E414" s="6"/>
      <c r="F414" s="6"/>
      <c r="G414" s="6"/>
      <c r="H414" s="6"/>
      <c r="I414" s="6"/>
      <c r="J414" s="6"/>
      <c r="K414" s="6"/>
      <c r="L414" s="6"/>
      <c r="M414" s="6"/>
      <c r="N414" s="16"/>
      <c r="O414" s="16"/>
    </row>
    <row r="415" spans="1:15" ht="64.5">
      <c r="A415" s="30"/>
      <c r="B415" s="31"/>
      <c r="C415" s="39" t="s">
        <v>143</v>
      </c>
      <c r="D415" s="18">
        <v>0</v>
      </c>
      <c r="E415" s="18">
        <v>673</v>
      </c>
      <c r="F415" s="18">
        <v>1375</v>
      </c>
      <c r="G415" s="18">
        <v>1434</v>
      </c>
      <c r="H415" s="18">
        <v>1509</v>
      </c>
      <c r="I415" s="18">
        <v>1586</v>
      </c>
      <c r="J415" s="18">
        <v>1650</v>
      </c>
      <c r="K415" s="18">
        <v>1717</v>
      </c>
      <c r="L415" s="18">
        <v>1789</v>
      </c>
      <c r="M415" s="18">
        <v>1862</v>
      </c>
      <c r="N415" s="19">
        <v>4991</v>
      </c>
      <c r="O415" s="19">
        <v>13594</v>
      </c>
    </row>
    <row r="416" spans="1:15" ht="77.25">
      <c r="A416" s="30"/>
      <c r="B416" s="31"/>
      <c r="C416" s="40" t="s">
        <v>155</v>
      </c>
      <c r="D416" s="41">
        <v>0</v>
      </c>
      <c r="E416" s="41">
        <v>615</v>
      </c>
      <c r="F416" s="41">
        <v>1258</v>
      </c>
      <c r="G416" s="41">
        <v>1312</v>
      </c>
      <c r="H416" s="41">
        <v>1382</v>
      </c>
      <c r="I416" s="41">
        <v>1453</v>
      </c>
      <c r="J416" s="41">
        <v>1512</v>
      </c>
      <c r="K416" s="41">
        <v>1573</v>
      </c>
      <c r="L416" s="41">
        <v>1639</v>
      </c>
      <c r="M416" s="41">
        <v>1707</v>
      </c>
      <c r="N416" s="42">
        <v>4567</v>
      </c>
      <c r="O416" s="42">
        <v>12449</v>
      </c>
    </row>
    <row r="417" spans="1:15" ht="77.25">
      <c r="A417" s="30"/>
      <c r="B417" s="31"/>
      <c r="C417" s="40" t="s">
        <v>156</v>
      </c>
      <c r="D417" s="41">
        <v>0</v>
      </c>
      <c r="E417" s="41">
        <v>58</v>
      </c>
      <c r="F417" s="41">
        <v>117</v>
      </c>
      <c r="G417" s="41">
        <v>122</v>
      </c>
      <c r="H417" s="41">
        <v>127</v>
      </c>
      <c r="I417" s="41">
        <v>133</v>
      </c>
      <c r="J417" s="41">
        <v>138</v>
      </c>
      <c r="K417" s="41">
        <v>144</v>
      </c>
      <c r="L417" s="41">
        <v>150</v>
      </c>
      <c r="M417" s="41">
        <v>155</v>
      </c>
      <c r="N417" s="42">
        <v>424</v>
      </c>
      <c r="O417" s="42">
        <v>1145</v>
      </c>
    </row>
    <row r="418" spans="1:15">
      <c r="A418" s="9"/>
      <c r="B418" s="13"/>
      <c r="C418" s="14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11"/>
      <c r="O418" s="12"/>
    </row>
    <row r="419" spans="1:15">
      <c r="A419" s="1" t="s">
        <v>6</v>
      </c>
      <c r="B419" s="1">
        <v>70114</v>
      </c>
      <c r="C419" s="1" t="s">
        <v>17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16"/>
      <c r="O419" s="16"/>
    </row>
    <row r="420" spans="1:15">
      <c r="A420" s="1"/>
      <c r="B420" s="1"/>
      <c r="C420" s="1" t="s">
        <v>158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16"/>
      <c r="O420" s="16"/>
    </row>
    <row r="421" spans="1:15" ht="64.5">
      <c r="A421" s="30"/>
      <c r="B421" s="31"/>
      <c r="C421" s="39" t="s">
        <v>143</v>
      </c>
      <c r="D421" s="18">
        <v>0</v>
      </c>
      <c r="E421" s="18">
        <v>1</v>
      </c>
      <c r="F421" s="18">
        <v>125</v>
      </c>
      <c r="G421" s="18">
        <v>128</v>
      </c>
      <c r="H421" s="18">
        <v>133</v>
      </c>
      <c r="I421" s="18">
        <v>139</v>
      </c>
      <c r="J421" s="18">
        <v>145</v>
      </c>
      <c r="K421" s="18">
        <v>150</v>
      </c>
      <c r="L421" s="18">
        <v>157</v>
      </c>
      <c r="M421" s="18">
        <v>165</v>
      </c>
      <c r="N421" s="19">
        <v>387</v>
      </c>
      <c r="O421" s="19">
        <v>1144</v>
      </c>
    </row>
    <row r="422" spans="1:15">
      <c r="A422" s="9"/>
      <c r="B422" s="13"/>
      <c r="C422" s="14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11"/>
      <c r="O422" s="12"/>
    </row>
    <row r="423" spans="1:15">
      <c r="A423" s="1" t="s">
        <v>6</v>
      </c>
      <c r="B423" s="1">
        <v>70115</v>
      </c>
      <c r="C423" s="1" t="s">
        <v>10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16"/>
      <c r="O423" s="16"/>
    </row>
    <row r="424" spans="1:15">
      <c r="A424" s="1"/>
      <c r="B424" s="1"/>
      <c r="C424" s="123" t="s">
        <v>19</v>
      </c>
      <c r="D424" s="123"/>
      <c r="E424" s="6"/>
      <c r="F424" s="6"/>
      <c r="G424" s="6"/>
      <c r="H424" s="6"/>
      <c r="I424" s="6"/>
      <c r="J424" s="6"/>
      <c r="K424" s="6"/>
      <c r="L424" s="6"/>
      <c r="M424" s="6"/>
      <c r="N424" s="16"/>
      <c r="O424" s="16"/>
    </row>
    <row r="425" spans="1:15" ht="64.5">
      <c r="A425" s="30"/>
      <c r="B425" s="31"/>
      <c r="C425" s="39" t="s">
        <v>143</v>
      </c>
      <c r="D425" s="18">
        <v>0</v>
      </c>
      <c r="E425" s="18" t="s">
        <v>21</v>
      </c>
      <c r="F425" s="18" t="s">
        <v>21</v>
      </c>
      <c r="G425" s="18" t="s">
        <v>21</v>
      </c>
      <c r="H425" s="18" t="s">
        <v>21</v>
      </c>
      <c r="I425" s="18">
        <v>-1</v>
      </c>
      <c r="J425" s="18">
        <v>-1</v>
      </c>
      <c r="K425" s="18">
        <v>-1</v>
      </c>
      <c r="L425" s="18">
        <v>-1</v>
      </c>
      <c r="M425" s="18">
        <v>-2</v>
      </c>
      <c r="N425" s="19" t="s">
        <v>21</v>
      </c>
      <c r="O425" s="19">
        <v>-6</v>
      </c>
    </row>
    <row r="426" spans="1:15">
      <c r="A426" s="9"/>
      <c r="B426" s="13"/>
      <c r="C426" s="14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11"/>
      <c r="O426" s="12"/>
    </row>
    <row r="427" spans="1:15">
      <c r="A427" s="17" t="s">
        <v>6</v>
      </c>
      <c r="B427" s="17">
        <v>70116</v>
      </c>
      <c r="C427" s="17" t="s">
        <v>23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19"/>
      <c r="O427" s="19"/>
    </row>
    <row r="428" spans="1:15">
      <c r="A428" s="17"/>
      <c r="B428" s="17"/>
      <c r="C428" s="17" t="s">
        <v>24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19"/>
      <c r="O428" s="19"/>
    </row>
    <row r="429" spans="1:15" ht="64.5">
      <c r="A429" s="17"/>
      <c r="B429" s="17"/>
      <c r="C429" s="39" t="s">
        <v>143</v>
      </c>
      <c r="D429" s="18">
        <v>0</v>
      </c>
      <c r="E429" s="18" t="s">
        <v>21</v>
      </c>
      <c r="F429" s="18">
        <v>-1</v>
      </c>
      <c r="G429" s="18">
        <v>-1</v>
      </c>
      <c r="H429" s="18">
        <v>-1</v>
      </c>
      <c r="I429" s="18">
        <v>-1</v>
      </c>
      <c r="J429" s="18">
        <v>-1</v>
      </c>
      <c r="K429" s="18">
        <v>-1</v>
      </c>
      <c r="L429" s="18">
        <v>-1</v>
      </c>
      <c r="M429" s="18">
        <v>-1</v>
      </c>
      <c r="N429" s="19">
        <v>-3</v>
      </c>
      <c r="O429" s="19">
        <v>-8</v>
      </c>
    </row>
    <row r="430" spans="1:15">
      <c r="A430" s="32"/>
      <c r="B430" s="43"/>
      <c r="C430" s="14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11"/>
      <c r="O430" s="12"/>
    </row>
    <row r="431" spans="1:15">
      <c r="A431" s="17" t="s">
        <v>6</v>
      </c>
      <c r="B431" s="17">
        <v>70117</v>
      </c>
      <c r="C431" s="124" t="s">
        <v>25</v>
      </c>
      <c r="D431" s="124"/>
      <c r="E431" s="6"/>
      <c r="F431" s="6"/>
      <c r="G431" s="6"/>
      <c r="H431" s="6"/>
      <c r="I431" s="6"/>
      <c r="J431" s="6"/>
      <c r="K431" s="6"/>
      <c r="L431" s="6"/>
      <c r="M431" s="6"/>
      <c r="N431" s="19"/>
      <c r="O431" s="19"/>
    </row>
    <row r="432" spans="1:15">
      <c r="A432" s="17"/>
      <c r="B432" s="17"/>
      <c r="C432" s="17" t="s">
        <v>26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19"/>
      <c r="O432" s="19"/>
    </row>
    <row r="433" spans="1:15" ht="64.5">
      <c r="A433" s="17"/>
      <c r="B433" s="17"/>
      <c r="C433" s="39" t="s">
        <v>143</v>
      </c>
      <c r="D433" s="18">
        <v>0</v>
      </c>
      <c r="E433" s="18" t="s">
        <v>21</v>
      </c>
      <c r="F433" s="18">
        <v>-1</v>
      </c>
      <c r="G433" s="18">
        <v>-1</v>
      </c>
      <c r="H433" s="18">
        <v>-1</v>
      </c>
      <c r="I433" s="18">
        <v>-1</v>
      </c>
      <c r="J433" s="18">
        <v>-1</v>
      </c>
      <c r="K433" s="18">
        <v>-2</v>
      </c>
      <c r="L433" s="18">
        <v>-2</v>
      </c>
      <c r="M433" s="18">
        <v>-2</v>
      </c>
      <c r="N433" s="19">
        <v>-3</v>
      </c>
      <c r="O433" s="19">
        <v>-11</v>
      </c>
    </row>
    <row r="434" spans="1:15">
      <c r="A434" s="9"/>
      <c r="B434" s="13"/>
      <c r="C434" s="14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11"/>
      <c r="O434" s="12"/>
    </row>
    <row r="435" spans="1:15">
      <c r="A435" s="1" t="s">
        <v>6</v>
      </c>
      <c r="B435" s="1">
        <v>70118</v>
      </c>
      <c r="C435" s="123" t="s">
        <v>159</v>
      </c>
      <c r="D435" s="123"/>
      <c r="E435" s="6"/>
      <c r="F435" s="6"/>
      <c r="G435" s="6"/>
      <c r="H435" s="6"/>
      <c r="I435" s="6"/>
      <c r="J435" s="6"/>
      <c r="K435" s="6"/>
      <c r="L435" s="6"/>
      <c r="M435" s="6"/>
      <c r="N435" s="16"/>
      <c r="O435" s="16"/>
    </row>
    <row r="436" spans="1:15">
      <c r="A436" s="1"/>
      <c r="B436" s="1"/>
      <c r="C436" s="123" t="s">
        <v>160</v>
      </c>
      <c r="D436" s="123"/>
      <c r="E436" s="6"/>
      <c r="F436" s="6"/>
      <c r="G436" s="6"/>
      <c r="H436" s="6"/>
      <c r="I436" s="6"/>
      <c r="J436" s="6"/>
      <c r="K436" s="6"/>
      <c r="L436" s="6"/>
      <c r="M436" s="6"/>
      <c r="N436" s="16"/>
      <c r="O436" s="16"/>
    </row>
    <row r="437" spans="1:15">
      <c r="A437" s="1"/>
      <c r="B437" s="1"/>
      <c r="C437" s="1" t="s">
        <v>161</v>
      </c>
      <c r="D437" s="20"/>
      <c r="E437" s="6"/>
      <c r="F437" s="6"/>
      <c r="G437" s="6"/>
      <c r="H437" s="6"/>
      <c r="I437" s="6"/>
      <c r="J437" s="6"/>
      <c r="K437" s="6"/>
      <c r="L437" s="6"/>
      <c r="M437" s="6"/>
      <c r="N437" s="16"/>
      <c r="O437" s="16"/>
    </row>
    <row r="438" spans="1:15" ht="64.5">
      <c r="A438" s="44"/>
      <c r="B438" s="45"/>
      <c r="C438" s="39" t="s">
        <v>143</v>
      </c>
      <c r="D438" s="18">
        <v>0</v>
      </c>
      <c r="E438" s="18">
        <v>-1</v>
      </c>
      <c r="F438" s="18">
        <v>-1</v>
      </c>
      <c r="G438" s="18">
        <v>-1</v>
      </c>
      <c r="H438" s="18">
        <v>-1</v>
      </c>
      <c r="I438" s="18">
        <v>-1</v>
      </c>
      <c r="J438" s="18">
        <v>-1</v>
      </c>
      <c r="K438" s="18">
        <v>-1</v>
      </c>
      <c r="L438" s="18">
        <v>-1</v>
      </c>
      <c r="M438" s="18">
        <v>-1</v>
      </c>
      <c r="N438" s="19">
        <v>-4</v>
      </c>
      <c r="O438" s="19">
        <v>-11</v>
      </c>
    </row>
    <row r="439" spans="1:15">
      <c r="A439" s="9"/>
      <c r="B439" s="13"/>
      <c r="C439" s="14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11"/>
      <c r="O439" s="12"/>
    </row>
    <row r="440" spans="1:15">
      <c r="A440" s="1" t="s">
        <v>6</v>
      </c>
      <c r="B440" s="1">
        <v>70119</v>
      </c>
      <c r="C440" s="123" t="s">
        <v>162</v>
      </c>
      <c r="D440" s="123"/>
      <c r="E440" s="6"/>
      <c r="F440" s="6"/>
      <c r="G440" s="6"/>
      <c r="H440" s="6"/>
      <c r="I440" s="6"/>
      <c r="J440" s="6"/>
      <c r="K440" s="6"/>
      <c r="L440" s="6"/>
      <c r="M440" s="6"/>
      <c r="N440" s="16"/>
      <c r="O440" s="16"/>
    </row>
    <row r="441" spans="1:15">
      <c r="A441" s="1"/>
      <c r="B441" s="1"/>
      <c r="C441" s="123" t="s">
        <v>163</v>
      </c>
      <c r="D441" s="123"/>
      <c r="E441" s="6"/>
      <c r="F441" s="6"/>
      <c r="G441" s="6"/>
      <c r="H441" s="6"/>
      <c r="I441" s="6"/>
      <c r="J441" s="6"/>
      <c r="K441" s="6"/>
      <c r="L441" s="6"/>
      <c r="M441" s="6"/>
      <c r="N441" s="16"/>
      <c r="O441" s="16"/>
    </row>
    <row r="442" spans="1:15">
      <c r="A442" s="1"/>
      <c r="B442" s="1"/>
      <c r="C442" s="1" t="s">
        <v>164</v>
      </c>
      <c r="D442" s="20"/>
      <c r="E442" s="6"/>
      <c r="F442" s="6"/>
      <c r="G442" s="6"/>
      <c r="H442" s="6"/>
      <c r="I442" s="6"/>
      <c r="J442" s="6"/>
      <c r="K442" s="6"/>
      <c r="L442" s="6"/>
      <c r="M442" s="6"/>
      <c r="N442" s="16"/>
      <c r="O442" s="16"/>
    </row>
    <row r="443" spans="1:15" ht="64.5">
      <c r="A443" s="30"/>
      <c r="B443" s="31"/>
      <c r="C443" s="39" t="s">
        <v>143</v>
      </c>
      <c r="D443" s="18">
        <v>0</v>
      </c>
      <c r="E443" s="18">
        <v>0</v>
      </c>
      <c r="F443" s="18">
        <v>-44</v>
      </c>
      <c r="G443" s="18">
        <v>-45</v>
      </c>
      <c r="H443" s="18">
        <v>-46</v>
      </c>
      <c r="I443" s="18">
        <v>-48</v>
      </c>
      <c r="J443" s="18">
        <v>-49</v>
      </c>
      <c r="K443" s="18">
        <v>-50</v>
      </c>
      <c r="L443" s="18">
        <v>-51</v>
      </c>
      <c r="M443" s="18">
        <v>-53</v>
      </c>
      <c r="N443" s="19">
        <v>-135</v>
      </c>
      <c r="O443" s="19">
        <v>-386</v>
      </c>
    </row>
    <row r="444" spans="1:15">
      <c r="A444" s="9"/>
      <c r="B444" s="13"/>
      <c r="C444" s="14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11"/>
      <c r="O444" s="12"/>
    </row>
    <row r="445" spans="1:15">
      <c r="A445" s="1" t="s">
        <v>6</v>
      </c>
      <c r="B445" s="1">
        <v>70120</v>
      </c>
      <c r="C445" s="1" t="s">
        <v>27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16"/>
      <c r="O445" s="16"/>
    </row>
    <row r="446" spans="1:15">
      <c r="A446" s="1"/>
      <c r="B446" s="1"/>
      <c r="C446" s="1" t="s">
        <v>28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16"/>
      <c r="O446" s="16"/>
    </row>
    <row r="447" spans="1:15" ht="64.5">
      <c r="A447" s="30"/>
      <c r="B447" s="31"/>
      <c r="C447" s="39" t="s">
        <v>143</v>
      </c>
      <c r="D447" s="18">
        <v>-5070</v>
      </c>
      <c r="E447" s="18">
        <v>31805</v>
      </c>
      <c r="F447" s="18">
        <v>78825</v>
      </c>
      <c r="G447" s="18">
        <v>79761</v>
      </c>
      <c r="H447" s="18">
        <v>84637</v>
      </c>
      <c r="I447" s="18">
        <v>106533</v>
      </c>
      <c r="J447" s="18">
        <v>134815</v>
      </c>
      <c r="K447" s="18">
        <v>137243</v>
      </c>
      <c r="L447" s="18">
        <v>144176</v>
      </c>
      <c r="M447" s="18">
        <v>151431</v>
      </c>
      <c r="N447" s="19">
        <v>269958</v>
      </c>
      <c r="O447" s="19">
        <v>944155</v>
      </c>
    </row>
    <row r="448" spans="1:15">
      <c r="A448" s="9"/>
      <c r="B448" s="13"/>
      <c r="C448" s="14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11"/>
      <c r="O448" s="12"/>
    </row>
    <row r="449" spans="1:15">
      <c r="A449" s="122" t="s">
        <v>29</v>
      </c>
      <c r="B449" s="122"/>
      <c r="C449" s="122"/>
      <c r="D449" s="122"/>
      <c r="E449" s="122"/>
      <c r="F449" s="122"/>
      <c r="G449" s="122"/>
      <c r="H449" s="10"/>
      <c r="I449" s="10"/>
      <c r="J449" s="10"/>
      <c r="K449" s="10"/>
      <c r="L449" s="10"/>
      <c r="M449" s="10"/>
      <c r="N449" s="11"/>
      <c r="O449" s="12"/>
    </row>
    <row r="450" spans="1:15">
      <c r="A450" s="9"/>
      <c r="B450" s="13"/>
      <c r="C450" s="14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11"/>
      <c r="O450" s="12"/>
    </row>
    <row r="451" spans="1:15">
      <c r="A451" s="1" t="s">
        <v>6</v>
      </c>
      <c r="B451" s="1">
        <v>70201</v>
      </c>
      <c r="C451" s="1" t="s">
        <v>165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16"/>
      <c r="O451" s="16"/>
    </row>
    <row r="452" spans="1:15" ht="64.5">
      <c r="A452" s="30"/>
      <c r="B452" s="31"/>
      <c r="C452" s="39" t="s">
        <v>143</v>
      </c>
      <c r="D452" s="18">
        <v>0</v>
      </c>
      <c r="E452" s="18">
        <v>-10121</v>
      </c>
      <c r="F452" s="18">
        <v>-7664</v>
      </c>
      <c r="G452" s="18">
        <v>-8078</v>
      </c>
      <c r="H452" s="18">
        <v>-5262</v>
      </c>
      <c r="I452" s="18">
        <v>-90</v>
      </c>
      <c r="J452" s="18">
        <v>-98</v>
      </c>
      <c r="K452" s="18">
        <v>-107</v>
      </c>
      <c r="L452" s="18">
        <v>-117</v>
      </c>
      <c r="M452" s="18">
        <v>-127</v>
      </c>
      <c r="N452" s="19">
        <v>-31125</v>
      </c>
      <c r="O452" s="19">
        <v>-31664</v>
      </c>
    </row>
    <row r="453" spans="1:15">
      <c r="A453" s="9"/>
      <c r="B453" s="13"/>
      <c r="C453" s="14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11"/>
      <c r="O453" s="12"/>
    </row>
    <row r="454" spans="1:15">
      <c r="A454" s="1" t="s">
        <v>6</v>
      </c>
      <c r="B454" s="1">
        <v>70202</v>
      </c>
      <c r="C454" s="1" t="s">
        <v>166</v>
      </c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16"/>
      <c r="O454" s="16"/>
    </row>
    <row r="455" spans="1:15" ht="64.5">
      <c r="A455" s="30"/>
      <c r="B455" s="31"/>
      <c r="C455" s="39" t="s">
        <v>143</v>
      </c>
      <c r="D455" s="18">
        <v>0</v>
      </c>
      <c r="E455" s="18">
        <v>-32806</v>
      </c>
      <c r="F455" s="18">
        <v>-25672</v>
      </c>
      <c r="G455" s="18">
        <v>-22982</v>
      </c>
      <c r="H455" s="18">
        <v>-8113</v>
      </c>
      <c r="I455" s="18">
        <v>0</v>
      </c>
      <c r="J455" s="18">
        <v>0</v>
      </c>
      <c r="K455" s="18">
        <v>0</v>
      </c>
      <c r="L455" s="18">
        <v>0</v>
      </c>
      <c r="M455" s="18">
        <v>0</v>
      </c>
      <c r="N455" s="19">
        <v>-89573</v>
      </c>
      <c r="O455" s="19">
        <v>-89573</v>
      </c>
    </row>
    <row r="456" spans="1:15">
      <c r="A456" s="9"/>
      <c r="B456" s="13"/>
      <c r="C456" s="14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11"/>
      <c r="O456" s="12"/>
    </row>
    <row r="457" spans="1:15">
      <c r="A457" s="1" t="s">
        <v>6</v>
      </c>
      <c r="B457" s="1">
        <v>70203</v>
      </c>
      <c r="C457" s="1" t="s">
        <v>167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16"/>
      <c r="O457" s="16"/>
    </row>
    <row r="458" spans="1:15" ht="64.5">
      <c r="A458" s="30"/>
      <c r="B458" s="31"/>
      <c r="C458" s="39" t="s">
        <v>143</v>
      </c>
      <c r="D458" s="18">
        <v>-1932</v>
      </c>
      <c r="E458" s="18">
        <v>-5400</v>
      </c>
      <c r="F458" s="18">
        <v>-8070</v>
      </c>
      <c r="G458" s="18">
        <v>-9916</v>
      </c>
      <c r="H458" s="18">
        <v>-5313</v>
      </c>
      <c r="I458" s="18">
        <v>0</v>
      </c>
      <c r="J458" s="18">
        <v>0</v>
      </c>
      <c r="K458" s="18">
        <v>0</v>
      </c>
      <c r="L458" s="18">
        <v>0</v>
      </c>
      <c r="M458" s="18">
        <v>0</v>
      </c>
      <c r="N458" s="19">
        <v>-30631</v>
      </c>
      <c r="O458" s="19">
        <v>-30631</v>
      </c>
    </row>
    <row r="459" spans="1:15">
      <c r="A459" s="9"/>
      <c r="B459" s="13"/>
      <c r="C459" s="14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11"/>
      <c r="O459" s="12"/>
    </row>
    <row r="460" spans="1:15">
      <c r="A460" s="1" t="s">
        <v>6</v>
      </c>
      <c r="B460" s="1">
        <v>70204</v>
      </c>
      <c r="C460" s="123" t="s">
        <v>30</v>
      </c>
      <c r="D460" s="123"/>
      <c r="E460" s="6"/>
      <c r="F460" s="6"/>
      <c r="G460" s="6"/>
      <c r="H460" s="6"/>
      <c r="I460" s="6"/>
      <c r="J460" s="6"/>
      <c r="K460" s="6"/>
      <c r="L460" s="6"/>
      <c r="M460" s="6"/>
      <c r="N460" s="16"/>
      <c r="O460" s="16"/>
    </row>
    <row r="461" spans="1:15" ht="64.5">
      <c r="A461" s="30"/>
      <c r="B461" s="31"/>
      <c r="C461" s="39" t="s">
        <v>143</v>
      </c>
      <c r="D461" s="18">
        <v>0</v>
      </c>
      <c r="E461" s="18">
        <v>132</v>
      </c>
      <c r="F461" s="18">
        <v>86</v>
      </c>
      <c r="G461" s="18">
        <v>13</v>
      </c>
      <c r="H461" s="18">
        <v>-33</v>
      </c>
      <c r="I461" s="18">
        <v>-70</v>
      </c>
      <c r="J461" s="18">
        <v>-115</v>
      </c>
      <c r="K461" s="18">
        <v>-164</v>
      </c>
      <c r="L461" s="18">
        <v>-214</v>
      </c>
      <c r="M461" s="18">
        <v>-270</v>
      </c>
      <c r="N461" s="19">
        <v>198</v>
      </c>
      <c r="O461" s="19">
        <v>-634</v>
      </c>
    </row>
    <row r="462" spans="1:15">
      <c r="A462" s="1"/>
      <c r="B462" s="1"/>
      <c r="C462" s="1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6"/>
      <c r="O462" s="16"/>
    </row>
    <row r="463" spans="1:15">
      <c r="A463" s="122" t="s">
        <v>168</v>
      </c>
      <c r="B463" s="122"/>
      <c r="C463" s="122"/>
      <c r="D463" s="122"/>
      <c r="E463" s="122"/>
      <c r="F463" s="122"/>
      <c r="G463" s="122"/>
      <c r="H463" s="10"/>
      <c r="I463" s="10"/>
      <c r="J463" s="10"/>
      <c r="K463" s="10"/>
      <c r="L463" s="10"/>
      <c r="M463" s="10"/>
      <c r="N463" s="11"/>
      <c r="O463" s="12"/>
    </row>
    <row r="464" spans="1:15">
      <c r="A464" s="1"/>
      <c r="B464" s="1"/>
      <c r="C464" s="1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6"/>
      <c r="O464" s="16"/>
    </row>
    <row r="465" spans="1:15">
      <c r="A465" s="122" t="s">
        <v>169</v>
      </c>
      <c r="B465" s="122"/>
      <c r="C465" s="122"/>
      <c r="D465" s="122"/>
      <c r="E465" s="122"/>
      <c r="F465" s="122"/>
      <c r="G465" s="122"/>
      <c r="H465" s="10"/>
      <c r="I465" s="10"/>
      <c r="J465" s="10"/>
      <c r="K465" s="10"/>
      <c r="L465" s="10"/>
      <c r="M465" s="10"/>
      <c r="N465" s="11"/>
      <c r="O465" s="12"/>
    </row>
    <row r="466" spans="1:15">
      <c r="A466" s="9"/>
      <c r="B466" s="13"/>
      <c r="C466" s="14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11"/>
      <c r="O466" s="12"/>
    </row>
    <row r="467" spans="1:15">
      <c r="A467" s="1" t="s">
        <v>6</v>
      </c>
      <c r="B467" s="1">
        <v>70301</v>
      </c>
      <c r="C467" s="123" t="s">
        <v>170</v>
      </c>
      <c r="D467" s="123"/>
      <c r="E467" s="6"/>
      <c r="F467" s="6"/>
      <c r="G467" s="6"/>
      <c r="H467" s="6"/>
      <c r="I467" s="6"/>
      <c r="J467" s="6"/>
      <c r="K467" s="6"/>
      <c r="L467" s="6"/>
      <c r="M467" s="6"/>
      <c r="N467" s="16"/>
      <c r="O467" s="16"/>
    </row>
    <row r="468" spans="1:15" ht="64.5">
      <c r="A468" s="30"/>
      <c r="B468" s="31"/>
      <c r="C468" s="39" t="s">
        <v>143</v>
      </c>
      <c r="D468" s="18">
        <v>-33505</v>
      </c>
      <c r="E468" s="18">
        <v>-65123</v>
      </c>
      <c r="F468" s="18">
        <v>-65216</v>
      </c>
      <c r="G468" s="18">
        <v>-57507</v>
      </c>
      <c r="H468" s="18">
        <v>-40839</v>
      </c>
      <c r="I468" s="18">
        <v>-28972</v>
      </c>
      <c r="J468" s="18">
        <v>-21560</v>
      </c>
      <c r="K468" s="18">
        <v>-17802</v>
      </c>
      <c r="L468" s="18">
        <v>-16256</v>
      </c>
      <c r="M468" s="18">
        <v>-15871</v>
      </c>
      <c r="N468" s="19">
        <v>-262190</v>
      </c>
      <c r="O468" s="19">
        <v>-362650</v>
      </c>
    </row>
    <row r="469" spans="1:15">
      <c r="A469" s="9"/>
      <c r="B469" s="13"/>
      <c r="C469" s="14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11"/>
      <c r="O469" s="12"/>
    </row>
    <row r="470" spans="1:15">
      <c r="A470" s="1" t="s">
        <v>6</v>
      </c>
      <c r="B470" s="1">
        <v>70302</v>
      </c>
      <c r="C470" s="1" t="s">
        <v>171</v>
      </c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16"/>
      <c r="O470" s="16"/>
    </row>
    <row r="471" spans="1:15">
      <c r="A471" s="1"/>
      <c r="B471" s="1"/>
      <c r="C471" s="1" t="s">
        <v>172</v>
      </c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16"/>
      <c r="O471" s="16"/>
    </row>
    <row r="472" spans="1:15" ht="64.5">
      <c r="A472" s="30"/>
      <c r="B472" s="31"/>
      <c r="C472" s="39" t="s">
        <v>143</v>
      </c>
      <c r="D472" s="18">
        <v>-53793</v>
      </c>
      <c r="E472" s="18">
        <v>-33585</v>
      </c>
      <c r="F472" s="18">
        <v>-20483</v>
      </c>
      <c r="G472" s="18">
        <v>-13794</v>
      </c>
      <c r="H472" s="18">
        <v>-7480</v>
      </c>
      <c r="I472" s="18">
        <v>-3186</v>
      </c>
      <c r="J472" s="18">
        <v>-2134</v>
      </c>
      <c r="K472" s="18">
        <v>-2240</v>
      </c>
      <c r="L472" s="18">
        <v>-2343</v>
      </c>
      <c r="M472" s="18">
        <v>-2424</v>
      </c>
      <c r="N472" s="19">
        <v>-129135</v>
      </c>
      <c r="O472" s="19">
        <v>-141463</v>
      </c>
    </row>
    <row r="473" spans="1:15">
      <c r="A473" s="9"/>
      <c r="B473" s="13"/>
      <c r="C473" s="14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11"/>
      <c r="O473" s="12"/>
    </row>
    <row r="474" spans="1:15">
      <c r="A474" s="1" t="s">
        <v>6</v>
      </c>
      <c r="B474" s="1">
        <v>70303</v>
      </c>
      <c r="C474" s="123" t="s">
        <v>173</v>
      </c>
      <c r="D474" s="123"/>
      <c r="E474" s="6"/>
      <c r="F474" s="6"/>
      <c r="G474" s="6"/>
      <c r="H474" s="6"/>
      <c r="I474" s="6"/>
      <c r="J474" s="6"/>
      <c r="K474" s="6"/>
      <c r="L474" s="6"/>
      <c r="M474" s="6"/>
      <c r="N474" s="16"/>
      <c r="O474" s="16"/>
    </row>
    <row r="475" spans="1:15" ht="64.5">
      <c r="A475" s="30"/>
      <c r="B475" s="31"/>
      <c r="C475" s="39" t="s">
        <v>143</v>
      </c>
      <c r="D475" s="18">
        <v>-8268</v>
      </c>
      <c r="E475" s="18">
        <v>-6519</v>
      </c>
      <c r="F475" s="18">
        <v>-6183</v>
      </c>
      <c r="G475" s="18">
        <v>-5673</v>
      </c>
      <c r="H475" s="18">
        <v>-5260</v>
      </c>
      <c r="I475" s="18">
        <v>-5278</v>
      </c>
      <c r="J475" s="18">
        <v>-5507</v>
      </c>
      <c r="K475" s="18">
        <v>-5529</v>
      </c>
      <c r="L475" s="18">
        <v>-6043</v>
      </c>
      <c r="M475" s="18">
        <v>-6250</v>
      </c>
      <c r="N475" s="19">
        <v>-31903</v>
      </c>
      <c r="O475" s="19">
        <v>-60511</v>
      </c>
    </row>
    <row r="476" spans="1:15">
      <c r="A476" s="9"/>
      <c r="B476" s="13"/>
      <c r="C476" s="14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11"/>
      <c r="O476" s="12"/>
    </row>
    <row r="477" spans="1:15">
      <c r="A477" s="1" t="s">
        <v>6</v>
      </c>
      <c r="B477" s="1">
        <v>70304</v>
      </c>
      <c r="C477" s="123" t="s">
        <v>174</v>
      </c>
      <c r="D477" s="123"/>
      <c r="E477" s="6"/>
      <c r="F477" s="6"/>
      <c r="G477" s="6"/>
      <c r="H477" s="6"/>
      <c r="I477" s="6"/>
      <c r="J477" s="6"/>
      <c r="K477" s="6"/>
      <c r="L477" s="6"/>
      <c r="M477" s="6"/>
      <c r="N477" s="16"/>
      <c r="O477" s="16"/>
    </row>
    <row r="478" spans="1:15">
      <c r="A478" s="1"/>
      <c r="B478" s="1"/>
      <c r="C478" s="1" t="s">
        <v>175</v>
      </c>
      <c r="D478" s="20"/>
      <c r="E478" s="6"/>
      <c r="F478" s="6"/>
      <c r="G478" s="6"/>
      <c r="H478" s="6"/>
      <c r="I478" s="6"/>
      <c r="J478" s="6"/>
      <c r="K478" s="6"/>
      <c r="L478" s="6"/>
      <c r="M478" s="6"/>
      <c r="N478" s="16"/>
      <c r="O478" s="16"/>
    </row>
    <row r="479" spans="1:15" ht="64.5">
      <c r="A479" s="30"/>
      <c r="B479" s="31"/>
      <c r="C479" s="39" t="s">
        <v>143</v>
      </c>
      <c r="D479" s="18">
        <v>0</v>
      </c>
      <c r="E479" s="18">
        <v>-102</v>
      </c>
      <c r="F479" s="18">
        <v>-260</v>
      </c>
      <c r="G479" s="18">
        <v>-379</v>
      </c>
      <c r="H479" s="18">
        <v>-489</v>
      </c>
      <c r="I479" s="18">
        <v>-610</v>
      </c>
      <c r="J479" s="18">
        <v>-737</v>
      </c>
      <c r="K479" s="18">
        <v>-870</v>
      </c>
      <c r="L479" s="18">
        <v>-972</v>
      </c>
      <c r="M479" s="18">
        <v>-1036</v>
      </c>
      <c r="N479" s="19">
        <v>-1230</v>
      </c>
      <c r="O479" s="19">
        <v>-5454</v>
      </c>
    </row>
    <row r="480" spans="1:15" ht="77.25">
      <c r="A480" s="30"/>
      <c r="B480" s="31"/>
      <c r="C480" s="40" t="s">
        <v>155</v>
      </c>
      <c r="D480" s="41">
        <v>0</v>
      </c>
      <c r="E480" s="41">
        <v>-116</v>
      </c>
      <c r="F480" s="41">
        <v>-284</v>
      </c>
      <c r="G480" s="41">
        <v>-409</v>
      </c>
      <c r="H480" s="41">
        <v>-525</v>
      </c>
      <c r="I480" s="41">
        <v>-652</v>
      </c>
      <c r="J480" s="41">
        <v>-786</v>
      </c>
      <c r="K480" s="41">
        <v>-926</v>
      </c>
      <c r="L480" s="41">
        <v>-1035</v>
      </c>
      <c r="M480" s="41">
        <v>-1107</v>
      </c>
      <c r="N480" s="42">
        <v>-1334</v>
      </c>
      <c r="O480" s="42">
        <v>-5838</v>
      </c>
    </row>
    <row r="481" spans="1:15" ht="77.25">
      <c r="A481" s="30"/>
      <c r="B481" s="31"/>
      <c r="C481" s="40" t="s">
        <v>156</v>
      </c>
      <c r="D481" s="41">
        <v>0</v>
      </c>
      <c r="E481" s="41">
        <v>14</v>
      </c>
      <c r="F481" s="41">
        <v>24</v>
      </c>
      <c r="G481" s="41">
        <v>30</v>
      </c>
      <c r="H481" s="41">
        <v>36</v>
      </c>
      <c r="I481" s="41">
        <v>42</v>
      </c>
      <c r="J481" s="41">
        <v>49</v>
      </c>
      <c r="K481" s="41">
        <v>56</v>
      </c>
      <c r="L481" s="41">
        <v>63</v>
      </c>
      <c r="M481" s="41">
        <v>71</v>
      </c>
      <c r="N481" s="42">
        <v>104</v>
      </c>
      <c r="O481" s="42">
        <v>384</v>
      </c>
    </row>
    <row r="482" spans="1:15">
      <c r="A482" s="9"/>
      <c r="B482" s="13"/>
      <c r="C482" s="14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11"/>
      <c r="O482" s="12"/>
    </row>
    <row r="483" spans="1:15">
      <c r="A483" s="1" t="s">
        <v>6</v>
      </c>
      <c r="B483" s="1">
        <v>70305</v>
      </c>
      <c r="C483" s="1" t="s">
        <v>176</v>
      </c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16"/>
      <c r="O483" s="16"/>
    </row>
    <row r="484" spans="1:15">
      <c r="A484" s="1"/>
      <c r="B484" s="1"/>
      <c r="C484" s="1" t="s">
        <v>177</v>
      </c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16"/>
      <c r="O484" s="16"/>
    </row>
    <row r="485" spans="1:15" ht="64.5">
      <c r="A485" s="30"/>
      <c r="B485" s="31"/>
      <c r="C485" s="39" t="s">
        <v>143</v>
      </c>
      <c r="D485" s="18">
        <v>0</v>
      </c>
      <c r="E485" s="18">
        <v>-42</v>
      </c>
      <c r="F485" s="18">
        <v>-96</v>
      </c>
      <c r="G485" s="18">
        <v>-100</v>
      </c>
      <c r="H485" s="18">
        <v>-106</v>
      </c>
      <c r="I485" s="18">
        <v>-112</v>
      </c>
      <c r="J485" s="18">
        <v>-116</v>
      </c>
      <c r="K485" s="18">
        <v>-120</v>
      </c>
      <c r="L485" s="18">
        <v>-125</v>
      </c>
      <c r="M485" s="18">
        <v>-131</v>
      </c>
      <c r="N485" s="19">
        <v>-344</v>
      </c>
      <c r="O485" s="19">
        <v>-948</v>
      </c>
    </row>
    <row r="486" spans="1:15">
      <c r="A486" s="9"/>
      <c r="B486" s="13"/>
      <c r="C486" s="14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11"/>
      <c r="O486" s="12"/>
    </row>
    <row r="487" spans="1:15">
      <c r="A487" s="1" t="s">
        <v>6</v>
      </c>
      <c r="B487" s="1">
        <v>70306</v>
      </c>
      <c r="C487" s="1" t="s">
        <v>178</v>
      </c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16"/>
      <c r="O487" s="16"/>
    </row>
    <row r="488" spans="1:15">
      <c r="A488" s="1"/>
      <c r="B488" s="1"/>
      <c r="C488" s="1" t="s">
        <v>179</v>
      </c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16"/>
      <c r="O488" s="16"/>
    </row>
    <row r="489" spans="1:15" ht="64.5">
      <c r="A489" s="30"/>
      <c r="B489" s="31"/>
      <c r="C489" s="39" t="s">
        <v>143</v>
      </c>
      <c r="D489" s="18">
        <v>-2301</v>
      </c>
      <c r="E489" s="18">
        <v>-4292</v>
      </c>
      <c r="F489" s="18">
        <v>-3613</v>
      </c>
      <c r="G489" s="18">
        <v>-2995</v>
      </c>
      <c r="H489" s="18">
        <v>-2516</v>
      </c>
      <c r="I489" s="18">
        <v>-2116</v>
      </c>
      <c r="J489" s="18">
        <v>-1873</v>
      </c>
      <c r="K489" s="18">
        <v>-1757</v>
      </c>
      <c r="L489" s="18">
        <v>-1697</v>
      </c>
      <c r="M489" s="18">
        <v>-1662</v>
      </c>
      <c r="N489" s="19">
        <v>-15717</v>
      </c>
      <c r="O489" s="19">
        <v>-24822</v>
      </c>
    </row>
    <row r="490" spans="1:15">
      <c r="A490" s="9"/>
      <c r="B490" s="13"/>
      <c r="C490" s="14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11"/>
      <c r="O490" s="12"/>
    </row>
    <row r="491" spans="1:15">
      <c r="A491" s="1" t="s">
        <v>6</v>
      </c>
      <c r="B491" s="1">
        <v>70307</v>
      </c>
      <c r="C491" s="1" t="s">
        <v>180</v>
      </c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16"/>
      <c r="O491" s="16"/>
    </row>
    <row r="492" spans="1:15">
      <c r="A492" s="1"/>
      <c r="B492" s="1"/>
      <c r="C492" s="1" t="s">
        <v>181</v>
      </c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16"/>
      <c r="O492" s="16"/>
    </row>
    <row r="493" spans="1:15" ht="64.5">
      <c r="A493" s="30"/>
      <c r="B493" s="31"/>
      <c r="C493" s="39" t="s">
        <v>143</v>
      </c>
      <c r="D493" s="18">
        <v>-2167</v>
      </c>
      <c r="E493" s="18">
        <v>-30280</v>
      </c>
      <c r="F493" s="18">
        <v>-34374</v>
      </c>
      <c r="G493" s="18">
        <v>-33959</v>
      </c>
      <c r="H493" s="18">
        <v>-28524</v>
      </c>
      <c r="I493" s="18">
        <v>-18339</v>
      </c>
      <c r="J493" s="18">
        <v>-4229</v>
      </c>
      <c r="K493" s="18">
        <v>1926</v>
      </c>
      <c r="L493" s="18">
        <v>3950</v>
      </c>
      <c r="M493" s="18">
        <v>4600</v>
      </c>
      <c r="N493" s="19">
        <v>-129304</v>
      </c>
      <c r="O493" s="19">
        <v>-141396</v>
      </c>
    </row>
    <row r="494" spans="1:15">
      <c r="A494" s="9"/>
      <c r="B494" s="13"/>
      <c r="C494" s="14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11"/>
      <c r="O494" s="12"/>
    </row>
    <row r="495" spans="1:15">
      <c r="A495" s="1" t="s">
        <v>6</v>
      </c>
      <c r="B495" s="1">
        <v>70308</v>
      </c>
      <c r="C495" s="1" t="s">
        <v>182</v>
      </c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16"/>
      <c r="O495" s="16"/>
    </row>
    <row r="496" spans="1:15">
      <c r="A496" s="1"/>
      <c r="B496" s="1"/>
      <c r="C496" s="1" t="s">
        <v>183</v>
      </c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16"/>
      <c r="O496" s="16"/>
    </row>
    <row r="497" spans="1:15" ht="64.5">
      <c r="A497" s="30"/>
      <c r="B497" s="31"/>
      <c r="C497" s="39" t="s">
        <v>143</v>
      </c>
      <c r="D497" s="18">
        <v>0</v>
      </c>
      <c r="E497" s="18">
        <v>-1728</v>
      </c>
      <c r="F497" s="18">
        <v>-2876</v>
      </c>
      <c r="G497" s="18">
        <v>-3566</v>
      </c>
      <c r="H497" s="18">
        <v>-2140</v>
      </c>
      <c r="I497" s="18">
        <v>-858</v>
      </c>
      <c r="J497" s="18">
        <v>-1024</v>
      </c>
      <c r="K497" s="18">
        <v>-1057</v>
      </c>
      <c r="L497" s="18">
        <v>-868</v>
      </c>
      <c r="M497" s="18">
        <v>-794</v>
      </c>
      <c r="N497" s="19">
        <v>-10310</v>
      </c>
      <c r="O497" s="19">
        <v>-14911</v>
      </c>
    </row>
    <row r="498" spans="1:15">
      <c r="A498" s="9"/>
      <c r="B498" s="13"/>
      <c r="C498" s="14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11"/>
      <c r="O498" s="12"/>
    </row>
    <row r="499" spans="1:15">
      <c r="A499" s="1" t="s">
        <v>6</v>
      </c>
      <c r="B499" s="1">
        <v>70309</v>
      </c>
      <c r="C499" s="1" t="s">
        <v>184</v>
      </c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16"/>
      <c r="O499" s="16"/>
    </row>
    <row r="500" spans="1:15">
      <c r="A500" s="1"/>
      <c r="B500" s="1"/>
      <c r="C500" s="1" t="s">
        <v>185</v>
      </c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16"/>
      <c r="O500" s="16"/>
    </row>
    <row r="501" spans="1:15" ht="64.5">
      <c r="A501" s="30"/>
      <c r="B501" s="31"/>
      <c r="C501" s="39" t="s">
        <v>143</v>
      </c>
      <c r="D501" s="18">
        <v>0</v>
      </c>
      <c r="E501" s="18">
        <v>-11</v>
      </c>
      <c r="F501" s="18">
        <v>-35</v>
      </c>
      <c r="G501" s="18">
        <v>-68</v>
      </c>
      <c r="H501" s="18">
        <v>-98</v>
      </c>
      <c r="I501" s="18">
        <v>-123</v>
      </c>
      <c r="J501" s="18">
        <v>-142</v>
      </c>
      <c r="K501" s="18">
        <v>-162</v>
      </c>
      <c r="L501" s="18">
        <v>-183</v>
      </c>
      <c r="M501" s="18">
        <v>-204</v>
      </c>
      <c r="N501" s="19">
        <v>-212</v>
      </c>
      <c r="O501" s="19">
        <v>-1026</v>
      </c>
    </row>
    <row r="502" spans="1:15">
      <c r="A502" s="30"/>
      <c r="B502" s="31"/>
      <c r="C502" s="39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9"/>
      <c r="O502" s="19"/>
    </row>
    <row r="503" spans="1:15">
      <c r="A503" s="122" t="s">
        <v>186</v>
      </c>
      <c r="B503" s="122"/>
      <c r="C503" s="122"/>
      <c r="D503" s="122"/>
      <c r="E503" s="122"/>
      <c r="F503" s="122"/>
      <c r="G503" s="122"/>
      <c r="H503" s="10"/>
      <c r="I503" s="10"/>
      <c r="J503" s="10"/>
      <c r="K503" s="10"/>
      <c r="L503" s="10"/>
      <c r="M503" s="10"/>
      <c r="N503" s="11"/>
      <c r="O503" s="12"/>
    </row>
    <row r="504" spans="1:15">
      <c r="A504" s="1"/>
      <c r="B504" s="1"/>
      <c r="C504" s="1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6"/>
      <c r="O504" s="16"/>
    </row>
    <row r="505" spans="1:15">
      <c r="A505" s="122" t="s">
        <v>187</v>
      </c>
      <c r="B505" s="122"/>
      <c r="C505" s="122"/>
      <c r="D505" s="122"/>
      <c r="E505" s="122"/>
      <c r="F505" s="122"/>
      <c r="G505" s="122"/>
      <c r="H505" s="10"/>
      <c r="I505" s="10"/>
      <c r="J505" s="10"/>
      <c r="K505" s="10"/>
      <c r="L505" s="10"/>
      <c r="M505" s="10"/>
      <c r="N505" s="11"/>
      <c r="O505" s="12"/>
    </row>
    <row r="506" spans="1:15">
      <c r="A506" s="9"/>
      <c r="B506" s="13"/>
      <c r="C506" s="14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11"/>
      <c r="O506" s="12"/>
    </row>
    <row r="507" spans="1:15">
      <c r="A507" s="1" t="s">
        <v>6</v>
      </c>
      <c r="B507" s="1">
        <v>70311</v>
      </c>
      <c r="C507" s="22" t="s">
        <v>188</v>
      </c>
      <c r="D507" s="22"/>
      <c r="E507" s="22"/>
      <c r="F507" s="6"/>
      <c r="G507" s="6"/>
      <c r="H507" s="6"/>
      <c r="I507" s="6"/>
      <c r="J507" s="6"/>
      <c r="K507" s="6"/>
      <c r="L507" s="6"/>
      <c r="M507" s="6"/>
      <c r="N507" s="16"/>
      <c r="O507" s="16"/>
    </row>
    <row r="508" spans="1:15">
      <c r="A508" s="1"/>
      <c r="B508" s="1"/>
      <c r="C508" s="123" t="s">
        <v>189</v>
      </c>
      <c r="D508" s="123"/>
      <c r="E508" s="123"/>
      <c r="F508" s="6"/>
      <c r="G508" s="6"/>
      <c r="H508" s="6"/>
      <c r="I508" s="6"/>
      <c r="J508" s="6"/>
      <c r="K508" s="6"/>
      <c r="L508" s="6"/>
      <c r="M508" s="6"/>
      <c r="N508" s="16"/>
      <c r="O508" s="16"/>
    </row>
    <row r="509" spans="1:15" ht="64.5">
      <c r="A509" s="30"/>
      <c r="B509" s="31"/>
      <c r="C509" s="39" t="s">
        <v>143</v>
      </c>
      <c r="D509" s="18">
        <v>0</v>
      </c>
      <c r="E509" s="18">
        <v>-1347</v>
      </c>
      <c r="F509" s="18">
        <v>-2806</v>
      </c>
      <c r="G509" s="18">
        <v>-3070</v>
      </c>
      <c r="H509" s="18">
        <v>-3543</v>
      </c>
      <c r="I509" s="18">
        <v>-3707</v>
      </c>
      <c r="J509" s="18">
        <v>-3698</v>
      </c>
      <c r="K509" s="18">
        <v>-3775</v>
      </c>
      <c r="L509" s="18">
        <v>-3810</v>
      </c>
      <c r="M509" s="18">
        <v>-3975</v>
      </c>
      <c r="N509" s="19">
        <v>-10766</v>
      </c>
      <c r="O509" s="19">
        <v>-29730</v>
      </c>
    </row>
    <row r="510" spans="1:15">
      <c r="A510" s="9"/>
      <c r="B510" s="13"/>
      <c r="C510" s="14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11"/>
      <c r="O510" s="12"/>
    </row>
    <row r="511" spans="1:15">
      <c r="A511" s="1" t="s">
        <v>6</v>
      </c>
      <c r="B511" s="1">
        <v>70312</v>
      </c>
      <c r="C511" s="123" t="s">
        <v>190</v>
      </c>
      <c r="D511" s="123"/>
      <c r="E511" s="123"/>
      <c r="F511" s="6"/>
      <c r="G511" s="6"/>
      <c r="H511" s="6"/>
      <c r="I511" s="6"/>
      <c r="J511" s="6"/>
      <c r="K511" s="6"/>
      <c r="L511" s="6"/>
      <c r="M511" s="6"/>
      <c r="N511" s="16"/>
      <c r="O511" s="16"/>
    </row>
    <row r="512" spans="1:15">
      <c r="A512" s="1"/>
      <c r="B512" s="1"/>
      <c r="C512" s="123" t="s">
        <v>191</v>
      </c>
      <c r="D512" s="123"/>
      <c r="E512" s="20"/>
      <c r="F512" s="6"/>
      <c r="G512" s="6"/>
      <c r="H512" s="6"/>
      <c r="I512" s="6"/>
      <c r="J512" s="6"/>
      <c r="K512" s="6"/>
      <c r="L512" s="6"/>
      <c r="M512" s="6"/>
      <c r="N512" s="16"/>
      <c r="O512" s="16"/>
    </row>
    <row r="513" spans="1:15" ht="64.5">
      <c r="A513" s="30"/>
      <c r="B513" s="31"/>
      <c r="C513" s="39" t="s">
        <v>143</v>
      </c>
      <c r="D513" s="18" t="s">
        <v>21</v>
      </c>
      <c r="E513" s="18">
        <v>-1476</v>
      </c>
      <c r="F513" s="18">
        <v>-3444</v>
      </c>
      <c r="G513" s="18">
        <v>-4036</v>
      </c>
      <c r="H513" s="18">
        <v>-3482</v>
      </c>
      <c r="I513" s="18">
        <v>-2561</v>
      </c>
      <c r="J513" s="18">
        <v>-2315</v>
      </c>
      <c r="K513" s="18">
        <v>-2441</v>
      </c>
      <c r="L513" s="18">
        <v>-2557</v>
      </c>
      <c r="M513" s="18">
        <v>-2405</v>
      </c>
      <c r="N513" s="19">
        <v>-12438</v>
      </c>
      <c r="O513" s="19">
        <v>-24716</v>
      </c>
    </row>
    <row r="514" spans="1:15">
      <c r="A514" s="9"/>
      <c r="B514" s="13"/>
      <c r="C514" s="14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11"/>
      <c r="O514" s="12"/>
    </row>
    <row r="515" spans="1:15">
      <c r="A515" s="1" t="s">
        <v>6</v>
      </c>
      <c r="B515" s="1">
        <v>70313</v>
      </c>
      <c r="C515" s="1" t="s">
        <v>192</v>
      </c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16"/>
      <c r="O515" s="16"/>
    </row>
    <row r="516" spans="1:15">
      <c r="A516" s="1"/>
      <c r="B516" s="1"/>
      <c r="C516" s="1" t="s">
        <v>193</v>
      </c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16"/>
      <c r="O516" s="16"/>
    </row>
    <row r="517" spans="1:15" ht="64.5">
      <c r="A517" s="30"/>
      <c r="B517" s="31"/>
      <c r="C517" s="39" t="s">
        <v>143</v>
      </c>
      <c r="D517" s="18">
        <v>0</v>
      </c>
      <c r="E517" s="18">
        <v>-462</v>
      </c>
      <c r="F517" s="18">
        <v>-756</v>
      </c>
      <c r="G517" s="18">
        <v>-644</v>
      </c>
      <c r="H517" s="18">
        <v>-813</v>
      </c>
      <c r="I517" s="18">
        <v>-857</v>
      </c>
      <c r="J517" s="18">
        <v>-704</v>
      </c>
      <c r="K517" s="18">
        <v>-618</v>
      </c>
      <c r="L517" s="18">
        <v>-647</v>
      </c>
      <c r="M517" s="18">
        <v>-874</v>
      </c>
      <c r="N517" s="19">
        <v>-2675</v>
      </c>
      <c r="O517" s="19">
        <v>-6376</v>
      </c>
    </row>
    <row r="518" spans="1:15">
      <c r="A518" s="1"/>
      <c r="B518" s="1"/>
      <c r="C518" s="1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6"/>
      <c r="O518" s="16"/>
    </row>
    <row r="519" spans="1:15">
      <c r="A519" s="122" t="s">
        <v>194</v>
      </c>
      <c r="B519" s="122"/>
      <c r="C519" s="122"/>
      <c r="D519" s="122"/>
      <c r="E519" s="122"/>
      <c r="F519" s="122"/>
      <c r="G519" s="122"/>
      <c r="H519" s="10"/>
      <c r="I519" s="10"/>
      <c r="J519" s="10"/>
      <c r="K519" s="10"/>
      <c r="L519" s="10"/>
      <c r="M519" s="10"/>
      <c r="N519" s="11"/>
      <c r="O519" s="12"/>
    </row>
    <row r="520" spans="1:15">
      <c r="A520" s="9"/>
      <c r="B520" s="13"/>
      <c r="C520" s="14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11"/>
      <c r="O520" s="12"/>
    </row>
    <row r="521" spans="1:15">
      <c r="A521" s="1" t="s">
        <v>6</v>
      </c>
      <c r="B521" s="1">
        <v>70321</v>
      </c>
      <c r="C521" s="123" t="s">
        <v>195</v>
      </c>
      <c r="D521" s="123"/>
      <c r="E521" s="123"/>
      <c r="F521" s="6"/>
      <c r="G521" s="6"/>
      <c r="H521" s="6"/>
      <c r="I521" s="6"/>
      <c r="J521" s="6"/>
      <c r="K521" s="6"/>
      <c r="L521" s="6"/>
      <c r="M521" s="6"/>
      <c r="N521" s="16"/>
      <c r="O521" s="16"/>
    </row>
    <row r="522" spans="1:15">
      <c r="A522" s="1"/>
      <c r="B522" s="1"/>
      <c r="C522" s="123" t="s">
        <v>196</v>
      </c>
      <c r="D522" s="123"/>
      <c r="E522" s="6"/>
      <c r="F522" s="6"/>
      <c r="G522" s="6"/>
      <c r="H522" s="6"/>
      <c r="I522" s="6"/>
      <c r="J522" s="6"/>
      <c r="K522" s="6"/>
      <c r="L522" s="6"/>
      <c r="M522" s="6"/>
      <c r="N522" s="16"/>
      <c r="O522" s="16"/>
    </row>
    <row r="523" spans="1:15" ht="64.5">
      <c r="A523" s="30"/>
      <c r="B523" s="31"/>
      <c r="C523" s="39" t="s">
        <v>143</v>
      </c>
      <c r="D523" s="18">
        <v>0</v>
      </c>
      <c r="E523" s="18">
        <v>-4131</v>
      </c>
      <c r="F523" s="18">
        <v>-7871</v>
      </c>
      <c r="G523" s="18">
        <v>-8053</v>
      </c>
      <c r="H523" s="18">
        <v>-10963</v>
      </c>
      <c r="I523" s="18">
        <v>-11487</v>
      </c>
      <c r="J523" s="18">
        <v>-10024</v>
      </c>
      <c r="K523" s="18">
        <v>-11231</v>
      </c>
      <c r="L523" s="18">
        <v>-11910</v>
      </c>
      <c r="M523" s="18">
        <v>-11279</v>
      </c>
      <c r="N523" s="19">
        <v>-31018</v>
      </c>
      <c r="O523" s="19">
        <v>-86949</v>
      </c>
    </row>
    <row r="524" spans="1:15">
      <c r="A524" s="9"/>
      <c r="B524" s="13"/>
      <c r="C524" s="14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11"/>
      <c r="O524" s="12"/>
    </row>
    <row r="525" spans="1:15">
      <c r="A525" s="1" t="s">
        <v>6</v>
      </c>
      <c r="B525" s="1">
        <v>70322</v>
      </c>
      <c r="C525" s="123" t="s">
        <v>197</v>
      </c>
      <c r="D525" s="123"/>
      <c r="E525" s="6"/>
      <c r="F525" s="6"/>
      <c r="G525" s="6"/>
      <c r="H525" s="6"/>
      <c r="I525" s="6"/>
      <c r="J525" s="6"/>
      <c r="K525" s="6"/>
      <c r="L525" s="6"/>
      <c r="M525" s="6"/>
      <c r="N525" s="16"/>
      <c r="O525" s="16"/>
    </row>
    <row r="526" spans="1:15" ht="64.5">
      <c r="A526" s="30"/>
      <c r="B526" s="31"/>
      <c r="C526" s="39" t="s">
        <v>143</v>
      </c>
      <c r="D526" s="18">
        <v>0</v>
      </c>
      <c r="E526" s="18">
        <v>-2080</v>
      </c>
      <c r="F526" s="18">
        <v>-3553</v>
      </c>
      <c r="G526" s="18">
        <v>-2684</v>
      </c>
      <c r="H526" s="18">
        <v>-1008</v>
      </c>
      <c r="I526" s="18">
        <v>391</v>
      </c>
      <c r="J526" s="18">
        <v>539</v>
      </c>
      <c r="K526" s="18">
        <v>474</v>
      </c>
      <c r="L526" s="18">
        <v>100</v>
      </c>
      <c r="M526" s="18">
        <v>227</v>
      </c>
      <c r="N526" s="19">
        <v>-9325</v>
      </c>
      <c r="O526" s="19">
        <v>-7595</v>
      </c>
    </row>
    <row r="527" spans="1:15">
      <c r="A527" s="9"/>
      <c r="B527" s="13"/>
      <c r="C527" s="14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11"/>
      <c r="O527" s="12"/>
    </row>
    <row r="528" spans="1:15">
      <c r="A528" s="1" t="s">
        <v>6</v>
      </c>
      <c r="B528" s="1">
        <v>70323</v>
      </c>
      <c r="C528" s="123" t="s">
        <v>198</v>
      </c>
      <c r="D528" s="123"/>
      <c r="E528" s="6"/>
      <c r="F528" s="6"/>
      <c r="G528" s="6"/>
      <c r="H528" s="6"/>
      <c r="I528" s="6"/>
      <c r="J528" s="6"/>
      <c r="K528" s="6"/>
      <c r="L528" s="6"/>
      <c r="M528" s="6"/>
      <c r="N528" s="16"/>
      <c r="O528" s="16"/>
    </row>
    <row r="529" spans="1:15" ht="64.5">
      <c r="A529" s="30"/>
      <c r="B529" s="31"/>
      <c r="C529" s="39" t="s">
        <v>143</v>
      </c>
      <c r="D529" s="18">
        <v>0</v>
      </c>
      <c r="E529" s="18">
        <v>-394</v>
      </c>
      <c r="F529" s="18">
        <v>-1351</v>
      </c>
      <c r="G529" s="18">
        <v>-1602</v>
      </c>
      <c r="H529" s="18">
        <v>-741</v>
      </c>
      <c r="I529" s="18">
        <v>-462</v>
      </c>
      <c r="J529" s="18">
        <v>-536</v>
      </c>
      <c r="K529" s="18">
        <v>-396</v>
      </c>
      <c r="L529" s="18">
        <v>-549</v>
      </c>
      <c r="M529" s="18">
        <v>-608</v>
      </c>
      <c r="N529" s="19">
        <v>-4088</v>
      </c>
      <c r="O529" s="19">
        <v>-6639</v>
      </c>
    </row>
    <row r="530" spans="1:15">
      <c r="A530" s="1"/>
      <c r="B530" s="1"/>
      <c r="C530" s="1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6"/>
      <c r="O530" s="16"/>
    </row>
    <row r="531" spans="1:15">
      <c r="A531" s="122" t="s">
        <v>199</v>
      </c>
      <c r="B531" s="122"/>
      <c r="C531" s="122"/>
      <c r="D531" s="122"/>
      <c r="E531" s="122"/>
      <c r="F531" s="122"/>
      <c r="G531" s="122"/>
      <c r="H531" s="10"/>
      <c r="I531" s="10"/>
      <c r="J531" s="10"/>
      <c r="K531" s="10"/>
      <c r="L531" s="10"/>
      <c r="M531" s="10"/>
      <c r="N531" s="11"/>
      <c r="O531" s="12"/>
    </row>
    <row r="532" spans="1:15">
      <c r="A532" s="9"/>
      <c r="B532" s="13"/>
      <c r="C532" s="14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11"/>
      <c r="O532" s="12"/>
    </row>
    <row r="533" spans="1:15">
      <c r="A533" s="1" t="s">
        <v>6</v>
      </c>
      <c r="B533" s="1">
        <v>70331</v>
      </c>
      <c r="C533" s="1" t="s">
        <v>200</v>
      </c>
      <c r="D533" s="1"/>
      <c r="E533" s="6"/>
      <c r="F533" s="6"/>
      <c r="G533" s="6"/>
      <c r="H533" s="6"/>
      <c r="I533" s="6"/>
      <c r="J533" s="6"/>
      <c r="K533" s="6"/>
      <c r="L533" s="6"/>
      <c r="M533" s="6"/>
      <c r="N533" s="16"/>
      <c r="O533" s="16"/>
    </row>
    <row r="534" spans="1:15">
      <c r="A534" s="1"/>
      <c r="B534" s="1"/>
      <c r="C534" s="123" t="s">
        <v>201</v>
      </c>
      <c r="D534" s="123"/>
      <c r="E534" s="6"/>
      <c r="F534" s="6"/>
      <c r="G534" s="6"/>
      <c r="H534" s="6"/>
      <c r="I534" s="6"/>
      <c r="J534" s="6"/>
      <c r="K534" s="6"/>
      <c r="L534" s="6"/>
      <c r="M534" s="6"/>
      <c r="N534" s="16"/>
      <c r="O534" s="16"/>
    </row>
    <row r="535" spans="1:15" ht="64.5">
      <c r="A535" s="30"/>
      <c r="B535" s="31"/>
      <c r="C535" s="39" t="s">
        <v>143</v>
      </c>
      <c r="D535" s="18">
        <v>0</v>
      </c>
      <c r="E535" s="18">
        <v>-1861</v>
      </c>
      <c r="F535" s="18">
        <v>-2703</v>
      </c>
      <c r="G535" s="18">
        <v>-2110</v>
      </c>
      <c r="H535" s="18">
        <v>-3147</v>
      </c>
      <c r="I535" s="18">
        <v>-4030</v>
      </c>
      <c r="J535" s="18">
        <v>-4227</v>
      </c>
      <c r="K535" s="18">
        <v>-4137</v>
      </c>
      <c r="L535" s="18">
        <v>-4135</v>
      </c>
      <c r="M535" s="18">
        <v>-4209</v>
      </c>
      <c r="N535" s="19">
        <v>-9821</v>
      </c>
      <c r="O535" s="19">
        <v>-30559</v>
      </c>
    </row>
    <row r="536" spans="1:15">
      <c r="A536" s="1"/>
      <c r="B536" s="1"/>
      <c r="C536" s="1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6"/>
      <c r="O536" s="16"/>
    </row>
    <row r="537" spans="1:15">
      <c r="A537" s="122" t="s">
        <v>202</v>
      </c>
      <c r="B537" s="122"/>
      <c r="C537" s="122"/>
      <c r="D537" s="122"/>
      <c r="E537" s="122"/>
      <c r="F537" s="122"/>
      <c r="G537" s="122"/>
      <c r="H537" s="10"/>
      <c r="I537" s="10"/>
      <c r="J537" s="10"/>
      <c r="K537" s="10"/>
      <c r="L537" s="10"/>
      <c r="M537" s="10"/>
      <c r="N537" s="11"/>
      <c r="O537" s="12"/>
    </row>
    <row r="538" spans="1:15">
      <c r="A538" s="9"/>
      <c r="B538" s="13"/>
      <c r="C538" s="14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11"/>
      <c r="O538" s="12"/>
    </row>
    <row r="539" spans="1:15">
      <c r="A539" s="1" t="s">
        <v>6</v>
      </c>
      <c r="B539" s="1">
        <v>70341</v>
      </c>
      <c r="C539" s="123" t="s">
        <v>203</v>
      </c>
      <c r="D539" s="123"/>
      <c r="E539" s="6"/>
      <c r="F539" s="6"/>
      <c r="G539" s="6"/>
      <c r="H539" s="6"/>
      <c r="I539" s="6"/>
      <c r="J539" s="6"/>
      <c r="K539" s="6"/>
      <c r="L539" s="6"/>
      <c r="M539" s="6"/>
      <c r="N539" s="16"/>
      <c r="O539" s="16"/>
    </row>
    <row r="540" spans="1:15">
      <c r="A540" s="1"/>
      <c r="B540" s="1"/>
      <c r="C540" s="1" t="s">
        <v>204</v>
      </c>
      <c r="D540" s="20"/>
      <c r="E540" s="6"/>
      <c r="F540" s="6"/>
      <c r="G540" s="6"/>
      <c r="H540" s="6"/>
      <c r="I540" s="6"/>
      <c r="J540" s="6"/>
      <c r="K540" s="6"/>
      <c r="L540" s="6"/>
      <c r="M540" s="6"/>
      <c r="N540" s="16"/>
      <c r="O540" s="16"/>
    </row>
    <row r="541" spans="1:15" ht="64.5">
      <c r="A541" s="30"/>
      <c r="B541" s="31"/>
      <c r="C541" s="39" t="s">
        <v>143</v>
      </c>
      <c r="D541" s="18">
        <v>0</v>
      </c>
      <c r="E541" s="18">
        <v>360</v>
      </c>
      <c r="F541" s="18">
        <v>887</v>
      </c>
      <c r="G541" s="18">
        <v>1142</v>
      </c>
      <c r="H541" s="18">
        <v>1277</v>
      </c>
      <c r="I541" s="18">
        <v>1373</v>
      </c>
      <c r="J541" s="18">
        <v>1473</v>
      </c>
      <c r="K541" s="18">
        <v>1575</v>
      </c>
      <c r="L541" s="18">
        <v>1680</v>
      </c>
      <c r="M541" s="18">
        <v>1789</v>
      </c>
      <c r="N541" s="19">
        <v>3666</v>
      </c>
      <c r="O541" s="19">
        <v>11557</v>
      </c>
    </row>
    <row r="542" spans="1:15">
      <c r="A542" s="9"/>
      <c r="B542" s="13"/>
      <c r="C542" s="14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11"/>
      <c r="O542" s="12"/>
    </row>
    <row r="543" spans="1:15">
      <c r="A543" s="1" t="s">
        <v>6</v>
      </c>
      <c r="B543" s="1">
        <v>70342</v>
      </c>
      <c r="C543" s="1" t="s">
        <v>205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16"/>
      <c r="O543" s="16"/>
    </row>
    <row r="544" spans="1:15">
      <c r="A544" s="1"/>
      <c r="B544" s="1"/>
      <c r="C544" s="1" t="s">
        <v>206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16"/>
      <c r="O544" s="16"/>
    </row>
    <row r="545" spans="1:15" ht="64.5">
      <c r="A545" s="30"/>
      <c r="B545" s="31"/>
      <c r="C545" s="39" t="s">
        <v>143</v>
      </c>
      <c r="D545" s="18">
        <v>0</v>
      </c>
      <c r="E545" s="18">
        <v>660</v>
      </c>
      <c r="F545" s="18">
        <v>1438</v>
      </c>
      <c r="G545" s="18">
        <v>1357</v>
      </c>
      <c r="H545" s="18">
        <v>1144</v>
      </c>
      <c r="I545" s="18">
        <v>1077</v>
      </c>
      <c r="J545" s="18">
        <v>1065</v>
      </c>
      <c r="K545" s="18">
        <v>1100</v>
      </c>
      <c r="L545" s="18">
        <v>1154</v>
      </c>
      <c r="M545" s="18">
        <v>1195</v>
      </c>
      <c r="N545" s="19">
        <v>4599</v>
      </c>
      <c r="O545" s="19">
        <v>10191</v>
      </c>
    </row>
    <row r="546" spans="1:15">
      <c r="A546" s="1"/>
      <c r="B546" s="1"/>
      <c r="C546" s="1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6"/>
      <c r="O546" s="16"/>
    </row>
    <row r="547" spans="1:15">
      <c r="A547" s="122" t="s">
        <v>207</v>
      </c>
      <c r="B547" s="122"/>
      <c r="C547" s="122"/>
      <c r="D547" s="122"/>
      <c r="E547" s="122"/>
      <c r="F547" s="122"/>
      <c r="G547" s="122"/>
      <c r="H547" s="10"/>
      <c r="I547" s="10"/>
      <c r="J547" s="10"/>
      <c r="K547" s="10"/>
      <c r="L547" s="10"/>
      <c r="M547" s="10"/>
      <c r="N547" s="11"/>
      <c r="O547" s="12"/>
    </row>
    <row r="548" spans="1:15">
      <c r="A548" s="9"/>
      <c r="B548" s="13"/>
      <c r="C548" s="14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11"/>
      <c r="O548" s="12"/>
    </row>
    <row r="549" spans="1:15">
      <c r="A549" s="1" t="s">
        <v>6</v>
      </c>
      <c r="B549" s="1">
        <v>70351</v>
      </c>
      <c r="C549" s="1" t="s">
        <v>208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16"/>
      <c r="O549" s="16"/>
    </row>
    <row r="550" spans="1:15">
      <c r="A550" s="1"/>
      <c r="B550" s="1"/>
      <c r="C550" s="1" t="s">
        <v>209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16"/>
      <c r="O550" s="16"/>
    </row>
    <row r="551" spans="1:15" ht="64.5">
      <c r="A551" s="30"/>
      <c r="B551" s="31"/>
      <c r="C551" s="39" t="s">
        <v>143</v>
      </c>
      <c r="D551" s="18">
        <v>0</v>
      </c>
      <c r="E551" s="18">
        <v>-534</v>
      </c>
      <c r="F551" s="18">
        <v>-996</v>
      </c>
      <c r="G551" s="18">
        <v>-1080</v>
      </c>
      <c r="H551" s="18">
        <v>-1146</v>
      </c>
      <c r="I551" s="18">
        <v>-1095</v>
      </c>
      <c r="J551" s="18">
        <v>-1178</v>
      </c>
      <c r="K551" s="18">
        <v>-1183</v>
      </c>
      <c r="L551" s="18">
        <v>-1194</v>
      </c>
      <c r="M551" s="18">
        <v>-1290</v>
      </c>
      <c r="N551" s="19">
        <v>-3756</v>
      </c>
      <c r="O551" s="19">
        <v>-9695</v>
      </c>
    </row>
    <row r="552" spans="1:15">
      <c r="A552" s="9"/>
      <c r="B552" s="13"/>
      <c r="C552" s="14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11"/>
      <c r="O552" s="12"/>
    </row>
    <row r="553" spans="1:15">
      <c r="A553" s="1" t="s">
        <v>6</v>
      </c>
      <c r="B553" s="1">
        <v>70352</v>
      </c>
      <c r="C553" s="123" t="s">
        <v>210</v>
      </c>
      <c r="D553" s="123"/>
      <c r="E553" s="1"/>
      <c r="F553" s="6"/>
      <c r="G553" s="6"/>
      <c r="H553" s="6"/>
      <c r="I553" s="6"/>
      <c r="J553" s="6"/>
      <c r="K553" s="6"/>
      <c r="L553" s="6"/>
      <c r="M553" s="6"/>
      <c r="N553" s="16"/>
      <c r="O553" s="16"/>
    </row>
    <row r="554" spans="1:15">
      <c r="A554" s="1"/>
      <c r="B554" s="1"/>
      <c r="C554" s="123" t="s">
        <v>211</v>
      </c>
      <c r="D554" s="123"/>
      <c r="E554" s="20"/>
      <c r="F554" s="6"/>
      <c r="G554" s="6"/>
      <c r="H554" s="6"/>
      <c r="I554" s="6"/>
      <c r="J554" s="6"/>
      <c r="K554" s="6"/>
      <c r="L554" s="6"/>
      <c r="M554" s="6"/>
      <c r="N554" s="16"/>
      <c r="O554" s="16"/>
    </row>
    <row r="555" spans="1:15" ht="64.5">
      <c r="A555" s="30"/>
      <c r="B555" s="31"/>
      <c r="C555" s="39" t="s">
        <v>143</v>
      </c>
      <c r="D555" s="18">
        <v>0</v>
      </c>
      <c r="E555" s="18">
        <v>393</v>
      </c>
      <c r="F555" s="18">
        <v>393</v>
      </c>
      <c r="G555" s="18">
        <v>0</v>
      </c>
      <c r="H555" s="18">
        <v>0</v>
      </c>
      <c r="I555" s="18">
        <v>0</v>
      </c>
      <c r="J555" s="18">
        <v>0</v>
      </c>
      <c r="K555" s="18">
        <v>0</v>
      </c>
      <c r="L555" s="18">
        <v>0</v>
      </c>
      <c r="M555" s="18">
        <v>0</v>
      </c>
      <c r="N555" s="19">
        <v>785</v>
      </c>
      <c r="O555" s="19">
        <v>785</v>
      </c>
    </row>
    <row r="556" spans="1:15">
      <c r="A556" s="9"/>
      <c r="B556" s="13"/>
      <c r="C556" s="14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11"/>
      <c r="O556" s="12"/>
    </row>
    <row r="557" spans="1:15">
      <c r="A557" s="1" t="s">
        <v>6</v>
      </c>
      <c r="B557" s="1">
        <v>70353</v>
      </c>
      <c r="C557" s="123" t="s">
        <v>212</v>
      </c>
      <c r="D557" s="123"/>
      <c r="E557" s="123"/>
      <c r="F557" s="6"/>
      <c r="G557" s="6"/>
      <c r="H557" s="6"/>
      <c r="I557" s="6"/>
      <c r="J557" s="6"/>
      <c r="K557" s="6"/>
      <c r="L557" s="6"/>
      <c r="M557" s="6"/>
      <c r="N557" s="16"/>
      <c r="O557" s="16"/>
    </row>
    <row r="558" spans="1:15">
      <c r="A558" s="1"/>
      <c r="B558" s="1"/>
      <c r="C558" s="123" t="s">
        <v>213</v>
      </c>
      <c r="D558" s="123"/>
      <c r="E558" s="123"/>
      <c r="F558" s="6"/>
      <c r="G558" s="6"/>
      <c r="H558" s="6"/>
      <c r="I558" s="6"/>
      <c r="J558" s="6"/>
      <c r="K558" s="6"/>
      <c r="L558" s="6"/>
      <c r="M558" s="6"/>
      <c r="N558" s="16"/>
      <c r="O558" s="16"/>
    </row>
    <row r="559" spans="1:15" ht="64.5">
      <c r="A559" s="30"/>
      <c r="B559" s="31"/>
      <c r="C559" s="39" t="s">
        <v>143</v>
      </c>
      <c r="D559" s="18">
        <v>0</v>
      </c>
      <c r="E559" s="18">
        <v>-316</v>
      </c>
      <c r="F559" s="18">
        <v>-332</v>
      </c>
      <c r="G559" s="18">
        <v>-347</v>
      </c>
      <c r="H559" s="18">
        <v>-361</v>
      </c>
      <c r="I559" s="18">
        <v>-376</v>
      </c>
      <c r="J559" s="18">
        <v>-393</v>
      </c>
      <c r="K559" s="18">
        <v>-410</v>
      </c>
      <c r="L559" s="18">
        <v>-428</v>
      </c>
      <c r="M559" s="18">
        <v>-446</v>
      </c>
      <c r="N559" s="19">
        <v>-1356</v>
      </c>
      <c r="O559" s="19">
        <v>-3408</v>
      </c>
    </row>
    <row r="560" spans="1:15">
      <c r="A560" s="9"/>
      <c r="B560" s="13"/>
      <c r="C560" s="14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11"/>
      <c r="O560" s="12"/>
    </row>
    <row r="561" spans="1:15">
      <c r="A561" s="1" t="s">
        <v>6</v>
      </c>
      <c r="B561" s="1">
        <v>70354</v>
      </c>
      <c r="C561" s="1" t="s">
        <v>214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16"/>
      <c r="O561" s="16"/>
    </row>
    <row r="562" spans="1:15" ht="64.5">
      <c r="A562" s="30"/>
      <c r="B562" s="31"/>
      <c r="C562" s="39" t="s">
        <v>143</v>
      </c>
      <c r="D562" s="18">
        <v>0</v>
      </c>
      <c r="E562" s="18">
        <v>867</v>
      </c>
      <c r="F562" s="18">
        <v>1794</v>
      </c>
      <c r="G562" s="18">
        <v>2210</v>
      </c>
      <c r="H562" s="18">
        <v>2098</v>
      </c>
      <c r="I562" s="18">
        <v>1615</v>
      </c>
      <c r="J562" s="18">
        <v>1808</v>
      </c>
      <c r="K562" s="18">
        <v>1908</v>
      </c>
      <c r="L562" s="18">
        <v>1936</v>
      </c>
      <c r="M562" s="18">
        <v>2094</v>
      </c>
      <c r="N562" s="19">
        <v>6969</v>
      </c>
      <c r="O562" s="19">
        <v>16331</v>
      </c>
    </row>
    <row r="563" spans="1:15">
      <c r="A563" s="1"/>
      <c r="B563" s="1"/>
      <c r="C563" s="1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6"/>
      <c r="O563" s="16"/>
    </row>
    <row r="564" spans="1:15">
      <c r="A564" s="122" t="s">
        <v>33</v>
      </c>
      <c r="B564" s="122"/>
      <c r="C564" s="122"/>
      <c r="D564" s="122"/>
      <c r="E564" s="122"/>
      <c r="F564" s="122"/>
      <c r="G564" s="122"/>
      <c r="H564" s="10"/>
      <c r="I564" s="10"/>
      <c r="J564" s="10"/>
      <c r="K564" s="10"/>
      <c r="L564" s="10"/>
      <c r="M564" s="10"/>
      <c r="N564" s="11"/>
      <c r="O564" s="12"/>
    </row>
    <row r="565" spans="1:15">
      <c r="A565" s="1"/>
      <c r="B565" s="1"/>
      <c r="C565" s="1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6"/>
      <c r="O565" s="16"/>
    </row>
    <row r="566" spans="1:15">
      <c r="A566" s="122" t="s">
        <v>34</v>
      </c>
      <c r="B566" s="122"/>
      <c r="C566" s="122"/>
      <c r="D566" s="122"/>
      <c r="E566" s="122"/>
      <c r="F566" s="122"/>
      <c r="G566" s="122"/>
      <c r="H566" s="10"/>
      <c r="I566" s="10"/>
      <c r="J566" s="10"/>
      <c r="K566" s="10"/>
      <c r="L566" s="10"/>
      <c r="M566" s="10"/>
      <c r="N566" s="11"/>
      <c r="O566" s="12"/>
    </row>
    <row r="567" spans="1:15">
      <c r="A567" s="9"/>
      <c r="B567" s="13"/>
      <c r="C567" s="14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11"/>
      <c r="O567" s="12"/>
    </row>
    <row r="568" spans="1:15">
      <c r="A568" s="1" t="s">
        <v>6</v>
      </c>
      <c r="B568" s="1">
        <v>70401</v>
      </c>
      <c r="C568" s="123" t="s">
        <v>215</v>
      </c>
      <c r="D568" s="123"/>
      <c r="E568" s="6"/>
      <c r="F568" s="6"/>
      <c r="G568" s="6"/>
      <c r="H568" s="6"/>
      <c r="I568" s="6"/>
      <c r="J568" s="6"/>
      <c r="K568" s="6"/>
      <c r="L568" s="6"/>
      <c r="M568" s="6"/>
      <c r="N568" s="16"/>
      <c r="O568" s="16"/>
    </row>
    <row r="569" spans="1:15" ht="64.5">
      <c r="A569" s="30"/>
      <c r="B569" s="31"/>
      <c r="C569" s="39" t="s">
        <v>143</v>
      </c>
      <c r="D569" s="18">
        <v>0</v>
      </c>
      <c r="E569" s="18">
        <v>-45</v>
      </c>
      <c r="F569" s="18">
        <v>-72</v>
      </c>
      <c r="G569" s="18">
        <v>-76</v>
      </c>
      <c r="H569" s="18">
        <v>-80</v>
      </c>
      <c r="I569" s="18">
        <v>-84</v>
      </c>
      <c r="J569" s="18">
        <v>-88</v>
      </c>
      <c r="K569" s="18">
        <v>-93</v>
      </c>
      <c r="L569" s="18">
        <v>-98</v>
      </c>
      <c r="M569" s="18">
        <v>-94</v>
      </c>
      <c r="N569" s="19">
        <v>-273</v>
      </c>
      <c r="O569" s="19">
        <v>-731</v>
      </c>
    </row>
    <row r="570" spans="1:15">
      <c r="A570" s="9"/>
      <c r="B570" s="13"/>
      <c r="C570" s="14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11"/>
      <c r="O570" s="12"/>
    </row>
    <row r="571" spans="1:15">
      <c r="A571" s="1" t="s">
        <v>6</v>
      </c>
      <c r="B571" s="1">
        <v>70402</v>
      </c>
      <c r="C571" s="1" t="s">
        <v>35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16"/>
      <c r="O571" s="16"/>
    </row>
    <row r="572" spans="1:15" ht="64.5">
      <c r="A572" s="30"/>
      <c r="B572" s="31"/>
      <c r="C572" s="39" t="s">
        <v>143</v>
      </c>
      <c r="D572" s="18">
        <v>-4</v>
      </c>
      <c r="E572" s="18">
        <v>-9</v>
      </c>
      <c r="F572" s="18">
        <v>-8</v>
      </c>
      <c r="G572" s="18">
        <v>-8</v>
      </c>
      <c r="H572" s="18">
        <v>-5</v>
      </c>
      <c r="I572" s="18">
        <v>-5</v>
      </c>
      <c r="J572" s="18">
        <v>-6</v>
      </c>
      <c r="K572" s="18">
        <v>-6</v>
      </c>
      <c r="L572" s="18">
        <v>-6</v>
      </c>
      <c r="M572" s="18">
        <v>-7</v>
      </c>
      <c r="N572" s="19">
        <v>-34</v>
      </c>
      <c r="O572" s="19">
        <v>-65</v>
      </c>
    </row>
    <row r="573" spans="1:15">
      <c r="A573" s="9"/>
      <c r="B573" s="13"/>
      <c r="C573" s="14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11"/>
      <c r="O573" s="12"/>
    </row>
    <row r="574" spans="1:15">
      <c r="A574" s="1" t="s">
        <v>6</v>
      </c>
      <c r="B574" s="1">
        <v>70403</v>
      </c>
      <c r="C574" s="123" t="s">
        <v>36</v>
      </c>
      <c r="D574" s="123"/>
      <c r="E574" s="20"/>
      <c r="F574" s="20"/>
      <c r="G574" s="20"/>
      <c r="H574" s="20"/>
      <c r="I574" s="20"/>
      <c r="J574" s="20"/>
      <c r="K574" s="20"/>
      <c r="L574" s="20"/>
      <c r="M574" s="20"/>
      <c r="N574" s="16"/>
      <c r="O574" s="16"/>
    </row>
    <row r="575" spans="1:15">
      <c r="A575" s="1"/>
      <c r="B575" s="1"/>
      <c r="C575" s="123" t="s">
        <v>37</v>
      </c>
      <c r="D575" s="123"/>
      <c r="E575" s="20"/>
      <c r="F575" s="20"/>
      <c r="G575" s="20"/>
      <c r="H575" s="20"/>
      <c r="I575" s="20"/>
      <c r="J575" s="20"/>
      <c r="K575" s="20"/>
      <c r="L575" s="20"/>
      <c r="M575" s="20"/>
      <c r="N575" s="16"/>
      <c r="O575" s="16"/>
    </row>
    <row r="576" spans="1:15">
      <c r="A576" s="1"/>
      <c r="B576" s="1"/>
      <c r="C576" s="1" t="s">
        <v>38</v>
      </c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16"/>
      <c r="O576" s="16"/>
    </row>
    <row r="577" spans="1:15" ht="64.5">
      <c r="A577" s="46"/>
      <c r="B577" s="47"/>
      <c r="C577" s="48" t="s">
        <v>143</v>
      </c>
      <c r="D577" s="21" t="s">
        <v>21</v>
      </c>
      <c r="E577" s="21" t="s">
        <v>21</v>
      </c>
      <c r="F577" s="21" t="s">
        <v>21</v>
      </c>
      <c r="G577" s="21" t="s">
        <v>21</v>
      </c>
      <c r="H577" s="21" t="s">
        <v>21</v>
      </c>
      <c r="I577" s="21" t="s">
        <v>21</v>
      </c>
      <c r="J577" s="21" t="s">
        <v>21</v>
      </c>
      <c r="K577" s="21" t="s">
        <v>21</v>
      </c>
      <c r="L577" s="21" t="s">
        <v>21</v>
      </c>
      <c r="M577" s="21" t="s">
        <v>21</v>
      </c>
      <c r="N577" s="16" t="s">
        <v>21</v>
      </c>
      <c r="O577" s="16" t="s">
        <v>21</v>
      </c>
    </row>
    <row r="578" spans="1:15">
      <c r="A578" s="49"/>
      <c r="B578" s="50"/>
      <c r="C578" s="51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3"/>
      <c r="O578" s="54"/>
    </row>
    <row r="579" spans="1:15">
      <c r="A579" s="1" t="s">
        <v>6</v>
      </c>
      <c r="B579" s="1">
        <v>70404</v>
      </c>
      <c r="C579" s="1" t="s">
        <v>39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16"/>
      <c r="O579" s="16"/>
    </row>
    <row r="580" spans="1:15">
      <c r="A580" s="1"/>
      <c r="B580" s="1"/>
      <c r="C580" s="1" t="s">
        <v>40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16"/>
      <c r="O580" s="16"/>
    </row>
    <row r="581" spans="1:15" ht="64.5">
      <c r="A581" s="30"/>
      <c r="B581" s="31"/>
      <c r="C581" s="39" t="s">
        <v>143</v>
      </c>
      <c r="D581" s="18">
        <v>0</v>
      </c>
      <c r="E581" s="18">
        <v>-365</v>
      </c>
      <c r="F581" s="18">
        <v>-562</v>
      </c>
      <c r="G581" s="18">
        <v>-611</v>
      </c>
      <c r="H581" s="18">
        <v>-644</v>
      </c>
      <c r="I581" s="18">
        <v>-680</v>
      </c>
      <c r="J581" s="18">
        <v>-715</v>
      </c>
      <c r="K581" s="18">
        <v>-750</v>
      </c>
      <c r="L581" s="18">
        <v>-789</v>
      </c>
      <c r="M581" s="18">
        <v>-825</v>
      </c>
      <c r="N581" s="19">
        <v>-2182</v>
      </c>
      <c r="O581" s="19">
        <v>-5942</v>
      </c>
    </row>
    <row r="582" spans="1:15" ht="77.25">
      <c r="A582" s="30"/>
      <c r="B582" s="31"/>
      <c r="C582" s="40" t="s">
        <v>155</v>
      </c>
      <c r="D582" s="41">
        <v>0</v>
      </c>
      <c r="E582" s="41">
        <v>-280</v>
      </c>
      <c r="F582" s="41">
        <v>-430</v>
      </c>
      <c r="G582" s="41">
        <v>-468</v>
      </c>
      <c r="H582" s="41">
        <v>-494</v>
      </c>
      <c r="I582" s="41">
        <v>-523</v>
      </c>
      <c r="J582" s="41">
        <v>-551</v>
      </c>
      <c r="K582" s="41">
        <v>-579</v>
      </c>
      <c r="L582" s="41">
        <v>-611</v>
      </c>
      <c r="M582" s="41">
        <v>-640</v>
      </c>
      <c r="N582" s="42">
        <v>-1672</v>
      </c>
      <c r="O582" s="42">
        <v>-4576</v>
      </c>
    </row>
    <row r="583" spans="1:15" ht="77.25">
      <c r="A583" s="30"/>
      <c r="B583" s="31"/>
      <c r="C583" s="40" t="s">
        <v>156</v>
      </c>
      <c r="D583" s="41">
        <v>0</v>
      </c>
      <c r="E583" s="41">
        <v>-85</v>
      </c>
      <c r="F583" s="41">
        <v>-132</v>
      </c>
      <c r="G583" s="41">
        <v>-143</v>
      </c>
      <c r="H583" s="41">
        <v>-150</v>
      </c>
      <c r="I583" s="41">
        <v>-157</v>
      </c>
      <c r="J583" s="41">
        <v>-164</v>
      </c>
      <c r="K583" s="41">
        <v>-171</v>
      </c>
      <c r="L583" s="41">
        <v>-178</v>
      </c>
      <c r="M583" s="41">
        <v>-185</v>
      </c>
      <c r="N583" s="42">
        <v>-510</v>
      </c>
      <c r="O583" s="42">
        <v>-1366</v>
      </c>
    </row>
    <row r="584" spans="1:15">
      <c r="A584" s="9"/>
      <c r="B584" s="13"/>
      <c r="C584" s="14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11"/>
      <c r="O584" s="12"/>
    </row>
    <row r="585" spans="1:15">
      <c r="A585" s="1" t="s">
        <v>6</v>
      </c>
      <c r="B585" s="1">
        <v>70405</v>
      </c>
      <c r="C585" s="1" t="s">
        <v>41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16"/>
      <c r="O585" s="16"/>
    </row>
    <row r="586" spans="1:15">
      <c r="A586" s="1"/>
      <c r="B586" s="1"/>
      <c r="C586" s="1" t="s">
        <v>42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16"/>
      <c r="O586" s="16"/>
    </row>
    <row r="587" spans="1:15" ht="64.5">
      <c r="A587" s="30"/>
      <c r="B587" s="31"/>
      <c r="C587" s="39" t="s">
        <v>143</v>
      </c>
      <c r="D587" s="18">
        <v>0</v>
      </c>
      <c r="E587" s="18">
        <v>-409</v>
      </c>
      <c r="F587" s="18">
        <v>-814</v>
      </c>
      <c r="G587" s="18">
        <v>-788</v>
      </c>
      <c r="H587" s="18">
        <v>-767</v>
      </c>
      <c r="I587" s="18">
        <v>-742</v>
      </c>
      <c r="J587" s="18">
        <v>-707</v>
      </c>
      <c r="K587" s="18">
        <v>-674</v>
      </c>
      <c r="L587" s="18">
        <v>-639</v>
      </c>
      <c r="M587" s="18">
        <v>-606</v>
      </c>
      <c r="N587" s="19">
        <v>-2778</v>
      </c>
      <c r="O587" s="19">
        <v>-6145</v>
      </c>
    </row>
    <row r="588" spans="1:15">
      <c r="A588" s="1"/>
      <c r="B588" s="1"/>
      <c r="C588" s="1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6"/>
      <c r="O588" s="16"/>
    </row>
    <row r="589" spans="1:15">
      <c r="A589" s="122" t="s">
        <v>216</v>
      </c>
      <c r="B589" s="122"/>
      <c r="C589" s="122"/>
      <c r="D589" s="122"/>
      <c r="E589" s="122"/>
      <c r="F589" s="122"/>
      <c r="G589" s="122"/>
      <c r="H589" s="10"/>
      <c r="I589" s="10"/>
      <c r="J589" s="10"/>
      <c r="K589" s="10"/>
      <c r="L589" s="10"/>
      <c r="M589" s="10"/>
      <c r="N589" s="11"/>
      <c r="O589" s="12"/>
    </row>
    <row r="590" spans="1:15">
      <c r="A590" s="9"/>
      <c r="B590" s="13"/>
      <c r="C590" s="14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11"/>
      <c r="O590" s="12"/>
    </row>
    <row r="591" spans="1:15">
      <c r="A591" s="1" t="s">
        <v>6</v>
      </c>
      <c r="B591" s="1">
        <v>70411</v>
      </c>
      <c r="C591" s="1" t="s">
        <v>217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16"/>
      <c r="O591" s="16"/>
    </row>
    <row r="592" spans="1:15">
      <c r="A592" s="1"/>
      <c r="B592" s="1"/>
      <c r="C592" s="1" t="s">
        <v>218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16"/>
      <c r="O592" s="16"/>
    </row>
    <row r="593" spans="1:15" ht="64.5">
      <c r="A593" s="30"/>
      <c r="B593" s="31"/>
      <c r="C593" s="39" t="s">
        <v>143</v>
      </c>
      <c r="D593" s="18">
        <v>0</v>
      </c>
      <c r="E593" s="18">
        <v>0</v>
      </c>
      <c r="F593" s="18">
        <v>-501</v>
      </c>
      <c r="G593" s="18">
        <v>-2599</v>
      </c>
      <c r="H593" s="18">
        <v>-3062</v>
      </c>
      <c r="I593" s="18">
        <v>-3432</v>
      </c>
      <c r="J593" s="18">
        <v>-3725</v>
      </c>
      <c r="K593" s="18">
        <v>-4005</v>
      </c>
      <c r="L593" s="18">
        <v>-4201</v>
      </c>
      <c r="M593" s="18">
        <v>-4404</v>
      </c>
      <c r="N593" s="19">
        <v>-6162</v>
      </c>
      <c r="O593" s="19">
        <v>-25930</v>
      </c>
    </row>
    <row r="594" spans="1:15">
      <c r="A594" s="9"/>
      <c r="B594" s="13"/>
      <c r="C594" s="14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11"/>
      <c r="O594" s="12"/>
    </row>
    <row r="595" spans="1:15">
      <c r="A595" s="1" t="s">
        <v>6</v>
      </c>
      <c r="B595" s="1">
        <v>70412</v>
      </c>
      <c r="C595" s="123" t="s">
        <v>219</v>
      </c>
      <c r="D595" s="123"/>
      <c r="E595" s="6"/>
      <c r="F595" s="6"/>
      <c r="G595" s="6"/>
      <c r="H595" s="6"/>
      <c r="I595" s="6"/>
      <c r="J595" s="6"/>
      <c r="K595" s="6"/>
      <c r="L595" s="6"/>
      <c r="M595" s="6"/>
      <c r="N595" s="16"/>
      <c r="O595" s="16"/>
    </row>
    <row r="596" spans="1:15" ht="64.5">
      <c r="A596" s="30"/>
      <c r="B596" s="31"/>
      <c r="C596" s="39" t="s">
        <v>143</v>
      </c>
      <c r="D596" s="18">
        <v>0</v>
      </c>
      <c r="E596" s="18">
        <v>-706</v>
      </c>
      <c r="F596" s="18">
        <v>-1034</v>
      </c>
      <c r="G596" s="18">
        <v>-1106</v>
      </c>
      <c r="H596" s="18">
        <v>-1182</v>
      </c>
      <c r="I596" s="18">
        <v>-1263</v>
      </c>
      <c r="J596" s="18">
        <v>-1349</v>
      </c>
      <c r="K596" s="18">
        <v>-1438</v>
      </c>
      <c r="L596" s="18">
        <v>-1531</v>
      </c>
      <c r="M596" s="18">
        <v>-1629</v>
      </c>
      <c r="N596" s="19">
        <v>-4028</v>
      </c>
      <c r="O596" s="19">
        <v>-11238</v>
      </c>
    </row>
    <row r="597" spans="1:15">
      <c r="A597" s="9"/>
      <c r="B597" s="13"/>
      <c r="C597" s="14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11"/>
      <c r="O597" s="12"/>
    </row>
    <row r="598" spans="1:15">
      <c r="A598" s="1" t="s">
        <v>6</v>
      </c>
      <c r="B598" s="1">
        <v>70413</v>
      </c>
      <c r="C598" s="123" t="s">
        <v>220</v>
      </c>
      <c r="D598" s="123"/>
      <c r="E598" s="6"/>
      <c r="F598" s="6"/>
      <c r="G598" s="6"/>
      <c r="H598" s="6"/>
      <c r="I598" s="6"/>
      <c r="J598" s="6"/>
      <c r="K598" s="6"/>
      <c r="L598" s="6"/>
      <c r="M598" s="6"/>
      <c r="N598" s="16"/>
      <c r="O598" s="16"/>
    </row>
    <row r="599" spans="1:15">
      <c r="A599" s="1"/>
      <c r="B599" s="1"/>
      <c r="C599" s="123" t="s">
        <v>221</v>
      </c>
      <c r="D599" s="123"/>
      <c r="E599" s="6"/>
      <c r="F599" s="6"/>
      <c r="G599" s="6"/>
      <c r="H599" s="6"/>
      <c r="I599" s="6"/>
      <c r="J599" s="6"/>
      <c r="K599" s="6"/>
      <c r="L599" s="6"/>
      <c r="M599" s="6"/>
      <c r="N599" s="16"/>
      <c r="O599" s="16"/>
    </row>
    <row r="600" spans="1:15" ht="64.5">
      <c r="A600" s="30"/>
      <c r="B600" s="31"/>
      <c r="C600" s="39" t="s">
        <v>143</v>
      </c>
      <c r="D600" s="18">
        <v>0</v>
      </c>
      <c r="E600" s="18">
        <v>-22</v>
      </c>
      <c r="F600" s="18">
        <v>-39</v>
      </c>
      <c r="G600" s="18">
        <v>-63</v>
      </c>
      <c r="H600" s="18">
        <v>-87</v>
      </c>
      <c r="I600" s="18">
        <v>-112</v>
      </c>
      <c r="J600" s="18">
        <v>-135</v>
      </c>
      <c r="K600" s="18">
        <v>-156</v>
      </c>
      <c r="L600" s="18">
        <v>-179</v>
      </c>
      <c r="M600" s="18">
        <v>-203</v>
      </c>
      <c r="N600" s="19">
        <v>-211</v>
      </c>
      <c r="O600" s="19">
        <v>-997</v>
      </c>
    </row>
    <row r="601" spans="1:15">
      <c r="A601" s="9"/>
      <c r="B601" s="13"/>
      <c r="C601" s="14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11"/>
      <c r="O601" s="12"/>
    </row>
    <row r="602" spans="1:15">
      <c r="A602" s="1" t="s">
        <v>6</v>
      </c>
      <c r="B602" s="1">
        <v>70414</v>
      </c>
      <c r="C602" s="123" t="s">
        <v>222</v>
      </c>
      <c r="D602" s="123"/>
      <c r="E602" s="20"/>
      <c r="F602" s="6"/>
      <c r="G602" s="6"/>
      <c r="H602" s="6"/>
      <c r="I602" s="6"/>
      <c r="J602" s="6"/>
      <c r="K602" s="6"/>
      <c r="L602" s="6"/>
      <c r="M602" s="6"/>
      <c r="N602" s="16"/>
      <c r="O602" s="16"/>
    </row>
    <row r="603" spans="1:15">
      <c r="A603" s="1"/>
      <c r="B603" s="1"/>
      <c r="C603" s="123" t="s">
        <v>223</v>
      </c>
      <c r="D603" s="123"/>
      <c r="E603" s="20"/>
      <c r="F603" s="6"/>
      <c r="G603" s="6"/>
      <c r="H603" s="6"/>
      <c r="I603" s="6"/>
      <c r="J603" s="6"/>
      <c r="K603" s="6"/>
      <c r="L603" s="6"/>
      <c r="M603" s="6"/>
      <c r="N603" s="16"/>
      <c r="O603" s="16"/>
    </row>
    <row r="604" spans="1:15">
      <c r="A604" s="1"/>
      <c r="B604" s="1"/>
      <c r="C604" s="1" t="s">
        <v>224</v>
      </c>
      <c r="D604" s="20"/>
      <c r="E604" s="20"/>
      <c r="F604" s="6"/>
      <c r="G604" s="6"/>
      <c r="H604" s="6"/>
      <c r="I604" s="6"/>
      <c r="J604" s="6"/>
      <c r="K604" s="6"/>
      <c r="L604" s="6"/>
      <c r="M604" s="6"/>
      <c r="N604" s="16"/>
      <c r="O604" s="16"/>
    </row>
    <row r="605" spans="1:15" ht="64.5">
      <c r="A605" s="30"/>
      <c r="B605" s="31"/>
      <c r="C605" s="39" t="s">
        <v>143</v>
      </c>
      <c r="D605" s="126" t="s">
        <v>225</v>
      </c>
      <c r="E605" s="126"/>
      <c r="F605" s="126"/>
      <c r="G605" s="126"/>
      <c r="H605" s="55"/>
      <c r="I605" s="18"/>
      <c r="J605" s="18"/>
      <c r="K605" s="18"/>
      <c r="L605" s="18"/>
      <c r="M605" s="18"/>
      <c r="N605" s="19"/>
      <c r="O605" s="19"/>
    </row>
    <row r="606" spans="1:15">
      <c r="A606" s="9"/>
      <c r="B606" s="13"/>
      <c r="C606" s="14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11"/>
      <c r="O606" s="12"/>
    </row>
    <row r="607" spans="1:15">
      <c r="A607" s="1" t="s">
        <v>6</v>
      </c>
      <c r="B607" s="1">
        <v>70415</v>
      </c>
      <c r="C607" s="123" t="s">
        <v>226</v>
      </c>
      <c r="D607" s="123"/>
      <c r="E607" s="6"/>
      <c r="F607" s="6"/>
      <c r="G607" s="6"/>
      <c r="H607" s="6"/>
      <c r="I607" s="6"/>
      <c r="J607" s="6"/>
      <c r="K607" s="6"/>
      <c r="L607" s="6"/>
      <c r="M607" s="6"/>
      <c r="N607" s="16"/>
      <c r="O607" s="16"/>
    </row>
    <row r="608" spans="1:15">
      <c r="A608" s="1"/>
      <c r="B608" s="1"/>
      <c r="C608" s="22" t="s">
        <v>227</v>
      </c>
      <c r="D608" s="22"/>
      <c r="E608" s="6"/>
      <c r="F608" s="6"/>
      <c r="G608" s="6"/>
      <c r="H608" s="6"/>
      <c r="I608" s="6"/>
      <c r="J608" s="6"/>
      <c r="K608" s="6"/>
      <c r="L608" s="6"/>
      <c r="M608" s="6"/>
      <c r="N608" s="16"/>
      <c r="O608" s="16"/>
    </row>
    <row r="609" spans="1:15" ht="64.5">
      <c r="A609" s="30"/>
      <c r="B609" s="31"/>
      <c r="C609" s="39" t="s">
        <v>143</v>
      </c>
      <c r="D609" s="18">
        <v>0</v>
      </c>
      <c r="E609" s="18" t="s">
        <v>21</v>
      </c>
      <c r="F609" s="18">
        <v>80</v>
      </c>
      <c r="G609" s="18">
        <v>91</v>
      </c>
      <c r="H609" s="18">
        <v>87</v>
      </c>
      <c r="I609" s="18">
        <v>92</v>
      </c>
      <c r="J609" s="18">
        <v>96</v>
      </c>
      <c r="K609" s="18">
        <v>100</v>
      </c>
      <c r="L609" s="18">
        <v>105</v>
      </c>
      <c r="M609" s="18">
        <v>110</v>
      </c>
      <c r="N609" s="19">
        <v>258</v>
      </c>
      <c r="O609" s="19">
        <v>761</v>
      </c>
    </row>
    <row r="610" spans="1:15">
      <c r="A610" s="9"/>
      <c r="B610" s="13"/>
      <c r="C610" s="14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11"/>
      <c r="O610" s="12"/>
    </row>
    <row r="611" spans="1:15">
      <c r="A611" s="1" t="s">
        <v>6</v>
      </c>
      <c r="B611" s="1">
        <v>70416</v>
      </c>
      <c r="C611" s="22" t="s">
        <v>228</v>
      </c>
      <c r="D611" s="22"/>
      <c r="E611" s="22"/>
      <c r="F611" s="6"/>
      <c r="G611" s="6"/>
      <c r="H611" s="6"/>
      <c r="I611" s="6"/>
      <c r="J611" s="6"/>
      <c r="K611" s="6"/>
      <c r="L611" s="6"/>
      <c r="M611" s="6"/>
      <c r="N611" s="16"/>
      <c r="O611" s="16"/>
    </row>
    <row r="612" spans="1:15">
      <c r="A612" s="1"/>
      <c r="B612" s="1"/>
      <c r="C612" s="123" t="s">
        <v>229</v>
      </c>
      <c r="D612" s="123"/>
      <c r="E612" s="6"/>
      <c r="F612" s="6"/>
      <c r="G612" s="6"/>
      <c r="H612" s="6"/>
      <c r="I612" s="6"/>
      <c r="J612" s="6"/>
      <c r="K612" s="6"/>
      <c r="L612" s="6"/>
      <c r="M612" s="6"/>
      <c r="N612" s="16"/>
      <c r="O612" s="16"/>
    </row>
    <row r="613" spans="1:15" ht="64.5">
      <c r="A613" s="30"/>
      <c r="B613" s="31"/>
      <c r="C613" s="39" t="s">
        <v>143</v>
      </c>
      <c r="D613" s="18">
        <v>0</v>
      </c>
      <c r="E613" s="18">
        <v>236</v>
      </c>
      <c r="F613" s="18">
        <v>334</v>
      </c>
      <c r="G613" s="18">
        <v>362</v>
      </c>
      <c r="H613" s="18">
        <v>393</v>
      </c>
      <c r="I613" s="18">
        <v>426</v>
      </c>
      <c r="J613" s="18">
        <v>462</v>
      </c>
      <c r="K613" s="18">
        <v>501</v>
      </c>
      <c r="L613" s="18">
        <v>543</v>
      </c>
      <c r="M613" s="18">
        <v>589</v>
      </c>
      <c r="N613" s="19">
        <v>1325</v>
      </c>
      <c r="O613" s="19">
        <v>3844</v>
      </c>
    </row>
    <row r="614" spans="1:15">
      <c r="A614" s="9"/>
      <c r="B614" s="13"/>
      <c r="C614" s="14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11"/>
      <c r="O614" s="12"/>
    </row>
    <row r="615" spans="1:15">
      <c r="A615" s="122" t="s">
        <v>43</v>
      </c>
      <c r="B615" s="122"/>
      <c r="C615" s="122"/>
      <c r="D615" s="122"/>
      <c r="E615" s="122"/>
      <c r="F615" s="122"/>
      <c r="G615" s="122"/>
      <c r="H615" s="10"/>
      <c r="I615" s="10"/>
      <c r="J615" s="10"/>
      <c r="K615" s="10"/>
      <c r="L615" s="10"/>
      <c r="M615" s="10"/>
      <c r="N615" s="11"/>
      <c r="O615" s="12"/>
    </row>
    <row r="616" spans="1:15">
      <c r="A616" s="9"/>
      <c r="B616" s="13"/>
      <c r="C616" s="14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11"/>
      <c r="O616" s="12"/>
    </row>
    <row r="617" spans="1:15">
      <c r="A617" s="1" t="s">
        <v>6</v>
      </c>
      <c r="B617" s="1">
        <v>70421</v>
      </c>
      <c r="C617" s="1" t="s">
        <v>44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16"/>
      <c r="O617" s="16"/>
    </row>
    <row r="618" spans="1:15">
      <c r="A618" s="1"/>
      <c r="B618" s="1"/>
      <c r="C618" s="1" t="s">
        <v>45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16"/>
      <c r="O618" s="16"/>
    </row>
    <row r="619" spans="1:15" ht="64.5">
      <c r="A619" s="30"/>
      <c r="B619" s="31"/>
      <c r="C619" s="39" t="s">
        <v>143</v>
      </c>
      <c r="D619" s="18">
        <v>0</v>
      </c>
      <c r="E619" s="18">
        <v>0</v>
      </c>
      <c r="F619" s="18">
        <v>-7868</v>
      </c>
      <c r="G619" s="18">
        <v>-12009</v>
      </c>
      <c r="H619" s="18">
        <v>-10427</v>
      </c>
      <c r="I619" s="18">
        <v>-5628</v>
      </c>
      <c r="J619" s="18">
        <v>-5860</v>
      </c>
      <c r="K619" s="18">
        <v>-3819</v>
      </c>
      <c r="L619" s="18">
        <v>2949</v>
      </c>
      <c r="M619" s="18">
        <v>1741</v>
      </c>
      <c r="N619" s="19">
        <v>-30304</v>
      </c>
      <c r="O619" s="19">
        <v>-40924</v>
      </c>
    </row>
    <row r="620" spans="1:15">
      <c r="A620" s="9"/>
      <c r="B620" s="13"/>
      <c r="C620" s="14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11"/>
      <c r="O620" s="12"/>
    </row>
    <row r="621" spans="1:15">
      <c r="A621" s="1" t="s">
        <v>6</v>
      </c>
      <c r="B621" s="1">
        <v>70422</v>
      </c>
      <c r="C621" s="1" t="s">
        <v>230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16"/>
      <c r="O621" s="16"/>
    </row>
    <row r="622" spans="1:15">
      <c r="A622" s="1"/>
      <c r="B622" s="1"/>
      <c r="C622" s="1" t="s">
        <v>231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16"/>
      <c r="O622" s="16"/>
    </row>
    <row r="623" spans="1:15" ht="64.5">
      <c r="A623" s="30"/>
      <c r="B623" s="31"/>
      <c r="C623" s="39" t="s">
        <v>143</v>
      </c>
      <c r="D623" s="18">
        <v>0</v>
      </c>
      <c r="E623" s="18">
        <v>-39</v>
      </c>
      <c r="F623" s="18">
        <v>-217</v>
      </c>
      <c r="G623" s="18">
        <v>-579</v>
      </c>
      <c r="H623" s="18">
        <v>-1060</v>
      </c>
      <c r="I623" s="18">
        <v>-1591</v>
      </c>
      <c r="J623" s="18">
        <v>-2149</v>
      </c>
      <c r="K623" s="18">
        <v>-2735</v>
      </c>
      <c r="L623" s="18">
        <v>-3345</v>
      </c>
      <c r="M623" s="18">
        <v>-3975</v>
      </c>
      <c r="N623" s="19">
        <v>-1895</v>
      </c>
      <c r="O623" s="19">
        <v>-15689</v>
      </c>
    </row>
    <row r="624" spans="1:15">
      <c r="A624" s="9"/>
      <c r="B624" s="13"/>
      <c r="C624" s="14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11"/>
      <c r="O624" s="12"/>
    </row>
    <row r="625" spans="1:15">
      <c r="A625" s="1" t="s">
        <v>6</v>
      </c>
      <c r="B625" s="1">
        <v>70423</v>
      </c>
      <c r="C625" s="123" t="s">
        <v>232</v>
      </c>
      <c r="D625" s="123"/>
      <c r="E625" s="6"/>
      <c r="F625" s="6"/>
      <c r="G625" s="6"/>
      <c r="H625" s="6"/>
      <c r="I625" s="6"/>
      <c r="J625" s="6"/>
      <c r="K625" s="6"/>
      <c r="L625" s="6"/>
      <c r="M625" s="6"/>
      <c r="N625" s="16"/>
      <c r="O625" s="16"/>
    </row>
    <row r="626" spans="1:15" ht="64.5">
      <c r="A626" s="30"/>
      <c r="B626" s="31"/>
      <c r="C626" s="39" t="s">
        <v>143</v>
      </c>
      <c r="D626" s="18">
        <v>0</v>
      </c>
      <c r="E626" s="18">
        <v>0</v>
      </c>
      <c r="F626" s="18">
        <v>-8</v>
      </c>
      <c r="G626" s="18">
        <v>-47</v>
      </c>
      <c r="H626" s="18">
        <v>-170</v>
      </c>
      <c r="I626" s="18">
        <v>-371</v>
      </c>
      <c r="J626" s="18">
        <v>-625</v>
      </c>
      <c r="K626" s="18">
        <v>-936</v>
      </c>
      <c r="L626" s="18">
        <v>-1307</v>
      </c>
      <c r="M626" s="18">
        <v>-1720</v>
      </c>
      <c r="N626" s="19">
        <v>-225</v>
      </c>
      <c r="O626" s="19">
        <v>-5185</v>
      </c>
    </row>
    <row r="627" spans="1:15">
      <c r="A627" s="9"/>
      <c r="B627" s="13"/>
      <c r="C627" s="14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11"/>
      <c r="O627" s="12"/>
    </row>
    <row r="628" spans="1:15">
      <c r="A628" s="1" t="s">
        <v>6</v>
      </c>
      <c r="B628" s="1">
        <v>70424</v>
      </c>
      <c r="C628" s="123" t="s">
        <v>233</v>
      </c>
      <c r="D628" s="123"/>
      <c r="E628" s="6"/>
      <c r="F628" s="6"/>
      <c r="G628" s="6"/>
      <c r="H628" s="6"/>
      <c r="I628" s="6"/>
      <c r="J628" s="6"/>
      <c r="K628" s="6"/>
      <c r="L628" s="6"/>
      <c r="M628" s="6"/>
      <c r="N628" s="16"/>
      <c r="O628" s="16"/>
    </row>
    <row r="629" spans="1:15">
      <c r="A629" s="1"/>
      <c r="B629" s="1"/>
      <c r="C629" s="123" t="s">
        <v>234</v>
      </c>
      <c r="D629" s="123"/>
      <c r="E629" s="6"/>
      <c r="F629" s="6"/>
      <c r="G629" s="6"/>
      <c r="H629" s="6"/>
      <c r="I629" s="6"/>
      <c r="J629" s="6"/>
      <c r="K629" s="6"/>
      <c r="L629" s="6"/>
      <c r="M629" s="6"/>
      <c r="N629" s="16"/>
      <c r="O629" s="16"/>
    </row>
    <row r="630" spans="1:15">
      <c r="A630" s="1"/>
      <c r="B630" s="1"/>
      <c r="C630" s="1" t="s">
        <v>235</v>
      </c>
      <c r="D630" s="1"/>
      <c r="E630" s="6"/>
      <c r="F630" s="6"/>
      <c r="G630" s="6"/>
      <c r="H630" s="6"/>
      <c r="I630" s="6"/>
      <c r="J630" s="6"/>
      <c r="K630" s="6"/>
      <c r="L630" s="6"/>
      <c r="M630" s="6"/>
      <c r="N630" s="16"/>
      <c r="O630" s="16"/>
    </row>
    <row r="631" spans="1:15" ht="64.5">
      <c r="A631" s="30"/>
      <c r="B631" s="31"/>
      <c r="C631" s="39" t="s">
        <v>143</v>
      </c>
      <c r="D631" s="18">
        <v>0</v>
      </c>
      <c r="E631" s="18">
        <v>-1543</v>
      </c>
      <c r="F631" s="18">
        <v>-7791</v>
      </c>
      <c r="G631" s="18">
        <v>-8149</v>
      </c>
      <c r="H631" s="18">
        <v>-8498</v>
      </c>
      <c r="I631" s="18">
        <v>-8982</v>
      </c>
      <c r="J631" s="18">
        <v>-9270</v>
      </c>
      <c r="K631" s="18">
        <v>-9559</v>
      </c>
      <c r="L631" s="18">
        <v>-9845</v>
      </c>
      <c r="M631" s="18">
        <v>-10112</v>
      </c>
      <c r="N631" s="19">
        <v>-25981</v>
      </c>
      <c r="O631" s="19">
        <v>-73750</v>
      </c>
    </row>
    <row r="632" spans="1:15">
      <c r="A632" s="9"/>
      <c r="B632" s="13"/>
      <c r="C632" s="14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11"/>
      <c r="O632" s="12"/>
    </row>
    <row r="633" spans="1:15">
      <c r="A633" s="1" t="s">
        <v>6</v>
      </c>
      <c r="B633" s="1">
        <v>70425</v>
      </c>
      <c r="C633" s="123" t="s">
        <v>236</v>
      </c>
      <c r="D633" s="123"/>
      <c r="E633" s="22"/>
      <c r="F633" s="6"/>
      <c r="G633" s="6"/>
      <c r="H633" s="6"/>
      <c r="I633" s="6"/>
      <c r="J633" s="6"/>
      <c r="K633" s="6"/>
      <c r="L633" s="6"/>
      <c r="M633" s="6"/>
      <c r="N633" s="16"/>
      <c r="O633" s="16"/>
    </row>
    <row r="634" spans="1:15">
      <c r="A634" s="1"/>
      <c r="B634" s="1"/>
      <c r="C634" s="1" t="s">
        <v>237</v>
      </c>
      <c r="D634" s="1"/>
      <c r="E634" s="22"/>
      <c r="F634" s="6"/>
      <c r="G634" s="6"/>
      <c r="H634" s="6"/>
      <c r="I634" s="6"/>
      <c r="J634" s="6"/>
      <c r="K634" s="6"/>
      <c r="L634" s="6"/>
      <c r="M634" s="6"/>
      <c r="N634" s="16"/>
      <c r="O634" s="16"/>
    </row>
    <row r="635" spans="1:15" ht="64.5">
      <c r="A635" s="30"/>
      <c r="B635" s="31"/>
      <c r="C635" s="39" t="s">
        <v>143</v>
      </c>
      <c r="D635" s="18">
        <v>0</v>
      </c>
      <c r="E635" s="18">
        <v>1346</v>
      </c>
      <c r="F635" s="18">
        <v>7083</v>
      </c>
      <c r="G635" s="18">
        <v>7212</v>
      </c>
      <c r="H635" s="18">
        <v>7364</v>
      </c>
      <c r="I635" s="18">
        <v>7568</v>
      </c>
      <c r="J635" s="18">
        <v>7791</v>
      </c>
      <c r="K635" s="18">
        <v>8017</v>
      </c>
      <c r="L635" s="18">
        <v>8238</v>
      </c>
      <c r="M635" s="18">
        <v>8488</v>
      </c>
      <c r="N635" s="19">
        <v>23005</v>
      </c>
      <c r="O635" s="19">
        <v>63107</v>
      </c>
    </row>
    <row r="636" spans="1:15">
      <c r="A636" s="9"/>
      <c r="B636" s="13"/>
      <c r="C636" s="14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11"/>
      <c r="O636" s="12"/>
    </row>
    <row r="637" spans="1:15">
      <c r="A637" s="1" t="s">
        <v>6</v>
      </c>
      <c r="B637" s="1">
        <v>70426</v>
      </c>
      <c r="C637" s="123" t="s">
        <v>238</v>
      </c>
      <c r="D637" s="123"/>
      <c r="E637" s="6"/>
      <c r="F637" s="6"/>
      <c r="G637" s="6"/>
      <c r="H637" s="6"/>
      <c r="I637" s="6"/>
      <c r="J637" s="6"/>
      <c r="K637" s="6"/>
      <c r="L637" s="6"/>
      <c r="M637" s="6"/>
      <c r="N637" s="16"/>
      <c r="O637" s="16"/>
    </row>
    <row r="638" spans="1:15">
      <c r="A638" s="1"/>
      <c r="B638" s="1"/>
      <c r="C638" s="1" t="s">
        <v>239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16"/>
      <c r="O638" s="16"/>
    </row>
    <row r="639" spans="1:15" ht="64.5">
      <c r="A639" s="30"/>
      <c r="B639" s="31"/>
      <c r="C639" s="39" t="s">
        <v>143</v>
      </c>
      <c r="D639" s="18">
        <v>0</v>
      </c>
      <c r="E639" s="18">
        <v>1276</v>
      </c>
      <c r="F639" s="18">
        <v>1872</v>
      </c>
      <c r="G639" s="18">
        <v>2142</v>
      </c>
      <c r="H639" s="18">
        <v>1964</v>
      </c>
      <c r="I639" s="18">
        <v>1832</v>
      </c>
      <c r="J639" s="18">
        <v>1787</v>
      </c>
      <c r="K639" s="18">
        <v>1816</v>
      </c>
      <c r="L639" s="18">
        <v>1953</v>
      </c>
      <c r="M639" s="18">
        <v>1962</v>
      </c>
      <c r="N639" s="19">
        <v>7254</v>
      </c>
      <c r="O639" s="19">
        <v>16603</v>
      </c>
    </row>
    <row r="640" spans="1:15">
      <c r="A640" s="9"/>
      <c r="B640" s="13"/>
      <c r="C640" s="14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11"/>
      <c r="O640" s="12"/>
    </row>
    <row r="641" spans="1:15">
      <c r="A641" s="1" t="s">
        <v>6</v>
      </c>
      <c r="B641" s="1">
        <v>70428</v>
      </c>
      <c r="C641" s="1" t="s">
        <v>240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16"/>
      <c r="O641" s="16"/>
    </row>
    <row r="642" spans="1:15">
      <c r="A642" s="1"/>
      <c r="B642" s="1"/>
      <c r="C642" s="1" t="s">
        <v>241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16"/>
      <c r="O642" s="16"/>
    </row>
    <row r="643" spans="1:15" ht="64.5">
      <c r="A643" s="30"/>
      <c r="B643" s="31"/>
      <c r="C643" s="39" t="s">
        <v>143</v>
      </c>
      <c r="D643" s="18" t="s">
        <v>21</v>
      </c>
      <c r="E643" s="18" t="s">
        <v>21</v>
      </c>
      <c r="F643" s="18" t="s">
        <v>21</v>
      </c>
      <c r="G643" s="18" t="s">
        <v>21</v>
      </c>
      <c r="H643" s="18" t="s">
        <v>21</v>
      </c>
      <c r="I643" s="18" t="s">
        <v>21</v>
      </c>
      <c r="J643" s="18" t="s">
        <v>21</v>
      </c>
      <c r="K643" s="18" t="s">
        <v>21</v>
      </c>
      <c r="L643" s="18" t="s">
        <v>21</v>
      </c>
      <c r="M643" s="18" t="s">
        <v>21</v>
      </c>
      <c r="N643" s="19" t="s">
        <v>21</v>
      </c>
      <c r="O643" s="19">
        <v>-3</v>
      </c>
    </row>
    <row r="644" spans="1:15">
      <c r="A644" s="9"/>
      <c r="B644" s="13"/>
      <c r="C644" s="14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11"/>
      <c r="O644" s="12"/>
    </row>
    <row r="645" spans="1:15">
      <c r="A645" s="1" t="s">
        <v>6</v>
      </c>
      <c r="B645" s="1">
        <v>70429</v>
      </c>
      <c r="C645" s="123" t="s">
        <v>242</v>
      </c>
      <c r="D645" s="123"/>
      <c r="E645" s="6"/>
      <c r="F645" s="6"/>
      <c r="G645" s="6"/>
      <c r="H645" s="6"/>
      <c r="I645" s="6"/>
      <c r="J645" s="6"/>
      <c r="K645" s="6"/>
      <c r="L645" s="6"/>
      <c r="M645" s="6"/>
      <c r="N645" s="16"/>
      <c r="O645" s="16"/>
    </row>
    <row r="646" spans="1:15">
      <c r="A646" s="1"/>
      <c r="B646" s="1"/>
      <c r="C646" s="1" t="s">
        <v>243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16"/>
      <c r="O646" s="16"/>
    </row>
    <row r="647" spans="1:15">
      <c r="A647" s="1"/>
      <c r="B647" s="1"/>
      <c r="C647" s="1" t="s">
        <v>244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16"/>
      <c r="O647" s="16"/>
    </row>
    <row r="648" spans="1:15" ht="64.5">
      <c r="A648" s="30"/>
      <c r="B648" s="31"/>
      <c r="C648" s="39" t="s">
        <v>143</v>
      </c>
      <c r="D648" s="18">
        <v>0</v>
      </c>
      <c r="E648" s="18" t="s">
        <v>21</v>
      </c>
      <c r="F648" s="18">
        <v>-1</v>
      </c>
      <c r="G648" s="18">
        <v>-1</v>
      </c>
      <c r="H648" s="18">
        <v>-1</v>
      </c>
      <c r="I648" s="18">
        <v>-1</v>
      </c>
      <c r="J648" s="18">
        <v>-1</v>
      </c>
      <c r="K648" s="18">
        <v>-1</v>
      </c>
      <c r="L648" s="18">
        <v>-1</v>
      </c>
      <c r="M648" s="18">
        <v>-1</v>
      </c>
      <c r="N648" s="19">
        <v>-3</v>
      </c>
      <c r="O648" s="19">
        <v>-5</v>
      </c>
    </row>
    <row r="649" spans="1:15">
      <c r="A649" s="9"/>
      <c r="B649" s="13"/>
      <c r="C649" s="14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11"/>
      <c r="O649" s="12"/>
    </row>
    <row r="650" spans="1:15">
      <c r="A650" s="1" t="s">
        <v>6</v>
      </c>
      <c r="B650" s="1">
        <v>70430</v>
      </c>
      <c r="C650" s="123" t="s">
        <v>245</v>
      </c>
      <c r="D650" s="123"/>
      <c r="E650" s="6"/>
      <c r="F650" s="6"/>
      <c r="G650" s="6"/>
      <c r="H650" s="6"/>
      <c r="I650" s="6"/>
      <c r="J650" s="6"/>
      <c r="K650" s="6"/>
      <c r="L650" s="6"/>
      <c r="M650" s="6"/>
      <c r="N650" s="16"/>
      <c r="O650" s="16"/>
    </row>
    <row r="651" spans="1:15">
      <c r="A651" s="1"/>
      <c r="B651" s="1"/>
      <c r="C651" s="1" t="s">
        <v>246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16"/>
      <c r="O651" s="16"/>
    </row>
    <row r="652" spans="1:15">
      <c r="A652" s="1"/>
      <c r="B652" s="1"/>
      <c r="C652" s="1" t="s">
        <v>247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16"/>
      <c r="O652" s="16"/>
    </row>
    <row r="653" spans="1:15" ht="64.5">
      <c r="A653" s="30"/>
      <c r="B653" s="31"/>
      <c r="C653" s="39" t="s">
        <v>143</v>
      </c>
      <c r="D653" s="18">
        <v>0</v>
      </c>
      <c r="E653" s="18">
        <v>-638</v>
      </c>
      <c r="F653" s="18">
        <v>-557</v>
      </c>
      <c r="G653" s="18">
        <v>-330</v>
      </c>
      <c r="H653" s="18">
        <v>-214</v>
      </c>
      <c r="I653" s="18">
        <v>-109</v>
      </c>
      <c r="J653" s="18">
        <v>-77</v>
      </c>
      <c r="K653" s="18">
        <v>-77</v>
      </c>
      <c r="L653" s="18">
        <v>-79</v>
      </c>
      <c r="M653" s="18">
        <v>-80</v>
      </c>
      <c r="N653" s="19">
        <v>-1739</v>
      </c>
      <c r="O653" s="19">
        <v>-2161</v>
      </c>
    </row>
    <row r="654" spans="1:15">
      <c r="A654" s="9"/>
      <c r="B654" s="13"/>
      <c r="C654" s="14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11"/>
      <c r="O654" s="12"/>
    </row>
    <row r="655" spans="1:15">
      <c r="A655" s="122" t="s">
        <v>48</v>
      </c>
      <c r="B655" s="122"/>
      <c r="C655" s="122"/>
      <c r="D655" s="122"/>
      <c r="E655" s="122"/>
      <c r="F655" s="122"/>
      <c r="G655" s="122"/>
      <c r="H655" s="10"/>
      <c r="I655" s="10"/>
      <c r="J655" s="10"/>
      <c r="K655" s="10"/>
      <c r="L655" s="10"/>
      <c r="M655" s="10"/>
      <c r="N655" s="11"/>
      <c r="O655" s="12"/>
    </row>
    <row r="656" spans="1:15">
      <c r="A656" s="9"/>
      <c r="B656" s="13"/>
      <c r="C656" s="14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11"/>
      <c r="O656" s="12"/>
    </row>
    <row r="657" spans="1:15">
      <c r="A657" s="1" t="s">
        <v>6</v>
      </c>
      <c r="B657" s="1">
        <v>70431</v>
      </c>
      <c r="C657" s="1" t="s">
        <v>248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16"/>
      <c r="O657" s="16"/>
    </row>
    <row r="658" spans="1:15">
      <c r="A658" s="1"/>
      <c r="B658" s="1"/>
      <c r="C658" s="1" t="s">
        <v>249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16"/>
      <c r="O658" s="16"/>
    </row>
    <row r="659" spans="1:15" ht="64.5">
      <c r="A659" s="30"/>
      <c r="B659" s="31"/>
      <c r="C659" s="39" t="s">
        <v>143</v>
      </c>
      <c r="D659" s="18">
        <v>27</v>
      </c>
      <c r="E659" s="18">
        <v>56</v>
      </c>
      <c r="F659" s="18">
        <v>57</v>
      </c>
      <c r="G659" s="18">
        <v>38</v>
      </c>
      <c r="H659" s="18">
        <v>-193</v>
      </c>
      <c r="I659" s="18">
        <v>-1204</v>
      </c>
      <c r="J659" s="18">
        <v>-3470</v>
      </c>
      <c r="K659" s="18">
        <v>-3857</v>
      </c>
      <c r="L659" s="18">
        <v>-4153</v>
      </c>
      <c r="M659" s="18">
        <v>-4487</v>
      </c>
      <c r="N659" s="19">
        <v>-15</v>
      </c>
      <c r="O659" s="19">
        <v>-17186</v>
      </c>
    </row>
    <row r="660" spans="1:15">
      <c r="A660" s="9"/>
      <c r="B660" s="13"/>
      <c r="C660" s="14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11"/>
      <c r="O660" s="12"/>
    </row>
    <row r="661" spans="1:15">
      <c r="A661" s="1" t="s">
        <v>6</v>
      </c>
      <c r="B661" s="1">
        <v>70432</v>
      </c>
      <c r="C661" s="1" t="s">
        <v>250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16"/>
      <c r="O661" s="16"/>
    </row>
    <row r="662" spans="1:15">
      <c r="A662" s="1"/>
      <c r="B662" s="1"/>
      <c r="C662" s="1" t="s">
        <v>251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16"/>
      <c r="O662" s="16"/>
    </row>
    <row r="663" spans="1:15" ht="64.5">
      <c r="A663" s="30"/>
      <c r="B663" s="31"/>
      <c r="C663" s="39" t="s">
        <v>143</v>
      </c>
      <c r="D663" s="18">
        <v>-38</v>
      </c>
      <c r="E663" s="18">
        <v>-1108</v>
      </c>
      <c r="F663" s="18">
        <v>-808</v>
      </c>
      <c r="G663" s="18">
        <v>-849</v>
      </c>
      <c r="H663" s="18">
        <v>-891</v>
      </c>
      <c r="I663" s="18">
        <v>-936</v>
      </c>
      <c r="J663" s="18">
        <v>-982</v>
      </c>
      <c r="K663" s="18">
        <v>-1032</v>
      </c>
      <c r="L663" s="18">
        <v>-1083</v>
      </c>
      <c r="M663" s="18">
        <v>-1137</v>
      </c>
      <c r="N663" s="19">
        <v>-3694</v>
      </c>
      <c r="O663" s="19">
        <v>-8863</v>
      </c>
    </row>
    <row r="664" spans="1:15">
      <c r="A664" s="9"/>
      <c r="B664" s="13"/>
      <c r="C664" s="14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11"/>
      <c r="O664" s="12"/>
    </row>
    <row r="665" spans="1:15">
      <c r="A665" s="1" t="s">
        <v>6</v>
      </c>
      <c r="B665" s="1">
        <v>70433</v>
      </c>
      <c r="C665" s="123" t="s">
        <v>252</v>
      </c>
      <c r="D665" s="123"/>
      <c r="E665" s="6"/>
      <c r="F665" s="6"/>
      <c r="G665" s="6"/>
      <c r="H665" s="6"/>
      <c r="I665" s="6"/>
      <c r="J665" s="6"/>
      <c r="K665" s="6"/>
      <c r="L665" s="6"/>
      <c r="M665" s="6"/>
      <c r="N665" s="16"/>
      <c r="O665" s="16"/>
    </row>
    <row r="666" spans="1:15">
      <c r="A666" s="1"/>
      <c r="B666" s="1"/>
      <c r="C666" s="123" t="s">
        <v>253</v>
      </c>
      <c r="D666" s="123"/>
      <c r="E666" s="6"/>
      <c r="F666" s="6"/>
      <c r="G666" s="6"/>
      <c r="H666" s="6"/>
      <c r="I666" s="6"/>
      <c r="J666" s="6"/>
      <c r="K666" s="6"/>
      <c r="L666" s="6"/>
      <c r="M666" s="6"/>
      <c r="N666" s="16"/>
      <c r="O666" s="16"/>
    </row>
    <row r="667" spans="1:15" ht="64.5">
      <c r="A667" s="30"/>
      <c r="B667" s="31"/>
      <c r="C667" s="39" t="s">
        <v>143</v>
      </c>
      <c r="D667" s="18">
        <v>0</v>
      </c>
      <c r="E667" s="18">
        <v>-196</v>
      </c>
      <c r="F667" s="18">
        <v>-398</v>
      </c>
      <c r="G667" s="18">
        <v>-425</v>
      </c>
      <c r="H667" s="18">
        <v>-452</v>
      </c>
      <c r="I667" s="18">
        <v>-481</v>
      </c>
      <c r="J667" s="18">
        <v>-511</v>
      </c>
      <c r="K667" s="18">
        <v>-543</v>
      </c>
      <c r="L667" s="18">
        <v>-575</v>
      </c>
      <c r="M667" s="18">
        <v>-593</v>
      </c>
      <c r="N667" s="19">
        <v>-1471</v>
      </c>
      <c r="O667" s="19">
        <v>-4175</v>
      </c>
    </row>
    <row r="668" spans="1:15">
      <c r="A668" s="9"/>
      <c r="B668" s="13"/>
      <c r="C668" s="14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11"/>
      <c r="O668" s="12"/>
    </row>
    <row r="669" spans="1:15">
      <c r="A669" s="1" t="s">
        <v>6</v>
      </c>
      <c r="B669" s="1">
        <v>70434</v>
      </c>
      <c r="C669" s="1" t="s">
        <v>254</v>
      </c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16"/>
      <c r="O669" s="16"/>
    </row>
    <row r="670" spans="1:15">
      <c r="A670" s="1"/>
      <c r="B670" s="1"/>
      <c r="C670" s="1" t="s">
        <v>255</v>
      </c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16"/>
      <c r="O670" s="16"/>
    </row>
    <row r="671" spans="1:15" ht="64.5">
      <c r="A671" s="30"/>
      <c r="B671" s="31"/>
      <c r="C671" s="39" t="s">
        <v>143</v>
      </c>
      <c r="D671" s="18">
        <v>-85</v>
      </c>
      <c r="E671" s="18">
        <v>-369</v>
      </c>
      <c r="F671" s="18">
        <v>-162</v>
      </c>
      <c r="G671" s="18">
        <v>-123</v>
      </c>
      <c r="H671" s="18">
        <v>158</v>
      </c>
      <c r="I671" s="18">
        <v>184</v>
      </c>
      <c r="J671" s="18">
        <v>111</v>
      </c>
      <c r="K671" s="18">
        <v>68</v>
      </c>
      <c r="L671" s="18">
        <v>41</v>
      </c>
      <c r="M671" s="18">
        <v>24</v>
      </c>
      <c r="N671" s="19">
        <v>-581</v>
      </c>
      <c r="O671" s="19">
        <v>-153</v>
      </c>
    </row>
    <row r="672" spans="1:15">
      <c r="A672" s="9"/>
      <c r="B672" s="13"/>
      <c r="C672" s="14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11"/>
      <c r="O672" s="12"/>
    </row>
    <row r="673" spans="1:15">
      <c r="A673" s="1" t="s">
        <v>6</v>
      </c>
      <c r="B673" s="1">
        <v>70435</v>
      </c>
      <c r="C673" s="22" t="s">
        <v>256</v>
      </c>
      <c r="D673" s="20"/>
      <c r="E673" s="6"/>
      <c r="F673" s="6"/>
      <c r="G673" s="6"/>
      <c r="H673" s="6"/>
      <c r="I673" s="6"/>
      <c r="J673" s="6"/>
      <c r="K673" s="6"/>
      <c r="L673" s="6"/>
      <c r="M673" s="6"/>
      <c r="N673" s="16"/>
      <c r="O673" s="16"/>
    </row>
    <row r="674" spans="1:15">
      <c r="A674" s="1"/>
      <c r="B674" s="1"/>
      <c r="C674" s="1" t="s">
        <v>257</v>
      </c>
      <c r="D674" s="20"/>
      <c r="E674" s="6"/>
      <c r="F674" s="6"/>
      <c r="G674" s="6"/>
      <c r="H674" s="6"/>
      <c r="I674" s="6"/>
      <c r="J674" s="6"/>
      <c r="K674" s="6"/>
      <c r="L674" s="6"/>
      <c r="M674" s="6"/>
      <c r="N674" s="16"/>
      <c r="O674" s="16"/>
    </row>
    <row r="675" spans="1:15" ht="64.5">
      <c r="A675" s="30"/>
      <c r="B675" s="31"/>
      <c r="C675" s="39" t="s">
        <v>143</v>
      </c>
      <c r="D675" s="18">
        <v>-9</v>
      </c>
      <c r="E675" s="18">
        <v>-60</v>
      </c>
      <c r="F675" s="18">
        <v>-99</v>
      </c>
      <c r="G675" s="18">
        <v>-133</v>
      </c>
      <c r="H675" s="18">
        <v>-170</v>
      </c>
      <c r="I675" s="18">
        <v>-212</v>
      </c>
      <c r="J675" s="18">
        <v>-258</v>
      </c>
      <c r="K675" s="18">
        <v>-308</v>
      </c>
      <c r="L675" s="18">
        <v>-364</v>
      </c>
      <c r="M675" s="18">
        <v>-426</v>
      </c>
      <c r="N675" s="19">
        <v>-471</v>
      </c>
      <c r="O675" s="19">
        <v>-2038</v>
      </c>
    </row>
    <row r="676" spans="1:15">
      <c r="A676" s="9"/>
      <c r="B676" s="13"/>
      <c r="C676" s="14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11"/>
      <c r="O676" s="12"/>
    </row>
    <row r="677" spans="1:15">
      <c r="A677" s="1" t="s">
        <v>6</v>
      </c>
      <c r="B677" s="1">
        <v>70436</v>
      </c>
      <c r="C677" s="123" t="s">
        <v>258</v>
      </c>
      <c r="D677" s="123"/>
      <c r="E677" s="6"/>
      <c r="F677" s="6"/>
      <c r="G677" s="6"/>
      <c r="H677" s="6"/>
      <c r="I677" s="6"/>
      <c r="J677" s="6"/>
      <c r="K677" s="6"/>
      <c r="L677" s="6"/>
      <c r="M677" s="6"/>
      <c r="N677" s="16"/>
      <c r="O677" s="16"/>
    </row>
    <row r="678" spans="1:15">
      <c r="A678" s="1"/>
      <c r="B678" s="1"/>
      <c r="C678" s="1" t="s">
        <v>259</v>
      </c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16"/>
      <c r="O678" s="16"/>
    </row>
    <row r="679" spans="1:15" ht="64.5">
      <c r="A679" s="30"/>
      <c r="B679" s="31"/>
      <c r="C679" s="39" t="s">
        <v>143</v>
      </c>
      <c r="D679" s="18">
        <v>-15</v>
      </c>
      <c r="E679" s="18">
        <v>-102</v>
      </c>
      <c r="F679" s="18">
        <v>-117</v>
      </c>
      <c r="G679" s="18">
        <v>-134</v>
      </c>
      <c r="H679" s="18">
        <v>-154</v>
      </c>
      <c r="I679" s="18">
        <v>-176</v>
      </c>
      <c r="J679" s="18">
        <v>-202</v>
      </c>
      <c r="K679" s="18">
        <v>-232</v>
      </c>
      <c r="L679" s="18">
        <v>-267</v>
      </c>
      <c r="M679" s="18">
        <v>-306</v>
      </c>
      <c r="N679" s="19">
        <v>-522</v>
      </c>
      <c r="O679" s="19">
        <v>-1706</v>
      </c>
    </row>
    <row r="680" spans="1:15">
      <c r="A680" s="9"/>
      <c r="B680" s="13"/>
      <c r="C680" s="14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11"/>
      <c r="O680" s="12"/>
    </row>
    <row r="681" spans="1:15">
      <c r="A681" s="1" t="s">
        <v>6</v>
      </c>
      <c r="B681" s="1">
        <v>70437</v>
      </c>
      <c r="C681" s="22" t="s">
        <v>260</v>
      </c>
      <c r="D681" s="22"/>
      <c r="E681" s="6"/>
      <c r="F681" s="6"/>
      <c r="G681" s="6"/>
      <c r="H681" s="6"/>
      <c r="I681" s="6"/>
      <c r="J681" s="6"/>
      <c r="K681" s="6"/>
      <c r="L681" s="6"/>
      <c r="M681" s="6"/>
      <c r="N681" s="16"/>
      <c r="O681" s="16"/>
    </row>
    <row r="682" spans="1:15">
      <c r="A682" s="1"/>
      <c r="B682" s="1"/>
      <c r="C682" s="1" t="s">
        <v>261</v>
      </c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16"/>
      <c r="O682" s="16"/>
    </row>
    <row r="683" spans="1:15" ht="64.5">
      <c r="A683" s="30"/>
      <c r="B683" s="31"/>
      <c r="C683" s="39" t="s">
        <v>143</v>
      </c>
      <c r="D683" s="18">
        <v>-55</v>
      </c>
      <c r="E683" s="18">
        <v>-765</v>
      </c>
      <c r="F683" s="18">
        <v>-2637</v>
      </c>
      <c r="G683" s="18">
        <v>-1698</v>
      </c>
      <c r="H683" s="18">
        <v>-854</v>
      </c>
      <c r="I683" s="18">
        <v>-142</v>
      </c>
      <c r="J683" s="18">
        <v>-221</v>
      </c>
      <c r="K683" s="18">
        <v>-269</v>
      </c>
      <c r="L683" s="18">
        <v>-302</v>
      </c>
      <c r="M683" s="18">
        <v>-325</v>
      </c>
      <c r="N683" s="19">
        <v>-6009</v>
      </c>
      <c r="O683" s="19">
        <v>-7268</v>
      </c>
    </row>
    <row r="684" spans="1:15">
      <c r="A684" s="9"/>
      <c r="B684" s="13"/>
      <c r="C684" s="14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11"/>
      <c r="O684" s="12"/>
    </row>
    <row r="685" spans="1:15">
      <c r="A685" s="1" t="s">
        <v>6</v>
      </c>
      <c r="B685" s="1">
        <v>70438</v>
      </c>
      <c r="C685" s="22" t="s">
        <v>262</v>
      </c>
      <c r="D685" s="22"/>
      <c r="E685" s="6"/>
      <c r="F685" s="6"/>
      <c r="G685" s="6"/>
      <c r="H685" s="6"/>
      <c r="I685" s="6"/>
      <c r="J685" s="6"/>
      <c r="K685" s="6"/>
      <c r="L685" s="6"/>
      <c r="M685" s="6"/>
      <c r="N685" s="16"/>
      <c r="O685" s="16"/>
    </row>
    <row r="686" spans="1:15">
      <c r="A686" s="1"/>
      <c r="B686" s="1"/>
      <c r="C686" s="1" t="s">
        <v>263</v>
      </c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16"/>
      <c r="O686" s="16"/>
    </row>
    <row r="687" spans="1:15" ht="64.5">
      <c r="A687" s="30"/>
      <c r="B687" s="31"/>
      <c r="C687" s="39" t="s">
        <v>143</v>
      </c>
      <c r="D687" s="18">
        <v>-6</v>
      </c>
      <c r="E687" s="18">
        <v>-52</v>
      </c>
      <c r="F687" s="18">
        <v>0</v>
      </c>
      <c r="G687" s="18">
        <v>0</v>
      </c>
      <c r="H687" s="18">
        <v>0</v>
      </c>
      <c r="I687" s="18">
        <v>0</v>
      </c>
      <c r="J687" s="18">
        <v>0</v>
      </c>
      <c r="K687" s="18">
        <v>0</v>
      </c>
      <c r="L687" s="18">
        <v>0</v>
      </c>
      <c r="M687" s="18">
        <v>0</v>
      </c>
      <c r="N687" s="19">
        <v>-58</v>
      </c>
      <c r="O687" s="19">
        <v>-58</v>
      </c>
    </row>
    <row r="688" spans="1:15">
      <c r="A688" s="9"/>
      <c r="B688" s="13"/>
      <c r="C688" s="14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11"/>
      <c r="O688" s="12"/>
    </row>
    <row r="689" spans="1:15">
      <c r="A689" s="1" t="s">
        <v>6</v>
      </c>
      <c r="B689" s="1">
        <v>70439</v>
      </c>
      <c r="C689" s="22" t="s">
        <v>49</v>
      </c>
      <c r="D689" s="22"/>
      <c r="E689" s="6"/>
      <c r="F689" s="6"/>
      <c r="G689" s="6"/>
      <c r="H689" s="6"/>
      <c r="I689" s="6"/>
      <c r="J689" s="6"/>
      <c r="K689" s="6"/>
      <c r="L689" s="6"/>
      <c r="M689" s="6"/>
      <c r="N689" s="16"/>
      <c r="O689" s="16"/>
    </row>
    <row r="690" spans="1:15">
      <c r="A690" s="1"/>
      <c r="B690" s="1"/>
      <c r="C690" s="1" t="s">
        <v>50</v>
      </c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16"/>
      <c r="O690" s="16"/>
    </row>
    <row r="691" spans="1:15" ht="64.5">
      <c r="A691" s="30"/>
      <c r="B691" s="31"/>
      <c r="C691" s="39" t="s">
        <v>143</v>
      </c>
      <c r="D691" s="18">
        <v>0</v>
      </c>
      <c r="E691" s="18">
        <v>-80</v>
      </c>
      <c r="F691" s="18">
        <v>-185</v>
      </c>
      <c r="G691" s="18">
        <v>-234</v>
      </c>
      <c r="H691" s="18">
        <v>-287</v>
      </c>
      <c r="I691" s="18">
        <v>-344</v>
      </c>
      <c r="J691" s="18">
        <v>-405</v>
      </c>
      <c r="K691" s="18">
        <v>-470</v>
      </c>
      <c r="L691" s="18">
        <v>-540</v>
      </c>
      <c r="M691" s="18">
        <v>-614</v>
      </c>
      <c r="N691" s="19">
        <v>-786</v>
      </c>
      <c r="O691" s="19">
        <v>-3159</v>
      </c>
    </row>
    <row r="692" spans="1:15">
      <c r="A692" s="9"/>
      <c r="B692" s="13"/>
      <c r="C692" s="14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11"/>
      <c r="O692" s="12"/>
    </row>
    <row r="693" spans="1:15">
      <c r="A693" s="122" t="s">
        <v>51</v>
      </c>
      <c r="B693" s="122"/>
      <c r="C693" s="122"/>
      <c r="D693" s="122"/>
      <c r="E693" s="122"/>
      <c r="F693" s="122"/>
      <c r="G693" s="122"/>
      <c r="H693" s="122"/>
      <c r="I693" s="10"/>
      <c r="J693" s="10"/>
      <c r="K693" s="10"/>
      <c r="L693" s="10"/>
      <c r="M693" s="10"/>
      <c r="N693" s="11"/>
      <c r="O693" s="12"/>
    </row>
    <row r="694" spans="1:15">
      <c r="A694" s="9"/>
      <c r="B694" s="13"/>
      <c r="C694" s="14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11"/>
      <c r="O694" s="12"/>
    </row>
    <row r="695" spans="1:15">
      <c r="A695" s="122" t="s">
        <v>52</v>
      </c>
      <c r="B695" s="122"/>
      <c r="C695" s="122"/>
      <c r="D695" s="122"/>
      <c r="E695" s="122"/>
      <c r="F695" s="122"/>
      <c r="G695" s="122"/>
      <c r="H695" s="10"/>
      <c r="I695" s="10"/>
      <c r="J695" s="10"/>
      <c r="K695" s="10"/>
      <c r="L695" s="10"/>
      <c r="M695" s="10"/>
      <c r="N695" s="11"/>
      <c r="O695" s="12"/>
    </row>
    <row r="696" spans="1:15">
      <c r="A696" s="9"/>
      <c r="B696" s="13"/>
      <c r="C696" s="14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11"/>
      <c r="O696" s="12"/>
    </row>
    <row r="697" spans="1:15">
      <c r="A697" s="1" t="s">
        <v>6</v>
      </c>
      <c r="B697" s="1">
        <v>70501</v>
      </c>
      <c r="C697" s="1" t="s">
        <v>53</v>
      </c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16"/>
      <c r="O697" s="16"/>
    </row>
    <row r="698" spans="1:15">
      <c r="A698" s="1"/>
      <c r="B698" s="1"/>
      <c r="C698" s="1" t="s">
        <v>54</v>
      </c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16"/>
      <c r="O698" s="16"/>
    </row>
    <row r="699" spans="1:15" ht="64.5">
      <c r="A699" s="17"/>
      <c r="B699" s="17"/>
      <c r="C699" s="39" t="s">
        <v>143</v>
      </c>
      <c r="D699" s="18">
        <v>0</v>
      </c>
      <c r="E699" s="18">
        <v>150</v>
      </c>
      <c r="F699" s="18">
        <v>608</v>
      </c>
      <c r="G699" s="18">
        <v>759</v>
      </c>
      <c r="H699" s="18">
        <v>1207</v>
      </c>
      <c r="I699" s="18">
        <v>1590</v>
      </c>
      <c r="J699" s="18">
        <v>1816</v>
      </c>
      <c r="K699" s="18">
        <v>2229</v>
      </c>
      <c r="L699" s="18">
        <v>2044</v>
      </c>
      <c r="M699" s="18">
        <v>0</v>
      </c>
      <c r="N699" s="19">
        <v>2724</v>
      </c>
      <c r="O699" s="19">
        <v>10402</v>
      </c>
    </row>
    <row r="700" spans="1:15">
      <c r="A700" s="9"/>
      <c r="B700" s="13"/>
      <c r="C700" s="14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11"/>
      <c r="O700" s="12"/>
    </row>
    <row r="701" spans="1:15">
      <c r="A701" s="1" t="s">
        <v>6</v>
      </c>
      <c r="B701" s="1">
        <v>70502</v>
      </c>
      <c r="C701" s="1" t="s">
        <v>55</v>
      </c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16"/>
      <c r="O701" s="16"/>
    </row>
    <row r="702" spans="1:15" ht="64.5">
      <c r="A702" s="17"/>
      <c r="B702" s="17"/>
      <c r="C702" s="39" t="s">
        <v>143</v>
      </c>
      <c r="D702" s="18">
        <v>0</v>
      </c>
      <c r="E702" s="18">
        <v>107</v>
      </c>
      <c r="F702" s="18">
        <v>325</v>
      </c>
      <c r="G702" s="18">
        <v>789</v>
      </c>
      <c r="H702" s="18">
        <v>1303</v>
      </c>
      <c r="I702" s="18">
        <v>1557</v>
      </c>
      <c r="J702" s="18">
        <v>1745</v>
      </c>
      <c r="K702" s="18">
        <v>1957</v>
      </c>
      <c r="L702" s="18">
        <v>0</v>
      </c>
      <c r="M702" s="18">
        <v>0</v>
      </c>
      <c r="N702" s="19">
        <v>2524</v>
      </c>
      <c r="O702" s="19">
        <v>7783</v>
      </c>
    </row>
    <row r="703" spans="1:15">
      <c r="A703" s="9"/>
      <c r="B703" s="13"/>
      <c r="C703" s="14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11"/>
      <c r="O703" s="12"/>
    </row>
    <row r="704" spans="1:15">
      <c r="A704" s="1" t="s">
        <v>6</v>
      </c>
      <c r="B704" s="1">
        <v>70503</v>
      </c>
      <c r="C704" s="1" t="s">
        <v>264</v>
      </c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16"/>
      <c r="O704" s="16"/>
    </row>
    <row r="705" spans="1:15">
      <c r="A705" s="1"/>
      <c r="B705" s="1"/>
      <c r="C705" s="1" t="s">
        <v>265</v>
      </c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16"/>
      <c r="O705" s="16"/>
    </row>
    <row r="706" spans="1:15" ht="64.5">
      <c r="A706" s="30"/>
      <c r="B706" s="31"/>
      <c r="C706" s="39" t="s">
        <v>143</v>
      </c>
      <c r="D706" s="18">
        <v>0</v>
      </c>
      <c r="E706" s="18">
        <v>8303</v>
      </c>
      <c r="F706" s="18">
        <v>9985</v>
      </c>
      <c r="G706" s="18">
        <v>12184</v>
      </c>
      <c r="H706" s="18">
        <v>14576</v>
      </c>
      <c r="I706" s="18">
        <v>17053</v>
      </c>
      <c r="J706" s="18">
        <v>18653</v>
      </c>
      <c r="K706" s="18">
        <v>20762</v>
      </c>
      <c r="L706" s="18">
        <v>3620</v>
      </c>
      <c r="M706" s="18">
        <v>-621</v>
      </c>
      <c r="N706" s="19">
        <v>45048</v>
      </c>
      <c r="O706" s="19">
        <v>104516</v>
      </c>
    </row>
    <row r="707" spans="1:15">
      <c r="A707" s="9"/>
      <c r="B707" s="13"/>
      <c r="C707" s="14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11"/>
      <c r="O707" s="12"/>
    </row>
    <row r="708" spans="1:15">
      <c r="A708" s="1" t="s">
        <v>6</v>
      </c>
      <c r="B708" s="1">
        <v>70504</v>
      </c>
      <c r="C708" s="1" t="s">
        <v>266</v>
      </c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16"/>
      <c r="O708" s="16"/>
    </row>
    <row r="709" spans="1:15">
      <c r="A709" s="1"/>
      <c r="B709" s="1"/>
      <c r="C709" s="1" t="s">
        <v>267</v>
      </c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16"/>
      <c r="O709" s="16"/>
    </row>
    <row r="710" spans="1:15" ht="64.5">
      <c r="A710" s="30"/>
      <c r="B710" s="31"/>
      <c r="C710" s="39" t="s">
        <v>143</v>
      </c>
      <c r="D710" s="18">
        <v>0</v>
      </c>
      <c r="E710" s="18">
        <v>20</v>
      </c>
      <c r="F710" s="18">
        <v>97</v>
      </c>
      <c r="G710" s="18">
        <v>195</v>
      </c>
      <c r="H710" s="18">
        <v>244</v>
      </c>
      <c r="I710" s="18">
        <v>279</v>
      </c>
      <c r="J710" s="18">
        <v>325</v>
      </c>
      <c r="K710" s="18">
        <v>378</v>
      </c>
      <c r="L710" s="18">
        <v>324</v>
      </c>
      <c r="M710" s="18">
        <v>102</v>
      </c>
      <c r="N710" s="19">
        <v>556</v>
      </c>
      <c r="O710" s="19">
        <v>1963</v>
      </c>
    </row>
    <row r="711" spans="1:15">
      <c r="A711" s="9"/>
      <c r="B711" s="13"/>
      <c r="C711" s="14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11"/>
      <c r="O711" s="12"/>
    </row>
    <row r="712" spans="1:15">
      <c r="A712" s="1" t="s">
        <v>6</v>
      </c>
      <c r="B712" s="1">
        <v>70505</v>
      </c>
      <c r="C712" s="123" t="s">
        <v>268</v>
      </c>
      <c r="D712" s="123"/>
      <c r="E712" s="6"/>
      <c r="F712" s="6"/>
      <c r="G712" s="6"/>
      <c r="H712" s="6"/>
      <c r="I712" s="6"/>
      <c r="J712" s="6"/>
      <c r="K712" s="6"/>
      <c r="L712" s="6"/>
      <c r="M712" s="6"/>
      <c r="N712" s="16"/>
      <c r="O712" s="16"/>
    </row>
    <row r="713" spans="1:15">
      <c r="A713" s="1"/>
      <c r="B713" s="1"/>
      <c r="C713" s="1" t="s">
        <v>269</v>
      </c>
      <c r="D713" s="20"/>
      <c r="E713" s="6"/>
      <c r="F713" s="6"/>
      <c r="G713" s="6"/>
      <c r="H713" s="6"/>
      <c r="I713" s="6"/>
      <c r="J713" s="6"/>
      <c r="K713" s="6"/>
      <c r="L713" s="6"/>
      <c r="M713" s="6"/>
      <c r="N713" s="16"/>
      <c r="O713" s="16"/>
    </row>
    <row r="714" spans="1:15" ht="64.5">
      <c r="A714" s="30"/>
      <c r="B714" s="31"/>
      <c r="C714" s="39" t="s">
        <v>143</v>
      </c>
      <c r="D714" s="18">
        <v>0</v>
      </c>
      <c r="E714" s="18">
        <v>258</v>
      </c>
      <c r="F714" s="18">
        <v>2598</v>
      </c>
      <c r="G714" s="18">
        <v>2735</v>
      </c>
      <c r="H714" s="18">
        <v>2880</v>
      </c>
      <c r="I714" s="18">
        <v>3032</v>
      </c>
      <c r="J714" s="18">
        <v>3192</v>
      </c>
      <c r="K714" s="18">
        <v>3360</v>
      </c>
      <c r="L714" s="18">
        <v>3167</v>
      </c>
      <c r="M714" s="18">
        <v>0</v>
      </c>
      <c r="N714" s="19">
        <v>8471</v>
      </c>
      <c r="O714" s="19">
        <v>21222</v>
      </c>
    </row>
    <row r="715" spans="1:15">
      <c r="A715" s="9"/>
      <c r="B715" s="13"/>
      <c r="C715" s="14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11"/>
      <c r="O715" s="12"/>
    </row>
    <row r="716" spans="1:15">
      <c r="A716" s="1" t="s">
        <v>6</v>
      </c>
      <c r="B716" s="1">
        <v>70506</v>
      </c>
      <c r="C716" s="123" t="s">
        <v>270</v>
      </c>
      <c r="D716" s="123"/>
      <c r="E716" s="6"/>
      <c r="F716" s="6"/>
      <c r="G716" s="6"/>
      <c r="H716" s="6"/>
      <c r="I716" s="6"/>
      <c r="J716" s="6"/>
      <c r="K716" s="6"/>
      <c r="L716" s="6"/>
      <c r="M716" s="6"/>
      <c r="N716" s="16"/>
      <c r="O716" s="16"/>
    </row>
    <row r="717" spans="1:15" ht="64.5">
      <c r="A717" s="30"/>
      <c r="B717" s="31"/>
      <c r="C717" s="39" t="s">
        <v>143</v>
      </c>
      <c r="D717" s="18">
        <v>-142</v>
      </c>
      <c r="E717" s="18">
        <v>-753</v>
      </c>
      <c r="F717" s="18">
        <v>5486</v>
      </c>
      <c r="G717" s="18">
        <v>7942</v>
      </c>
      <c r="H717" s="18">
        <v>9321</v>
      </c>
      <c r="I717" s="18">
        <v>10135</v>
      </c>
      <c r="J717" s="18">
        <v>10853</v>
      </c>
      <c r="K717" s="18">
        <v>11526</v>
      </c>
      <c r="L717" s="18">
        <v>11943</v>
      </c>
      <c r="M717" s="18">
        <v>11048</v>
      </c>
      <c r="N717" s="19">
        <v>21854</v>
      </c>
      <c r="O717" s="19">
        <v>77361</v>
      </c>
    </row>
    <row r="718" spans="1:15">
      <c r="A718" s="9"/>
      <c r="B718" s="13"/>
      <c r="C718" s="14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11"/>
      <c r="O718" s="12"/>
    </row>
    <row r="719" spans="1:15">
      <c r="A719" s="1" t="s">
        <v>6</v>
      </c>
      <c r="B719" s="1">
        <v>70507</v>
      </c>
      <c r="C719" s="123" t="s">
        <v>271</v>
      </c>
      <c r="D719" s="123"/>
      <c r="E719" s="6"/>
      <c r="F719" s="6"/>
      <c r="G719" s="6"/>
      <c r="H719" s="6"/>
      <c r="I719" s="6"/>
      <c r="J719" s="6"/>
      <c r="K719" s="6"/>
      <c r="L719" s="6"/>
      <c r="M719" s="6"/>
      <c r="N719" s="16"/>
      <c r="O719" s="16"/>
    </row>
    <row r="720" spans="1:15">
      <c r="A720" s="1"/>
      <c r="B720" s="1"/>
      <c r="C720" s="1" t="s">
        <v>272</v>
      </c>
      <c r="D720" s="20"/>
      <c r="E720" s="6"/>
      <c r="F720" s="6"/>
      <c r="G720" s="6"/>
      <c r="H720" s="6"/>
      <c r="I720" s="6"/>
      <c r="J720" s="6"/>
      <c r="K720" s="6"/>
      <c r="L720" s="6"/>
      <c r="M720" s="6"/>
      <c r="N720" s="16"/>
      <c r="O720" s="16"/>
    </row>
    <row r="721" spans="1:15" ht="64.5">
      <c r="A721" s="30"/>
      <c r="B721" s="31"/>
      <c r="C721" s="39" t="s">
        <v>143</v>
      </c>
      <c r="D721" s="18">
        <v>0</v>
      </c>
      <c r="E721" s="18">
        <v>0</v>
      </c>
      <c r="F721" s="18">
        <v>6</v>
      </c>
      <c r="G721" s="18">
        <v>16</v>
      </c>
      <c r="H721" s="18">
        <v>19</v>
      </c>
      <c r="I721" s="18">
        <v>19</v>
      </c>
      <c r="J721" s="18">
        <v>19</v>
      </c>
      <c r="K721" s="18">
        <v>19</v>
      </c>
      <c r="L721" s="18">
        <v>19</v>
      </c>
      <c r="M721" s="18">
        <v>19</v>
      </c>
      <c r="N721" s="19">
        <v>41</v>
      </c>
      <c r="O721" s="19">
        <v>134</v>
      </c>
    </row>
    <row r="722" spans="1:15">
      <c r="A722" s="9"/>
      <c r="B722" s="13"/>
      <c r="C722" s="14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11"/>
      <c r="O722" s="12"/>
    </row>
    <row r="723" spans="1:15">
      <c r="A723" s="1" t="s">
        <v>6</v>
      </c>
      <c r="B723" s="1">
        <v>70508</v>
      </c>
      <c r="C723" s="123" t="s">
        <v>273</v>
      </c>
      <c r="D723" s="123"/>
      <c r="E723" s="6"/>
      <c r="F723" s="6"/>
      <c r="G723" s="6"/>
      <c r="H723" s="6"/>
      <c r="I723" s="6"/>
      <c r="J723" s="6"/>
      <c r="K723" s="6"/>
      <c r="L723" s="6"/>
      <c r="M723" s="6"/>
      <c r="N723" s="16"/>
      <c r="O723" s="16"/>
    </row>
    <row r="724" spans="1:15" ht="64.5">
      <c r="A724" s="30"/>
      <c r="B724" s="31"/>
      <c r="C724" s="39" t="s">
        <v>143</v>
      </c>
      <c r="D724" s="18">
        <v>0</v>
      </c>
      <c r="E724" s="18">
        <v>104</v>
      </c>
      <c r="F724" s="18">
        <v>489</v>
      </c>
      <c r="G724" s="18">
        <v>719</v>
      </c>
      <c r="H724" s="18">
        <v>770</v>
      </c>
      <c r="I724" s="18">
        <v>807</v>
      </c>
      <c r="J724" s="18">
        <v>832</v>
      </c>
      <c r="K724" s="18">
        <v>840</v>
      </c>
      <c r="L724" s="18">
        <v>625</v>
      </c>
      <c r="M724" s="18">
        <v>259</v>
      </c>
      <c r="N724" s="19">
        <v>2082</v>
      </c>
      <c r="O724" s="19">
        <v>5444</v>
      </c>
    </row>
    <row r="725" spans="1:15">
      <c r="A725" s="9"/>
      <c r="B725" s="13"/>
      <c r="C725" s="14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11"/>
      <c r="O725" s="12"/>
    </row>
    <row r="726" spans="1:15">
      <c r="A726" s="1" t="s">
        <v>6</v>
      </c>
      <c r="B726" s="1">
        <v>70509</v>
      </c>
      <c r="C726" s="123" t="s">
        <v>274</v>
      </c>
      <c r="D726" s="123"/>
      <c r="E726" s="6"/>
      <c r="F726" s="6"/>
      <c r="G726" s="6"/>
      <c r="H726" s="6"/>
      <c r="I726" s="6"/>
      <c r="J726" s="6"/>
      <c r="K726" s="6"/>
      <c r="L726" s="6"/>
      <c r="M726" s="6"/>
      <c r="N726" s="16"/>
      <c r="O726" s="16"/>
    </row>
    <row r="727" spans="1:15" ht="64.5">
      <c r="A727" s="30"/>
      <c r="B727" s="31"/>
      <c r="C727" s="39" t="s">
        <v>143</v>
      </c>
      <c r="D727" s="18">
        <v>4</v>
      </c>
      <c r="E727" s="18">
        <v>57</v>
      </c>
      <c r="F727" s="18">
        <v>77</v>
      </c>
      <c r="G727" s="18">
        <v>63</v>
      </c>
      <c r="H727" s="18">
        <v>52</v>
      </c>
      <c r="I727" s="18">
        <v>45</v>
      </c>
      <c r="J727" s="18">
        <v>29</v>
      </c>
      <c r="K727" s="18">
        <v>7</v>
      </c>
      <c r="L727" s="18">
        <v>-5</v>
      </c>
      <c r="M727" s="18">
        <v>-1</v>
      </c>
      <c r="N727" s="19">
        <v>253</v>
      </c>
      <c r="O727" s="19">
        <v>324</v>
      </c>
    </row>
    <row r="728" spans="1:15">
      <c r="A728" s="9"/>
      <c r="B728" s="13"/>
      <c r="C728" s="14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11"/>
      <c r="O728" s="12"/>
    </row>
    <row r="729" spans="1:15">
      <c r="A729" s="1" t="s">
        <v>6</v>
      </c>
      <c r="B729" s="1">
        <v>70511</v>
      </c>
      <c r="C729" s="123" t="s">
        <v>56</v>
      </c>
      <c r="D729" s="123"/>
      <c r="E729" s="6"/>
      <c r="F729" s="6"/>
      <c r="G729" s="6"/>
      <c r="H729" s="6"/>
      <c r="I729" s="6"/>
      <c r="J729" s="6"/>
      <c r="K729" s="6"/>
      <c r="L729" s="6"/>
      <c r="M729" s="6"/>
      <c r="N729" s="16"/>
      <c r="O729" s="16"/>
    </row>
    <row r="730" spans="1:15" ht="64.5">
      <c r="A730" s="30"/>
      <c r="B730" s="31"/>
      <c r="C730" s="39" t="s">
        <v>143</v>
      </c>
      <c r="D730" s="18">
        <v>0</v>
      </c>
      <c r="E730" s="18">
        <v>0</v>
      </c>
      <c r="F730" s="18">
        <v>0</v>
      </c>
      <c r="G730" s="18">
        <v>0</v>
      </c>
      <c r="H730" s="18">
        <v>10</v>
      </c>
      <c r="I730" s="18">
        <v>59</v>
      </c>
      <c r="J730" s="18">
        <v>203</v>
      </c>
      <c r="K730" s="18">
        <v>527</v>
      </c>
      <c r="L730" s="18">
        <v>830</v>
      </c>
      <c r="M730" s="18">
        <v>1085</v>
      </c>
      <c r="N730" s="19">
        <v>10</v>
      </c>
      <c r="O730" s="19">
        <v>2714</v>
      </c>
    </row>
    <row r="731" spans="1:15">
      <c r="A731" s="9"/>
      <c r="B731" s="13"/>
      <c r="C731" s="14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11"/>
      <c r="O731" s="12"/>
    </row>
    <row r="732" spans="1:15">
      <c r="A732" s="1" t="s">
        <v>6</v>
      </c>
      <c r="B732" s="1">
        <v>70512</v>
      </c>
      <c r="C732" s="1" t="s">
        <v>57</v>
      </c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16"/>
      <c r="O732" s="16"/>
    </row>
    <row r="733" spans="1:15">
      <c r="A733" s="1"/>
      <c r="B733" s="1"/>
      <c r="C733" s="1" t="s">
        <v>58</v>
      </c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16"/>
      <c r="O733" s="16"/>
    </row>
    <row r="734" spans="1:15" ht="64.5">
      <c r="A734" s="30"/>
      <c r="B734" s="31"/>
      <c r="C734" s="39" t="s">
        <v>143</v>
      </c>
      <c r="D734" s="18">
        <v>0</v>
      </c>
      <c r="E734" s="18">
        <v>0</v>
      </c>
      <c r="F734" s="18">
        <v>0</v>
      </c>
      <c r="G734" s="18">
        <v>110</v>
      </c>
      <c r="H734" s="18">
        <v>517</v>
      </c>
      <c r="I734" s="18">
        <v>1342</v>
      </c>
      <c r="J734" s="18">
        <v>2564</v>
      </c>
      <c r="K734" s="18">
        <v>4273</v>
      </c>
      <c r="L734" s="18">
        <v>6638</v>
      </c>
      <c r="M734" s="18">
        <v>9385</v>
      </c>
      <c r="N734" s="19">
        <v>627</v>
      </c>
      <c r="O734" s="19">
        <v>24829</v>
      </c>
    </row>
    <row r="735" spans="1:15">
      <c r="A735" s="9"/>
      <c r="B735" s="13"/>
      <c r="C735" s="14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11"/>
      <c r="O735" s="12"/>
    </row>
    <row r="736" spans="1:15">
      <c r="A736" s="1" t="s">
        <v>6</v>
      </c>
      <c r="B736" s="1">
        <v>70513</v>
      </c>
      <c r="C736" s="1" t="s">
        <v>57</v>
      </c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16"/>
      <c r="O736" s="16"/>
    </row>
    <row r="737" spans="1:15">
      <c r="A737" s="1"/>
      <c r="B737" s="1"/>
      <c r="C737" s="1" t="s">
        <v>59</v>
      </c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16"/>
      <c r="O737" s="16"/>
    </row>
    <row r="738" spans="1:15" ht="64.5">
      <c r="A738" s="30"/>
      <c r="B738" s="31"/>
      <c r="C738" s="39" t="s">
        <v>143</v>
      </c>
      <c r="D738" s="18">
        <v>0</v>
      </c>
      <c r="E738" s="18">
        <v>281</v>
      </c>
      <c r="F738" s="18">
        <v>8019</v>
      </c>
      <c r="G738" s="18">
        <v>12148</v>
      </c>
      <c r="H738" s="18">
        <v>16550</v>
      </c>
      <c r="I738" s="18">
        <v>21572</v>
      </c>
      <c r="J738" s="18">
        <v>24392</v>
      </c>
      <c r="K738" s="18">
        <v>25660</v>
      </c>
      <c r="L738" s="18">
        <v>26832</v>
      </c>
      <c r="M738" s="18">
        <v>28574</v>
      </c>
      <c r="N738" s="19">
        <v>36998</v>
      </c>
      <c r="O738" s="19">
        <v>164026</v>
      </c>
    </row>
    <row r="739" spans="1:15">
      <c r="A739" s="9"/>
      <c r="B739" s="13"/>
      <c r="C739" s="14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11"/>
      <c r="O739" s="12"/>
    </row>
    <row r="740" spans="1:15">
      <c r="A740" s="1" t="s">
        <v>6</v>
      </c>
      <c r="B740" s="1">
        <v>70514</v>
      </c>
      <c r="C740" s="1" t="s">
        <v>60</v>
      </c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16"/>
      <c r="O740" s="16"/>
    </row>
    <row r="741" spans="1:15">
      <c r="A741" s="1"/>
      <c r="B741" s="1"/>
      <c r="C741" s="1" t="s">
        <v>61</v>
      </c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16"/>
      <c r="O741" s="16"/>
    </row>
    <row r="742" spans="1:15" ht="64.5">
      <c r="A742" s="30"/>
      <c r="B742" s="31"/>
      <c r="C742" s="39" t="s">
        <v>143</v>
      </c>
      <c r="D742" s="18">
        <v>-27</v>
      </c>
      <c r="E742" s="18">
        <v>1731</v>
      </c>
      <c r="F742" s="18">
        <v>6205</v>
      </c>
      <c r="G742" s="18">
        <v>9078</v>
      </c>
      <c r="H742" s="18">
        <v>8667</v>
      </c>
      <c r="I742" s="18">
        <v>7689</v>
      </c>
      <c r="J742" s="18">
        <v>6000</v>
      </c>
      <c r="K742" s="18">
        <v>4871</v>
      </c>
      <c r="L742" s="18">
        <v>3824</v>
      </c>
      <c r="M742" s="18">
        <v>1178</v>
      </c>
      <c r="N742" s="19">
        <v>25654</v>
      </c>
      <c r="O742" s="19">
        <v>49217</v>
      </c>
    </row>
    <row r="743" spans="1:15">
      <c r="A743" s="1"/>
      <c r="B743" s="1"/>
      <c r="C743" s="1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6"/>
      <c r="O743" s="16"/>
    </row>
    <row r="744" spans="1:15">
      <c r="A744" s="122" t="s">
        <v>275</v>
      </c>
      <c r="B744" s="122"/>
      <c r="C744" s="122"/>
      <c r="D744" s="122"/>
      <c r="E744" s="122"/>
      <c r="F744" s="122"/>
      <c r="G744" s="122"/>
      <c r="H744" s="10"/>
      <c r="I744" s="10"/>
      <c r="J744" s="10"/>
      <c r="K744" s="10"/>
      <c r="L744" s="10"/>
      <c r="M744" s="10"/>
      <c r="N744" s="11"/>
      <c r="O744" s="12"/>
    </row>
    <row r="745" spans="1:15">
      <c r="A745" s="9"/>
      <c r="B745" s="13"/>
      <c r="C745" s="14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11"/>
      <c r="O745" s="12"/>
    </row>
    <row r="746" spans="1:15">
      <c r="A746" s="1" t="s">
        <v>6</v>
      </c>
      <c r="B746" s="1">
        <v>70521</v>
      </c>
      <c r="C746" s="1" t="s">
        <v>276</v>
      </c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16"/>
      <c r="O746" s="16"/>
    </row>
    <row r="747" spans="1:15">
      <c r="A747" s="1"/>
      <c r="B747" s="1"/>
      <c r="C747" s="1" t="s">
        <v>277</v>
      </c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16"/>
      <c r="O747" s="16"/>
    </row>
    <row r="748" spans="1:15" ht="64.5">
      <c r="A748" s="30"/>
      <c r="B748" s="31"/>
      <c r="C748" s="39" t="s">
        <v>143</v>
      </c>
      <c r="D748" s="18">
        <v>-26</v>
      </c>
      <c r="E748" s="18">
        <v>-1110</v>
      </c>
      <c r="F748" s="18">
        <v>-2093</v>
      </c>
      <c r="G748" s="18">
        <v>-6227</v>
      </c>
      <c r="H748" s="18">
        <v>-10455</v>
      </c>
      <c r="I748" s="18">
        <v>-5551</v>
      </c>
      <c r="J748" s="18">
        <v>-387</v>
      </c>
      <c r="K748" s="18">
        <v>52</v>
      </c>
      <c r="L748" s="18">
        <v>55</v>
      </c>
      <c r="M748" s="18">
        <v>58</v>
      </c>
      <c r="N748" s="19">
        <v>-19911</v>
      </c>
      <c r="O748" s="19">
        <v>-25683</v>
      </c>
    </row>
    <row r="749" spans="1:15">
      <c r="A749" s="9"/>
      <c r="B749" s="13"/>
      <c r="C749" s="14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11"/>
      <c r="O749" s="12"/>
    </row>
    <row r="750" spans="1:15">
      <c r="A750" s="1" t="s">
        <v>6</v>
      </c>
      <c r="B750" s="1">
        <v>70522</v>
      </c>
      <c r="C750" s="123" t="s">
        <v>278</v>
      </c>
      <c r="D750" s="123"/>
      <c r="E750" s="6"/>
      <c r="F750" s="6"/>
      <c r="G750" s="6"/>
      <c r="H750" s="6"/>
      <c r="I750" s="6"/>
      <c r="J750" s="6"/>
      <c r="K750" s="6"/>
      <c r="L750" s="6"/>
      <c r="M750" s="6"/>
      <c r="N750" s="16"/>
      <c r="O750" s="16"/>
    </row>
    <row r="751" spans="1:15" ht="64.5">
      <c r="A751" s="30"/>
      <c r="B751" s="31"/>
      <c r="C751" s="39" t="s">
        <v>143</v>
      </c>
      <c r="D751" s="18">
        <v>-179</v>
      </c>
      <c r="E751" s="18">
        <v>-364</v>
      </c>
      <c r="F751" s="18">
        <v>-561</v>
      </c>
      <c r="G751" s="18">
        <v>-801</v>
      </c>
      <c r="H751" s="18">
        <v>-1084</v>
      </c>
      <c r="I751" s="18">
        <v>-1425</v>
      </c>
      <c r="J751" s="18">
        <v>-1797</v>
      </c>
      <c r="K751" s="18">
        <v>-2215</v>
      </c>
      <c r="L751" s="18">
        <v>-2666</v>
      </c>
      <c r="M751" s="18">
        <v>-3135</v>
      </c>
      <c r="N751" s="19">
        <v>-2989</v>
      </c>
      <c r="O751" s="19">
        <v>-14228</v>
      </c>
    </row>
    <row r="752" spans="1:15">
      <c r="A752" s="9"/>
      <c r="B752" s="13"/>
      <c r="C752" s="14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11"/>
      <c r="O752" s="12"/>
    </row>
    <row r="753" spans="1:15">
      <c r="A753" s="1" t="s">
        <v>6</v>
      </c>
      <c r="B753" s="1">
        <v>70523</v>
      </c>
      <c r="C753" s="123" t="s">
        <v>279</v>
      </c>
      <c r="D753" s="123"/>
      <c r="E753" s="6"/>
      <c r="F753" s="6"/>
      <c r="G753" s="6"/>
      <c r="H753" s="6"/>
      <c r="I753" s="6"/>
      <c r="J753" s="6"/>
      <c r="K753" s="6"/>
      <c r="L753" s="6"/>
      <c r="M753" s="6"/>
      <c r="N753" s="16"/>
      <c r="O753" s="16"/>
    </row>
    <row r="754" spans="1:15">
      <c r="A754" s="1"/>
      <c r="B754" s="1"/>
      <c r="C754" s="123" t="s">
        <v>280</v>
      </c>
      <c r="D754" s="123"/>
      <c r="E754" s="6"/>
      <c r="F754" s="6"/>
      <c r="G754" s="6"/>
      <c r="H754" s="6"/>
      <c r="I754" s="6"/>
      <c r="J754" s="6"/>
      <c r="K754" s="6"/>
      <c r="L754" s="6"/>
      <c r="M754" s="6"/>
      <c r="N754" s="16"/>
      <c r="O754" s="16"/>
    </row>
    <row r="755" spans="1:15">
      <c r="A755" s="1"/>
      <c r="B755" s="1"/>
      <c r="C755" s="1" t="s">
        <v>281</v>
      </c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16"/>
      <c r="O755" s="16"/>
    </row>
    <row r="756" spans="1:15" ht="64.5">
      <c r="A756" s="30"/>
      <c r="B756" s="31"/>
      <c r="C756" s="39" t="s">
        <v>143</v>
      </c>
      <c r="D756" s="18">
        <v>0</v>
      </c>
      <c r="E756" s="18">
        <v>-25</v>
      </c>
      <c r="F756" s="18">
        <v>-29</v>
      </c>
      <c r="G756" s="18">
        <v>-29</v>
      </c>
      <c r="H756" s="18">
        <v>-44</v>
      </c>
      <c r="I756" s="18">
        <v>-65</v>
      </c>
      <c r="J756" s="18">
        <v>-66</v>
      </c>
      <c r="K756" s="18">
        <v>-66</v>
      </c>
      <c r="L756" s="18">
        <v>-53</v>
      </c>
      <c r="M756" s="18">
        <v>-49</v>
      </c>
      <c r="N756" s="19">
        <v>-127</v>
      </c>
      <c r="O756" s="19">
        <v>-427</v>
      </c>
    </row>
    <row r="757" spans="1:15">
      <c r="A757" s="9"/>
      <c r="B757" s="13"/>
      <c r="C757" s="14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11"/>
      <c r="O757" s="12"/>
    </row>
    <row r="758" spans="1:15">
      <c r="A758" s="1" t="s">
        <v>6</v>
      </c>
      <c r="B758" s="1">
        <v>70524</v>
      </c>
      <c r="C758" s="123" t="s">
        <v>282</v>
      </c>
      <c r="D758" s="123"/>
      <c r="E758" s="123"/>
      <c r="F758" s="6"/>
      <c r="G758" s="6"/>
      <c r="H758" s="6"/>
      <c r="I758" s="6"/>
      <c r="J758" s="6"/>
      <c r="K758" s="6"/>
      <c r="L758" s="6"/>
      <c r="M758" s="6"/>
      <c r="N758" s="16"/>
      <c r="O758" s="16"/>
    </row>
    <row r="759" spans="1:15">
      <c r="A759" s="1"/>
      <c r="B759" s="1"/>
      <c r="C759" s="123" t="s">
        <v>283</v>
      </c>
      <c r="D759" s="123"/>
      <c r="E759" s="123"/>
      <c r="F759" s="6"/>
      <c r="G759" s="6"/>
      <c r="H759" s="6"/>
      <c r="I759" s="6"/>
      <c r="J759" s="6"/>
      <c r="K759" s="6"/>
      <c r="L759" s="6"/>
      <c r="M759" s="6"/>
      <c r="N759" s="16"/>
      <c r="O759" s="16"/>
    </row>
    <row r="760" spans="1:15">
      <c r="A760" s="1"/>
      <c r="B760" s="1"/>
      <c r="C760" s="123" t="s">
        <v>284</v>
      </c>
      <c r="D760" s="123"/>
      <c r="E760" s="123"/>
      <c r="F760" s="6"/>
      <c r="G760" s="6"/>
      <c r="H760" s="6"/>
      <c r="I760" s="6"/>
      <c r="J760" s="6"/>
      <c r="K760" s="6"/>
      <c r="L760" s="6"/>
      <c r="M760" s="6"/>
      <c r="N760" s="16"/>
      <c r="O760" s="16"/>
    </row>
    <row r="761" spans="1:15" ht="64.5">
      <c r="A761" s="30"/>
      <c r="B761" s="31"/>
      <c r="C761" s="39" t="s">
        <v>143</v>
      </c>
      <c r="D761" s="18">
        <v>0</v>
      </c>
      <c r="E761" s="18">
        <v>-157</v>
      </c>
      <c r="F761" s="18">
        <v>-325</v>
      </c>
      <c r="G761" s="18">
        <v>-343</v>
      </c>
      <c r="H761" s="18">
        <v>-358</v>
      </c>
      <c r="I761" s="18">
        <v>-374</v>
      </c>
      <c r="J761" s="18">
        <v>-391</v>
      </c>
      <c r="K761" s="18">
        <v>-409</v>
      </c>
      <c r="L761" s="18">
        <v>-427</v>
      </c>
      <c r="M761" s="18">
        <v>-446</v>
      </c>
      <c r="N761" s="19">
        <v>-1183</v>
      </c>
      <c r="O761" s="19">
        <v>-3230</v>
      </c>
    </row>
    <row r="762" spans="1:15">
      <c r="A762" s="9"/>
      <c r="B762" s="13"/>
      <c r="C762" s="14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11"/>
      <c r="O762" s="12"/>
    </row>
    <row r="763" spans="1:15">
      <c r="A763" s="1" t="s">
        <v>6</v>
      </c>
      <c r="B763" s="1">
        <v>70525</v>
      </c>
      <c r="C763" s="123" t="s">
        <v>285</v>
      </c>
      <c r="D763" s="123"/>
      <c r="E763" s="123"/>
      <c r="F763" s="6"/>
      <c r="G763" s="6"/>
      <c r="H763" s="6"/>
      <c r="I763" s="6"/>
      <c r="J763" s="6"/>
      <c r="K763" s="6"/>
      <c r="L763" s="6"/>
      <c r="M763" s="6"/>
      <c r="N763" s="16"/>
      <c r="O763" s="16"/>
    </row>
    <row r="764" spans="1:15" ht="64.5">
      <c r="A764" s="30"/>
      <c r="B764" s="31"/>
      <c r="C764" s="39" t="s">
        <v>143</v>
      </c>
      <c r="D764" s="18" t="s">
        <v>21</v>
      </c>
      <c r="E764" s="18" t="s">
        <v>21</v>
      </c>
      <c r="F764" s="18">
        <v>-1</v>
      </c>
      <c r="G764" s="18">
        <v>-1</v>
      </c>
      <c r="H764" s="18">
        <v>-1</v>
      </c>
      <c r="I764" s="18">
        <v>-1</v>
      </c>
      <c r="J764" s="18">
        <v>-1</v>
      </c>
      <c r="K764" s="18">
        <v>-1</v>
      </c>
      <c r="L764" s="18">
        <v>-1</v>
      </c>
      <c r="M764" s="18">
        <v>-1</v>
      </c>
      <c r="N764" s="19">
        <v>-3</v>
      </c>
      <c r="O764" s="19">
        <v>-6</v>
      </c>
    </row>
    <row r="765" spans="1:15">
      <c r="A765" s="17"/>
      <c r="B765" s="17"/>
      <c r="C765" s="17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9"/>
      <c r="O765" s="19"/>
    </row>
    <row r="766" spans="1:15">
      <c r="A766" s="122" t="s">
        <v>62</v>
      </c>
      <c r="B766" s="122"/>
      <c r="C766" s="122"/>
      <c r="D766" s="122"/>
      <c r="E766" s="122"/>
      <c r="F766" s="122"/>
      <c r="G766" s="122"/>
      <c r="H766" s="10"/>
      <c r="I766" s="10"/>
      <c r="J766" s="10"/>
      <c r="K766" s="10"/>
      <c r="L766" s="10"/>
      <c r="M766" s="10"/>
      <c r="N766" s="11"/>
      <c r="O766" s="12"/>
    </row>
    <row r="767" spans="1:15">
      <c r="A767" s="9"/>
      <c r="B767" s="13"/>
      <c r="C767" s="14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11"/>
      <c r="O767" s="12"/>
    </row>
    <row r="768" spans="1:15">
      <c r="A768" s="1" t="s">
        <v>6</v>
      </c>
      <c r="B768" s="1">
        <v>70531</v>
      </c>
      <c r="C768" s="1" t="s">
        <v>63</v>
      </c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16"/>
      <c r="O768" s="16"/>
    </row>
    <row r="769" spans="1:15">
      <c r="A769" s="1"/>
      <c r="B769" s="1"/>
      <c r="C769" s="1" t="s">
        <v>64</v>
      </c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16"/>
      <c r="O769" s="16"/>
    </row>
    <row r="770" spans="1:15" ht="39">
      <c r="A770" s="30"/>
      <c r="B770" s="31"/>
      <c r="C770" s="39" t="s">
        <v>286</v>
      </c>
      <c r="D770" s="18" t="s">
        <v>21</v>
      </c>
      <c r="E770" s="18" t="s">
        <v>21</v>
      </c>
      <c r="F770" s="18">
        <v>1232</v>
      </c>
      <c r="G770" s="18">
        <v>4989</v>
      </c>
      <c r="H770" s="18">
        <v>5054</v>
      </c>
      <c r="I770" s="18">
        <v>5140</v>
      </c>
      <c r="J770" s="18">
        <v>5264</v>
      </c>
      <c r="K770" s="18">
        <v>5404</v>
      </c>
      <c r="L770" s="18">
        <v>5547</v>
      </c>
      <c r="M770" s="18">
        <v>5688</v>
      </c>
      <c r="N770" s="19">
        <v>11275</v>
      </c>
      <c r="O770" s="19">
        <v>38318</v>
      </c>
    </row>
    <row r="771" spans="1:15">
      <c r="A771" s="9"/>
      <c r="B771" s="9"/>
      <c r="C771" s="9"/>
      <c r="D771" s="56"/>
      <c r="E771" s="56"/>
      <c r="F771" s="56"/>
      <c r="G771" s="56"/>
      <c r="H771" s="10"/>
      <c r="I771" s="10"/>
      <c r="J771" s="10"/>
      <c r="K771" s="10"/>
      <c r="L771" s="10"/>
      <c r="M771" s="10"/>
      <c r="N771" s="11"/>
      <c r="O771" s="12"/>
    </row>
    <row r="772" spans="1:15">
      <c r="A772" s="122" t="s">
        <v>65</v>
      </c>
      <c r="B772" s="122"/>
      <c r="C772" s="122"/>
      <c r="D772" s="122"/>
      <c r="E772" s="122"/>
      <c r="F772" s="122"/>
      <c r="G772" s="122"/>
      <c r="H772" s="10"/>
      <c r="I772" s="10"/>
      <c r="J772" s="10"/>
      <c r="K772" s="10"/>
      <c r="L772" s="10"/>
      <c r="M772" s="10"/>
      <c r="N772" s="11"/>
      <c r="O772" s="12"/>
    </row>
    <row r="773" spans="1:15">
      <c r="A773" s="9"/>
      <c r="B773" s="13"/>
      <c r="C773" s="14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11"/>
      <c r="O773" s="12"/>
    </row>
    <row r="774" spans="1:15">
      <c r="A774" s="1" t="s">
        <v>6</v>
      </c>
      <c r="B774" s="1">
        <v>70601</v>
      </c>
      <c r="C774" s="123" t="s">
        <v>287</v>
      </c>
      <c r="D774" s="123"/>
      <c r="E774" s="6"/>
      <c r="F774" s="6"/>
      <c r="G774" s="6"/>
      <c r="H774" s="6"/>
      <c r="I774" s="6"/>
      <c r="J774" s="6"/>
      <c r="K774" s="6"/>
      <c r="L774" s="6"/>
      <c r="M774" s="6"/>
      <c r="N774" s="16"/>
      <c r="O774" s="16"/>
    </row>
    <row r="775" spans="1:15">
      <c r="A775" s="1"/>
      <c r="B775" s="1"/>
      <c r="C775" s="123" t="s">
        <v>288</v>
      </c>
      <c r="D775" s="123"/>
      <c r="E775" s="6"/>
      <c r="F775" s="6"/>
      <c r="G775" s="6"/>
      <c r="H775" s="6"/>
      <c r="I775" s="6"/>
      <c r="J775" s="6"/>
      <c r="K775" s="6"/>
      <c r="L775" s="6"/>
      <c r="M775" s="6"/>
      <c r="N775" s="16"/>
      <c r="O775" s="16"/>
    </row>
    <row r="776" spans="1:15" ht="64.5">
      <c r="A776" s="30"/>
      <c r="B776" s="31"/>
      <c r="C776" s="39" t="s">
        <v>143</v>
      </c>
      <c r="D776" s="18">
        <v>0</v>
      </c>
      <c r="E776" s="18">
        <v>107</v>
      </c>
      <c r="F776" s="18">
        <v>158</v>
      </c>
      <c r="G776" s="18">
        <v>91</v>
      </c>
      <c r="H776" s="18">
        <v>3434</v>
      </c>
      <c r="I776" s="18">
        <v>5090</v>
      </c>
      <c r="J776" s="18">
        <v>3058</v>
      </c>
      <c r="K776" s="18">
        <v>2502</v>
      </c>
      <c r="L776" s="18">
        <v>2119</v>
      </c>
      <c r="M776" s="18">
        <v>1860</v>
      </c>
      <c r="N776" s="19">
        <v>3790</v>
      </c>
      <c r="O776" s="19">
        <v>18417</v>
      </c>
    </row>
    <row r="777" spans="1:15">
      <c r="A777" s="9"/>
      <c r="B777" s="13"/>
      <c r="C777" s="14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11"/>
      <c r="O777" s="12"/>
    </row>
    <row r="778" spans="1:15">
      <c r="A778" s="1" t="s">
        <v>6</v>
      </c>
      <c r="B778" s="1">
        <v>70602</v>
      </c>
      <c r="C778" s="123" t="s">
        <v>289</v>
      </c>
      <c r="D778" s="123"/>
      <c r="E778" s="6"/>
      <c r="F778" s="6"/>
      <c r="G778" s="6"/>
      <c r="H778" s="6"/>
      <c r="I778" s="6"/>
      <c r="J778" s="6"/>
      <c r="K778" s="6"/>
      <c r="L778" s="6"/>
      <c r="M778" s="6"/>
      <c r="N778" s="16"/>
      <c r="O778" s="16"/>
    </row>
    <row r="779" spans="1:15">
      <c r="A779" s="1"/>
      <c r="B779" s="1"/>
      <c r="C779" s="1" t="s">
        <v>290</v>
      </c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16"/>
      <c r="O779" s="16"/>
    </row>
    <row r="780" spans="1:15" ht="64.5">
      <c r="A780" s="30"/>
      <c r="B780" s="31"/>
      <c r="C780" s="39" t="s">
        <v>143</v>
      </c>
      <c r="D780" s="18">
        <v>338</v>
      </c>
      <c r="E780" s="18">
        <v>1612</v>
      </c>
      <c r="F780" s="18">
        <v>2304</v>
      </c>
      <c r="G780" s="18">
        <v>1949</v>
      </c>
      <c r="H780" s="18">
        <v>1564</v>
      </c>
      <c r="I780" s="18">
        <v>1147</v>
      </c>
      <c r="J780" s="18">
        <v>824</v>
      </c>
      <c r="K780" s="18">
        <v>856</v>
      </c>
      <c r="L780" s="18">
        <v>889</v>
      </c>
      <c r="M780" s="18">
        <v>923</v>
      </c>
      <c r="N780" s="19">
        <v>7767</v>
      </c>
      <c r="O780" s="19">
        <v>12406</v>
      </c>
    </row>
    <row r="781" spans="1:15">
      <c r="A781" s="9"/>
      <c r="B781" s="13"/>
      <c r="C781" s="14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11"/>
      <c r="O781" s="12"/>
    </row>
    <row r="782" spans="1:15">
      <c r="A782" s="1" t="s">
        <v>6</v>
      </c>
      <c r="B782" s="1">
        <v>70603</v>
      </c>
      <c r="C782" s="123" t="s">
        <v>291</v>
      </c>
      <c r="D782" s="123"/>
      <c r="E782" s="6"/>
      <c r="F782" s="6"/>
      <c r="G782" s="6"/>
      <c r="H782" s="6"/>
      <c r="I782" s="6"/>
      <c r="J782" s="6"/>
      <c r="K782" s="6"/>
      <c r="L782" s="6"/>
      <c r="M782" s="6"/>
      <c r="N782" s="16"/>
      <c r="O782" s="16"/>
    </row>
    <row r="783" spans="1:15">
      <c r="A783" s="1"/>
      <c r="B783" s="1"/>
      <c r="C783" s="123" t="s">
        <v>292</v>
      </c>
      <c r="D783" s="123"/>
      <c r="E783" s="6"/>
      <c r="F783" s="6"/>
      <c r="G783" s="6"/>
      <c r="H783" s="6"/>
      <c r="I783" s="6"/>
      <c r="J783" s="6"/>
      <c r="K783" s="6"/>
      <c r="L783" s="6"/>
      <c r="M783" s="6"/>
      <c r="N783" s="16"/>
      <c r="O783" s="16"/>
    </row>
    <row r="784" spans="1:15" ht="64.5">
      <c r="A784" s="30"/>
      <c r="B784" s="31"/>
      <c r="C784" s="39" t="s">
        <v>143</v>
      </c>
      <c r="D784" s="18">
        <v>0</v>
      </c>
      <c r="E784" s="18">
        <v>643</v>
      </c>
      <c r="F784" s="18">
        <v>1484</v>
      </c>
      <c r="G784" s="18">
        <v>1719</v>
      </c>
      <c r="H784" s="18">
        <v>1793</v>
      </c>
      <c r="I784" s="18">
        <v>1868</v>
      </c>
      <c r="J784" s="18">
        <v>1941</v>
      </c>
      <c r="K784" s="18">
        <v>2014</v>
      </c>
      <c r="L784" s="18">
        <v>2085</v>
      </c>
      <c r="M784" s="18">
        <v>2155</v>
      </c>
      <c r="N784" s="19">
        <v>5639</v>
      </c>
      <c r="O784" s="19">
        <v>15701</v>
      </c>
    </row>
    <row r="785" spans="1:15">
      <c r="A785" s="9"/>
      <c r="B785" s="13"/>
      <c r="C785" s="14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11"/>
      <c r="O785" s="12"/>
    </row>
    <row r="786" spans="1:15">
      <c r="A786" s="1" t="s">
        <v>6</v>
      </c>
      <c r="B786" s="1">
        <v>70604</v>
      </c>
      <c r="C786" s="123" t="s">
        <v>293</v>
      </c>
      <c r="D786" s="123"/>
      <c r="E786" s="6"/>
      <c r="F786" s="6"/>
      <c r="G786" s="6"/>
      <c r="H786" s="6"/>
      <c r="I786" s="6"/>
      <c r="J786" s="6"/>
      <c r="K786" s="6"/>
      <c r="L786" s="6"/>
      <c r="M786" s="6"/>
      <c r="N786" s="16"/>
      <c r="O786" s="16"/>
    </row>
    <row r="787" spans="1:15" ht="64.5">
      <c r="A787" s="30"/>
      <c r="B787" s="31"/>
      <c r="C787" s="39" t="s">
        <v>143</v>
      </c>
      <c r="D787" s="18">
        <v>0</v>
      </c>
      <c r="E787" s="18">
        <v>362</v>
      </c>
      <c r="F787" s="18">
        <v>893</v>
      </c>
      <c r="G787" s="18">
        <v>1089</v>
      </c>
      <c r="H787" s="18">
        <v>1138</v>
      </c>
      <c r="I787" s="18">
        <v>1190</v>
      </c>
      <c r="J787" s="18">
        <v>1242</v>
      </c>
      <c r="K787" s="18">
        <v>1295</v>
      </c>
      <c r="L787" s="18">
        <v>1351</v>
      </c>
      <c r="M787" s="18">
        <v>1409</v>
      </c>
      <c r="N787" s="19">
        <v>3482</v>
      </c>
      <c r="O787" s="19">
        <v>9969</v>
      </c>
    </row>
    <row r="788" spans="1:15">
      <c r="A788" s="9"/>
      <c r="B788" s="13"/>
      <c r="C788" s="14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11"/>
      <c r="O788" s="12"/>
    </row>
    <row r="789" spans="1:15">
      <c r="A789" s="1" t="s">
        <v>6</v>
      </c>
      <c r="B789" s="1">
        <v>70605</v>
      </c>
      <c r="C789" s="1" t="s">
        <v>66</v>
      </c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16"/>
      <c r="O789" s="16"/>
    </row>
    <row r="790" spans="1:15">
      <c r="A790" s="1"/>
      <c r="B790" s="1"/>
      <c r="C790" s="123" t="s">
        <v>67</v>
      </c>
      <c r="D790" s="123"/>
      <c r="E790" s="6"/>
      <c r="F790" s="6"/>
      <c r="G790" s="6"/>
      <c r="H790" s="6"/>
      <c r="I790" s="6"/>
      <c r="J790" s="6"/>
      <c r="K790" s="6"/>
      <c r="L790" s="6"/>
      <c r="M790" s="6"/>
      <c r="N790" s="16"/>
      <c r="O790" s="16"/>
    </row>
    <row r="791" spans="1:15" ht="64.5">
      <c r="A791" s="30"/>
      <c r="B791" s="31"/>
      <c r="C791" s="39" t="s">
        <v>143</v>
      </c>
      <c r="D791" s="18">
        <v>185</v>
      </c>
      <c r="E791" s="18">
        <v>752</v>
      </c>
      <c r="F791" s="18">
        <v>276</v>
      </c>
      <c r="G791" s="18">
        <v>15</v>
      </c>
      <c r="H791" s="18">
        <v>0</v>
      </c>
      <c r="I791" s="18">
        <v>0</v>
      </c>
      <c r="J791" s="18">
        <v>0</v>
      </c>
      <c r="K791" s="18">
        <v>0</v>
      </c>
      <c r="L791" s="18">
        <v>0</v>
      </c>
      <c r="M791" s="18">
        <v>0</v>
      </c>
      <c r="N791" s="19">
        <v>1228</v>
      </c>
      <c r="O791" s="19">
        <v>1228</v>
      </c>
    </row>
    <row r="792" spans="1:15">
      <c r="A792" s="9"/>
      <c r="B792" s="13"/>
      <c r="C792" s="14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11"/>
      <c r="O792" s="12"/>
    </row>
    <row r="793" spans="1:15">
      <c r="A793" s="1" t="s">
        <v>6</v>
      </c>
      <c r="B793" s="1">
        <v>70606</v>
      </c>
      <c r="C793" s="123" t="s">
        <v>68</v>
      </c>
      <c r="D793" s="123"/>
      <c r="E793" s="6"/>
      <c r="F793" s="6"/>
      <c r="G793" s="6"/>
      <c r="H793" s="6"/>
      <c r="I793" s="6"/>
      <c r="J793" s="6"/>
      <c r="K793" s="6"/>
      <c r="L793" s="6"/>
      <c r="M793" s="6"/>
      <c r="N793" s="16"/>
      <c r="O793" s="16"/>
    </row>
    <row r="794" spans="1:15">
      <c r="A794" s="1"/>
      <c r="B794" s="1"/>
      <c r="C794" s="1" t="s">
        <v>69</v>
      </c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16"/>
      <c r="O794" s="16"/>
    </row>
    <row r="795" spans="1:15" ht="64.5">
      <c r="A795" s="30"/>
      <c r="B795" s="31"/>
      <c r="C795" s="39" t="s">
        <v>143</v>
      </c>
      <c r="D795" s="18">
        <v>0</v>
      </c>
      <c r="E795" s="18">
        <v>15</v>
      </c>
      <c r="F795" s="18">
        <v>44</v>
      </c>
      <c r="G795" s="18">
        <v>46</v>
      </c>
      <c r="H795" s="18">
        <v>47</v>
      </c>
      <c r="I795" s="18">
        <v>47</v>
      </c>
      <c r="J795" s="18">
        <v>48</v>
      </c>
      <c r="K795" s="18">
        <v>48</v>
      </c>
      <c r="L795" s="18">
        <v>48</v>
      </c>
      <c r="M795" s="18">
        <v>49</v>
      </c>
      <c r="N795" s="19">
        <v>152</v>
      </c>
      <c r="O795" s="19">
        <v>392</v>
      </c>
    </row>
    <row r="796" spans="1:15">
      <c r="A796" s="9"/>
      <c r="B796" s="13"/>
      <c r="C796" s="14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11"/>
      <c r="O796" s="12"/>
    </row>
    <row r="797" spans="1:15">
      <c r="A797" s="57"/>
      <c r="B797" s="125" t="s">
        <v>71</v>
      </c>
      <c r="C797" s="125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58"/>
      <c r="O797" s="58"/>
    </row>
    <row r="798" spans="1:15" ht="39">
      <c r="A798" s="57"/>
      <c r="B798" s="13"/>
      <c r="C798" s="48" t="s">
        <v>286</v>
      </c>
      <c r="D798" s="21">
        <v>-130896</v>
      </c>
      <c r="E798" s="21">
        <v>-460843</v>
      </c>
      <c r="F798" s="21">
        <v>-584368</v>
      </c>
      <c r="G798" s="21">
        <v>-583377</v>
      </c>
      <c r="H798" s="21">
        <v>-526504</v>
      </c>
      <c r="I798" s="21">
        <v>-446719</v>
      </c>
      <c r="J798" s="21">
        <v>-413078</v>
      </c>
      <c r="K798" s="21">
        <v>-420877</v>
      </c>
      <c r="L798" s="21">
        <v>-447942</v>
      </c>
      <c r="M798" s="21">
        <v>-478936</v>
      </c>
      <c r="N798" s="59">
        <v>-2285989</v>
      </c>
      <c r="O798" s="60">
        <v>-4493554</v>
      </c>
    </row>
    <row r="799" spans="1:15" ht="51.75">
      <c r="A799" s="61"/>
      <c r="B799" s="62"/>
      <c r="C799" s="63" t="s">
        <v>294</v>
      </c>
      <c r="D799" s="64">
        <v>-130896</v>
      </c>
      <c r="E799" s="64">
        <v>-460829</v>
      </c>
      <c r="F799" s="64">
        <v>-584366</v>
      </c>
      <c r="G799" s="64">
        <v>-583375</v>
      </c>
      <c r="H799" s="64">
        <v>-526506</v>
      </c>
      <c r="I799" s="64">
        <v>-446725</v>
      </c>
      <c r="J799" s="64">
        <v>-413089</v>
      </c>
      <c r="K799" s="64">
        <v>-420894</v>
      </c>
      <c r="L799" s="64">
        <v>-447964</v>
      </c>
      <c r="M799" s="64">
        <v>-478964</v>
      </c>
      <c r="N799" s="65">
        <v>-2285973</v>
      </c>
      <c r="O799" s="66">
        <v>-4493621</v>
      </c>
    </row>
    <row r="800" spans="1:15" ht="51.75">
      <c r="A800" s="61"/>
      <c r="B800" s="62"/>
      <c r="C800" s="63" t="s">
        <v>295</v>
      </c>
      <c r="D800" s="64">
        <v>0</v>
      </c>
      <c r="E800" s="64">
        <v>-14</v>
      </c>
      <c r="F800" s="64">
        <v>-2</v>
      </c>
      <c r="G800" s="64">
        <v>-2</v>
      </c>
      <c r="H800" s="64">
        <v>2</v>
      </c>
      <c r="I800" s="64">
        <v>6</v>
      </c>
      <c r="J800" s="64">
        <v>11</v>
      </c>
      <c r="K800" s="64">
        <v>17</v>
      </c>
      <c r="L800" s="64">
        <v>22</v>
      </c>
      <c r="M800" s="64">
        <v>28</v>
      </c>
      <c r="N800" s="65">
        <v>-16</v>
      </c>
      <c r="O800" s="66">
        <v>67</v>
      </c>
    </row>
    <row r="801" spans="1:15">
      <c r="A801" s="32"/>
      <c r="B801" s="43"/>
      <c r="C801" s="14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16"/>
      <c r="O801" s="16"/>
    </row>
    <row r="802" spans="1:15">
      <c r="A802" s="128" t="s">
        <v>72</v>
      </c>
      <c r="B802" s="128"/>
      <c r="C802" s="128"/>
      <c r="D802" s="10"/>
      <c r="E802" s="10"/>
      <c r="F802" s="10"/>
      <c r="G802" s="6"/>
      <c r="H802" s="6"/>
      <c r="I802" s="6"/>
      <c r="J802" s="6"/>
      <c r="K802" s="6"/>
      <c r="L802" s="6"/>
      <c r="M802" s="6"/>
      <c r="N802" s="69"/>
      <c r="O802" s="69"/>
    </row>
    <row r="803" spans="1:15">
      <c r="A803" s="68"/>
      <c r="B803" s="68"/>
      <c r="C803" s="68"/>
      <c r="D803" s="10"/>
      <c r="E803" s="10"/>
      <c r="F803" s="10"/>
      <c r="G803" s="6"/>
      <c r="H803" s="6"/>
      <c r="I803" s="6"/>
      <c r="J803" s="6"/>
      <c r="K803" s="6"/>
      <c r="L803" s="6"/>
      <c r="M803" s="6"/>
      <c r="N803" s="69"/>
      <c r="O803" s="69"/>
    </row>
    <row r="804" spans="1:15">
      <c r="A804" s="122" t="s">
        <v>73</v>
      </c>
      <c r="B804" s="122"/>
      <c r="C804" s="122"/>
      <c r="D804" s="10"/>
      <c r="E804" s="10"/>
      <c r="F804" s="10"/>
      <c r="G804" s="6"/>
      <c r="H804" s="6"/>
      <c r="I804" s="6"/>
      <c r="J804" s="6"/>
      <c r="K804" s="6"/>
      <c r="L804" s="6"/>
      <c r="M804" s="6"/>
      <c r="N804" s="69"/>
      <c r="O804" s="69"/>
    </row>
    <row r="805" spans="1:15">
      <c r="A805" s="68"/>
      <c r="B805" s="68"/>
      <c r="C805" s="68"/>
      <c r="D805" s="10"/>
      <c r="E805" s="10"/>
      <c r="F805" s="10"/>
      <c r="G805" s="6"/>
      <c r="H805" s="6"/>
      <c r="I805" s="6"/>
      <c r="J805" s="6"/>
      <c r="K805" s="6"/>
      <c r="L805" s="6"/>
      <c r="M805" s="6"/>
      <c r="N805" s="69"/>
      <c r="O805" s="69"/>
    </row>
    <row r="806" spans="1:15">
      <c r="A806" s="122" t="s">
        <v>74</v>
      </c>
      <c r="B806" s="122"/>
      <c r="C806" s="122"/>
      <c r="D806" s="122"/>
      <c r="E806" s="122"/>
      <c r="F806" s="10"/>
      <c r="G806" s="10"/>
      <c r="H806" s="10"/>
      <c r="I806" s="10"/>
      <c r="J806" s="10"/>
      <c r="K806" s="10"/>
      <c r="L806" s="10"/>
      <c r="M806" s="10"/>
      <c r="N806" s="11"/>
      <c r="O806" s="12"/>
    </row>
    <row r="807" spans="1:15">
      <c r="A807" s="9"/>
      <c r="B807" s="13"/>
      <c r="C807" s="14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11"/>
      <c r="O807" s="12"/>
    </row>
    <row r="808" spans="1:15">
      <c r="A808" s="1" t="s">
        <v>6</v>
      </c>
      <c r="B808" s="1">
        <v>71102</v>
      </c>
      <c r="C808" s="123" t="s">
        <v>77</v>
      </c>
      <c r="D808" s="123"/>
      <c r="E808" s="6"/>
      <c r="F808" s="6"/>
      <c r="G808" s="6"/>
      <c r="H808" s="6"/>
      <c r="I808" s="6"/>
      <c r="J808" s="6"/>
      <c r="K808" s="6"/>
      <c r="L808" s="6"/>
      <c r="M808" s="6"/>
      <c r="N808" s="16"/>
      <c r="O808" s="16"/>
    </row>
    <row r="809" spans="1:15">
      <c r="A809" s="1"/>
      <c r="B809" s="1"/>
      <c r="C809" s="123" t="s">
        <v>78</v>
      </c>
      <c r="D809" s="123"/>
      <c r="E809" s="6"/>
      <c r="F809" s="6"/>
      <c r="G809" s="6"/>
      <c r="H809" s="6"/>
      <c r="I809" s="6"/>
      <c r="J809" s="6"/>
      <c r="K809" s="6"/>
      <c r="L809" s="6"/>
      <c r="M809" s="6"/>
      <c r="N809" s="16"/>
      <c r="O809" s="16"/>
    </row>
    <row r="810" spans="1:15">
      <c r="A810" s="1"/>
      <c r="B810" s="1"/>
      <c r="C810" s="1" t="s">
        <v>79</v>
      </c>
      <c r="D810" s="1"/>
      <c r="E810" s="6"/>
      <c r="F810" s="6"/>
      <c r="G810" s="6"/>
      <c r="H810" s="6"/>
      <c r="I810" s="6"/>
      <c r="J810" s="6"/>
      <c r="K810" s="6"/>
      <c r="L810" s="6"/>
      <c r="M810" s="6"/>
      <c r="N810" s="16"/>
      <c r="O810" s="16"/>
    </row>
    <row r="811" spans="1:15" ht="39">
      <c r="A811" s="9"/>
      <c r="B811" s="9"/>
      <c r="C811" s="48" t="s">
        <v>286</v>
      </c>
      <c r="D811" s="21">
        <v>0</v>
      </c>
      <c r="E811" s="21">
        <v>-162</v>
      </c>
      <c r="F811" s="18">
        <v>-223</v>
      </c>
      <c r="G811" s="18">
        <v>-232</v>
      </c>
      <c r="H811" s="18">
        <v>-240</v>
      </c>
      <c r="I811" s="18">
        <v>-249</v>
      </c>
      <c r="J811" s="18">
        <v>-259</v>
      </c>
      <c r="K811" s="18">
        <v>-276</v>
      </c>
      <c r="L811" s="18">
        <v>-287</v>
      </c>
      <c r="M811" s="18">
        <v>-297</v>
      </c>
      <c r="N811" s="59">
        <v>-857</v>
      </c>
      <c r="O811" s="60">
        <v>-2225</v>
      </c>
    </row>
    <row r="812" spans="1:15" ht="51.75">
      <c r="A812" s="9"/>
      <c r="B812" s="9"/>
      <c r="C812" s="63" t="s">
        <v>294</v>
      </c>
      <c r="D812" s="64">
        <v>0</v>
      </c>
      <c r="E812" s="64">
        <v>-105</v>
      </c>
      <c r="F812" s="41">
        <v>-143</v>
      </c>
      <c r="G812" s="41">
        <v>-150</v>
      </c>
      <c r="H812" s="41">
        <v>-155</v>
      </c>
      <c r="I812" s="41">
        <v>-161</v>
      </c>
      <c r="J812" s="41">
        <v>-168</v>
      </c>
      <c r="K812" s="41">
        <v>-179</v>
      </c>
      <c r="L812" s="41">
        <v>-186</v>
      </c>
      <c r="M812" s="41">
        <v>-192</v>
      </c>
      <c r="N812" s="65">
        <v>-553</v>
      </c>
      <c r="O812" s="66">
        <v>-1439</v>
      </c>
    </row>
    <row r="813" spans="1:15" ht="51.75">
      <c r="A813" s="9"/>
      <c r="B813" s="9"/>
      <c r="C813" s="63" t="s">
        <v>295</v>
      </c>
      <c r="D813" s="64">
        <v>0</v>
      </c>
      <c r="E813" s="64">
        <v>-57</v>
      </c>
      <c r="F813" s="41">
        <v>-80</v>
      </c>
      <c r="G813" s="41">
        <v>-82</v>
      </c>
      <c r="H813" s="41">
        <v>-85</v>
      </c>
      <c r="I813" s="41">
        <v>-88</v>
      </c>
      <c r="J813" s="41">
        <v>-91</v>
      </c>
      <c r="K813" s="41">
        <v>-97</v>
      </c>
      <c r="L813" s="41">
        <v>-101</v>
      </c>
      <c r="M813" s="41">
        <v>-105</v>
      </c>
      <c r="N813" s="65">
        <v>-304</v>
      </c>
      <c r="O813" s="66">
        <v>-786</v>
      </c>
    </row>
    <row r="814" spans="1:15">
      <c r="A814" s="9"/>
      <c r="B814" s="9"/>
      <c r="C814" s="9"/>
      <c r="D814" s="9"/>
      <c r="E814" s="9"/>
      <c r="F814" s="10"/>
      <c r="G814" s="10"/>
      <c r="H814" s="10"/>
      <c r="I814" s="10"/>
      <c r="J814" s="10"/>
      <c r="K814" s="10"/>
      <c r="L814" s="10"/>
      <c r="M814" s="10"/>
      <c r="N814" s="11"/>
      <c r="O814" s="12"/>
    </row>
    <row r="815" spans="1:15">
      <c r="A815" s="1" t="s">
        <v>296</v>
      </c>
      <c r="B815" s="1">
        <v>71106</v>
      </c>
      <c r="C815" s="123" t="s">
        <v>84</v>
      </c>
      <c r="D815" s="123"/>
      <c r="E815" s="9"/>
      <c r="F815" s="10"/>
      <c r="G815" s="10"/>
      <c r="H815" s="10"/>
      <c r="I815" s="10"/>
      <c r="J815" s="10"/>
      <c r="K815" s="10"/>
      <c r="L815" s="10"/>
      <c r="M815" s="10"/>
      <c r="N815" s="11"/>
      <c r="O815" s="12"/>
    </row>
    <row r="816" spans="1:15">
      <c r="A816" s="9"/>
      <c r="B816" s="9"/>
      <c r="C816" s="1" t="s">
        <v>85</v>
      </c>
      <c r="D816" s="9"/>
      <c r="E816" s="9"/>
      <c r="F816" s="10"/>
      <c r="G816" s="10"/>
      <c r="H816" s="10"/>
      <c r="I816" s="10"/>
      <c r="J816" s="10"/>
      <c r="K816" s="10"/>
      <c r="L816" s="10"/>
      <c r="M816" s="10"/>
      <c r="N816" s="11"/>
      <c r="O816" s="12"/>
    </row>
    <row r="817" spans="1:15" ht="39">
      <c r="A817" s="9"/>
      <c r="B817" s="9"/>
      <c r="C817" s="48" t="s">
        <v>286</v>
      </c>
      <c r="D817" s="21">
        <v>0</v>
      </c>
      <c r="E817" s="21">
        <v>0</v>
      </c>
      <c r="F817" s="18">
        <v>0</v>
      </c>
      <c r="G817" s="18">
        <v>0</v>
      </c>
      <c r="H817" s="18">
        <v>0</v>
      </c>
      <c r="I817" s="18">
        <v>-5</v>
      </c>
      <c r="J817" s="18">
        <v>-139</v>
      </c>
      <c r="K817" s="18">
        <v>-61</v>
      </c>
      <c r="L817" s="18">
        <v>-3</v>
      </c>
      <c r="M817" s="18">
        <v>-127</v>
      </c>
      <c r="N817" s="59">
        <v>0</v>
      </c>
      <c r="O817" s="60">
        <v>-335</v>
      </c>
    </row>
    <row r="818" spans="1:15" ht="51.75">
      <c r="A818" s="9"/>
      <c r="B818" s="9"/>
      <c r="C818" s="63" t="s">
        <v>294</v>
      </c>
      <c r="D818" s="64">
        <v>0</v>
      </c>
      <c r="E818" s="64">
        <v>0</v>
      </c>
      <c r="F818" s="41">
        <v>0</v>
      </c>
      <c r="G818" s="41">
        <v>0</v>
      </c>
      <c r="H818" s="41">
        <v>0</v>
      </c>
      <c r="I818" s="41">
        <v>-3</v>
      </c>
      <c r="J818" s="41">
        <v>-86</v>
      </c>
      <c r="K818" s="41">
        <v>-38</v>
      </c>
      <c r="L818" s="41">
        <v>-2</v>
      </c>
      <c r="M818" s="41">
        <v>-79</v>
      </c>
      <c r="N818" s="65">
        <v>0</v>
      </c>
      <c r="O818" s="66">
        <v>-208</v>
      </c>
    </row>
    <row r="819" spans="1:15" ht="51.75">
      <c r="A819" s="9"/>
      <c r="B819" s="9"/>
      <c r="C819" s="63" t="s">
        <v>295</v>
      </c>
      <c r="D819" s="64">
        <v>0</v>
      </c>
      <c r="E819" s="64">
        <v>0</v>
      </c>
      <c r="F819" s="41">
        <v>0</v>
      </c>
      <c r="G819" s="41">
        <v>0</v>
      </c>
      <c r="H819" s="41">
        <v>0</v>
      </c>
      <c r="I819" s="41">
        <v>-2</v>
      </c>
      <c r="J819" s="41">
        <v>-53</v>
      </c>
      <c r="K819" s="41">
        <v>-23</v>
      </c>
      <c r="L819" s="41">
        <v>-1</v>
      </c>
      <c r="M819" s="41">
        <v>-48</v>
      </c>
      <c r="N819" s="65">
        <v>0</v>
      </c>
      <c r="O819" s="66">
        <v>-127</v>
      </c>
    </row>
    <row r="820" spans="1:15">
      <c r="A820" s="9"/>
      <c r="B820" s="9"/>
      <c r="C820" s="9"/>
      <c r="D820" s="9"/>
      <c r="E820" s="9"/>
      <c r="F820" s="10"/>
      <c r="G820" s="10"/>
      <c r="H820" s="10"/>
      <c r="I820" s="10"/>
      <c r="J820" s="10"/>
      <c r="K820" s="10"/>
      <c r="L820" s="10"/>
      <c r="M820" s="10"/>
      <c r="N820" s="11"/>
      <c r="O820" s="12"/>
    </row>
    <row r="821" spans="1:15">
      <c r="A821" s="1" t="s">
        <v>296</v>
      </c>
      <c r="B821" s="1">
        <v>71107</v>
      </c>
      <c r="C821" s="1" t="s">
        <v>86</v>
      </c>
      <c r="D821" s="9"/>
      <c r="E821" s="9"/>
      <c r="F821" s="10"/>
      <c r="G821" s="10"/>
      <c r="H821" s="10"/>
      <c r="I821" s="10"/>
      <c r="J821" s="10"/>
      <c r="K821" s="10"/>
      <c r="L821" s="10"/>
      <c r="M821" s="10"/>
      <c r="N821" s="11"/>
      <c r="O821" s="12"/>
    </row>
    <row r="822" spans="1:15" ht="39">
      <c r="A822" s="9"/>
      <c r="B822" s="9"/>
      <c r="C822" s="48" t="s">
        <v>286</v>
      </c>
      <c r="D822" s="21">
        <v>0</v>
      </c>
      <c r="E822" s="21">
        <v>0</v>
      </c>
      <c r="F822" s="18">
        <v>-368</v>
      </c>
      <c r="G822" s="18">
        <v>-515</v>
      </c>
      <c r="H822" s="18">
        <v>-539</v>
      </c>
      <c r="I822" s="18">
        <v>-565</v>
      </c>
      <c r="J822" s="18">
        <v>-594</v>
      </c>
      <c r="K822" s="18">
        <v>-624</v>
      </c>
      <c r="L822" s="18">
        <v>-654</v>
      </c>
      <c r="M822" s="18">
        <v>-685</v>
      </c>
      <c r="N822" s="59">
        <v>-1422</v>
      </c>
      <c r="O822" s="60">
        <v>-4544</v>
      </c>
    </row>
    <row r="823" spans="1:15" ht="51.75">
      <c r="A823" s="9"/>
      <c r="B823" s="9"/>
      <c r="C823" s="63" t="s">
        <v>294</v>
      </c>
      <c r="D823" s="64">
        <v>0</v>
      </c>
      <c r="E823" s="64">
        <v>0</v>
      </c>
      <c r="F823" s="41">
        <v>-227</v>
      </c>
      <c r="G823" s="41">
        <v>-318</v>
      </c>
      <c r="H823" s="41">
        <v>-334</v>
      </c>
      <c r="I823" s="41">
        <v>-350</v>
      </c>
      <c r="J823" s="41">
        <v>-369</v>
      </c>
      <c r="K823" s="41">
        <v>-388</v>
      </c>
      <c r="L823" s="41">
        <v>-407</v>
      </c>
      <c r="M823" s="41">
        <v>-427</v>
      </c>
      <c r="N823" s="65">
        <v>-879</v>
      </c>
      <c r="O823" s="66">
        <v>-2820</v>
      </c>
    </row>
    <row r="824" spans="1:15" ht="51.75">
      <c r="A824" s="9"/>
      <c r="B824" s="9"/>
      <c r="C824" s="63" t="s">
        <v>295</v>
      </c>
      <c r="D824" s="64">
        <v>0</v>
      </c>
      <c r="E824" s="64">
        <v>0</v>
      </c>
      <c r="F824" s="41">
        <v>-141</v>
      </c>
      <c r="G824" s="41">
        <v>-197</v>
      </c>
      <c r="H824" s="41">
        <v>-205</v>
      </c>
      <c r="I824" s="41">
        <v>-215</v>
      </c>
      <c r="J824" s="41">
        <v>-225</v>
      </c>
      <c r="K824" s="41">
        <v>-236</v>
      </c>
      <c r="L824" s="41">
        <v>-247</v>
      </c>
      <c r="M824" s="41">
        <v>-258</v>
      </c>
      <c r="N824" s="65">
        <v>-543</v>
      </c>
      <c r="O824" s="66">
        <v>-1724</v>
      </c>
    </row>
    <row r="825" spans="1:15">
      <c r="A825" s="9"/>
      <c r="B825" s="9"/>
      <c r="C825" s="9"/>
      <c r="D825" s="9"/>
      <c r="E825" s="9"/>
      <c r="F825" s="10"/>
      <c r="G825" s="10"/>
      <c r="H825" s="10"/>
      <c r="I825" s="10"/>
      <c r="J825" s="10"/>
      <c r="K825" s="10"/>
      <c r="L825" s="10"/>
      <c r="M825" s="10"/>
      <c r="N825" s="11"/>
      <c r="O825" s="12"/>
    </row>
    <row r="826" spans="1:15">
      <c r="A826" s="1" t="s">
        <v>296</v>
      </c>
      <c r="B826" s="1">
        <v>71110</v>
      </c>
      <c r="C826" s="22" t="s">
        <v>91</v>
      </c>
      <c r="D826" s="9"/>
      <c r="E826" s="9"/>
      <c r="F826" s="10"/>
      <c r="G826" s="10"/>
      <c r="H826" s="10"/>
      <c r="I826" s="10"/>
      <c r="J826" s="10"/>
      <c r="K826" s="10"/>
      <c r="L826" s="10"/>
      <c r="M826" s="10"/>
      <c r="N826" s="11"/>
      <c r="O826" s="12"/>
    </row>
    <row r="827" spans="1:15" ht="39">
      <c r="A827" s="9"/>
      <c r="B827" s="9"/>
      <c r="C827" s="48" t="s">
        <v>286</v>
      </c>
      <c r="D827" s="21">
        <v>0</v>
      </c>
      <c r="E827" s="21">
        <v>0</v>
      </c>
      <c r="F827" s="18">
        <v>-12</v>
      </c>
      <c r="G827" s="18">
        <v>-20</v>
      </c>
      <c r="H827" s="18">
        <v>-21</v>
      </c>
      <c r="I827" s="18">
        <v>-22</v>
      </c>
      <c r="J827" s="18">
        <v>-23</v>
      </c>
      <c r="K827" s="18">
        <v>-25</v>
      </c>
      <c r="L827" s="18">
        <v>-26</v>
      </c>
      <c r="M827" s="18">
        <v>-28</v>
      </c>
      <c r="N827" s="59">
        <v>-53</v>
      </c>
      <c r="O827" s="60">
        <v>-177</v>
      </c>
    </row>
    <row r="828" spans="1:15" ht="51.75">
      <c r="A828" s="9"/>
      <c r="B828" s="9"/>
      <c r="C828" s="63" t="s">
        <v>294</v>
      </c>
      <c r="D828" s="64">
        <v>0</v>
      </c>
      <c r="E828" s="64">
        <v>0</v>
      </c>
      <c r="F828" s="41">
        <v>-8</v>
      </c>
      <c r="G828" s="41">
        <v>-13</v>
      </c>
      <c r="H828" s="41">
        <v>-14</v>
      </c>
      <c r="I828" s="41">
        <v>-14</v>
      </c>
      <c r="J828" s="41">
        <v>-15</v>
      </c>
      <c r="K828" s="41">
        <v>-16</v>
      </c>
      <c r="L828" s="41">
        <v>-17</v>
      </c>
      <c r="M828" s="41">
        <v>-18</v>
      </c>
      <c r="N828" s="65">
        <v>-35</v>
      </c>
      <c r="O828" s="66">
        <v>-115</v>
      </c>
    </row>
    <row r="829" spans="1:15" ht="51.75">
      <c r="A829" s="9"/>
      <c r="B829" s="9"/>
      <c r="C829" s="63" t="s">
        <v>295</v>
      </c>
      <c r="D829" s="64">
        <v>0</v>
      </c>
      <c r="E829" s="64">
        <v>0</v>
      </c>
      <c r="F829" s="41">
        <v>-4</v>
      </c>
      <c r="G829" s="41">
        <v>-7</v>
      </c>
      <c r="H829" s="41">
        <v>-7</v>
      </c>
      <c r="I829" s="41">
        <v>-8</v>
      </c>
      <c r="J829" s="41">
        <v>-8</v>
      </c>
      <c r="K829" s="41">
        <v>-9</v>
      </c>
      <c r="L829" s="41">
        <v>-9</v>
      </c>
      <c r="M829" s="41">
        <v>-10</v>
      </c>
      <c r="N829" s="65">
        <v>-18</v>
      </c>
      <c r="O829" s="66">
        <v>-62</v>
      </c>
    </row>
    <row r="830" spans="1:15">
      <c r="A830" s="9"/>
      <c r="B830" s="9"/>
      <c r="C830" s="1"/>
      <c r="D830" s="20"/>
      <c r="E830" s="20"/>
      <c r="F830" s="6"/>
      <c r="G830" s="6"/>
      <c r="H830" s="6"/>
      <c r="I830" s="6"/>
      <c r="J830" s="6"/>
      <c r="K830" s="6"/>
      <c r="L830" s="6"/>
      <c r="M830" s="6"/>
      <c r="N830" s="11"/>
      <c r="O830" s="70"/>
    </row>
    <row r="831" spans="1:15">
      <c r="A831" s="122" t="s">
        <v>97</v>
      </c>
      <c r="B831" s="122"/>
      <c r="C831" s="122"/>
      <c r="D831" s="122"/>
      <c r="E831" s="122"/>
      <c r="F831" s="122"/>
      <c r="G831" s="122"/>
      <c r="H831" s="6"/>
      <c r="I831" s="6"/>
      <c r="J831" s="6"/>
      <c r="K831" s="6"/>
      <c r="L831" s="6"/>
      <c r="M831" s="6"/>
      <c r="N831" s="11"/>
      <c r="O831" s="70"/>
    </row>
    <row r="832" spans="1:15">
      <c r="A832" s="9"/>
      <c r="B832" s="9"/>
      <c r="C832" s="1"/>
      <c r="D832" s="20"/>
      <c r="E832" s="20"/>
      <c r="F832" s="6"/>
      <c r="G832" s="6"/>
      <c r="H832" s="6"/>
      <c r="I832" s="6"/>
      <c r="J832" s="6"/>
      <c r="K832" s="6"/>
      <c r="L832" s="6"/>
      <c r="M832" s="6"/>
      <c r="N832" s="11"/>
      <c r="O832" s="70"/>
    </row>
    <row r="833" spans="1:15">
      <c r="A833" s="1" t="s">
        <v>296</v>
      </c>
      <c r="B833" s="1">
        <v>71114</v>
      </c>
      <c r="C833" s="1" t="s">
        <v>98</v>
      </c>
      <c r="D833" s="20"/>
      <c r="E833" s="20"/>
      <c r="F833" s="6"/>
      <c r="G833" s="6"/>
      <c r="H833" s="6"/>
      <c r="I833" s="6"/>
      <c r="J833" s="6"/>
      <c r="K833" s="6"/>
      <c r="L833" s="6"/>
      <c r="M833" s="6"/>
      <c r="N833" s="11"/>
      <c r="O833" s="70"/>
    </row>
    <row r="834" spans="1:15">
      <c r="A834" s="9"/>
      <c r="B834" s="9"/>
      <c r="C834" s="1" t="s">
        <v>20</v>
      </c>
      <c r="D834" s="20"/>
      <c r="E834" s="20"/>
      <c r="F834" s="6"/>
      <c r="G834" s="6"/>
      <c r="H834" s="6"/>
      <c r="I834" s="6"/>
      <c r="J834" s="6"/>
      <c r="K834" s="6"/>
      <c r="L834" s="6"/>
      <c r="M834" s="6"/>
      <c r="N834" s="11"/>
      <c r="O834" s="70"/>
    </row>
    <row r="835" spans="1:15" ht="39">
      <c r="A835" s="9"/>
      <c r="B835" s="9"/>
      <c r="C835" s="48" t="s">
        <v>286</v>
      </c>
      <c r="D835" s="21">
        <v>0</v>
      </c>
      <c r="E835" s="21">
        <v>-59</v>
      </c>
      <c r="F835" s="18">
        <v>-83</v>
      </c>
      <c r="G835" s="18">
        <v>-87</v>
      </c>
      <c r="H835" s="18">
        <v>-91</v>
      </c>
      <c r="I835" s="18">
        <v>-96</v>
      </c>
      <c r="J835" s="18">
        <v>-101</v>
      </c>
      <c r="K835" s="18">
        <v>-107</v>
      </c>
      <c r="L835" s="18">
        <v>-111</v>
      </c>
      <c r="M835" s="18">
        <v>-116</v>
      </c>
      <c r="N835" s="59">
        <v>-320</v>
      </c>
      <c r="O835" s="60">
        <v>-851</v>
      </c>
    </row>
    <row r="836" spans="1:15" ht="51.75">
      <c r="A836" s="9"/>
      <c r="B836" s="9"/>
      <c r="C836" s="63" t="s">
        <v>294</v>
      </c>
      <c r="D836" s="64">
        <v>0</v>
      </c>
      <c r="E836" s="64">
        <v>-40</v>
      </c>
      <c r="F836" s="41">
        <v>-56</v>
      </c>
      <c r="G836" s="41">
        <v>-59</v>
      </c>
      <c r="H836" s="41">
        <v>-62</v>
      </c>
      <c r="I836" s="41">
        <v>-65</v>
      </c>
      <c r="J836" s="41">
        <v>-69</v>
      </c>
      <c r="K836" s="41">
        <v>-73</v>
      </c>
      <c r="L836" s="41">
        <v>-76</v>
      </c>
      <c r="M836" s="41">
        <v>-79</v>
      </c>
      <c r="N836" s="65">
        <v>-217</v>
      </c>
      <c r="O836" s="66">
        <v>-579</v>
      </c>
    </row>
    <row r="837" spans="1:15" ht="51.75">
      <c r="A837" s="9"/>
      <c r="B837" s="9"/>
      <c r="C837" s="63" t="s">
        <v>295</v>
      </c>
      <c r="D837" s="64">
        <v>0</v>
      </c>
      <c r="E837" s="64">
        <v>-19</v>
      </c>
      <c r="F837" s="41">
        <v>-27</v>
      </c>
      <c r="G837" s="41">
        <v>-28</v>
      </c>
      <c r="H837" s="41">
        <v>-29</v>
      </c>
      <c r="I837" s="41">
        <v>-31</v>
      </c>
      <c r="J837" s="41">
        <v>-32</v>
      </c>
      <c r="K837" s="41">
        <v>-34</v>
      </c>
      <c r="L837" s="41">
        <v>-35</v>
      </c>
      <c r="M837" s="41">
        <v>-37</v>
      </c>
      <c r="N837" s="65">
        <v>-103</v>
      </c>
      <c r="O837" s="66">
        <v>-272</v>
      </c>
    </row>
    <row r="838" spans="1:15">
      <c r="A838" s="9"/>
      <c r="B838" s="9"/>
      <c r="C838" s="1"/>
      <c r="D838" s="20"/>
      <c r="E838" s="20"/>
      <c r="F838" s="6"/>
      <c r="G838" s="6"/>
      <c r="H838" s="6"/>
      <c r="I838" s="6"/>
      <c r="J838" s="6"/>
      <c r="K838" s="6"/>
      <c r="L838" s="6"/>
      <c r="M838" s="6"/>
      <c r="N838" s="11"/>
      <c r="O838" s="70"/>
    </row>
    <row r="839" spans="1:15">
      <c r="A839" s="1" t="s">
        <v>296</v>
      </c>
      <c r="B839" s="1">
        <v>71115</v>
      </c>
      <c r="C839" s="1" t="s">
        <v>99</v>
      </c>
      <c r="D839" s="20"/>
      <c r="E839" s="20"/>
      <c r="F839" s="6"/>
      <c r="G839" s="6"/>
      <c r="H839" s="6"/>
      <c r="I839" s="6"/>
      <c r="J839" s="6"/>
      <c r="K839" s="6"/>
      <c r="L839" s="6"/>
      <c r="M839" s="6"/>
      <c r="N839" s="11"/>
      <c r="O839" s="70"/>
    </row>
    <row r="840" spans="1:15" ht="39">
      <c r="A840" s="9"/>
      <c r="B840" s="9"/>
      <c r="C840" s="48" t="s">
        <v>286</v>
      </c>
      <c r="D840" s="21">
        <v>0</v>
      </c>
      <c r="E840" s="21">
        <v>-188</v>
      </c>
      <c r="F840" s="18">
        <v>-331</v>
      </c>
      <c r="G840" s="18">
        <v>-468</v>
      </c>
      <c r="H840" s="18">
        <v>-648</v>
      </c>
      <c r="I840" s="18">
        <v>-856</v>
      </c>
      <c r="J840" s="18">
        <v>-1123</v>
      </c>
      <c r="K840" s="18">
        <v>-1376</v>
      </c>
      <c r="L840" s="18">
        <v>-1598</v>
      </c>
      <c r="M840" s="18">
        <v>-1836</v>
      </c>
      <c r="N840" s="59">
        <v>-1635</v>
      </c>
      <c r="O840" s="60">
        <v>-8424</v>
      </c>
    </row>
    <row r="841" spans="1:15" ht="51.75">
      <c r="A841" s="9"/>
      <c r="B841" s="9"/>
      <c r="C841" s="63" t="s">
        <v>294</v>
      </c>
      <c r="D841" s="64">
        <v>0</v>
      </c>
      <c r="E841" s="64">
        <v>-128</v>
      </c>
      <c r="F841" s="41">
        <v>-223</v>
      </c>
      <c r="G841" s="41">
        <v>-316</v>
      </c>
      <c r="H841" s="41">
        <v>-438</v>
      </c>
      <c r="I841" s="41">
        <v>-578</v>
      </c>
      <c r="J841" s="41">
        <v>-759</v>
      </c>
      <c r="K841" s="41">
        <v>-931</v>
      </c>
      <c r="L841" s="41">
        <v>-1081</v>
      </c>
      <c r="M841" s="41">
        <v>-1243</v>
      </c>
      <c r="N841" s="65">
        <v>-1105</v>
      </c>
      <c r="O841" s="66">
        <v>-5697</v>
      </c>
    </row>
    <row r="842" spans="1:15" ht="51.75">
      <c r="A842" s="9"/>
      <c r="B842" s="9"/>
      <c r="C842" s="63" t="s">
        <v>295</v>
      </c>
      <c r="D842" s="64">
        <v>0</v>
      </c>
      <c r="E842" s="64">
        <v>-60</v>
      </c>
      <c r="F842" s="41">
        <v>-108</v>
      </c>
      <c r="G842" s="41">
        <v>-152</v>
      </c>
      <c r="H842" s="41">
        <v>-210</v>
      </c>
      <c r="I842" s="41">
        <v>-278</v>
      </c>
      <c r="J842" s="41">
        <v>-364</v>
      </c>
      <c r="K842" s="41">
        <v>-445</v>
      </c>
      <c r="L842" s="41">
        <v>-517</v>
      </c>
      <c r="M842" s="41">
        <v>-593</v>
      </c>
      <c r="N842" s="65">
        <v>-530</v>
      </c>
      <c r="O842" s="66">
        <v>-2727</v>
      </c>
    </row>
    <row r="843" spans="1:15">
      <c r="A843" s="9"/>
      <c r="B843" s="9"/>
      <c r="C843" s="1"/>
      <c r="D843" s="20"/>
      <c r="E843" s="20"/>
      <c r="F843" s="6"/>
      <c r="G843" s="6"/>
      <c r="H843" s="6"/>
      <c r="I843" s="6"/>
      <c r="J843" s="6"/>
      <c r="K843" s="6"/>
      <c r="L843" s="6"/>
      <c r="M843" s="6"/>
      <c r="N843" s="11"/>
      <c r="O843" s="70"/>
    </row>
    <row r="844" spans="1:15">
      <c r="A844" s="1" t="s">
        <v>296</v>
      </c>
      <c r="B844" s="1">
        <v>71117</v>
      </c>
      <c r="C844" s="123" t="s">
        <v>101</v>
      </c>
      <c r="D844" s="123"/>
      <c r="E844" s="20"/>
      <c r="F844" s="6"/>
      <c r="G844" s="6"/>
      <c r="H844" s="6"/>
      <c r="I844" s="6"/>
      <c r="J844" s="6"/>
      <c r="K844" s="6"/>
      <c r="L844" s="6"/>
      <c r="M844" s="6"/>
      <c r="N844" s="11"/>
      <c r="O844" s="70"/>
    </row>
    <row r="845" spans="1:15">
      <c r="A845" s="9"/>
      <c r="B845" s="9"/>
      <c r="C845" s="1" t="s">
        <v>102</v>
      </c>
      <c r="D845" s="20"/>
      <c r="E845" s="20"/>
      <c r="F845" s="6"/>
      <c r="G845" s="6"/>
      <c r="H845" s="6"/>
      <c r="I845" s="6"/>
      <c r="J845" s="6"/>
      <c r="K845" s="6"/>
      <c r="L845" s="6"/>
      <c r="M845" s="6"/>
      <c r="N845" s="11"/>
      <c r="O845" s="70"/>
    </row>
    <row r="846" spans="1:15" ht="39">
      <c r="A846" s="9"/>
      <c r="B846" s="9"/>
      <c r="C846" s="48" t="s">
        <v>286</v>
      </c>
      <c r="D846" s="21">
        <v>0</v>
      </c>
      <c r="E846" s="21">
        <v>-61</v>
      </c>
      <c r="F846" s="18">
        <v>-67</v>
      </c>
      <c r="G846" s="18">
        <v>-69</v>
      </c>
      <c r="H846" s="18">
        <v>-70</v>
      </c>
      <c r="I846" s="18">
        <v>-71</v>
      </c>
      <c r="J846" s="18">
        <v>-72</v>
      </c>
      <c r="K846" s="18">
        <v>-75</v>
      </c>
      <c r="L846" s="18">
        <v>-76</v>
      </c>
      <c r="M846" s="18">
        <v>-77</v>
      </c>
      <c r="N846" s="59">
        <v>-267</v>
      </c>
      <c r="O846" s="60">
        <v>-638</v>
      </c>
    </row>
    <row r="847" spans="1:15" ht="51.75">
      <c r="A847" s="9"/>
      <c r="B847" s="9"/>
      <c r="C847" s="63" t="s">
        <v>294</v>
      </c>
      <c r="D847" s="64">
        <v>0</v>
      </c>
      <c r="E847" s="64">
        <v>-41</v>
      </c>
      <c r="F847" s="41">
        <v>-44</v>
      </c>
      <c r="G847" s="41">
        <v>-46</v>
      </c>
      <c r="H847" s="41">
        <v>-46</v>
      </c>
      <c r="I847" s="41">
        <v>-47</v>
      </c>
      <c r="J847" s="41">
        <v>-48</v>
      </c>
      <c r="K847" s="41">
        <v>-50</v>
      </c>
      <c r="L847" s="41">
        <v>-51</v>
      </c>
      <c r="M847" s="41">
        <v>-51</v>
      </c>
      <c r="N847" s="65">
        <v>-177</v>
      </c>
      <c r="O847" s="66">
        <v>-424</v>
      </c>
    </row>
    <row r="848" spans="1:15" ht="51.75">
      <c r="A848" s="9"/>
      <c r="B848" s="9"/>
      <c r="C848" s="63" t="s">
        <v>295</v>
      </c>
      <c r="D848" s="64">
        <v>0</v>
      </c>
      <c r="E848" s="64">
        <v>-20</v>
      </c>
      <c r="F848" s="41">
        <v>-23</v>
      </c>
      <c r="G848" s="41">
        <v>-23</v>
      </c>
      <c r="H848" s="41">
        <v>-24</v>
      </c>
      <c r="I848" s="41">
        <v>-24</v>
      </c>
      <c r="J848" s="41">
        <v>-24</v>
      </c>
      <c r="K848" s="41">
        <v>-25</v>
      </c>
      <c r="L848" s="41">
        <v>-25</v>
      </c>
      <c r="M848" s="41">
        <v>-26</v>
      </c>
      <c r="N848" s="65">
        <v>-90</v>
      </c>
      <c r="O848" s="66">
        <v>-214</v>
      </c>
    </row>
    <row r="849" spans="1:15">
      <c r="A849" s="9"/>
      <c r="B849" s="9"/>
      <c r="C849" s="1"/>
      <c r="D849" s="20"/>
      <c r="E849" s="20"/>
      <c r="F849" s="6"/>
      <c r="G849" s="6"/>
      <c r="H849" s="6"/>
      <c r="I849" s="6"/>
      <c r="J849" s="6"/>
      <c r="K849" s="6"/>
      <c r="L849" s="6"/>
      <c r="M849" s="6"/>
      <c r="N849" s="11"/>
      <c r="O849" s="70"/>
    </row>
    <row r="850" spans="1:15">
      <c r="A850" s="1" t="s">
        <v>296</v>
      </c>
      <c r="B850" s="1">
        <v>71118</v>
      </c>
      <c r="C850" s="1" t="s">
        <v>103</v>
      </c>
      <c r="D850" s="20"/>
      <c r="E850" s="20"/>
      <c r="F850" s="6"/>
      <c r="G850" s="6"/>
      <c r="H850" s="6"/>
      <c r="I850" s="6"/>
      <c r="J850" s="6"/>
      <c r="K850" s="6"/>
      <c r="L850" s="6"/>
      <c r="M850" s="6"/>
      <c r="N850" s="11"/>
      <c r="O850" s="70"/>
    </row>
    <row r="851" spans="1:15">
      <c r="A851" s="9"/>
      <c r="B851" s="9"/>
      <c r="C851" s="22" t="s">
        <v>104</v>
      </c>
      <c r="D851" s="20"/>
      <c r="E851" s="20"/>
      <c r="F851" s="6"/>
      <c r="G851" s="6"/>
      <c r="H851" s="6"/>
      <c r="I851" s="6"/>
      <c r="J851" s="6"/>
      <c r="K851" s="6"/>
      <c r="L851" s="6"/>
      <c r="M851" s="6"/>
      <c r="N851" s="11"/>
      <c r="O851" s="70"/>
    </row>
    <row r="852" spans="1:15" ht="39">
      <c r="A852" s="9"/>
      <c r="B852" s="9"/>
      <c r="C852" s="48" t="s">
        <v>286</v>
      </c>
      <c r="D852" s="21">
        <v>0</v>
      </c>
      <c r="E852" s="21">
        <v>0</v>
      </c>
      <c r="F852" s="18">
        <v>0</v>
      </c>
      <c r="G852" s="18">
        <v>-1</v>
      </c>
      <c r="H852" s="18">
        <v>-2</v>
      </c>
      <c r="I852" s="18">
        <v>-3</v>
      </c>
      <c r="J852" s="18">
        <v>-6</v>
      </c>
      <c r="K852" s="18">
        <v>-8</v>
      </c>
      <c r="L852" s="18">
        <v>-8</v>
      </c>
      <c r="M852" s="18">
        <v>-8</v>
      </c>
      <c r="N852" s="59">
        <v>-3</v>
      </c>
      <c r="O852" s="60">
        <v>-36</v>
      </c>
    </row>
    <row r="853" spans="1:15" ht="51.75">
      <c r="A853" s="9"/>
      <c r="B853" s="9"/>
      <c r="C853" s="63" t="s">
        <v>294</v>
      </c>
      <c r="D853" s="64">
        <v>0</v>
      </c>
      <c r="E853" s="64">
        <v>0</v>
      </c>
      <c r="F853" s="41">
        <v>0</v>
      </c>
      <c r="G853" s="41">
        <v>-1</v>
      </c>
      <c r="H853" s="41">
        <v>-1</v>
      </c>
      <c r="I853" s="41">
        <v>-2</v>
      </c>
      <c r="J853" s="41">
        <v>-4</v>
      </c>
      <c r="K853" s="41">
        <v>-5</v>
      </c>
      <c r="L853" s="41">
        <v>-5</v>
      </c>
      <c r="M853" s="41">
        <v>-5</v>
      </c>
      <c r="N853" s="65">
        <v>-2</v>
      </c>
      <c r="O853" s="66">
        <v>-23</v>
      </c>
    </row>
    <row r="854" spans="1:15" ht="51.75">
      <c r="A854" s="9"/>
      <c r="B854" s="9"/>
      <c r="C854" s="63" t="s">
        <v>295</v>
      </c>
      <c r="D854" s="64">
        <v>0</v>
      </c>
      <c r="E854" s="64">
        <v>0</v>
      </c>
      <c r="F854" s="41">
        <v>0</v>
      </c>
      <c r="G854" s="41">
        <v>0</v>
      </c>
      <c r="H854" s="41">
        <v>-1</v>
      </c>
      <c r="I854" s="41">
        <v>-1</v>
      </c>
      <c r="J854" s="41">
        <v>-2</v>
      </c>
      <c r="K854" s="41">
        <v>-3</v>
      </c>
      <c r="L854" s="41">
        <v>-3</v>
      </c>
      <c r="M854" s="41">
        <v>-3</v>
      </c>
      <c r="N854" s="65">
        <v>-1</v>
      </c>
      <c r="O854" s="66">
        <v>-13</v>
      </c>
    </row>
    <row r="855" spans="1:15">
      <c r="A855" s="9"/>
      <c r="B855" s="9"/>
      <c r="C855" s="1"/>
      <c r="D855" s="20"/>
      <c r="E855" s="20"/>
      <c r="F855" s="6"/>
      <c r="G855" s="6"/>
      <c r="H855" s="6"/>
      <c r="I855" s="6"/>
      <c r="J855" s="6"/>
      <c r="K855" s="6"/>
      <c r="L855" s="6"/>
      <c r="M855" s="6"/>
      <c r="N855" s="11"/>
      <c r="O855" s="70"/>
    </row>
    <row r="856" spans="1:15">
      <c r="A856" s="122" t="s">
        <v>105</v>
      </c>
      <c r="B856" s="122"/>
      <c r="C856" s="122"/>
      <c r="D856" s="122"/>
      <c r="E856" s="122"/>
      <c r="F856" s="6"/>
      <c r="G856" s="6"/>
      <c r="H856" s="6"/>
      <c r="I856" s="6"/>
      <c r="J856" s="6"/>
      <c r="K856" s="6"/>
      <c r="L856" s="6"/>
      <c r="M856" s="6"/>
      <c r="N856" s="11"/>
      <c r="O856" s="70"/>
    </row>
    <row r="857" spans="1:15">
      <c r="A857" s="9"/>
      <c r="B857" s="9"/>
      <c r="C857" s="1"/>
      <c r="D857" s="20"/>
      <c r="E857" s="20"/>
      <c r="F857" s="6"/>
      <c r="G857" s="6"/>
      <c r="H857" s="6"/>
      <c r="I857" s="6"/>
      <c r="J857" s="6"/>
      <c r="K857" s="6"/>
      <c r="L857" s="6"/>
      <c r="M857" s="6"/>
      <c r="N857" s="11"/>
      <c r="O857" s="70"/>
    </row>
    <row r="858" spans="1:15">
      <c r="A858" s="1" t="s">
        <v>296</v>
      </c>
      <c r="B858" s="1">
        <v>71119</v>
      </c>
      <c r="C858" s="123" t="s">
        <v>106</v>
      </c>
      <c r="D858" s="123"/>
      <c r="E858" s="123"/>
      <c r="F858" s="6"/>
      <c r="G858" s="6"/>
      <c r="H858" s="6"/>
      <c r="I858" s="6"/>
      <c r="J858" s="6"/>
      <c r="K858" s="6"/>
      <c r="L858" s="6"/>
      <c r="M858" s="6"/>
      <c r="N858" s="11"/>
      <c r="O858" s="70"/>
    </row>
    <row r="859" spans="1:15">
      <c r="A859" s="9"/>
      <c r="B859" s="9"/>
      <c r="C859" s="123" t="s">
        <v>107</v>
      </c>
      <c r="D859" s="123"/>
      <c r="E859" s="20"/>
      <c r="F859" s="6"/>
      <c r="G859" s="6"/>
      <c r="H859" s="6"/>
      <c r="I859" s="6"/>
      <c r="J859" s="6"/>
      <c r="K859" s="6"/>
      <c r="L859" s="6"/>
      <c r="M859" s="6"/>
      <c r="N859" s="11"/>
      <c r="O859" s="70"/>
    </row>
    <row r="860" spans="1:15" ht="39">
      <c r="A860" s="9"/>
      <c r="B860" s="9"/>
      <c r="C860" s="48" t="s">
        <v>286</v>
      </c>
      <c r="D860" s="21">
        <v>0</v>
      </c>
      <c r="E860" s="21">
        <v>0</v>
      </c>
      <c r="F860" s="18">
        <v>-411</v>
      </c>
      <c r="G860" s="18">
        <v>-628</v>
      </c>
      <c r="H860" s="18">
        <v>-1138</v>
      </c>
      <c r="I860" s="18">
        <v>-1273</v>
      </c>
      <c r="J860" s="18">
        <v>-1283</v>
      </c>
      <c r="K860" s="18">
        <v>-1294</v>
      </c>
      <c r="L860" s="18">
        <v>-1306</v>
      </c>
      <c r="M860" s="18">
        <v>-1317</v>
      </c>
      <c r="N860" s="59">
        <v>-2177</v>
      </c>
      <c r="O860" s="60">
        <v>-8650</v>
      </c>
    </row>
    <row r="861" spans="1:15" ht="51.75">
      <c r="A861" s="9"/>
      <c r="B861" s="9"/>
      <c r="C861" s="63" t="s">
        <v>294</v>
      </c>
      <c r="D861" s="64">
        <v>0</v>
      </c>
      <c r="E861" s="64">
        <v>0</v>
      </c>
      <c r="F861" s="41">
        <v>-238</v>
      </c>
      <c r="G861" s="41">
        <v>-364</v>
      </c>
      <c r="H861" s="41">
        <v>-660</v>
      </c>
      <c r="I861" s="41">
        <v>-738</v>
      </c>
      <c r="J861" s="41">
        <v>-744</v>
      </c>
      <c r="K861" s="41">
        <v>-750</v>
      </c>
      <c r="L861" s="41">
        <v>-757</v>
      </c>
      <c r="M861" s="41">
        <v>-764</v>
      </c>
      <c r="N861" s="65">
        <v>-1262</v>
      </c>
      <c r="O861" s="66">
        <v>-5015</v>
      </c>
    </row>
    <row r="862" spans="1:15" ht="51.75">
      <c r="A862" s="9"/>
      <c r="B862" s="9"/>
      <c r="C862" s="63" t="s">
        <v>295</v>
      </c>
      <c r="D862" s="64">
        <v>0</v>
      </c>
      <c r="E862" s="64">
        <v>0</v>
      </c>
      <c r="F862" s="41">
        <v>-173</v>
      </c>
      <c r="G862" s="41">
        <v>-264</v>
      </c>
      <c r="H862" s="41">
        <v>-478</v>
      </c>
      <c r="I862" s="41">
        <v>-535</v>
      </c>
      <c r="J862" s="41">
        <v>-539</v>
      </c>
      <c r="K862" s="41">
        <v>-544</v>
      </c>
      <c r="L862" s="41">
        <v>-549</v>
      </c>
      <c r="M862" s="41">
        <v>-553</v>
      </c>
      <c r="N862" s="65">
        <v>-915</v>
      </c>
      <c r="O862" s="66">
        <v>-3635</v>
      </c>
    </row>
    <row r="863" spans="1:15">
      <c r="A863" s="1"/>
      <c r="B863" s="1"/>
      <c r="C863" s="1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6"/>
      <c r="O863" s="16"/>
    </row>
    <row r="864" spans="1:15">
      <c r="A864" s="122" t="s">
        <v>297</v>
      </c>
      <c r="B864" s="122"/>
      <c r="C864" s="122"/>
      <c r="D864" s="122"/>
      <c r="E864" s="122"/>
      <c r="F864" s="10"/>
      <c r="G864" s="10"/>
      <c r="H864" s="10"/>
      <c r="I864" s="10"/>
      <c r="J864" s="10"/>
      <c r="K864" s="10"/>
      <c r="L864" s="10"/>
      <c r="M864" s="10"/>
      <c r="N864" s="11"/>
      <c r="O864" s="12"/>
    </row>
    <row r="865" spans="1:15">
      <c r="A865" s="1"/>
      <c r="B865" s="1"/>
      <c r="C865" s="1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6"/>
      <c r="O865" s="16"/>
    </row>
    <row r="866" spans="1:15">
      <c r="A866" s="122" t="s">
        <v>113</v>
      </c>
      <c r="B866" s="122"/>
      <c r="C866" s="122"/>
      <c r="D866" s="122"/>
      <c r="E866" s="122"/>
      <c r="F866" s="10"/>
      <c r="G866" s="10"/>
      <c r="H866" s="10"/>
      <c r="I866" s="10"/>
      <c r="J866" s="10"/>
      <c r="K866" s="10"/>
      <c r="L866" s="10"/>
      <c r="M866" s="10"/>
      <c r="N866" s="11"/>
      <c r="O866" s="12"/>
    </row>
    <row r="867" spans="1:15">
      <c r="A867" s="9"/>
      <c r="B867" s="13"/>
      <c r="C867" s="14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11"/>
      <c r="O867" s="12"/>
    </row>
    <row r="868" spans="1:15">
      <c r="A868" s="1" t="s">
        <v>6</v>
      </c>
      <c r="B868" s="1">
        <v>71201</v>
      </c>
      <c r="C868" s="123" t="s">
        <v>114</v>
      </c>
      <c r="D868" s="123"/>
      <c r="E868" s="6"/>
      <c r="F868" s="6"/>
      <c r="G868" s="6"/>
      <c r="H868" s="6"/>
      <c r="I868" s="6"/>
      <c r="J868" s="6"/>
      <c r="K868" s="6"/>
      <c r="L868" s="6"/>
      <c r="M868" s="6"/>
      <c r="N868" s="16"/>
      <c r="O868" s="16"/>
    </row>
    <row r="869" spans="1:15" ht="39">
      <c r="A869" s="1"/>
      <c r="B869" s="1"/>
      <c r="C869" s="48" t="s">
        <v>286</v>
      </c>
      <c r="D869" s="18">
        <v>0</v>
      </c>
      <c r="E869" s="18">
        <v>0</v>
      </c>
      <c r="F869" s="18">
        <v>-4</v>
      </c>
      <c r="G869" s="18">
        <v>-6</v>
      </c>
      <c r="H869" s="18">
        <v>-7</v>
      </c>
      <c r="I869" s="18">
        <v>-9</v>
      </c>
      <c r="J869" s="18">
        <v>-13</v>
      </c>
      <c r="K869" s="18">
        <v>-17</v>
      </c>
      <c r="L869" s="18">
        <v>-26</v>
      </c>
      <c r="M869" s="18">
        <v>-41</v>
      </c>
      <c r="N869" s="16">
        <v>-17</v>
      </c>
      <c r="O869" s="16">
        <v>-123</v>
      </c>
    </row>
    <row r="870" spans="1:15" ht="51.75">
      <c r="A870" s="1"/>
      <c r="B870" s="1"/>
      <c r="C870" s="63" t="s">
        <v>294</v>
      </c>
      <c r="D870" s="41">
        <v>0</v>
      </c>
      <c r="E870" s="41">
        <v>0</v>
      </c>
      <c r="F870" s="41">
        <v>-3</v>
      </c>
      <c r="G870" s="41">
        <v>-4</v>
      </c>
      <c r="H870" s="41">
        <v>-5</v>
      </c>
      <c r="I870" s="41">
        <v>-6</v>
      </c>
      <c r="J870" s="41">
        <v>-9</v>
      </c>
      <c r="K870" s="41">
        <v>-12</v>
      </c>
      <c r="L870" s="41">
        <v>-18</v>
      </c>
      <c r="M870" s="41">
        <v>-29</v>
      </c>
      <c r="N870" s="71">
        <v>-12</v>
      </c>
      <c r="O870" s="71">
        <v>-86</v>
      </c>
    </row>
    <row r="871" spans="1:15" ht="51.75">
      <c r="A871" s="1"/>
      <c r="B871" s="1"/>
      <c r="C871" s="63" t="s">
        <v>295</v>
      </c>
      <c r="D871" s="41">
        <v>0</v>
      </c>
      <c r="E871" s="41">
        <v>0</v>
      </c>
      <c r="F871" s="41">
        <v>-1</v>
      </c>
      <c r="G871" s="41">
        <v>-2</v>
      </c>
      <c r="H871" s="41">
        <v>-2</v>
      </c>
      <c r="I871" s="41">
        <v>-3</v>
      </c>
      <c r="J871" s="41">
        <v>-4</v>
      </c>
      <c r="K871" s="41">
        <v>-5</v>
      </c>
      <c r="L871" s="41">
        <v>-8</v>
      </c>
      <c r="M871" s="41">
        <v>-12</v>
      </c>
      <c r="N871" s="71">
        <v>-5</v>
      </c>
      <c r="O871" s="71">
        <v>-37</v>
      </c>
    </row>
    <row r="872" spans="1:15">
      <c r="A872" s="9"/>
      <c r="B872" s="13"/>
      <c r="C872" s="1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72"/>
      <c r="O872" s="73"/>
    </row>
    <row r="873" spans="1:15">
      <c r="A873" s="128" t="s">
        <v>121</v>
      </c>
      <c r="B873" s="128"/>
      <c r="C873" s="128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9"/>
      <c r="O873" s="69"/>
    </row>
    <row r="874" spans="1:15">
      <c r="A874" s="32"/>
      <c r="B874" s="32"/>
      <c r="C874" s="32"/>
      <c r="D874" s="18"/>
      <c r="E874" s="18"/>
      <c r="F874" s="18"/>
      <c r="G874" s="18"/>
      <c r="H874" s="18"/>
      <c r="I874" s="18"/>
      <c r="J874" s="18"/>
      <c r="K874" s="6"/>
      <c r="L874" s="6"/>
      <c r="M874" s="6"/>
      <c r="N874" s="69"/>
      <c r="O874" s="69"/>
    </row>
    <row r="875" spans="1:15">
      <c r="A875" s="128" t="s">
        <v>298</v>
      </c>
      <c r="B875" s="128"/>
      <c r="C875" s="128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9"/>
      <c r="O875" s="69"/>
    </row>
    <row r="876" spans="1:15">
      <c r="A876" s="9"/>
      <c r="B876" s="13"/>
      <c r="C876" s="14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11"/>
      <c r="O876" s="12"/>
    </row>
    <row r="877" spans="1:15">
      <c r="A877" s="1" t="s">
        <v>6</v>
      </c>
      <c r="B877" s="1">
        <v>71301</v>
      </c>
      <c r="C877" s="123" t="s">
        <v>123</v>
      </c>
      <c r="D877" s="123"/>
      <c r="E877" s="123"/>
      <c r="F877" s="6"/>
      <c r="G877" s="6"/>
      <c r="H877" s="6"/>
      <c r="I877" s="6"/>
      <c r="J877" s="6"/>
      <c r="K877" s="6"/>
      <c r="L877" s="6"/>
      <c r="M877" s="6"/>
      <c r="N877" s="16"/>
      <c r="O877" s="16"/>
    </row>
    <row r="878" spans="1:15">
      <c r="A878" s="30"/>
      <c r="B878" s="31"/>
      <c r="C878" s="74" t="s">
        <v>299</v>
      </c>
      <c r="D878" s="18">
        <v>0</v>
      </c>
      <c r="E878" s="18">
        <v>0</v>
      </c>
      <c r="F878" s="18">
        <v>374</v>
      </c>
      <c r="G878" s="18">
        <v>544</v>
      </c>
      <c r="H878" s="18">
        <v>578</v>
      </c>
      <c r="I878" s="18">
        <v>611</v>
      </c>
      <c r="J878" s="18">
        <v>642</v>
      </c>
      <c r="K878" s="18">
        <v>664</v>
      </c>
      <c r="L878" s="18">
        <v>674</v>
      </c>
      <c r="M878" s="18">
        <v>684</v>
      </c>
      <c r="N878" s="19">
        <v>1496</v>
      </c>
      <c r="O878" s="19">
        <v>4771</v>
      </c>
    </row>
    <row r="879" spans="1:15">
      <c r="A879" s="9"/>
      <c r="B879" s="13"/>
      <c r="C879" s="14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11"/>
      <c r="O879" s="12"/>
    </row>
    <row r="880" spans="1:15">
      <c r="A880" s="1" t="s">
        <v>6</v>
      </c>
      <c r="B880" s="1">
        <v>71302</v>
      </c>
      <c r="C880" s="123" t="s">
        <v>124</v>
      </c>
      <c r="D880" s="123"/>
      <c r="E880" s="6"/>
      <c r="F880" s="6"/>
      <c r="G880" s="6"/>
      <c r="H880" s="6"/>
      <c r="I880" s="6"/>
      <c r="J880" s="6"/>
      <c r="K880" s="6"/>
      <c r="L880" s="6"/>
      <c r="M880" s="6"/>
      <c r="N880" s="16"/>
      <c r="O880" s="16"/>
    </row>
    <row r="881" spans="1:15">
      <c r="A881" s="1"/>
      <c r="B881" s="1"/>
      <c r="C881" s="123" t="s">
        <v>125</v>
      </c>
      <c r="D881" s="123"/>
      <c r="E881" s="6"/>
      <c r="F881" s="6"/>
      <c r="G881" s="6"/>
      <c r="H881" s="6"/>
      <c r="I881" s="6"/>
      <c r="J881" s="6"/>
      <c r="K881" s="6"/>
      <c r="L881" s="6"/>
      <c r="M881" s="6"/>
      <c r="N881" s="16"/>
      <c r="O881" s="16"/>
    </row>
    <row r="882" spans="1:15" ht="77.25">
      <c r="A882" s="30"/>
      <c r="B882" s="31"/>
      <c r="C882" s="39" t="s">
        <v>299</v>
      </c>
      <c r="D882" s="18">
        <v>0</v>
      </c>
      <c r="E882" s="18">
        <v>11</v>
      </c>
      <c r="F882" s="18">
        <v>16</v>
      </c>
      <c r="G882" s="18">
        <v>18</v>
      </c>
      <c r="H882" s="18">
        <v>18</v>
      </c>
      <c r="I882" s="18">
        <v>20</v>
      </c>
      <c r="J882" s="18">
        <v>22</v>
      </c>
      <c r="K882" s="18">
        <v>23</v>
      </c>
      <c r="L882" s="18">
        <v>24</v>
      </c>
      <c r="M882" s="18">
        <v>24</v>
      </c>
      <c r="N882" s="19">
        <v>63</v>
      </c>
      <c r="O882" s="19">
        <v>176</v>
      </c>
    </row>
    <row r="883" spans="1:15">
      <c r="A883" s="9"/>
      <c r="B883" s="9"/>
      <c r="C883" s="9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1"/>
      <c r="O883" s="12"/>
    </row>
    <row r="884" spans="1:15">
      <c r="A884" s="122" t="s">
        <v>126</v>
      </c>
      <c r="B884" s="122"/>
      <c r="C884" s="122"/>
      <c r="D884" s="122"/>
      <c r="E884" s="122"/>
      <c r="F884" s="10"/>
      <c r="G884" s="10"/>
      <c r="H884" s="10"/>
      <c r="I884" s="10"/>
      <c r="J884" s="10"/>
      <c r="K884" s="10"/>
      <c r="L884" s="10"/>
      <c r="M884" s="10"/>
      <c r="N884" s="11"/>
      <c r="O884" s="12"/>
    </row>
    <row r="885" spans="1:15">
      <c r="A885" s="9"/>
      <c r="B885" s="13"/>
      <c r="C885" s="14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11"/>
      <c r="O885" s="12"/>
    </row>
    <row r="886" spans="1:15">
      <c r="A886" s="1" t="s">
        <v>6</v>
      </c>
      <c r="B886" s="1">
        <v>71303</v>
      </c>
      <c r="C886" s="1" t="s">
        <v>127</v>
      </c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16"/>
      <c r="O886" s="16"/>
    </row>
    <row r="887" spans="1:15">
      <c r="A887" s="1"/>
      <c r="B887" s="1"/>
      <c r="C887" s="1" t="s">
        <v>128</v>
      </c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16"/>
      <c r="O887" s="16"/>
    </row>
    <row r="888" spans="1:15" ht="77.25">
      <c r="A888" s="30"/>
      <c r="B888" s="31"/>
      <c r="C888" s="39" t="s">
        <v>299</v>
      </c>
      <c r="D888" s="18">
        <v>0</v>
      </c>
      <c r="E888" s="18">
        <v>0</v>
      </c>
      <c r="F888" s="18">
        <v>0</v>
      </c>
      <c r="G888" s="18">
        <v>402</v>
      </c>
      <c r="H888" s="18">
        <v>585</v>
      </c>
      <c r="I888" s="18">
        <v>607</v>
      </c>
      <c r="J888" s="18">
        <v>637</v>
      </c>
      <c r="K888" s="18">
        <v>675</v>
      </c>
      <c r="L888" s="18">
        <v>716</v>
      </c>
      <c r="M888" s="18">
        <v>762</v>
      </c>
      <c r="N888" s="19">
        <v>987</v>
      </c>
      <c r="O888" s="19">
        <v>4384</v>
      </c>
    </row>
    <row r="889" spans="1:15">
      <c r="A889" s="9"/>
      <c r="B889" s="13"/>
      <c r="C889" s="14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11"/>
      <c r="O889" s="12"/>
    </row>
    <row r="890" spans="1:15">
      <c r="A890" s="1" t="s">
        <v>6</v>
      </c>
      <c r="B890" s="1">
        <v>71304</v>
      </c>
      <c r="C890" s="123" t="s">
        <v>129</v>
      </c>
      <c r="D890" s="123"/>
      <c r="E890" s="123"/>
      <c r="F890" s="6"/>
      <c r="G890" s="6"/>
      <c r="H890" s="6"/>
      <c r="I890" s="6"/>
      <c r="J890" s="6"/>
      <c r="K890" s="6"/>
      <c r="L890" s="6"/>
      <c r="M890" s="6"/>
      <c r="N890" s="16"/>
      <c r="O890" s="16"/>
    </row>
    <row r="891" spans="1:15">
      <c r="A891" s="1"/>
      <c r="B891" s="1"/>
      <c r="C891" s="123" t="s">
        <v>130</v>
      </c>
      <c r="D891" s="123"/>
      <c r="E891" s="6"/>
      <c r="F891" s="6"/>
      <c r="G891" s="6"/>
      <c r="H891" s="6"/>
      <c r="I891" s="6"/>
      <c r="J891" s="6"/>
      <c r="K891" s="6"/>
      <c r="L891" s="6"/>
      <c r="M891" s="6"/>
      <c r="N891" s="16"/>
      <c r="O891" s="16"/>
    </row>
    <row r="892" spans="1:15" ht="77.25">
      <c r="A892" s="30"/>
      <c r="B892" s="31"/>
      <c r="C892" s="39" t="s">
        <v>299</v>
      </c>
      <c r="D892" s="18">
        <v>0</v>
      </c>
      <c r="E892" s="18">
        <v>52</v>
      </c>
      <c r="F892" s="18">
        <v>105</v>
      </c>
      <c r="G892" s="18">
        <v>144</v>
      </c>
      <c r="H892" s="18">
        <v>155</v>
      </c>
      <c r="I892" s="18">
        <v>153</v>
      </c>
      <c r="J892" s="18">
        <v>156</v>
      </c>
      <c r="K892" s="18">
        <v>161</v>
      </c>
      <c r="L892" s="18">
        <v>187</v>
      </c>
      <c r="M892" s="18">
        <v>190</v>
      </c>
      <c r="N892" s="19">
        <v>456</v>
      </c>
      <c r="O892" s="19">
        <v>1303</v>
      </c>
    </row>
    <row r="893" spans="1:15">
      <c r="A893" s="9"/>
      <c r="B893" s="13"/>
      <c r="C893" s="14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11"/>
      <c r="O893" s="12"/>
    </row>
    <row r="894" spans="1:15">
      <c r="A894" s="1" t="s">
        <v>6</v>
      </c>
      <c r="B894" s="1">
        <v>71305</v>
      </c>
      <c r="C894" s="123" t="s">
        <v>131</v>
      </c>
      <c r="D894" s="123"/>
      <c r="E894" s="6"/>
      <c r="F894" s="6"/>
      <c r="G894" s="6"/>
      <c r="H894" s="6"/>
      <c r="I894" s="6"/>
      <c r="J894" s="6"/>
      <c r="K894" s="6"/>
      <c r="L894" s="6"/>
      <c r="M894" s="6"/>
      <c r="N894" s="16"/>
      <c r="O894" s="16"/>
    </row>
    <row r="895" spans="1:15">
      <c r="A895" s="1"/>
      <c r="B895" s="1"/>
      <c r="C895" s="1" t="s">
        <v>132</v>
      </c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16"/>
      <c r="O895" s="16"/>
    </row>
    <row r="896" spans="1:15" ht="77.25">
      <c r="A896" s="30"/>
      <c r="B896" s="31"/>
      <c r="C896" s="39" t="s">
        <v>299</v>
      </c>
      <c r="D896" s="18">
        <v>0</v>
      </c>
      <c r="E896" s="18">
        <v>-1</v>
      </c>
      <c r="F896" s="18">
        <v>249</v>
      </c>
      <c r="G896" s="18">
        <v>230</v>
      </c>
      <c r="H896" s="18">
        <v>254</v>
      </c>
      <c r="I896" s="18">
        <v>272</v>
      </c>
      <c r="J896" s="18">
        <v>296</v>
      </c>
      <c r="K896" s="18">
        <v>310</v>
      </c>
      <c r="L896" s="18">
        <v>330</v>
      </c>
      <c r="M896" s="18">
        <v>340</v>
      </c>
      <c r="N896" s="19">
        <v>732</v>
      </c>
      <c r="O896" s="19">
        <v>2283</v>
      </c>
    </row>
    <row r="897" spans="1:15" ht="90">
      <c r="A897" s="30"/>
      <c r="B897" s="31"/>
      <c r="C897" s="40" t="s">
        <v>300</v>
      </c>
      <c r="D897" s="41">
        <v>0</v>
      </c>
      <c r="E897" s="41">
        <v>-1</v>
      </c>
      <c r="F897" s="41">
        <v>250</v>
      </c>
      <c r="G897" s="41">
        <v>232</v>
      </c>
      <c r="H897" s="41">
        <v>257</v>
      </c>
      <c r="I897" s="41">
        <v>275</v>
      </c>
      <c r="J897" s="41">
        <v>300</v>
      </c>
      <c r="K897" s="41">
        <v>314</v>
      </c>
      <c r="L897" s="41">
        <v>334</v>
      </c>
      <c r="M897" s="41">
        <v>344</v>
      </c>
      <c r="N897" s="42">
        <v>738</v>
      </c>
      <c r="O897" s="42">
        <v>2308</v>
      </c>
    </row>
    <row r="898" spans="1:15" ht="90">
      <c r="A898" s="30"/>
      <c r="B898" s="31"/>
      <c r="C898" s="40" t="s">
        <v>301</v>
      </c>
      <c r="D898" s="41">
        <v>0</v>
      </c>
      <c r="E898" s="41" t="s">
        <v>21</v>
      </c>
      <c r="F898" s="41">
        <v>-1</v>
      </c>
      <c r="G898" s="41">
        <v>-2</v>
      </c>
      <c r="H898" s="41">
        <v>-3</v>
      </c>
      <c r="I898" s="41">
        <v>-3</v>
      </c>
      <c r="J898" s="41">
        <v>-4</v>
      </c>
      <c r="K898" s="41">
        <v>-4</v>
      </c>
      <c r="L898" s="41">
        <v>-4</v>
      </c>
      <c r="M898" s="41">
        <v>-4</v>
      </c>
      <c r="N898" s="42">
        <v>-6</v>
      </c>
      <c r="O898" s="42">
        <v>-25</v>
      </c>
    </row>
    <row r="899" spans="1:15">
      <c r="A899" s="17"/>
      <c r="B899" s="17"/>
      <c r="C899" s="17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9"/>
      <c r="O899" s="19"/>
    </row>
    <row r="900" spans="1:15">
      <c r="A900" s="122" t="s">
        <v>302</v>
      </c>
      <c r="B900" s="122"/>
      <c r="C900" s="122"/>
      <c r="D900" s="122"/>
      <c r="E900" s="122"/>
      <c r="F900" s="10"/>
      <c r="G900" s="10"/>
      <c r="H900" s="10"/>
      <c r="I900" s="10"/>
      <c r="J900" s="10"/>
      <c r="K900" s="10"/>
      <c r="L900" s="10"/>
      <c r="M900" s="10"/>
      <c r="N900" s="11"/>
      <c r="O900" s="12"/>
    </row>
    <row r="901" spans="1:15">
      <c r="A901" s="9"/>
      <c r="B901" s="13"/>
      <c r="C901" s="14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11"/>
      <c r="O901" s="12"/>
    </row>
    <row r="902" spans="1:15">
      <c r="A902" s="1" t="s">
        <v>6</v>
      </c>
      <c r="B902" s="1">
        <v>71306</v>
      </c>
      <c r="C902" s="123" t="s">
        <v>303</v>
      </c>
      <c r="D902" s="123"/>
      <c r="E902" s="6"/>
      <c r="F902" s="6"/>
      <c r="G902" s="6"/>
      <c r="H902" s="6"/>
      <c r="I902" s="6"/>
      <c r="J902" s="6"/>
      <c r="K902" s="6"/>
      <c r="L902" s="6"/>
      <c r="M902" s="6"/>
      <c r="N902" s="16"/>
      <c r="O902" s="16"/>
    </row>
    <row r="903" spans="1:15">
      <c r="A903" s="1"/>
      <c r="B903" s="1"/>
      <c r="C903" s="1" t="s">
        <v>304</v>
      </c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16"/>
      <c r="O903" s="16"/>
    </row>
    <row r="904" spans="1:15" ht="77.25">
      <c r="A904" s="30"/>
      <c r="B904" s="31"/>
      <c r="C904" s="39" t="s">
        <v>299</v>
      </c>
      <c r="D904" s="18">
        <v>-7</v>
      </c>
      <c r="E904" s="18">
        <v>-121</v>
      </c>
      <c r="F904" s="18">
        <v>-298</v>
      </c>
      <c r="G904" s="18">
        <v>-414</v>
      </c>
      <c r="H904" s="18">
        <v>-489</v>
      </c>
      <c r="I904" s="18">
        <v>-533</v>
      </c>
      <c r="J904" s="18">
        <v>-570</v>
      </c>
      <c r="K904" s="18">
        <v>-599</v>
      </c>
      <c r="L904" s="18">
        <v>-630</v>
      </c>
      <c r="M904" s="18">
        <v>-660</v>
      </c>
      <c r="N904" s="19">
        <v>-1329</v>
      </c>
      <c r="O904" s="19">
        <v>-4320</v>
      </c>
    </row>
    <row r="905" spans="1:15" ht="90">
      <c r="A905" s="30"/>
      <c r="B905" s="31"/>
      <c r="C905" s="40" t="s">
        <v>300</v>
      </c>
      <c r="D905" s="41">
        <v>-5</v>
      </c>
      <c r="E905" s="41">
        <v>-90</v>
      </c>
      <c r="F905" s="41">
        <v>-220</v>
      </c>
      <c r="G905" s="41">
        <v>-305</v>
      </c>
      <c r="H905" s="41">
        <v>-360</v>
      </c>
      <c r="I905" s="41">
        <v>-393</v>
      </c>
      <c r="J905" s="41">
        <v>-421</v>
      </c>
      <c r="K905" s="41">
        <v>-442</v>
      </c>
      <c r="L905" s="41">
        <v>-464</v>
      </c>
      <c r="M905" s="41">
        <v>-486</v>
      </c>
      <c r="N905" s="42">
        <v>-980</v>
      </c>
      <c r="O905" s="42">
        <v>-3186</v>
      </c>
    </row>
    <row r="906" spans="1:15" ht="90">
      <c r="A906" s="30"/>
      <c r="B906" s="31"/>
      <c r="C906" s="40" t="s">
        <v>301</v>
      </c>
      <c r="D906" s="41">
        <v>-2</v>
      </c>
      <c r="E906" s="41">
        <v>-31</v>
      </c>
      <c r="F906" s="41">
        <v>-78</v>
      </c>
      <c r="G906" s="41">
        <v>-109</v>
      </c>
      <c r="H906" s="41">
        <v>-129</v>
      </c>
      <c r="I906" s="41">
        <v>-140</v>
      </c>
      <c r="J906" s="41">
        <v>-149</v>
      </c>
      <c r="K906" s="41">
        <v>-157</v>
      </c>
      <c r="L906" s="41">
        <v>-166</v>
      </c>
      <c r="M906" s="41">
        <v>-174</v>
      </c>
      <c r="N906" s="42">
        <v>-349</v>
      </c>
      <c r="O906" s="42">
        <v>-1134</v>
      </c>
    </row>
    <row r="907" spans="1:15">
      <c r="A907" s="9"/>
      <c r="B907" s="13"/>
      <c r="C907" s="14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11"/>
      <c r="O907" s="12"/>
    </row>
    <row r="908" spans="1:15">
      <c r="A908" s="1" t="s">
        <v>6</v>
      </c>
      <c r="B908" s="1">
        <v>71307</v>
      </c>
      <c r="C908" s="1" t="s">
        <v>305</v>
      </c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16"/>
      <c r="O908" s="16"/>
    </row>
    <row r="909" spans="1:15">
      <c r="A909" s="1"/>
      <c r="B909" s="1"/>
      <c r="C909" s="1" t="s">
        <v>306</v>
      </c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16"/>
      <c r="O909" s="16"/>
    </row>
    <row r="910" spans="1:15" ht="77.25">
      <c r="A910" s="30"/>
      <c r="B910" s="31"/>
      <c r="C910" s="39" t="s">
        <v>299</v>
      </c>
      <c r="D910" s="18">
        <v>0</v>
      </c>
      <c r="E910" s="18">
        <v>-127</v>
      </c>
      <c r="F910" s="18">
        <v>-286</v>
      </c>
      <c r="G910" s="18">
        <v>-373</v>
      </c>
      <c r="H910" s="18">
        <v>-431</v>
      </c>
      <c r="I910" s="18">
        <v>-438</v>
      </c>
      <c r="J910" s="18">
        <v>-451</v>
      </c>
      <c r="K910" s="18">
        <v>-469</v>
      </c>
      <c r="L910" s="18">
        <v>-490</v>
      </c>
      <c r="M910" s="18">
        <v>-499</v>
      </c>
      <c r="N910" s="19">
        <v>-1217</v>
      </c>
      <c r="O910" s="19">
        <v>-3563</v>
      </c>
    </row>
    <row r="911" spans="1:15">
      <c r="A911" s="9"/>
      <c r="B911" s="13"/>
      <c r="C911" s="14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11"/>
      <c r="O911" s="12"/>
    </row>
    <row r="912" spans="1:15">
      <c r="A912" s="1" t="s">
        <v>6</v>
      </c>
      <c r="B912" s="1">
        <v>71308</v>
      </c>
      <c r="C912" s="1" t="s">
        <v>307</v>
      </c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16"/>
      <c r="O912" s="16"/>
    </row>
    <row r="913" spans="1:15">
      <c r="A913" s="1"/>
      <c r="B913" s="1"/>
      <c r="C913" s="1" t="s">
        <v>308</v>
      </c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16"/>
      <c r="O913" s="16"/>
    </row>
    <row r="914" spans="1:15" ht="77.25">
      <c r="A914" s="30"/>
      <c r="B914" s="31"/>
      <c r="C914" s="39" t="s">
        <v>299</v>
      </c>
      <c r="D914" s="18">
        <v>0</v>
      </c>
      <c r="E914" s="18">
        <v>-94</v>
      </c>
      <c r="F914" s="18">
        <v>-177</v>
      </c>
      <c r="G914" s="18">
        <v>-241</v>
      </c>
      <c r="H914" s="18">
        <v>-311</v>
      </c>
      <c r="I914" s="18">
        <v>-348</v>
      </c>
      <c r="J914" s="18">
        <v>-372</v>
      </c>
      <c r="K914" s="18">
        <v>-396</v>
      </c>
      <c r="L914" s="18">
        <v>-423</v>
      </c>
      <c r="M914" s="18">
        <v>-450</v>
      </c>
      <c r="N914" s="19">
        <v>-823</v>
      </c>
      <c r="O914" s="19">
        <v>-2811</v>
      </c>
    </row>
    <row r="915" spans="1:15" ht="90">
      <c r="A915" s="30"/>
      <c r="B915" s="31"/>
      <c r="C915" s="40" t="s">
        <v>300</v>
      </c>
      <c r="D915" s="41">
        <v>0</v>
      </c>
      <c r="E915" s="41">
        <v>-69</v>
      </c>
      <c r="F915" s="41">
        <v>-131</v>
      </c>
      <c r="G915" s="41">
        <v>-178</v>
      </c>
      <c r="H915" s="41">
        <v>-230</v>
      </c>
      <c r="I915" s="41">
        <v>-257</v>
      </c>
      <c r="J915" s="41">
        <v>-275</v>
      </c>
      <c r="K915" s="41">
        <v>-292</v>
      </c>
      <c r="L915" s="41">
        <v>-312</v>
      </c>
      <c r="M915" s="41">
        <v>-331</v>
      </c>
      <c r="N915" s="42">
        <v>-608</v>
      </c>
      <c r="O915" s="42">
        <v>-2074</v>
      </c>
    </row>
    <row r="916" spans="1:15" ht="90">
      <c r="A916" s="30"/>
      <c r="B916" s="31"/>
      <c r="C916" s="40" t="s">
        <v>301</v>
      </c>
      <c r="D916" s="41">
        <v>0</v>
      </c>
      <c r="E916" s="41">
        <v>-25</v>
      </c>
      <c r="F916" s="41">
        <v>-46</v>
      </c>
      <c r="G916" s="41">
        <v>-63</v>
      </c>
      <c r="H916" s="41">
        <v>-81</v>
      </c>
      <c r="I916" s="41">
        <v>-91</v>
      </c>
      <c r="J916" s="41">
        <v>-97</v>
      </c>
      <c r="K916" s="41">
        <v>-104</v>
      </c>
      <c r="L916" s="41">
        <v>-111</v>
      </c>
      <c r="M916" s="41">
        <v>-119</v>
      </c>
      <c r="N916" s="42">
        <v>-215</v>
      </c>
      <c r="O916" s="42">
        <v>-737</v>
      </c>
    </row>
    <row r="917" spans="1:15">
      <c r="A917" s="17"/>
      <c r="B917" s="75"/>
      <c r="C917" s="40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9"/>
      <c r="O917" s="69"/>
    </row>
    <row r="918" spans="1:15">
      <c r="A918" s="17"/>
      <c r="B918" s="124" t="s">
        <v>133</v>
      </c>
      <c r="C918" s="124"/>
      <c r="D918" s="124"/>
      <c r="E918" s="18"/>
      <c r="F918" s="18"/>
      <c r="G918" s="18"/>
      <c r="H918" s="18"/>
      <c r="I918" s="18"/>
      <c r="J918" s="18"/>
      <c r="K918" s="18"/>
      <c r="L918" s="18"/>
      <c r="M918" s="18"/>
      <c r="N918" s="19"/>
      <c r="O918" s="19"/>
    </row>
    <row r="919" spans="1:15" ht="77.25">
      <c r="A919" s="17"/>
      <c r="B919" s="17"/>
      <c r="C919" s="39" t="s">
        <v>299</v>
      </c>
      <c r="D919" s="18">
        <v>0</v>
      </c>
      <c r="E919" s="18">
        <v>24</v>
      </c>
      <c r="F919" s="18">
        <v>36</v>
      </c>
      <c r="G919" s="18">
        <v>-194</v>
      </c>
      <c r="H919" s="18">
        <v>-427</v>
      </c>
      <c r="I919" s="18">
        <v>-499</v>
      </c>
      <c r="J919" s="18">
        <v>-610</v>
      </c>
      <c r="K919" s="18">
        <v>-731</v>
      </c>
      <c r="L919" s="18">
        <v>-759</v>
      </c>
      <c r="M919" s="18">
        <v>-833</v>
      </c>
      <c r="N919" s="19">
        <v>-561</v>
      </c>
      <c r="O919" s="19">
        <v>-3993</v>
      </c>
    </row>
    <row r="920" spans="1:15" ht="90">
      <c r="A920" s="30"/>
      <c r="B920" s="31"/>
      <c r="C920" s="40" t="s">
        <v>300</v>
      </c>
      <c r="D920" s="41">
        <v>0</v>
      </c>
      <c r="E920" s="41">
        <v>18</v>
      </c>
      <c r="F920" s="41">
        <v>18</v>
      </c>
      <c r="G920" s="41">
        <v>-203</v>
      </c>
      <c r="H920" s="41">
        <v>-426</v>
      </c>
      <c r="I920" s="41">
        <v>-471</v>
      </c>
      <c r="J920" s="41">
        <v>-537</v>
      </c>
      <c r="K920" s="41">
        <v>-610</v>
      </c>
      <c r="L920" s="41">
        <v>-616</v>
      </c>
      <c r="M920" s="41">
        <v>-669</v>
      </c>
      <c r="N920" s="42">
        <v>-593</v>
      </c>
      <c r="O920" s="42">
        <v>-3496</v>
      </c>
    </row>
    <row r="921" spans="1:15" ht="90">
      <c r="A921" s="30"/>
      <c r="B921" s="31"/>
      <c r="C921" s="40" t="s">
        <v>301</v>
      </c>
      <c r="D921" s="41">
        <v>0</v>
      </c>
      <c r="E921" s="41">
        <v>6</v>
      </c>
      <c r="F921" s="41">
        <v>18</v>
      </c>
      <c r="G921" s="41">
        <v>9</v>
      </c>
      <c r="H921" s="41">
        <v>-1</v>
      </c>
      <c r="I921" s="41">
        <v>-28</v>
      </c>
      <c r="J921" s="41">
        <v>-73</v>
      </c>
      <c r="K921" s="41">
        <v>-121</v>
      </c>
      <c r="L921" s="41">
        <v>-143</v>
      </c>
      <c r="M921" s="41">
        <v>-164</v>
      </c>
      <c r="N921" s="42">
        <v>32</v>
      </c>
      <c r="O921" s="42">
        <v>-497</v>
      </c>
    </row>
    <row r="922" spans="1:15">
      <c r="A922" s="32"/>
      <c r="B922" s="32"/>
      <c r="C922" s="32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9"/>
      <c r="O922" s="69"/>
    </row>
    <row r="923" spans="1:15">
      <c r="A923" s="57"/>
      <c r="B923" s="125" t="s">
        <v>136</v>
      </c>
      <c r="C923" s="125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58"/>
      <c r="O923" s="58"/>
    </row>
    <row r="924" spans="1:15" ht="39">
      <c r="A924" s="57"/>
      <c r="B924" s="13"/>
      <c r="C924" s="48" t="s">
        <v>286</v>
      </c>
      <c r="D924" s="21">
        <v>-7</v>
      </c>
      <c r="E924" s="21">
        <v>-726</v>
      </c>
      <c r="F924" s="21">
        <v>-1480</v>
      </c>
      <c r="G924" s="21">
        <v>-1910</v>
      </c>
      <c r="H924" s="21">
        <v>-2824</v>
      </c>
      <c r="I924" s="21">
        <v>-3304</v>
      </c>
      <c r="J924" s="21">
        <v>-3863</v>
      </c>
      <c r="K924" s="21">
        <v>-4225</v>
      </c>
      <c r="L924" s="21">
        <v>-4466</v>
      </c>
      <c r="M924" s="21">
        <v>-4974</v>
      </c>
      <c r="N924" s="19">
        <v>-6947</v>
      </c>
      <c r="O924" s="19">
        <v>-27773</v>
      </c>
    </row>
    <row r="925" spans="1:15" ht="51.75">
      <c r="A925" s="61"/>
      <c r="B925" s="47"/>
      <c r="C925" s="63" t="s">
        <v>294</v>
      </c>
      <c r="D925" s="64">
        <v>-5</v>
      </c>
      <c r="E925" s="64">
        <v>-520</v>
      </c>
      <c r="F925" s="64">
        <v>-816</v>
      </c>
      <c r="G925" s="64">
        <v>-990</v>
      </c>
      <c r="H925" s="64">
        <v>-1569</v>
      </c>
      <c r="I925" s="64">
        <v>-1857</v>
      </c>
      <c r="J925" s="64">
        <v>-2198</v>
      </c>
      <c r="K925" s="64">
        <v>-2418</v>
      </c>
      <c r="L925" s="64">
        <v>-2547</v>
      </c>
      <c r="M925" s="64">
        <v>-2868</v>
      </c>
      <c r="N925" s="42">
        <v>-3900</v>
      </c>
      <c r="O925" s="42">
        <v>-15783</v>
      </c>
    </row>
    <row r="926" spans="1:15" ht="51.75">
      <c r="A926" s="61"/>
      <c r="B926" s="47"/>
      <c r="C926" s="63" t="s">
        <v>295</v>
      </c>
      <c r="D926" s="64">
        <v>-2</v>
      </c>
      <c r="E926" s="64">
        <v>-206</v>
      </c>
      <c r="F926" s="64">
        <v>-664</v>
      </c>
      <c r="G926" s="64">
        <v>-920</v>
      </c>
      <c r="H926" s="64">
        <v>-1255</v>
      </c>
      <c r="I926" s="64">
        <v>-1447</v>
      </c>
      <c r="J926" s="64">
        <v>-1665</v>
      </c>
      <c r="K926" s="64">
        <v>-1807</v>
      </c>
      <c r="L926" s="64">
        <v>-1919</v>
      </c>
      <c r="M926" s="64">
        <v>-2106</v>
      </c>
      <c r="N926" s="42">
        <v>-3047</v>
      </c>
      <c r="O926" s="42">
        <v>-11990</v>
      </c>
    </row>
    <row r="927" spans="1:15">
      <c r="A927" s="30"/>
      <c r="B927" s="31"/>
      <c r="C927" s="40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2"/>
      <c r="O927" s="42"/>
    </row>
    <row r="928" spans="1:15">
      <c r="A928" s="122" t="s">
        <v>137</v>
      </c>
      <c r="B928" s="122"/>
      <c r="C928" s="122"/>
      <c r="D928" s="122"/>
      <c r="E928" s="122"/>
      <c r="F928" s="10"/>
      <c r="G928" s="10"/>
      <c r="H928" s="10"/>
      <c r="I928" s="10"/>
      <c r="J928" s="10"/>
      <c r="K928" s="10"/>
      <c r="L928" s="10"/>
      <c r="M928" s="10"/>
      <c r="N928" s="11"/>
      <c r="O928" s="12"/>
    </row>
    <row r="929" spans="1:15">
      <c r="A929" s="9"/>
      <c r="B929" s="13"/>
      <c r="C929" s="14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11"/>
      <c r="O929" s="12"/>
    </row>
    <row r="930" spans="1:15">
      <c r="A930" s="1" t="s">
        <v>6</v>
      </c>
      <c r="B930" s="1">
        <v>73001</v>
      </c>
      <c r="C930" s="1" t="s">
        <v>138</v>
      </c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16"/>
      <c r="O930" s="16"/>
    </row>
    <row r="931" spans="1:15">
      <c r="A931" s="1"/>
      <c r="B931" s="1"/>
      <c r="C931" s="1" t="s">
        <v>139</v>
      </c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16"/>
      <c r="O931" s="16"/>
    </row>
    <row r="932" spans="1:15" ht="39">
      <c r="A932" s="30"/>
      <c r="B932" s="31"/>
      <c r="C932" s="48" t="s">
        <v>286</v>
      </c>
      <c r="D932" s="18">
        <v>0</v>
      </c>
      <c r="E932" s="18">
        <v>0</v>
      </c>
      <c r="F932" s="18" t="s">
        <v>21</v>
      </c>
      <c r="G932" s="18" t="s">
        <v>21</v>
      </c>
      <c r="H932" s="18" t="s">
        <v>21</v>
      </c>
      <c r="I932" s="18" t="s">
        <v>21</v>
      </c>
      <c r="J932" s="18" t="s">
        <v>21</v>
      </c>
      <c r="K932" s="18" t="s">
        <v>21</v>
      </c>
      <c r="L932" s="18" t="s">
        <v>21</v>
      </c>
      <c r="M932" s="18" t="s">
        <v>21</v>
      </c>
      <c r="N932" s="19" t="s">
        <v>21</v>
      </c>
      <c r="O932" s="19" t="s">
        <v>21</v>
      </c>
    </row>
    <row r="933" spans="1:15">
      <c r="A933" s="32"/>
      <c r="B933" s="32"/>
      <c r="C933" s="32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9"/>
      <c r="O933" s="69"/>
    </row>
    <row r="934" spans="1:15">
      <c r="A934" s="57"/>
      <c r="B934" s="125" t="s">
        <v>140</v>
      </c>
      <c r="C934" s="125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58"/>
      <c r="O934" s="58"/>
    </row>
    <row r="935" spans="1:15" ht="39">
      <c r="A935" s="57"/>
      <c r="B935" s="13"/>
      <c r="C935" s="48" t="s">
        <v>286</v>
      </c>
      <c r="D935" s="18">
        <v>0</v>
      </c>
      <c r="E935" s="18">
        <v>0</v>
      </c>
      <c r="F935" s="18" t="s">
        <v>21</v>
      </c>
      <c r="G935" s="18" t="s">
        <v>21</v>
      </c>
      <c r="H935" s="18" t="s">
        <v>21</v>
      </c>
      <c r="I935" s="18" t="s">
        <v>21</v>
      </c>
      <c r="J935" s="18" t="s">
        <v>21</v>
      </c>
      <c r="K935" s="18" t="s">
        <v>21</v>
      </c>
      <c r="L935" s="18" t="s">
        <v>21</v>
      </c>
      <c r="M935" s="18" t="s">
        <v>21</v>
      </c>
      <c r="N935" s="19" t="s">
        <v>21</v>
      </c>
      <c r="O935" s="19" t="s">
        <v>21</v>
      </c>
    </row>
    <row r="936" spans="1:15">
      <c r="A936" s="49"/>
      <c r="B936" s="50"/>
      <c r="C936" s="51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16"/>
      <c r="O936" s="16"/>
    </row>
    <row r="937" spans="1:15">
      <c r="A937" s="122" t="s">
        <v>309</v>
      </c>
      <c r="B937" s="122"/>
      <c r="C937" s="122"/>
      <c r="D937" s="67">
        <v>-130903</v>
      </c>
      <c r="E937" s="67">
        <v>-461569</v>
      </c>
      <c r="F937" s="67">
        <v>-585848</v>
      </c>
      <c r="G937" s="67">
        <v>-585287</v>
      </c>
      <c r="H937" s="67">
        <v>-529328</v>
      </c>
      <c r="I937" s="67">
        <v>-450023</v>
      </c>
      <c r="J937" s="67">
        <v>-416941</v>
      </c>
      <c r="K937" s="67">
        <v>-425102</v>
      </c>
      <c r="L937" s="67">
        <v>-452408</v>
      </c>
      <c r="M937" s="67">
        <v>-483910</v>
      </c>
      <c r="N937" s="38">
        <v>-2292936</v>
      </c>
      <c r="O937" s="38">
        <v>-4521327</v>
      </c>
    </row>
    <row r="938" spans="1:15" ht="51.75">
      <c r="A938" s="61"/>
      <c r="B938" s="76"/>
      <c r="C938" s="63" t="s">
        <v>294</v>
      </c>
      <c r="D938" s="64">
        <v>-130901</v>
      </c>
      <c r="E938" s="64">
        <v>-461349</v>
      </c>
      <c r="F938" s="64">
        <v>-585182</v>
      </c>
      <c r="G938" s="64">
        <v>-584365</v>
      </c>
      <c r="H938" s="64">
        <v>-528075</v>
      </c>
      <c r="I938" s="64">
        <v>-448582</v>
      </c>
      <c r="J938" s="64">
        <v>-415287</v>
      </c>
      <c r="K938" s="64">
        <v>-423312</v>
      </c>
      <c r="L938" s="64">
        <v>-450511</v>
      </c>
      <c r="M938" s="64">
        <v>-481832</v>
      </c>
      <c r="N938" s="42">
        <v>-2289873</v>
      </c>
      <c r="O938" s="42">
        <v>-4509404</v>
      </c>
    </row>
    <row r="939" spans="1:15" ht="51.75">
      <c r="A939" s="61"/>
      <c r="B939" s="76"/>
      <c r="C939" s="63" t="s">
        <v>295</v>
      </c>
      <c r="D939" s="64">
        <v>-2</v>
      </c>
      <c r="E939" s="64">
        <v>-220</v>
      </c>
      <c r="F939" s="64">
        <v>-666</v>
      </c>
      <c r="G939" s="64">
        <v>-922</v>
      </c>
      <c r="H939" s="64">
        <v>-1253</v>
      </c>
      <c r="I939" s="64">
        <v>-1441</v>
      </c>
      <c r="J939" s="64">
        <v>-1654</v>
      </c>
      <c r="K939" s="64">
        <v>-1790</v>
      </c>
      <c r="L939" s="64">
        <v>-1897</v>
      </c>
      <c r="M939" s="64">
        <v>-2078</v>
      </c>
      <c r="N939" s="42">
        <v>-3063</v>
      </c>
      <c r="O939" s="42">
        <v>-11923</v>
      </c>
    </row>
    <row r="940" spans="1:15">
      <c r="A940" s="17"/>
      <c r="B940" s="77"/>
      <c r="C940" s="40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9"/>
      <c r="O940" s="79"/>
    </row>
    <row r="941" spans="1:15">
      <c r="A941" s="1"/>
      <c r="B941" s="2"/>
      <c r="C941" s="3"/>
      <c r="D941" s="121" t="s">
        <v>310</v>
      </c>
      <c r="E941" s="121"/>
      <c r="F941" s="121"/>
      <c r="G941" s="121"/>
      <c r="H941" s="121"/>
      <c r="I941" s="121"/>
      <c r="J941" s="121"/>
      <c r="K941" s="121"/>
      <c r="L941" s="121"/>
      <c r="M941" s="121"/>
      <c r="N941" s="7"/>
      <c r="O941" s="7"/>
    </row>
    <row r="942" spans="1:15">
      <c r="A942" s="17"/>
      <c r="B942" s="80"/>
      <c r="C942" s="40"/>
      <c r="D942" s="121" t="s">
        <v>311</v>
      </c>
      <c r="E942" s="121"/>
      <c r="F942" s="121"/>
      <c r="G942" s="121"/>
      <c r="H942" s="121"/>
      <c r="I942" s="121"/>
      <c r="J942" s="121"/>
      <c r="K942" s="121"/>
      <c r="L942" s="121"/>
      <c r="M942" s="121"/>
      <c r="N942" s="81"/>
      <c r="O942" s="81"/>
    </row>
    <row r="943" spans="1:15">
      <c r="A943" s="17"/>
      <c r="B943" s="80"/>
      <c r="C943" s="40"/>
      <c r="D943" s="8"/>
      <c r="E943" s="82"/>
      <c r="F943" s="82"/>
      <c r="G943" s="82"/>
      <c r="H943" s="82"/>
      <c r="I943" s="82"/>
      <c r="J943" s="82"/>
      <c r="K943" s="82"/>
      <c r="L943" s="82"/>
      <c r="M943" s="82"/>
      <c r="N943" s="81"/>
      <c r="O943" s="81"/>
    </row>
    <row r="944" spans="1:15">
      <c r="A944" s="122" t="s">
        <v>312</v>
      </c>
      <c r="B944" s="122"/>
      <c r="C944" s="122"/>
      <c r="D944" s="67">
        <v>131686</v>
      </c>
      <c r="E944" s="67">
        <v>449859</v>
      </c>
      <c r="F944" s="67">
        <v>551068</v>
      </c>
      <c r="G944" s="67">
        <v>526769</v>
      </c>
      <c r="H944" s="67">
        <v>431305</v>
      </c>
      <c r="I944" s="67">
        <v>331442</v>
      </c>
      <c r="J944" s="67">
        <v>278437</v>
      </c>
      <c r="K944" s="67">
        <v>267980</v>
      </c>
      <c r="L944" s="67">
        <v>299197</v>
      </c>
      <c r="M944" s="67">
        <v>311852</v>
      </c>
      <c r="N944" s="83">
        <v>2090688</v>
      </c>
      <c r="O944" s="83">
        <v>3579607</v>
      </c>
    </row>
    <row r="945" spans="1:15" ht="39">
      <c r="A945" s="46"/>
      <c r="B945" s="84"/>
      <c r="C945" s="63" t="s">
        <v>313</v>
      </c>
      <c r="D945" s="85">
        <v>131684</v>
      </c>
      <c r="E945" s="85">
        <v>449639</v>
      </c>
      <c r="F945" s="85">
        <v>550402</v>
      </c>
      <c r="G945" s="85">
        <v>525847</v>
      </c>
      <c r="H945" s="85">
        <v>430052</v>
      </c>
      <c r="I945" s="85">
        <v>330001</v>
      </c>
      <c r="J945" s="85">
        <v>276783</v>
      </c>
      <c r="K945" s="85">
        <v>266190</v>
      </c>
      <c r="L945" s="85">
        <v>297300</v>
      </c>
      <c r="M945" s="85">
        <v>309774</v>
      </c>
      <c r="N945" s="86">
        <v>2087625</v>
      </c>
      <c r="O945" s="86">
        <v>3567684</v>
      </c>
    </row>
    <row r="946" spans="1:15" ht="39">
      <c r="A946" s="46"/>
      <c r="B946" s="47"/>
      <c r="C946" s="63" t="s">
        <v>314</v>
      </c>
      <c r="D946" s="64">
        <v>2</v>
      </c>
      <c r="E946" s="64">
        <v>220</v>
      </c>
      <c r="F946" s="64">
        <v>666</v>
      </c>
      <c r="G946" s="64">
        <v>922</v>
      </c>
      <c r="H946" s="64">
        <v>1253</v>
      </c>
      <c r="I946" s="64">
        <v>1441</v>
      </c>
      <c r="J946" s="64">
        <v>1654</v>
      </c>
      <c r="K946" s="64">
        <v>1790</v>
      </c>
      <c r="L946" s="64">
        <v>1897</v>
      </c>
      <c r="M946" s="64">
        <v>2078</v>
      </c>
      <c r="N946" s="42">
        <v>3063</v>
      </c>
      <c r="O946" s="42">
        <v>11923</v>
      </c>
    </row>
  </sheetData>
  <mergeCells count="201">
    <mergeCell ref="C39:D39"/>
    <mergeCell ref="C48:D48"/>
    <mergeCell ref="A58:G58"/>
    <mergeCell ref="C60:D60"/>
    <mergeCell ref="A64:G64"/>
    <mergeCell ref="A66:G66"/>
    <mergeCell ref="D3:M3"/>
    <mergeCell ref="A5:C5"/>
    <mergeCell ref="A7:F7"/>
    <mergeCell ref="C9:D9"/>
    <mergeCell ref="C18:D18"/>
    <mergeCell ref="C28:D28"/>
    <mergeCell ref="C120:D120"/>
    <mergeCell ref="A139:G139"/>
    <mergeCell ref="A146:G146"/>
    <mergeCell ref="C149:D149"/>
    <mergeCell ref="C153:D153"/>
    <mergeCell ref="C158:D158"/>
    <mergeCell ref="C72:D72"/>
    <mergeCell ref="C73:D73"/>
    <mergeCell ref="A88:G88"/>
    <mergeCell ref="A100:G100"/>
    <mergeCell ref="A107:H107"/>
    <mergeCell ref="A109:G109"/>
    <mergeCell ref="C177:D177"/>
    <mergeCell ref="C178:D178"/>
    <mergeCell ref="C188:D188"/>
    <mergeCell ref="C192:D192"/>
    <mergeCell ref="C196:D196"/>
    <mergeCell ref="C205:D205"/>
    <mergeCell ref="B162:C162"/>
    <mergeCell ref="A166:C166"/>
    <mergeCell ref="A168:C168"/>
    <mergeCell ref="A170:E170"/>
    <mergeCell ref="C172:E172"/>
    <mergeCell ref="C173:D173"/>
    <mergeCell ref="C249:D249"/>
    <mergeCell ref="A259:E259"/>
    <mergeCell ref="C261:E261"/>
    <mergeCell ref="C262:D262"/>
    <mergeCell ref="C266:D266"/>
    <mergeCell ref="C267:D267"/>
    <mergeCell ref="C206:D206"/>
    <mergeCell ref="C215:E215"/>
    <mergeCell ref="A219:E219"/>
    <mergeCell ref="C221:D221"/>
    <mergeCell ref="C222:D222"/>
    <mergeCell ref="A235:E235"/>
    <mergeCell ref="A286:E286"/>
    <mergeCell ref="C288:D288"/>
    <mergeCell ref="C294:D294"/>
    <mergeCell ref="C295:D295"/>
    <mergeCell ref="A299:E299"/>
    <mergeCell ref="A301:E301"/>
    <mergeCell ref="A271:E271"/>
    <mergeCell ref="C273:D273"/>
    <mergeCell ref="C274:D274"/>
    <mergeCell ref="A278:E278"/>
    <mergeCell ref="A280:E280"/>
    <mergeCell ref="C282:D282"/>
    <mergeCell ref="C324:D324"/>
    <mergeCell ref="B329:D329"/>
    <mergeCell ref="A333:E333"/>
    <mergeCell ref="B339:C339"/>
    <mergeCell ref="A343:E343"/>
    <mergeCell ref="B350:C350"/>
    <mergeCell ref="C303:E303"/>
    <mergeCell ref="C307:D307"/>
    <mergeCell ref="C308:D308"/>
    <mergeCell ref="A312:E312"/>
    <mergeCell ref="C319:E319"/>
    <mergeCell ref="C320:D320"/>
    <mergeCell ref="C387:D387"/>
    <mergeCell ref="C392:D392"/>
    <mergeCell ref="C400:D400"/>
    <mergeCell ref="C404:D404"/>
    <mergeCell ref="C414:D414"/>
    <mergeCell ref="C424:D424"/>
    <mergeCell ref="A354:C354"/>
    <mergeCell ref="D358:M358"/>
    <mergeCell ref="A360:C360"/>
    <mergeCell ref="A362:F362"/>
    <mergeCell ref="C364:D364"/>
    <mergeCell ref="C371:D371"/>
    <mergeCell ref="C460:D460"/>
    <mergeCell ref="A463:G463"/>
    <mergeCell ref="A465:G465"/>
    <mergeCell ref="C467:D467"/>
    <mergeCell ref="C474:D474"/>
    <mergeCell ref="C477:D477"/>
    <mergeCell ref="C431:D431"/>
    <mergeCell ref="C435:D435"/>
    <mergeCell ref="C436:D436"/>
    <mergeCell ref="C440:D440"/>
    <mergeCell ref="C441:D441"/>
    <mergeCell ref="A449:G449"/>
    <mergeCell ref="C521:E521"/>
    <mergeCell ref="C522:D522"/>
    <mergeCell ref="C525:D525"/>
    <mergeCell ref="C528:D528"/>
    <mergeCell ref="A531:G531"/>
    <mergeCell ref="C534:D534"/>
    <mergeCell ref="A503:G503"/>
    <mergeCell ref="A505:G505"/>
    <mergeCell ref="C508:E508"/>
    <mergeCell ref="C511:E511"/>
    <mergeCell ref="C512:D512"/>
    <mergeCell ref="A519:G519"/>
    <mergeCell ref="C558:E558"/>
    <mergeCell ref="A564:G564"/>
    <mergeCell ref="A566:G566"/>
    <mergeCell ref="C568:D568"/>
    <mergeCell ref="C574:D574"/>
    <mergeCell ref="C575:D575"/>
    <mergeCell ref="A537:G537"/>
    <mergeCell ref="C539:D539"/>
    <mergeCell ref="A547:G547"/>
    <mergeCell ref="C553:D553"/>
    <mergeCell ref="C554:D554"/>
    <mergeCell ref="C557:E557"/>
    <mergeCell ref="D605:G605"/>
    <mergeCell ref="C607:D607"/>
    <mergeCell ref="C612:D612"/>
    <mergeCell ref="A615:G615"/>
    <mergeCell ref="C625:D625"/>
    <mergeCell ref="C628:D628"/>
    <mergeCell ref="A589:G589"/>
    <mergeCell ref="C595:D595"/>
    <mergeCell ref="C598:D598"/>
    <mergeCell ref="C599:D599"/>
    <mergeCell ref="C602:D602"/>
    <mergeCell ref="C603:D603"/>
    <mergeCell ref="C665:D665"/>
    <mergeCell ref="C666:D666"/>
    <mergeCell ref="C677:D677"/>
    <mergeCell ref="A693:H693"/>
    <mergeCell ref="A695:G695"/>
    <mergeCell ref="C712:D712"/>
    <mergeCell ref="C629:D629"/>
    <mergeCell ref="C633:D633"/>
    <mergeCell ref="C637:D637"/>
    <mergeCell ref="C645:D645"/>
    <mergeCell ref="C650:D650"/>
    <mergeCell ref="A655:G655"/>
    <mergeCell ref="C750:D750"/>
    <mergeCell ref="C753:D753"/>
    <mergeCell ref="C754:D754"/>
    <mergeCell ref="C758:E758"/>
    <mergeCell ref="C759:E759"/>
    <mergeCell ref="C760:E760"/>
    <mergeCell ref="C716:D716"/>
    <mergeCell ref="C719:D719"/>
    <mergeCell ref="C723:D723"/>
    <mergeCell ref="C726:D726"/>
    <mergeCell ref="C729:D729"/>
    <mergeCell ref="A744:G744"/>
    <mergeCell ref="C782:D782"/>
    <mergeCell ref="C783:D783"/>
    <mergeCell ref="C786:D786"/>
    <mergeCell ref="C790:D790"/>
    <mergeCell ref="C793:D793"/>
    <mergeCell ref="B797:C797"/>
    <mergeCell ref="C763:E763"/>
    <mergeCell ref="A766:G766"/>
    <mergeCell ref="A772:G772"/>
    <mergeCell ref="C774:D774"/>
    <mergeCell ref="C775:D775"/>
    <mergeCell ref="C778:D778"/>
    <mergeCell ref="A831:G831"/>
    <mergeCell ref="C844:D844"/>
    <mergeCell ref="A856:E856"/>
    <mergeCell ref="C858:E858"/>
    <mergeCell ref="C859:D859"/>
    <mergeCell ref="A864:E864"/>
    <mergeCell ref="A802:C802"/>
    <mergeCell ref="A804:C804"/>
    <mergeCell ref="A806:E806"/>
    <mergeCell ref="C808:D808"/>
    <mergeCell ref="C809:D809"/>
    <mergeCell ref="C815:D815"/>
    <mergeCell ref="C881:D881"/>
    <mergeCell ref="A884:E884"/>
    <mergeCell ref="C890:E890"/>
    <mergeCell ref="C891:D891"/>
    <mergeCell ref="C894:D894"/>
    <mergeCell ref="A900:E900"/>
    <mergeCell ref="A866:E866"/>
    <mergeCell ref="C868:D868"/>
    <mergeCell ref="A873:C873"/>
    <mergeCell ref="A875:C875"/>
    <mergeCell ref="C877:E877"/>
    <mergeCell ref="C880:D880"/>
    <mergeCell ref="D941:M941"/>
    <mergeCell ref="D942:M942"/>
    <mergeCell ref="A944:C944"/>
    <mergeCell ref="C902:D902"/>
    <mergeCell ref="B918:D918"/>
    <mergeCell ref="B923:C923"/>
    <mergeCell ref="A928:E928"/>
    <mergeCell ref="B934:C934"/>
    <mergeCell ref="A937:C9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8E2B-2989-4E89-AA53-66D0157B1EDE}">
  <sheetPr codeName="Sheet2"/>
  <dimension ref="A1:O946"/>
  <sheetViews>
    <sheetView zoomScale="110" zoomScaleNormal="110" workbookViewId="0">
      <selection activeCell="B55" sqref="B55"/>
    </sheetView>
  </sheetViews>
  <sheetFormatPr defaultRowHeight="15"/>
  <sheetData>
    <row r="1" spans="1:15" ht="26.25">
      <c r="A1" s="1"/>
      <c r="B1" s="2" t="s">
        <v>0</v>
      </c>
      <c r="C1" s="3"/>
      <c r="D1" s="4">
        <v>2025</v>
      </c>
      <c r="E1" s="4">
        <v>2026</v>
      </c>
      <c r="F1" s="4">
        <v>2027</v>
      </c>
      <c r="G1" s="4">
        <v>2028</v>
      </c>
      <c r="H1" s="4">
        <v>2029</v>
      </c>
      <c r="I1" s="4">
        <v>2030</v>
      </c>
      <c r="J1" s="4">
        <v>2031</v>
      </c>
      <c r="K1" s="4">
        <v>2032</v>
      </c>
      <c r="L1" s="4">
        <v>2033</v>
      </c>
      <c r="M1" s="4">
        <v>2034</v>
      </c>
      <c r="N1" s="5" t="s">
        <v>1</v>
      </c>
      <c r="O1" s="5" t="s">
        <v>2</v>
      </c>
    </row>
    <row r="2" spans="1:15">
      <c r="A2" s="1"/>
      <c r="B2" s="2"/>
      <c r="C2" s="3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</row>
    <row r="3" spans="1:15">
      <c r="A3" s="1"/>
      <c r="B3" s="2"/>
      <c r="C3" s="3"/>
      <c r="D3" s="121" t="s">
        <v>3</v>
      </c>
      <c r="E3" s="121"/>
      <c r="F3" s="121"/>
      <c r="G3" s="121"/>
      <c r="H3" s="121"/>
      <c r="I3" s="121"/>
      <c r="J3" s="121"/>
      <c r="K3" s="121"/>
      <c r="L3" s="121"/>
      <c r="M3" s="121"/>
      <c r="N3" s="7"/>
      <c r="O3" s="7"/>
    </row>
    <row r="4" spans="1:15">
      <c r="A4" s="1"/>
      <c r="B4" s="2"/>
      <c r="C4" s="3"/>
      <c r="D4" s="6"/>
      <c r="E4" s="6"/>
      <c r="F4" s="6"/>
      <c r="G4" s="6"/>
      <c r="H4" s="6"/>
      <c r="I4" s="6"/>
      <c r="J4" s="6"/>
      <c r="K4" s="6"/>
      <c r="L4" s="6"/>
      <c r="M4" s="6"/>
      <c r="N4" s="7"/>
      <c r="O4" s="7"/>
    </row>
    <row r="5" spans="1:15">
      <c r="A5" s="122" t="s">
        <v>4</v>
      </c>
      <c r="B5" s="122"/>
      <c r="C5" s="122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O5" s="12"/>
    </row>
    <row r="6" spans="1:15">
      <c r="A6" s="9"/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  <c r="O6" s="12"/>
    </row>
    <row r="7" spans="1:15">
      <c r="A7" s="122" t="s">
        <v>5</v>
      </c>
      <c r="B7" s="122"/>
      <c r="C7" s="122"/>
      <c r="D7" s="122"/>
      <c r="E7" s="122"/>
      <c r="F7" s="122"/>
      <c r="G7" s="10"/>
      <c r="H7" s="10"/>
      <c r="I7" s="10"/>
      <c r="J7" s="10"/>
      <c r="K7" s="10"/>
      <c r="L7" s="10"/>
      <c r="M7" s="10"/>
      <c r="N7" s="11"/>
      <c r="O7" s="12"/>
    </row>
    <row r="8" spans="1:15">
      <c r="A8" s="9"/>
      <c r="B8" s="13"/>
      <c r="C8" s="14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  <c r="O8" s="12"/>
    </row>
    <row r="9" spans="1:15">
      <c r="A9" s="1" t="s">
        <v>6</v>
      </c>
      <c r="B9" s="1"/>
      <c r="C9" s="123" t="s">
        <v>7</v>
      </c>
      <c r="D9" s="123"/>
      <c r="E9" s="15"/>
      <c r="F9" s="15"/>
      <c r="G9" s="15"/>
      <c r="H9" s="15"/>
      <c r="I9" s="15"/>
      <c r="J9" s="15"/>
      <c r="K9" s="15"/>
      <c r="L9" s="15"/>
      <c r="M9" s="15"/>
      <c r="N9" s="16"/>
      <c r="O9" s="16"/>
    </row>
    <row r="10" spans="1:15">
      <c r="A10" s="17"/>
      <c r="B10" s="1">
        <v>70101</v>
      </c>
      <c r="C10" s="17" t="s">
        <v>8</v>
      </c>
      <c r="D10" s="18">
        <v>0</v>
      </c>
      <c r="E10" s="87">
        <v>0</v>
      </c>
      <c r="F10" s="87">
        <v>50</v>
      </c>
      <c r="G10" s="87">
        <v>48</v>
      </c>
      <c r="H10" s="87">
        <v>48</v>
      </c>
      <c r="I10" s="87">
        <v>50</v>
      </c>
      <c r="J10" s="87">
        <v>52</v>
      </c>
      <c r="K10" s="87">
        <v>49</v>
      </c>
      <c r="L10" s="87">
        <v>52</v>
      </c>
      <c r="M10" s="87">
        <v>51</v>
      </c>
      <c r="N10" s="88">
        <v>146</v>
      </c>
      <c r="O10" s="88">
        <v>400</v>
      </c>
    </row>
    <row r="11" spans="1:15">
      <c r="A11" s="17"/>
      <c r="B11" s="17"/>
      <c r="C11" s="17" t="s">
        <v>9</v>
      </c>
      <c r="D11" s="18">
        <v>0</v>
      </c>
      <c r="E11" s="87">
        <v>0</v>
      </c>
      <c r="F11" s="87">
        <v>50</v>
      </c>
      <c r="G11" s="87">
        <v>48</v>
      </c>
      <c r="H11" s="87">
        <v>48</v>
      </c>
      <c r="I11" s="87">
        <v>50</v>
      </c>
      <c r="J11" s="87">
        <v>52</v>
      </c>
      <c r="K11" s="87">
        <v>49</v>
      </c>
      <c r="L11" s="87">
        <v>52</v>
      </c>
      <c r="M11" s="87">
        <v>51</v>
      </c>
      <c r="N11" s="88">
        <v>146</v>
      </c>
      <c r="O11" s="88">
        <v>400</v>
      </c>
    </row>
    <row r="12" spans="1:15">
      <c r="A12" s="9"/>
      <c r="B12" s="13"/>
      <c r="C12" s="14"/>
      <c r="D12" s="6"/>
      <c r="E12" s="89"/>
      <c r="F12" s="89"/>
      <c r="G12" s="89"/>
      <c r="H12" s="89"/>
      <c r="I12" s="89"/>
      <c r="J12" s="89"/>
      <c r="K12" s="89"/>
      <c r="L12" s="89"/>
      <c r="M12" s="89"/>
      <c r="N12" s="88"/>
      <c r="O12" s="88"/>
    </row>
    <row r="13" spans="1:15">
      <c r="A13" s="1" t="s">
        <v>6</v>
      </c>
      <c r="C13" s="1" t="s">
        <v>10</v>
      </c>
      <c r="D13" s="6"/>
      <c r="E13" s="89"/>
      <c r="F13" s="89"/>
      <c r="G13" s="89"/>
      <c r="H13" s="89"/>
      <c r="I13" s="89"/>
      <c r="J13" s="89"/>
      <c r="K13" s="89"/>
      <c r="L13" s="89"/>
      <c r="M13" s="89"/>
      <c r="N13" s="90"/>
      <c r="O13" s="90"/>
    </row>
    <row r="14" spans="1:15">
      <c r="A14" s="1"/>
      <c r="B14" s="1"/>
      <c r="C14" s="1" t="s">
        <v>11</v>
      </c>
      <c r="D14" s="6"/>
      <c r="E14" s="89"/>
      <c r="F14" s="89"/>
      <c r="G14" s="89"/>
      <c r="H14" s="89"/>
      <c r="I14" s="89"/>
      <c r="J14" s="89"/>
      <c r="K14" s="89"/>
      <c r="L14" s="89"/>
      <c r="M14" s="89"/>
      <c r="N14" s="90"/>
      <c r="O14" s="90"/>
    </row>
    <row r="15" spans="1:15">
      <c r="A15" s="17"/>
      <c r="B15" s="1">
        <v>70102</v>
      </c>
      <c r="C15" s="17" t="s">
        <v>8</v>
      </c>
      <c r="D15" s="18">
        <v>0</v>
      </c>
      <c r="E15" s="87">
        <v>1719</v>
      </c>
      <c r="F15" s="87">
        <v>1620</v>
      </c>
      <c r="G15" s="87">
        <v>1610</v>
      </c>
      <c r="H15" s="87">
        <v>1614</v>
      </c>
      <c r="I15" s="87">
        <v>1633</v>
      </c>
      <c r="J15" s="87">
        <v>1712</v>
      </c>
      <c r="K15" s="87">
        <v>1704</v>
      </c>
      <c r="L15" s="87">
        <v>1820</v>
      </c>
      <c r="M15" s="87">
        <v>1856</v>
      </c>
      <c r="N15" s="88">
        <v>6563</v>
      </c>
      <c r="O15" s="88">
        <v>15288</v>
      </c>
    </row>
    <row r="16" spans="1:15">
      <c r="A16" s="17"/>
      <c r="B16" s="17"/>
      <c r="C16" s="17" t="s">
        <v>9</v>
      </c>
      <c r="D16" s="18">
        <v>0</v>
      </c>
      <c r="E16" s="87">
        <v>1719</v>
      </c>
      <c r="F16" s="87">
        <v>1620</v>
      </c>
      <c r="G16" s="87">
        <v>1610</v>
      </c>
      <c r="H16" s="87">
        <v>1614</v>
      </c>
      <c r="I16" s="87">
        <v>1633</v>
      </c>
      <c r="J16" s="87">
        <v>1712</v>
      </c>
      <c r="K16" s="87">
        <v>1704</v>
      </c>
      <c r="L16" s="87">
        <v>1820</v>
      </c>
      <c r="M16" s="87">
        <v>1856</v>
      </c>
      <c r="N16" s="88">
        <v>6563</v>
      </c>
      <c r="O16" s="88">
        <v>15288</v>
      </c>
    </row>
    <row r="17" spans="1:15">
      <c r="A17" s="9"/>
      <c r="B17" s="13"/>
      <c r="C17" s="14"/>
      <c r="D17" s="6"/>
      <c r="E17" s="89"/>
      <c r="F17" s="89"/>
      <c r="G17" s="89"/>
      <c r="H17" s="89"/>
      <c r="I17" s="89"/>
      <c r="J17" s="89"/>
      <c r="K17" s="89"/>
      <c r="L17" s="89"/>
      <c r="M17" s="89"/>
      <c r="N17" s="88"/>
      <c r="O17" s="88"/>
    </row>
    <row r="18" spans="1:15">
      <c r="A18" s="1" t="s">
        <v>6</v>
      </c>
      <c r="C18" s="123" t="s">
        <v>12</v>
      </c>
      <c r="D18" s="123"/>
      <c r="E18" s="89"/>
      <c r="F18" s="89"/>
      <c r="G18" s="89"/>
      <c r="H18" s="89"/>
      <c r="I18" s="89"/>
      <c r="J18" s="89"/>
      <c r="K18" s="89"/>
      <c r="L18" s="89"/>
      <c r="M18" s="89"/>
      <c r="N18" s="90"/>
      <c r="O18" s="90"/>
    </row>
    <row r="19" spans="1:15">
      <c r="A19" s="1"/>
      <c r="B19" s="1"/>
      <c r="C19" s="1" t="s">
        <v>13</v>
      </c>
      <c r="D19" s="6"/>
      <c r="E19" s="89"/>
      <c r="F19" s="89"/>
      <c r="G19" s="89"/>
      <c r="H19" s="89"/>
      <c r="I19" s="89"/>
      <c r="J19" s="89"/>
      <c r="K19" s="89"/>
      <c r="L19" s="89"/>
      <c r="M19" s="89"/>
      <c r="N19" s="90"/>
      <c r="O19" s="90"/>
    </row>
    <row r="20" spans="1:15">
      <c r="A20" s="17"/>
      <c r="B20" s="1">
        <v>70103</v>
      </c>
      <c r="C20" s="17" t="s">
        <v>8</v>
      </c>
      <c r="D20" s="18">
        <v>0</v>
      </c>
      <c r="E20" s="87">
        <v>411</v>
      </c>
      <c r="F20" s="87">
        <v>227</v>
      </c>
      <c r="G20" s="87">
        <v>221</v>
      </c>
      <c r="H20" s="87">
        <v>221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8">
        <v>1080</v>
      </c>
      <c r="O20" s="88">
        <v>1080</v>
      </c>
    </row>
    <row r="21" spans="1:15">
      <c r="A21" s="17"/>
      <c r="B21" s="17"/>
      <c r="C21" s="17" t="s">
        <v>9</v>
      </c>
      <c r="D21" s="18">
        <v>0</v>
      </c>
      <c r="E21" s="87">
        <v>411</v>
      </c>
      <c r="F21" s="87">
        <v>227</v>
      </c>
      <c r="G21" s="87">
        <v>221</v>
      </c>
      <c r="H21" s="87">
        <v>221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8">
        <v>1080</v>
      </c>
      <c r="O21" s="88">
        <v>1080</v>
      </c>
    </row>
    <row r="22" spans="1:15">
      <c r="A22" s="1"/>
      <c r="B22" s="1"/>
      <c r="C22" s="1"/>
      <c r="D22" s="6"/>
      <c r="E22" s="89"/>
      <c r="F22" s="89"/>
      <c r="G22" s="89"/>
      <c r="H22" s="89"/>
      <c r="I22" s="89"/>
      <c r="J22" s="89"/>
      <c r="K22" s="89"/>
      <c r="L22" s="89"/>
      <c r="M22" s="89"/>
      <c r="N22" s="90"/>
      <c r="O22" s="90"/>
    </row>
    <row r="23" spans="1:15">
      <c r="A23" s="1" t="s">
        <v>6</v>
      </c>
      <c r="B23" s="1"/>
      <c r="C23" s="1" t="s">
        <v>10</v>
      </c>
      <c r="D23" s="6"/>
      <c r="E23" s="89"/>
      <c r="F23" s="89"/>
      <c r="G23" s="89"/>
      <c r="H23" s="89"/>
      <c r="I23" s="89"/>
      <c r="J23" s="89"/>
      <c r="K23" s="89"/>
      <c r="L23" s="89"/>
      <c r="M23" s="89"/>
      <c r="N23" s="90"/>
      <c r="O23" s="90"/>
    </row>
    <row r="24" spans="1:15">
      <c r="A24" s="1"/>
      <c r="B24" s="1"/>
      <c r="C24" s="1" t="s">
        <v>14</v>
      </c>
      <c r="D24" s="6"/>
      <c r="E24" s="89"/>
      <c r="F24" s="89"/>
      <c r="G24" s="89"/>
      <c r="H24" s="89"/>
      <c r="I24" s="89"/>
      <c r="J24" s="89"/>
      <c r="K24" s="89"/>
      <c r="L24" s="89"/>
      <c r="M24" s="89"/>
      <c r="N24" s="90"/>
      <c r="O24" s="90"/>
    </row>
    <row r="25" spans="1:15">
      <c r="A25" s="17"/>
      <c r="B25" s="1">
        <v>70104</v>
      </c>
      <c r="C25" s="17" t="s">
        <v>8</v>
      </c>
      <c r="D25" s="18">
        <v>0</v>
      </c>
      <c r="E25" s="87">
        <v>1343</v>
      </c>
      <c r="F25" s="87">
        <v>1239</v>
      </c>
      <c r="G25" s="87">
        <v>1278</v>
      </c>
      <c r="H25" s="87">
        <v>2639</v>
      </c>
      <c r="I25" s="87">
        <v>2774</v>
      </c>
      <c r="J25" s="87">
        <v>4089</v>
      </c>
      <c r="K25" s="87">
        <v>4019</v>
      </c>
      <c r="L25" s="87">
        <v>5492</v>
      </c>
      <c r="M25" s="87">
        <v>5444</v>
      </c>
      <c r="N25" s="88">
        <v>6499</v>
      </c>
      <c r="O25" s="88">
        <v>28317</v>
      </c>
    </row>
    <row r="26" spans="1:15">
      <c r="A26" s="17"/>
      <c r="B26" s="17"/>
      <c r="C26" s="17" t="s">
        <v>9</v>
      </c>
      <c r="D26" s="18">
        <v>0</v>
      </c>
      <c r="E26" s="87">
        <v>1343</v>
      </c>
      <c r="F26" s="87">
        <v>1239</v>
      </c>
      <c r="G26" s="87">
        <v>1278</v>
      </c>
      <c r="H26" s="87">
        <v>2639</v>
      </c>
      <c r="I26" s="87">
        <v>2774</v>
      </c>
      <c r="J26" s="87">
        <v>4089</v>
      </c>
      <c r="K26" s="87">
        <v>4019</v>
      </c>
      <c r="L26" s="87">
        <v>5492</v>
      </c>
      <c r="M26" s="87">
        <v>5444</v>
      </c>
      <c r="N26" s="88">
        <v>6499</v>
      </c>
      <c r="O26" s="88">
        <v>28317</v>
      </c>
    </row>
    <row r="27" spans="1:15">
      <c r="A27" s="9"/>
      <c r="B27" s="13"/>
      <c r="C27" s="14"/>
      <c r="D27" s="6"/>
      <c r="E27" s="89"/>
      <c r="F27" s="89"/>
      <c r="G27" s="89"/>
      <c r="H27" s="89"/>
      <c r="I27" s="89"/>
      <c r="J27" s="89"/>
      <c r="K27" s="89"/>
      <c r="L27" s="89"/>
      <c r="M27" s="89"/>
      <c r="N27" s="88"/>
      <c r="O27" s="88"/>
    </row>
    <row r="28" spans="1:15">
      <c r="A28" s="1" t="s">
        <v>6</v>
      </c>
      <c r="C28" s="123" t="s">
        <v>15</v>
      </c>
      <c r="D28" s="123"/>
      <c r="E28" s="89"/>
      <c r="F28" s="89"/>
      <c r="G28" s="89"/>
      <c r="H28" s="89"/>
      <c r="I28" s="89"/>
      <c r="J28" s="89"/>
      <c r="K28" s="89"/>
      <c r="L28" s="89"/>
      <c r="M28" s="89"/>
      <c r="N28" s="90"/>
      <c r="O28" s="90"/>
    </row>
    <row r="29" spans="1:15">
      <c r="A29" s="1"/>
      <c r="B29" s="1"/>
      <c r="C29" s="1" t="s">
        <v>16</v>
      </c>
      <c r="D29" s="6"/>
      <c r="E29" s="89"/>
      <c r="F29" s="89"/>
      <c r="G29" s="89"/>
      <c r="H29" s="89"/>
      <c r="I29" s="89"/>
      <c r="J29" s="89"/>
      <c r="K29" s="89"/>
      <c r="L29" s="89"/>
      <c r="M29" s="89"/>
      <c r="N29" s="90"/>
      <c r="O29" s="90"/>
    </row>
    <row r="30" spans="1:15">
      <c r="A30" s="1"/>
      <c r="B30" s="1">
        <v>70108</v>
      </c>
      <c r="C30" s="17" t="s">
        <v>8</v>
      </c>
      <c r="D30" s="18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8">
        <v>0</v>
      </c>
      <c r="O30" s="88">
        <v>0</v>
      </c>
    </row>
    <row r="31" spans="1:15">
      <c r="A31" s="1"/>
      <c r="B31" s="1"/>
      <c r="C31" s="17" t="s">
        <v>9</v>
      </c>
      <c r="D31" s="18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0</v>
      </c>
      <c r="M31" s="87">
        <v>0</v>
      </c>
      <c r="N31" s="88">
        <v>0</v>
      </c>
      <c r="O31" s="88">
        <v>0</v>
      </c>
    </row>
    <row r="32" spans="1:15">
      <c r="A32" s="1"/>
      <c r="B32" s="1"/>
      <c r="C32" s="1"/>
      <c r="D32" s="6"/>
      <c r="E32" s="89"/>
      <c r="F32" s="89"/>
      <c r="G32" s="89"/>
      <c r="H32" s="89"/>
      <c r="I32" s="89"/>
      <c r="J32" s="89"/>
      <c r="K32" s="89"/>
      <c r="L32" s="89"/>
      <c r="M32" s="89"/>
      <c r="N32" s="90"/>
      <c r="O32" s="90"/>
    </row>
    <row r="33" spans="1:15">
      <c r="A33" s="1" t="s">
        <v>6</v>
      </c>
      <c r="C33" s="1" t="s">
        <v>17</v>
      </c>
      <c r="D33" s="6"/>
      <c r="E33" s="89"/>
      <c r="F33" s="89"/>
      <c r="G33" s="89"/>
      <c r="H33" s="89"/>
      <c r="I33" s="89"/>
      <c r="J33" s="89"/>
      <c r="K33" s="89"/>
      <c r="L33" s="89"/>
      <c r="M33" s="89"/>
      <c r="N33" s="90"/>
      <c r="O33" s="90"/>
    </row>
    <row r="34" spans="1:15">
      <c r="A34" s="1"/>
      <c r="B34" s="1"/>
      <c r="C34" s="1" t="s">
        <v>18</v>
      </c>
      <c r="D34" s="6"/>
      <c r="E34" s="89"/>
      <c r="F34" s="89"/>
      <c r="G34" s="89"/>
      <c r="H34" s="89"/>
      <c r="I34" s="89"/>
      <c r="J34" s="89"/>
      <c r="K34" s="89"/>
      <c r="L34" s="89"/>
      <c r="M34" s="89"/>
      <c r="N34" s="90"/>
      <c r="O34" s="90"/>
    </row>
    <row r="35" spans="1:15">
      <c r="A35" s="1"/>
      <c r="B35" s="1">
        <v>70109</v>
      </c>
      <c r="C35" s="17" t="s">
        <v>8</v>
      </c>
      <c r="D35" s="18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8">
        <v>0</v>
      </c>
      <c r="O35" s="88">
        <v>0</v>
      </c>
    </row>
    <row r="36" spans="1:15">
      <c r="A36" s="1"/>
      <c r="B36" s="1"/>
      <c r="C36" s="17" t="s">
        <v>9</v>
      </c>
      <c r="D36" s="18">
        <v>0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8">
        <v>0</v>
      </c>
      <c r="O36" s="88">
        <v>0</v>
      </c>
    </row>
    <row r="37" spans="1:15">
      <c r="A37" s="9"/>
      <c r="B37" s="13"/>
      <c r="C37" s="14"/>
      <c r="D37" s="6"/>
      <c r="E37" s="89"/>
      <c r="F37" s="89"/>
      <c r="G37" s="89"/>
      <c r="H37" s="89"/>
      <c r="I37" s="89"/>
      <c r="J37" s="89"/>
      <c r="K37" s="89"/>
      <c r="L37" s="89"/>
      <c r="M37" s="89"/>
      <c r="N37" s="91"/>
      <c r="O37" s="92"/>
    </row>
    <row r="38" spans="1:15">
      <c r="A38" s="1" t="s">
        <v>6</v>
      </c>
      <c r="C38" s="1" t="s">
        <v>10</v>
      </c>
      <c r="D38" s="6"/>
      <c r="E38" s="89"/>
      <c r="F38" s="89"/>
      <c r="G38" s="89"/>
      <c r="H38" s="89"/>
      <c r="I38" s="89"/>
      <c r="J38" s="89"/>
      <c r="K38" s="89"/>
      <c r="L38" s="89"/>
      <c r="M38" s="89"/>
      <c r="N38" s="90"/>
      <c r="O38" s="90"/>
    </row>
    <row r="39" spans="1:15">
      <c r="A39" s="1"/>
      <c r="B39" s="1"/>
      <c r="C39" s="123" t="s">
        <v>19</v>
      </c>
      <c r="D39" s="123"/>
      <c r="E39" s="89"/>
      <c r="F39" s="89"/>
      <c r="G39" s="89"/>
      <c r="H39" s="89"/>
      <c r="I39" s="89"/>
      <c r="J39" s="89"/>
      <c r="K39" s="89"/>
      <c r="L39" s="89"/>
      <c r="M39" s="89"/>
      <c r="N39" s="90"/>
      <c r="O39" s="90"/>
    </row>
    <row r="40" spans="1:15">
      <c r="A40" s="1"/>
      <c r="B40" s="1">
        <v>70115</v>
      </c>
      <c r="C40" s="1" t="s">
        <v>20</v>
      </c>
      <c r="D40" s="18">
        <v>0</v>
      </c>
      <c r="E40" s="87">
        <v>0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N40" s="90">
        <v>0</v>
      </c>
      <c r="O40" s="90">
        <v>0</v>
      </c>
    </row>
    <row r="41" spans="1:15">
      <c r="A41" s="1"/>
      <c r="B41" s="1"/>
      <c r="C41" s="1" t="s">
        <v>22</v>
      </c>
      <c r="D41" s="18">
        <v>0</v>
      </c>
      <c r="E41" s="87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90">
        <v>0</v>
      </c>
      <c r="O41" s="90">
        <v>0</v>
      </c>
    </row>
    <row r="42" spans="1:15">
      <c r="A42" s="9"/>
      <c r="B42" s="13"/>
      <c r="C42" s="14"/>
      <c r="D42" s="6"/>
      <c r="E42" s="89"/>
      <c r="F42" s="89"/>
      <c r="G42" s="89"/>
      <c r="H42" s="89"/>
      <c r="I42" s="89"/>
      <c r="J42" s="89"/>
      <c r="K42" s="89"/>
      <c r="L42" s="89"/>
      <c r="M42" s="89"/>
      <c r="N42" s="91"/>
      <c r="O42" s="92"/>
    </row>
    <row r="43" spans="1:15">
      <c r="A43" s="1" t="s">
        <v>6</v>
      </c>
      <c r="B43" s="1"/>
      <c r="C43" s="17" t="s">
        <v>23</v>
      </c>
      <c r="D43" s="6"/>
      <c r="E43" s="89"/>
      <c r="F43" s="89"/>
      <c r="G43" s="89"/>
      <c r="H43" s="89"/>
      <c r="I43" s="89"/>
      <c r="J43" s="89"/>
      <c r="K43" s="89"/>
      <c r="L43" s="89"/>
      <c r="M43" s="89"/>
      <c r="N43" s="90"/>
      <c r="O43" s="90"/>
    </row>
    <row r="44" spans="1:15">
      <c r="A44" s="1"/>
      <c r="B44" s="1"/>
      <c r="C44" s="17" t="s">
        <v>24</v>
      </c>
      <c r="D44" s="6"/>
      <c r="E44" s="89"/>
      <c r="F44" s="89"/>
      <c r="G44" s="89"/>
      <c r="H44" s="89"/>
      <c r="I44" s="89"/>
      <c r="J44" s="89"/>
      <c r="K44" s="89"/>
      <c r="L44" s="89"/>
      <c r="M44" s="89"/>
      <c r="N44" s="90"/>
      <c r="O44" s="90"/>
    </row>
    <row r="45" spans="1:15">
      <c r="A45" s="1"/>
      <c r="B45" s="1">
        <v>70116</v>
      </c>
      <c r="C45" s="1" t="s">
        <v>20</v>
      </c>
      <c r="D45" s="18">
        <v>0</v>
      </c>
      <c r="E45" s="87">
        <v>0</v>
      </c>
      <c r="F45" s="87">
        <v>0</v>
      </c>
      <c r="G45" s="87">
        <v>0</v>
      </c>
      <c r="H45" s="87">
        <v>0</v>
      </c>
      <c r="I45" s="87">
        <v>0</v>
      </c>
      <c r="J45" s="87">
        <v>0</v>
      </c>
      <c r="K45" s="87">
        <v>0</v>
      </c>
      <c r="L45" s="87">
        <v>0</v>
      </c>
      <c r="M45" s="87">
        <v>0</v>
      </c>
      <c r="N45" s="90">
        <v>0</v>
      </c>
      <c r="O45" s="90">
        <v>0</v>
      </c>
    </row>
    <row r="46" spans="1:15">
      <c r="A46" s="1"/>
      <c r="B46" s="1"/>
      <c r="C46" s="1" t="s">
        <v>22</v>
      </c>
      <c r="D46" s="18">
        <v>0</v>
      </c>
      <c r="E46" s="87">
        <v>0</v>
      </c>
      <c r="F46" s="87">
        <v>0</v>
      </c>
      <c r="G46" s="87">
        <v>0</v>
      </c>
      <c r="H46" s="87">
        <v>0</v>
      </c>
      <c r="I46" s="87">
        <v>0</v>
      </c>
      <c r="J46" s="87">
        <v>0</v>
      </c>
      <c r="K46" s="87">
        <v>0</v>
      </c>
      <c r="L46" s="87">
        <v>0</v>
      </c>
      <c r="M46" s="87">
        <v>0</v>
      </c>
      <c r="N46" s="90">
        <v>0</v>
      </c>
      <c r="O46" s="90">
        <v>0</v>
      </c>
    </row>
    <row r="47" spans="1:15">
      <c r="A47" s="9"/>
      <c r="B47" s="13"/>
      <c r="C47" s="14"/>
      <c r="D47" s="6"/>
      <c r="E47" s="89"/>
      <c r="F47" s="89"/>
      <c r="G47" s="89"/>
      <c r="H47" s="89"/>
      <c r="I47" s="89"/>
      <c r="J47" s="89"/>
      <c r="K47" s="89"/>
      <c r="L47" s="89"/>
      <c r="M47" s="89"/>
      <c r="N47" s="91"/>
      <c r="O47" s="92"/>
    </row>
    <row r="48" spans="1:15">
      <c r="A48" s="1" t="s">
        <v>6</v>
      </c>
      <c r="C48" s="123" t="s">
        <v>25</v>
      </c>
      <c r="D48" s="123"/>
      <c r="E48" s="89"/>
      <c r="F48" s="89"/>
      <c r="G48" s="89"/>
      <c r="H48" s="89"/>
      <c r="I48" s="89"/>
      <c r="J48" s="89"/>
      <c r="K48" s="89"/>
      <c r="L48" s="89"/>
      <c r="M48" s="89"/>
      <c r="N48" s="90"/>
      <c r="O48" s="90"/>
    </row>
    <row r="49" spans="1:15">
      <c r="A49" s="1"/>
      <c r="B49" s="1"/>
      <c r="C49" s="1" t="s">
        <v>26</v>
      </c>
      <c r="D49" s="6"/>
      <c r="E49" s="89"/>
      <c r="F49" s="89"/>
      <c r="G49" s="89"/>
      <c r="H49" s="89"/>
      <c r="I49" s="89"/>
      <c r="J49" s="89"/>
      <c r="K49" s="89"/>
      <c r="L49" s="89"/>
      <c r="M49" s="89"/>
      <c r="N49" s="90"/>
      <c r="O49" s="90"/>
    </row>
    <row r="50" spans="1:15">
      <c r="A50" s="1"/>
      <c r="B50" s="1">
        <v>70117</v>
      </c>
      <c r="C50" s="1" t="s">
        <v>20</v>
      </c>
      <c r="D50" s="18">
        <v>0</v>
      </c>
      <c r="E50" s="87">
        <v>0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90">
        <v>0</v>
      </c>
      <c r="O50" s="90">
        <v>0</v>
      </c>
    </row>
    <row r="51" spans="1:15">
      <c r="A51" s="1"/>
      <c r="B51" s="1"/>
      <c r="C51" s="1" t="s">
        <v>22</v>
      </c>
      <c r="D51" s="18">
        <v>0</v>
      </c>
      <c r="E51" s="87">
        <v>0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90">
        <v>0</v>
      </c>
      <c r="O51" s="90">
        <v>0</v>
      </c>
    </row>
    <row r="52" spans="1:15">
      <c r="A52" s="9"/>
      <c r="B52" s="13"/>
      <c r="C52" s="14"/>
      <c r="D52" s="6"/>
      <c r="E52" s="89"/>
      <c r="F52" s="89"/>
      <c r="G52" s="89"/>
      <c r="H52" s="89"/>
      <c r="I52" s="89"/>
      <c r="J52" s="89"/>
      <c r="K52" s="89"/>
      <c r="L52" s="89"/>
      <c r="M52" s="89"/>
      <c r="N52" s="91"/>
      <c r="O52" s="92"/>
    </row>
    <row r="53" spans="1:15">
      <c r="A53" s="1" t="s">
        <v>6</v>
      </c>
      <c r="C53" s="1" t="s">
        <v>27</v>
      </c>
      <c r="D53" s="6"/>
      <c r="E53" s="89"/>
      <c r="F53" s="89"/>
      <c r="G53" s="89"/>
      <c r="H53" s="89"/>
      <c r="I53" s="89"/>
      <c r="J53" s="89"/>
      <c r="K53" s="89"/>
      <c r="L53" s="89"/>
      <c r="M53" s="89"/>
      <c r="N53" s="90"/>
      <c r="O53" s="90"/>
    </row>
    <row r="54" spans="1:15">
      <c r="A54" s="1"/>
      <c r="B54" s="1"/>
      <c r="C54" s="1" t="s">
        <v>28</v>
      </c>
      <c r="D54" s="6"/>
      <c r="E54" s="89"/>
      <c r="F54" s="89"/>
      <c r="G54" s="89"/>
      <c r="H54" s="89"/>
      <c r="I54" s="89"/>
      <c r="J54" s="89"/>
      <c r="K54" s="89"/>
      <c r="L54" s="89"/>
      <c r="M54" s="89"/>
      <c r="N54" s="90"/>
      <c r="O54" s="90"/>
    </row>
    <row r="55" spans="1:15">
      <c r="A55" s="1"/>
      <c r="B55" s="1">
        <v>70120</v>
      </c>
      <c r="C55" s="17" t="s">
        <v>8</v>
      </c>
      <c r="D55" s="18">
        <v>0</v>
      </c>
      <c r="E55" s="87">
        <v>188</v>
      </c>
      <c r="F55" s="87">
        <v>-70</v>
      </c>
      <c r="G55" s="87">
        <v>-29</v>
      </c>
      <c r="H55" s="87">
        <v>-12</v>
      </c>
      <c r="I55" s="87">
        <v>-38</v>
      </c>
      <c r="J55" s="87">
        <v>-172</v>
      </c>
      <c r="K55" s="87" t="s">
        <v>21</v>
      </c>
      <c r="L55" s="87" t="s">
        <v>21</v>
      </c>
      <c r="M55" s="87" t="s">
        <v>21</v>
      </c>
      <c r="N55" s="90">
        <v>77</v>
      </c>
      <c r="O55" s="90">
        <v>-133</v>
      </c>
    </row>
    <row r="56" spans="1:15">
      <c r="A56" s="1"/>
      <c r="B56" s="1"/>
      <c r="C56" s="17" t="s">
        <v>9</v>
      </c>
      <c r="D56" s="18">
        <v>0</v>
      </c>
      <c r="E56" s="87">
        <v>188</v>
      </c>
      <c r="F56" s="87">
        <v>-70</v>
      </c>
      <c r="G56" s="87">
        <v>-29</v>
      </c>
      <c r="H56" s="87">
        <v>-12</v>
      </c>
      <c r="I56" s="87">
        <v>-38</v>
      </c>
      <c r="J56" s="87">
        <v>-172</v>
      </c>
      <c r="K56" s="87" t="s">
        <v>21</v>
      </c>
      <c r="L56" s="87" t="s">
        <v>21</v>
      </c>
      <c r="M56" s="87" t="s">
        <v>21</v>
      </c>
      <c r="N56" s="90">
        <v>77</v>
      </c>
      <c r="O56" s="90">
        <v>-133</v>
      </c>
    </row>
    <row r="57" spans="1:15">
      <c r="A57" s="9"/>
      <c r="B57" s="13"/>
      <c r="C57" s="14"/>
      <c r="D57" s="6"/>
      <c r="E57" s="6"/>
      <c r="F57" s="6"/>
      <c r="G57" s="6"/>
      <c r="H57" s="6"/>
      <c r="I57" s="6"/>
      <c r="J57" s="6"/>
      <c r="K57" s="6"/>
      <c r="L57" s="6"/>
      <c r="M57" s="6"/>
      <c r="N57" s="11"/>
      <c r="O57" s="12"/>
    </row>
    <row r="58" spans="1:15">
      <c r="A58" s="122" t="s">
        <v>29</v>
      </c>
      <c r="B58" s="122"/>
      <c r="C58" s="122"/>
      <c r="D58" s="122"/>
      <c r="E58" s="122"/>
      <c r="F58" s="122"/>
      <c r="G58" s="122"/>
      <c r="H58" s="10"/>
      <c r="I58" s="10"/>
      <c r="J58" s="10"/>
      <c r="K58" s="10"/>
      <c r="L58" s="10"/>
      <c r="M58" s="10"/>
      <c r="N58" s="11"/>
      <c r="O58" s="12"/>
    </row>
    <row r="59" spans="1:15">
      <c r="A59" s="9"/>
      <c r="B59" s="13"/>
      <c r="C59" s="14"/>
      <c r="D59" s="6"/>
      <c r="E59" s="6"/>
      <c r="F59" s="6"/>
      <c r="G59" s="6"/>
      <c r="H59" s="6"/>
      <c r="I59" s="6"/>
      <c r="J59" s="6"/>
      <c r="K59" s="6"/>
      <c r="L59" s="6"/>
      <c r="M59" s="6"/>
      <c r="N59" s="11"/>
      <c r="O59" s="12"/>
    </row>
    <row r="60" spans="1:15">
      <c r="A60" s="1" t="s">
        <v>6</v>
      </c>
      <c r="B60" s="1">
        <v>70204</v>
      </c>
      <c r="C60" s="123" t="s">
        <v>30</v>
      </c>
      <c r="D60" s="123"/>
      <c r="E60" s="6"/>
      <c r="F60" s="6"/>
      <c r="G60" s="6"/>
      <c r="H60" s="6"/>
      <c r="I60" s="6"/>
      <c r="J60" s="6"/>
      <c r="K60" s="6"/>
      <c r="L60" s="6"/>
      <c r="M60" s="6"/>
      <c r="N60" s="16"/>
      <c r="O60" s="16"/>
    </row>
    <row r="61" spans="1:15">
      <c r="A61" s="17"/>
      <c r="B61" s="17"/>
      <c r="C61" s="17" t="s">
        <v>31</v>
      </c>
      <c r="D61" s="18">
        <v>1141</v>
      </c>
      <c r="E61" s="18">
        <v>6578</v>
      </c>
      <c r="F61" s="18">
        <v>3650</v>
      </c>
      <c r="G61" s="18">
        <v>3640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9">
        <v>15009</v>
      </c>
      <c r="O61" s="19">
        <v>15009</v>
      </c>
    </row>
    <row r="62" spans="1:15">
      <c r="A62" s="17"/>
      <c r="B62" s="17"/>
      <c r="C62" s="17" t="s">
        <v>32</v>
      </c>
      <c r="D62" s="18">
        <v>731</v>
      </c>
      <c r="E62" s="18">
        <v>6628</v>
      </c>
      <c r="F62" s="18">
        <v>3700</v>
      </c>
      <c r="G62" s="18">
        <v>3685</v>
      </c>
      <c r="H62" s="18">
        <v>45</v>
      </c>
      <c r="I62" s="18">
        <v>45</v>
      </c>
      <c r="J62" s="18">
        <v>45</v>
      </c>
      <c r="K62" s="18">
        <v>45</v>
      </c>
      <c r="L62" s="18">
        <v>45</v>
      </c>
      <c r="M62" s="18">
        <v>40</v>
      </c>
      <c r="N62" s="19">
        <v>14789</v>
      </c>
      <c r="O62" s="19">
        <v>15009</v>
      </c>
    </row>
    <row r="63" spans="1:15">
      <c r="A63" s="17"/>
      <c r="B63" s="17"/>
      <c r="C63" s="17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9"/>
      <c r="O63" s="19"/>
    </row>
    <row r="64" spans="1:15">
      <c r="A64" s="122" t="s">
        <v>33</v>
      </c>
      <c r="B64" s="122"/>
      <c r="C64" s="122"/>
      <c r="D64" s="122"/>
      <c r="E64" s="122"/>
      <c r="F64" s="122"/>
      <c r="G64" s="122"/>
      <c r="H64" s="10"/>
      <c r="I64" s="10"/>
      <c r="J64" s="10"/>
      <c r="K64" s="10"/>
      <c r="L64" s="10"/>
      <c r="M64" s="10"/>
      <c r="N64" s="11"/>
      <c r="O64" s="12"/>
    </row>
    <row r="65" spans="1:15">
      <c r="A65" s="1"/>
      <c r="B65" s="1"/>
      <c r="C65" s="1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6"/>
      <c r="O65" s="16"/>
    </row>
    <row r="66" spans="1:15">
      <c r="A66" s="122" t="s">
        <v>34</v>
      </c>
      <c r="B66" s="122"/>
      <c r="C66" s="122"/>
      <c r="D66" s="122"/>
      <c r="E66" s="122"/>
      <c r="F66" s="122"/>
      <c r="G66" s="122"/>
      <c r="H66" s="10"/>
      <c r="I66" s="10"/>
      <c r="J66" s="10"/>
      <c r="K66" s="10"/>
      <c r="L66" s="10"/>
      <c r="M66" s="10"/>
      <c r="N66" s="11"/>
      <c r="O66" s="12"/>
    </row>
    <row r="67" spans="1:15">
      <c r="A67" s="9"/>
      <c r="B67" s="13"/>
      <c r="C67" s="14"/>
      <c r="D67" s="6"/>
      <c r="E67" s="6"/>
      <c r="F67" s="6"/>
      <c r="G67" s="6"/>
      <c r="H67" s="6"/>
      <c r="I67" s="6"/>
      <c r="J67" s="6"/>
      <c r="K67" s="6"/>
      <c r="L67" s="6"/>
      <c r="M67" s="6"/>
      <c r="N67" s="11"/>
      <c r="O67" s="12"/>
    </row>
    <row r="68" spans="1:15">
      <c r="A68" s="1" t="s">
        <v>6</v>
      </c>
      <c r="B68" s="1">
        <v>70402</v>
      </c>
      <c r="C68" s="1" t="s">
        <v>35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16"/>
      <c r="O68" s="16"/>
    </row>
    <row r="69" spans="1:15">
      <c r="A69" s="17"/>
      <c r="B69" s="17"/>
      <c r="C69" s="17" t="s">
        <v>8</v>
      </c>
      <c r="D69" s="18">
        <v>185</v>
      </c>
      <c r="E69" s="18">
        <v>410</v>
      </c>
      <c r="F69" s="18">
        <v>293</v>
      </c>
      <c r="G69" s="18">
        <v>293</v>
      </c>
      <c r="H69" s="18">
        <v>178</v>
      </c>
      <c r="I69" s="18">
        <v>179</v>
      </c>
      <c r="J69" s="18">
        <v>179</v>
      </c>
      <c r="K69" s="18">
        <v>180</v>
      </c>
      <c r="L69" s="18">
        <v>181</v>
      </c>
      <c r="M69" s="18">
        <v>182</v>
      </c>
      <c r="N69" s="19">
        <v>1359</v>
      </c>
      <c r="O69" s="19">
        <v>2260</v>
      </c>
    </row>
    <row r="70" spans="1:15">
      <c r="A70" s="17"/>
      <c r="B70" s="17"/>
      <c r="C70" s="17" t="s">
        <v>9</v>
      </c>
      <c r="D70" s="18">
        <v>185</v>
      </c>
      <c r="E70" s="18">
        <v>410</v>
      </c>
      <c r="F70" s="18">
        <v>293</v>
      </c>
      <c r="G70" s="18">
        <v>293</v>
      </c>
      <c r="H70" s="18">
        <v>178</v>
      </c>
      <c r="I70" s="18">
        <v>179</v>
      </c>
      <c r="J70" s="18">
        <v>179</v>
      </c>
      <c r="K70" s="18">
        <v>180</v>
      </c>
      <c r="L70" s="18">
        <v>181</v>
      </c>
      <c r="M70" s="18">
        <v>182</v>
      </c>
      <c r="N70" s="19">
        <v>1359</v>
      </c>
      <c r="O70" s="19">
        <v>2260</v>
      </c>
    </row>
    <row r="71" spans="1:15">
      <c r="A71" s="9"/>
      <c r="B71" s="13"/>
      <c r="C71" s="14"/>
      <c r="D71" s="6"/>
      <c r="E71" s="6"/>
      <c r="F71" s="6"/>
      <c r="G71" s="6"/>
      <c r="H71" s="6"/>
      <c r="I71" s="6"/>
      <c r="J71" s="6"/>
      <c r="K71" s="6"/>
      <c r="L71" s="6"/>
      <c r="M71" s="6"/>
      <c r="N71" s="11"/>
      <c r="O71" s="12"/>
    </row>
    <row r="72" spans="1:15">
      <c r="A72" s="1" t="s">
        <v>6</v>
      </c>
      <c r="B72" s="1">
        <v>70403</v>
      </c>
      <c r="C72" s="123" t="s">
        <v>36</v>
      </c>
      <c r="D72" s="123"/>
      <c r="E72" s="6"/>
      <c r="F72" s="6"/>
      <c r="G72" s="6"/>
      <c r="H72" s="6"/>
      <c r="I72" s="6"/>
      <c r="J72" s="6"/>
      <c r="K72" s="6"/>
      <c r="L72" s="6"/>
      <c r="M72" s="6"/>
      <c r="N72" s="16"/>
      <c r="O72" s="16"/>
    </row>
    <row r="73" spans="1:15">
      <c r="A73" s="1"/>
      <c r="B73" s="1"/>
      <c r="C73" s="123" t="s">
        <v>37</v>
      </c>
      <c r="D73" s="123"/>
      <c r="E73" s="6"/>
      <c r="F73" s="6"/>
      <c r="G73" s="6"/>
      <c r="H73" s="6"/>
      <c r="I73" s="6"/>
      <c r="J73" s="6"/>
      <c r="K73" s="6"/>
      <c r="L73" s="6"/>
      <c r="M73" s="6"/>
      <c r="N73" s="16"/>
      <c r="O73" s="16"/>
    </row>
    <row r="74" spans="1:15">
      <c r="A74" s="1"/>
      <c r="B74" s="1"/>
      <c r="C74" s="1" t="s">
        <v>38</v>
      </c>
      <c r="D74" s="20"/>
      <c r="E74" s="6"/>
      <c r="F74" s="6"/>
      <c r="G74" s="6"/>
      <c r="H74" s="6"/>
      <c r="I74" s="6"/>
      <c r="J74" s="6"/>
      <c r="K74" s="6"/>
      <c r="L74" s="6"/>
      <c r="M74" s="6"/>
      <c r="N74" s="16"/>
      <c r="O74" s="16"/>
    </row>
    <row r="75" spans="1:15">
      <c r="A75" s="17"/>
      <c r="B75" s="17"/>
      <c r="C75" s="17" t="s">
        <v>8</v>
      </c>
      <c r="D75" s="18" t="s">
        <v>21</v>
      </c>
      <c r="E75" s="18" t="s">
        <v>21</v>
      </c>
      <c r="F75" s="18" t="s">
        <v>21</v>
      </c>
      <c r="G75" s="18" t="s">
        <v>21</v>
      </c>
      <c r="H75" s="18" t="s">
        <v>21</v>
      </c>
      <c r="I75" s="18" t="s">
        <v>21</v>
      </c>
      <c r="J75" s="18" t="s">
        <v>21</v>
      </c>
      <c r="K75" s="18" t="s">
        <v>21</v>
      </c>
      <c r="L75" s="18" t="s">
        <v>21</v>
      </c>
      <c r="M75" s="18" t="s">
        <v>21</v>
      </c>
      <c r="N75" s="19" t="s">
        <v>21</v>
      </c>
      <c r="O75" s="19">
        <v>1</v>
      </c>
    </row>
    <row r="76" spans="1:15">
      <c r="A76" s="17"/>
      <c r="B76" s="17"/>
      <c r="C76" s="17" t="s">
        <v>9</v>
      </c>
      <c r="D76" s="18" t="s">
        <v>21</v>
      </c>
      <c r="E76" s="18" t="s">
        <v>21</v>
      </c>
      <c r="F76" s="18" t="s">
        <v>21</v>
      </c>
      <c r="G76" s="18" t="s">
        <v>21</v>
      </c>
      <c r="H76" s="18" t="s">
        <v>21</v>
      </c>
      <c r="I76" s="18" t="s">
        <v>21</v>
      </c>
      <c r="J76" s="18" t="s">
        <v>21</v>
      </c>
      <c r="K76" s="18" t="s">
        <v>21</v>
      </c>
      <c r="L76" s="18" t="s">
        <v>21</v>
      </c>
      <c r="M76" s="18" t="s">
        <v>21</v>
      </c>
      <c r="N76" s="19" t="s">
        <v>21</v>
      </c>
      <c r="O76" s="19">
        <v>1</v>
      </c>
    </row>
    <row r="77" spans="1:15">
      <c r="A77" s="9"/>
      <c r="B77" s="13"/>
      <c r="C77" s="14"/>
      <c r="D77" s="6"/>
      <c r="E77" s="6"/>
      <c r="F77" s="6"/>
      <c r="G77" s="6"/>
      <c r="H77" s="6"/>
      <c r="I77" s="6"/>
      <c r="J77" s="6"/>
      <c r="K77" s="6"/>
      <c r="L77" s="6"/>
      <c r="M77" s="6"/>
      <c r="N77" s="11"/>
      <c r="O77" s="12"/>
    </row>
    <row r="78" spans="1:15">
      <c r="A78" s="1" t="s">
        <v>6</v>
      </c>
      <c r="B78" s="1">
        <v>70404</v>
      </c>
      <c r="C78" s="1" t="s">
        <v>39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16"/>
      <c r="O78" s="16"/>
    </row>
    <row r="79" spans="1:15">
      <c r="A79" s="1"/>
      <c r="B79" s="1"/>
      <c r="C79" s="1" t="s">
        <v>40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16"/>
      <c r="O79" s="16"/>
    </row>
    <row r="80" spans="1:15">
      <c r="A80" s="1"/>
      <c r="B80" s="1"/>
      <c r="C80" s="1" t="s">
        <v>8</v>
      </c>
      <c r="D80" s="21">
        <v>0</v>
      </c>
      <c r="E80" s="21">
        <v>0</v>
      </c>
      <c r="F80" s="21">
        <v>3</v>
      </c>
      <c r="G80" s="21">
        <v>3</v>
      </c>
      <c r="H80" s="21">
        <v>4</v>
      </c>
      <c r="I80" s="21">
        <v>4</v>
      </c>
      <c r="J80" s="21">
        <v>4</v>
      </c>
      <c r="K80" s="21">
        <v>4</v>
      </c>
      <c r="L80" s="21">
        <v>4</v>
      </c>
      <c r="M80" s="21">
        <v>5</v>
      </c>
      <c r="N80" s="16">
        <v>10</v>
      </c>
      <c r="O80" s="16">
        <v>31</v>
      </c>
    </row>
    <row r="81" spans="1:15">
      <c r="A81" s="1"/>
      <c r="B81" s="1"/>
      <c r="C81" s="1" t="s">
        <v>9</v>
      </c>
      <c r="D81" s="21">
        <v>0</v>
      </c>
      <c r="E81" s="21">
        <v>0</v>
      </c>
      <c r="F81" s="21">
        <v>3</v>
      </c>
      <c r="G81" s="21">
        <v>3</v>
      </c>
      <c r="H81" s="21">
        <v>4</v>
      </c>
      <c r="I81" s="21">
        <v>4</v>
      </c>
      <c r="J81" s="21">
        <v>4</v>
      </c>
      <c r="K81" s="21">
        <v>4</v>
      </c>
      <c r="L81" s="21">
        <v>4</v>
      </c>
      <c r="M81" s="21">
        <v>5</v>
      </c>
      <c r="N81" s="16">
        <v>10</v>
      </c>
      <c r="O81" s="16">
        <v>31</v>
      </c>
    </row>
    <row r="82" spans="1:15">
      <c r="A82" s="9"/>
      <c r="B82" s="13"/>
      <c r="C82" s="14"/>
      <c r="D82" s="6"/>
      <c r="E82" s="6"/>
      <c r="F82" s="6"/>
      <c r="G82" s="6"/>
      <c r="H82" s="6"/>
      <c r="I82" s="6"/>
      <c r="J82" s="6"/>
      <c r="K82" s="6"/>
      <c r="L82" s="6"/>
      <c r="M82" s="6"/>
      <c r="N82" s="11"/>
      <c r="O82" s="12"/>
    </row>
    <row r="83" spans="1:15">
      <c r="A83" s="1" t="s">
        <v>6</v>
      </c>
      <c r="B83" s="1">
        <v>70405</v>
      </c>
      <c r="C83" s="1" t="s">
        <v>41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16"/>
      <c r="O83" s="16"/>
    </row>
    <row r="84" spans="1:15">
      <c r="A84" s="1"/>
      <c r="B84" s="1"/>
      <c r="C84" s="1" t="s">
        <v>42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16"/>
      <c r="O84" s="16"/>
    </row>
    <row r="85" spans="1:15">
      <c r="A85" s="17"/>
      <c r="B85" s="17"/>
      <c r="C85" s="17" t="s">
        <v>8</v>
      </c>
      <c r="D85" s="6">
        <v>0</v>
      </c>
      <c r="E85" s="6">
        <v>0</v>
      </c>
      <c r="F85" s="6">
        <v>383</v>
      </c>
      <c r="G85" s="6">
        <v>401</v>
      </c>
      <c r="H85" s="6">
        <v>386</v>
      </c>
      <c r="I85" s="6">
        <v>401</v>
      </c>
      <c r="J85" s="6">
        <v>387</v>
      </c>
      <c r="K85" s="6">
        <v>383</v>
      </c>
      <c r="L85" s="6">
        <v>388</v>
      </c>
      <c r="M85" s="6">
        <v>383</v>
      </c>
      <c r="N85" s="19">
        <v>1170</v>
      </c>
      <c r="O85" s="19">
        <v>3112</v>
      </c>
    </row>
    <row r="86" spans="1:15">
      <c r="A86" s="17"/>
      <c r="B86" s="17"/>
      <c r="C86" s="17" t="s">
        <v>9</v>
      </c>
      <c r="D86" s="6">
        <v>0</v>
      </c>
      <c r="E86" s="6">
        <v>0</v>
      </c>
      <c r="F86" s="6">
        <v>383</v>
      </c>
      <c r="G86" s="6">
        <v>401</v>
      </c>
      <c r="H86" s="6">
        <v>386</v>
      </c>
      <c r="I86" s="6">
        <v>401</v>
      </c>
      <c r="J86" s="6">
        <v>387</v>
      </c>
      <c r="K86" s="6">
        <v>383</v>
      </c>
      <c r="L86" s="6">
        <v>388</v>
      </c>
      <c r="M86" s="6">
        <v>383</v>
      </c>
      <c r="N86" s="19">
        <v>1170</v>
      </c>
      <c r="O86" s="19">
        <v>3112</v>
      </c>
    </row>
    <row r="87" spans="1:15">
      <c r="A87" s="1"/>
      <c r="B87" s="1"/>
      <c r="C87" s="1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6"/>
      <c r="O87" s="16"/>
    </row>
    <row r="88" spans="1:15">
      <c r="A88" s="122" t="s">
        <v>43</v>
      </c>
      <c r="B88" s="122"/>
      <c r="C88" s="122"/>
      <c r="D88" s="122"/>
      <c r="E88" s="122"/>
      <c r="F88" s="122"/>
      <c r="G88" s="122"/>
      <c r="H88" s="10"/>
      <c r="I88" s="10"/>
      <c r="J88" s="10"/>
      <c r="K88" s="10"/>
      <c r="L88" s="10"/>
      <c r="M88" s="10"/>
      <c r="N88" s="11"/>
      <c r="O88" s="12"/>
    </row>
    <row r="89" spans="1:15">
      <c r="A89" s="9"/>
      <c r="B89" s="13"/>
      <c r="C89" s="14"/>
      <c r="D89" s="6"/>
      <c r="E89" s="6"/>
      <c r="F89" s="6"/>
      <c r="G89" s="6"/>
      <c r="H89" s="6"/>
      <c r="I89" s="6"/>
      <c r="J89" s="6"/>
      <c r="K89" s="6"/>
      <c r="L89" s="6"/>
      <c r="M89" s="6"/>
      <c r="N89" s="11"/>
      <c r="O89" s="12"/>
    </row>
    <row r="90" spans="1:15">
      <c r="A90" s="1" t="s">
        <v>6</v>
      </c>
      <c r="B90" s="1">
        <v>70421</v>
      </c>
      <c r="C90" s="1" t="s">
        <v>44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16"/>
      <c r="O90" s="16"/>
    </row>
    <row r="91" spans="1:15">
      <c r="A91" s="1"/>
      <c r="B91" s="1"/>
      <c r="C91" s="1" t="s">
        <v>45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16"/>
      <c r="O91" s="16"/>
    </row>
    <row r="92" spans="1:15">
      <c r="A92" s="17"/>
      <c r="B92" s="17"/>
      <c r="C92" s="17" t="s">
        <v>31</v>
      </c>
      <c r="D92" s="18">
        <v>15</v>
      </c>
      <c r="E92" s="18">
        <v>0</v>
      </c>
      <c r="F92" s="18">
        <v>8</v>
      </c>
      <c r="G92" s="18">
        <v>8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9">
        <v>31</v>
      </c>
      <c r="O92" s="19">
        <v>31</v>
      </c>
    </row>
    <row r="93" spans="1:15">
      <c r="A93" s="17"/>
      <c r="B93" s="17"/>
      <c r="C93" s="17" t="s">
        <v>32</v>
      </c>
      <c r="D93" s="18">
        <v>0</v>
      </c>
      <c r="E93" s="18">
        <v>10</v>
      </c>
      <c r="F93" s="18">
        <v>13</v>
      </c>
      <c r="G93" s="18">
        <v>8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9">
        <v>31</v>
      </c>
      <c r="O93" s="19">
        <v>31</v>
      </c>
    </row>
    <row r="94" spans="1:15">
      <c r="A94" s="9"/>
      <c r="B94" s="13"/>
      <c r="C94" s="14"/>
      <c r="D94" s="6"/>
      <c r="E94" s="6"/>
      <c r="F94" s="6"/>
      <c r="G94" s="6"/>
      <c r="H94" s="6"/>
      <c r="I94" s="6"/>
      <c r="J94" s="6"/>
      <c r="K94" s="6"/>
      <c r="L94" s="6"/>
      <c r="M94" s="6"/>
      <c r="N94" s="11"/>
      <c r="O94" s="12"/>
    </row>
    <row r="95" spans="1:15">
      <c r="A95" s="1" t="s">
        <v>6</v>
      </c>
      <c r="B95" s="1">
        <v>70427</v>
      </c>
      <c r="C95" s="1" t="s">
        <v>46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16"/>
      <c r="O95" s="16"/>
    </row>
    <row r="96" spans="1:15">
      <c r="A96" s="1"/>
      <c r="B96" s="1"/>
      <c r="C96" s="1" t="s">
        <v>47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16"/>
      <c r="O96" s="16"/>
    </row>
    <row r="97" spans="1:15">
      <c r="A97" s="17"/>
      <c r="B97" s="17"/>
      <c r="C97" s="17" t="s">
        <v>8</v>
      </c>
      <c r="D97" s="18">
        <v>0</v>
      </c>
      <c r="E97" s="18">
        <v>251</v>
      </c>
      <c r="F97" s="18">
        <v>208</v>
      </c>
      <c r="G97" s="18">
        <v>208</v>
      </c>
      <c r="H97" s="18">
        <v>208</v>
      </c>
      <c r="I97" s="18">
        <v>208</v>
      </c>
      <c r="J97" s="18">
        <v>208</v>
      </c>
      <c r="K97" s="18">
        <v>208</v>
      </c>
      <c r="L97" s="18">
        <v>208</v>
      </c>
      <c r="M97" s="18">
        <v>208</v>
      </c>
      <c r="N97" s="19">
        <v>875</v>
      </c>
      <c r="O97" s="19">
        <v>1915</v>
      </c>
    </row>
    <row r="98" spans="1:15">
      <c r="A98" s="17"/>
      <c r="B98" s="17"/>
      <c r="C98" s="17" t="s">
        <v>9</v>
      </c>
      <c r="D98" s="18">
        <v>0</v>
      </c>
      <c r="E98" s="18">
        <v>251</v>
      </c>
      <c r="F98" s="18">
        <v>208</v>
      </c>
      <c r="G98" s="18">
        <v>208</v>
      </c>
      <c r="H98" s="18">
        <v>208</v>
      </c>
      <c r="I98" s="18">
        <v>208</v>
      </c>
      <c r="J98" s="18">
        <v>208</v>
      </c>
      <c r="K98" s="18">
        <v>208</v>
      </c>
      <c r="L98" s="18">
        <v>208</v>
      </c>
      <c r="M98" s="18">
        <v>208</v>
      </c>
      <c r="N98" s="19">
        <v>875</v>
      </c>
      <c r="O98" s="19">
        <v>1915</v>
      </c>
    </row>
    <row r="99" spans="1:15">
      <c r="A99" s="1"/>
      <c r="B99" s="1"/>
      <c r="C99" s="1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6"/>
      <c r="O99" s="16"/>
    </row>
    <row r="100" spans="1:15">
      <c r="A100" s="122" t="s">
        <v>48</v>
      </c>
      <c r="B100" s="122"/>
      <c r="C100" s="122"/>
      <c r="D100" s="122"/>
      <c r="E100" s="122"/>
      <c r="F100" s="122"/>
      <c r="G100" s="122"/>
      <c r="H100" s="10"/>
      <c r="I100" s="10"/>
      <c r="J100" s="10"/>
      <c r="K100" s="10"/>
      <c r="L100" s="10"/>
      <c r="M100" s="10"/>
      <c r="N100" s="11"/>
      <c r="O100" s="12"/>
    </row>
    <row r="101" spans="1:15">
      <c r="A101" s="9"/>
      <c r="B101" s="13"/>
      <c r="C101" s="1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11"/>
      <c r="O101" s="12"/>
    </row>
    <row r="102" spans="1:15">
      <c r="A102" s="1" t="s">
        <v>6</v>
      </c>
      <c r="B102" s="1">
        <v>70439</v>
      </c>
      <c r="C102" s="22" t="s">
        <v>49</v>
      </c>
      <c r="D102" s="22"/>
      <c r="E102" s="6"/>
      <c r="F102" s="6"/>
      <c r="G102" s="6"/>
      <c r="H102" s="6"/>
      <c r="I102" s="6"/>
      <c r="J102" s="6"/>
      <c r="K102" s="6"/>
      <c r="L102" s="6"/>
      <c r="M102" s="6"/>
      <c r="N102" s="16"/>
      <c r="O102" s="16"/>
    </row>
    <row r="103" spans="1:15">
      <c r="A103" s="1"/>
      <c r="B103" s="1"/>
      <c r="C103" s="1" t="s">
        <v>50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16"/>
      <c r="O103" s="16"/>
    </row>
    <row r="104" spans="1:15">
      <c r="A104" s="17"/>
      <c r="B104" s="17"/>
      <c r="C104" s="17" t="s">
        <v>8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9">
        <v>0</v>
      </c>
      <c r="O104" s="19">
        <v>0</v>
      </c>
    </row>
    <row r="105" spans="1:15">
      <c r="A105" s="17"/>
      <c r="B105" s="17"/>
      <c r="C105" s="17" t="s">
        <v>9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9">
        <v>0</v>
      </c>
      <c r="O105" s="19">
        <v>0</v>
      </c>
    </row>
    <row r="106" spans="1:15">
      <c r="A106" s="9"/>
      <c r="B106" s="13"/>
      <c r="C106" s="1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11"/>
      <c r="O106" s="12"/>
    </row>
    <row r="107" spans="1:15">
      <c r="A107" s="122" t="s">
        <v>51</v>
      </c>
      <c r="B107" s="122"/>
      <c r="C107" s="122"/>
      <c r="D107" s="122"/>
      <c r="E107" s="122"/>
      <c r="F107" s="122"/>
      <c r="G107" s="122"/>
      <c r="H107" s="122"/>
      <c r="I107" s="10"/>
      <c r="J107" s="10"/>
      <c r="K107" s="10"/>
      <c r="L107" s="10"/>
      <c r="M107" s="10"/>
      <c r="N107" s="11"/>
      <c r="O107" s="12"/>
    </row>
    <row r="108" spans="1:15">
      <c r="A108" s="9"/>
      <c r="B108" s="13"/>
      <c r="C108" s="1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11"/>
      <c r="O108" s="12"/>
    </row>
    <row r="109" spans="1:15">
      <c r="A109" s="122" t="s">
        <v>52</v>
      </c>
      <c r="B109" s="122"/>
      <c r="C109" s="122"/>
      <c r="D109" s="122"/>
      <c r="E109" s="122"/>
      <c r="F109" s="122"/>
      <c r="G109" s="122"/>
      <c r="H109" s="10"/>
      <c r="I109" s="10"/>
      <c r="J109" s="10"/>
      <c r="K109" s="10"/>
      <c r="L109" s="10"/>
      <c r="M109" s="10"/>
      <c r="N109" s="11"/>
      <c r="O109" s="12"/>
    </row>
    <row r="110" spans="1:15">
      <c r="A110" s="9"/>
      <c r="B110" s="13"/>
      <c r="C110" s="14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11"/>
      <c r="O110" s="12"/>
    </row>
    <row r="111" spans="1:15">
      <c r="A111" s="1" t="s">
        <v>6</v>
      </c>
      <c r="B111" s="1">
        <v>70501</v>
      </c>
      <c r="C111" s="1" t="s">
        <v>53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16"/>
      <c r="O111" s="16"/>
    </row>
    <row r="112" spans="1:15">
      <c r="A112" s="1"/>
      <c r="B112" s="1"/>
      <c r="C112" s="1" t="s">
        <v>54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16"/>
      <c r="O112" s="16"/>
    </row>
    <row r="113" spans="1:15">
      <c r="A113" s="17"/>
      <c r="B113" s="17"/>
      <c r="C113" s="17" t="s">
        <v>8</v>
      </c>
      <c r="D113" s="18">
        <v>0</v>
      </c>
      <c r="E113" s="18">
        <v>43</v>
      </c>
      <c r="F113" s="18">
        <v>174</v>
      </c>
      <c r="G113" s="18">
        <v>217</v>
      </c>
      <c r="H113" s="18">
        <v>345</v>
      </c>
      <c r="I113" s="18">
        <v>454</v>
      </c>
      <c r="J113" s="18">
        <v>519</v>
      </c>
      <c r="K113" s="18">
        <v>637</v>
      </c>
      <c r="L113" s="18">
        <v>584</v>
      </c>
      <c r="M113" s="18">
        <v>0</v>
      </c>
      <c r="N113" s="19">
        <v>779</v>
      </c>
      <c r="O113" s="19">
        <v>2972</v>
      </c>
    </row>
    <row r="114" spans="1:15">
      <c r="A114" s="17"/>
      <c r="B114" s="17"/>
      <c r="C114" s="17" t="s">
        <v>9</v>
      </c>
      <c r="D114" s="18">
        <v>0</v>
      </c>
      <c r="E114" s="18">
        <v>43</v>
      </c>
      <c r="F114" s="18">
        <v>174</v>
      </c>
      <c r="G114" s="18">
        <v>217</v>
      </c>
      <c r="H114" s="18">
        <v>345</v>
      </c>
      <c r="I114" s="18">
        <v>454</v>
      </c>
      <c r="J114" s="18">
        <v>519</v>
      </c>
      <c r="K114" s="18">
        <v>637</v>
      </c>
      <c r="L114" s="18">
        <v>584</v>
      </c>
      <c r="M114" s="18">
        <v>0</v>
      </c>
      <c r="N114" s="19">
        <v>779</v>
      </c>
      <c r="O114" s="19">
        <v>2972</v>
      </c>
    </row>
    <row r="115" spans="1:15">
      <c r="A115" s="9"/>
      <c r="B115" s="13"/>
      <c r="C115" s="14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11"/>
      <c r="O115" s="12"/>
    </row>
    <row r="116" spans="1:15">
      <c r="A116" s="1" t="s">
        <v>6</v>
      </c>
      <c r="B116" s="1">
        <v>70502</v>
      </c>
      <c r="C116" s="1" t="s">
        <v>55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16"/>
      <c r="O116" s="16"/>
    </row>
    <row r="117" spans="1:15">
      <c r="A117" s="17"/>
      <c r="B117" s="17"/>
      <c r="C117" s="17" t="s">
        <v>8</v>
      </c>
      <c r="D117" s="18">
        <v>0</v>
      </c>
      <c r="E117" s="18">
        <v>-966</v>
      </c>
      <c r="F117" s="18">
        <v>-2932</v>
      </c>
      <c r="G117" s="18">
        <v>-7098</v>
      </c>
      <c r="H117" s="18">
        <v>-11729</v>
      </c>
      <c r="I117" s="18">
        <v>-14008</v>
      </c>
      <c r="J117" s="18">
        <v>-15700</v>
      </c>
      <c r="K117" s="18">
        <v>-17613</v>
      </c>
      <c r="L117" s="18">
        <v>0</v>
      </c>
      <c r="M117" s="18">
        <v>0</v>
      </c>
      <c r="N117" s="19">
        <v>-22725</v>
      </c>
      <c r="O117" s="19">
        <v>-70046</v>
      </c>
    </row>
    <row r="118" spans="1:15">
      <c r="A118" s="17"/>
      <c r="B118" s="17"/>
      <c r="C118" s="17" t="s">
        <v>9</v>
      </c>
      <c r="D118" s="18">
        <v>0</v>
      </c>
      <c r="E118" s="18">
        <v>-966</v>
      </c>
      <c r="F118" s="18">
        <v>-2932</v>
      </c>
      <c r="G118" s="18">
        <v>-7098</v>
      </c>
      <c r="H118" s="18">
        <v>-11729</v>
      </c>
      <c r="I118" s="18">
        <v>-14008</v>
      </c>
      <c r="J118" s="18">
        <v>-15700</v>
      </c>
      <c r="K118" s="18">
        <v>-17613</v>
      </c>
      <c r="L118" s="18">
        <v>0</v>
      </c>
      <c r="M118" s="18">
        <v>0</v>
      </c>
      <c r="N118" s="19">
        <v>-22725</v>
      </c>
      <c r="O118" s="19">
        <v>-70046</v>
      </c>
    </row>
    <row r="119" spans="1:15">
      <c r="A119" s="9"/>
      <c r="B119" s="13"/>
      <c r="C119" s="14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11"/>
      <c r="O119" s="12"/>
    </row>
    <row r="120" spans="1:15">
      <c r="A120" s="1" t="s">
        <v>6</v>
      </c>
      <c r="B120" s="1">
        <v>70511</v>
      </c>
      <c r="C120" s="123" t="s">
        <v>56</v>
      </c>
      <c r="D120" s="123"/>
      <c r="E120" s="6"/>
      <c r="F120" s="6"/>
      <c r="G120" s="6"/>
      <c r="H120" s="6"/>
      <c r="I120" s="6"/>
      <c r="J120" s="6"/>
      <c r="K120" s="6"/>
      <c r="L120" s="6"/>
      <c r="M120" s="6"/>
      <c r="N120" s="16"/>
      <c r="O120" s="16"/>
    </row>
    <row r="121" spans="1:15">
      <c r="A121" s="17"/>
      <c r="B121" s="17"/>
      <c r="C121" s="17" t="s">
        <v>8</v>
      </c>
      <c r="D121" s="18">
        <v>0</v>
      </c>
      <c r="E121" s="18">
        <v>0</v>
      </c>
      <c r="F121" s="18">
        <v>0</v>
      </c>
      <c r="G121" s="18">
        <v>0</v>
      </c>
      <c r="H121" s="18">
        <v>-12</v>
      </c>
      <c r="I121" s="18">
        <v>-66</v>
      </c>
      <c r="J121" s="18">
        <v>-237</v>
      </c>
      <c r="K121" s="18">
        <v>-615</v>
      </c>
      <c r="L121" s="18">
        <v>-967</v>
      </c>
      <c r="M121" s="18">
        <v>-1267</v>
      </c>
      <c r="N121" s="19">
        <v>-12</v>
      </c>
      <c r="O121" s="19">
        <v>-3164</v>
      </c>
    </row>
    <row r="122" spans="1:15">
      <c r="A122" s="17"/>
      <c r="B122" s="17"/>
      <c r="C122" s="17" t="s">
        <v>9</v>
      </c>
      <c r="D122" s="18">
        <v>0</v>
      </c>
      <c r="E122" s="18">
        <v>0</v>
      </c>
      <c r="F122" s="18">
        <v>0</v>
      </c>
      <c r="G122" s="18">
        <v>0</v>
      </c>
      <c r="H122" s="18">
        <v>-12</v>
      </c>
      <c r="I122" s="18">
        <v>-66</v>
      </c>
      <c r="J122" s="18">
        <v>-237</v>
      </c>
      <c r="K122" s="18">
        <v>-615</v>
      </c>
      <c r="L122" s="18">
        <v>-967</v>
      </c>
      <c r="M122" s="18">
        <v>-1267</v>
      </c>
      <c r="N122" s="19">
        <v>-12</v>
      </c>
      <c r="O122" s="19">
        <v>-3164</v>
      </c>
    </row>
    <row r="123" spans="1:15">
      <c r="A123" s="9"/>
      <c r="B123" s="13"/>
      <c r="C123" s="14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11"/>
      <c r="O123" s="12"/>
    </row>
    <row r="124" spans="1:15">
      <c r="A124" s="1" t="s">
        <v>6</v>
      </c>
      <c r="B124" s="1">
        <v>70512</v>
      </c>
      <c r="C124" s="1" t="s">
        <v>57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16"/>
      <c r="O124" s="16"/>
    </row>
    <row r="125" spans="1:15">
      <c r="A125" s="1"/>
      <c r="B125" s="1"/>
      <c r="C125" s="1" t="s">
        <v>58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16"/>
      <c r="O125" s="16"/>
    </row>
    <row r="126" spans="1:15">
      <c r="A126" s="17"/>
      <c r="B126" s="17"/>
      <c r="C126" s="17" t="s">
        <v>8</v>
      </c>
      <c r="D126" s="87">
        <v>0</v>
      </c>
      <c r="E126" s="89">
        <v>0</v>
      </c>
      <c r="F126" s="89">
        <v>0</v>
      </c>
      <c r="G126" s="89">
        <v>0</v>
      </c>
      <c r="H126" s="89">
        <v>0</v>
      </c>
      <c r="I126" s="87">
        <v>-1</v>
      </c>
      <c r="J126" s="87">
        <v>-5</v>
      </c>
      <c r="K126" s="87">
        <v>-13</v>
      </c>
      <c r="L126" s="87">
        <v>-26</v>
      </c>
      <c r="M126" s="87">
        <v>-43</v>
      </c>
      <c r="N126" s="88">
        <v>0</v>
      </c>
      <c r="O126" s="88">
        <v>-88</v>
      </c>
    </row>
    <row r="127" spans="1:15">
      <c r="A127" s="17"/>
      <c r="B127" s="17"/>
      <c r="C127" s="17" t="s">
        <v>9</v>
      </c>
      <c r="D127" s="87">
        <v>0</v>
      </c>
      <c r="E127" s="89">
        <v>0</v>
      </c>
      <c r="F127" s="89">
        <v>0</v>
      </c>
      <c r="G127" s="89">
        <v>0</v>
      </c>
      <c r="H127" s="89">
        <v>0</v>
      </c>
      <c r="I127" s="87">
        <v>-1</v>
      </c>
      <c r="J127" s="87">
        <v>-5</v>
      </c>
      <c r="K127" s="87">
        <v>-13</v>
      </c>
      <c r="L127" s="87">
        <v>-26</v>
      </c>
      <c r="M127" s="87">
        <v>-43</v>
      </c>
      <c r="N127" s="88">
        <v>0</v>
      </c>
      <c r="O127" s="88">
        <v>-88</v>
      </c>
    </row>
    <row r="128" spans="1:15">
      <c r="A128" s="9"/>
      <c r="B128" s="13"/>
      <c r="C128" s="14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91"/>
      <c r="O128" s="92"/>
    </row>
    <row r="129" spans="1:15">
      <c r="A129" s="1" t="s">
        <v>6</v>
      </c>
      <c r="B129" s="1">
        <v>70513</v>
      </c>
      <c r="C129" s="1" t="s">
        <v>57</v>
      </c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90"/>
      <c r="O129" s="90"/>
    </row>
    <row r="130" spans="1:15">
      <c r="A130" s="1"/>
      <c r="B130" s="1"/>
      <c r="C130" s="1" t="s">
        <v>59</v>
      </c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90"/>
      <c r="O130" s="90"/>
    </row>
    <row r="131" spans="1:15">
      <c r="A131" s="17"/>
      <c r="B131" s="17"/>
      <c r="C131" s="17" t="s">
        <v>8</v>
      </c>
      <c r="D131" s="87">
        <v>0</v>
      </c>
      <c r="E131" s="87">
        <v>0</v>
      </c>
      <c r="F131" s="87">
        <v>0</v>
      </c>
      <c r="G131" s="87">
        <v>-4</v>
      </c>
      <c r="H131" s="87">
        <v>-120</v>
      </c>
      <c r="I131" s="87">
        <v>-182</v>
      </c>
      <c r="J131" s="87">
        <v>-250</v>
      </c>
      <c r="K131" s="87">
        <v>-326</v>
      </c>
      <c r="L131" s="87">
        <v>-370</v>
      </c>
      <c r="M131" s="87">
        <v>-390</v>
      </c>
      <c r="N131" s="88">
        <v>-124</v>
      </c>
      <c r="O131" s="88">
        <v>-1643</v>
      </c>
    </row>
    <row r="132" spans="1:15">
      <c r="A132" s="17"/>
      <c r="B132" s="17"/>
      <c r="C132" s="17" t="s">
        <v>9</v>
      </c>
      <c r="D132" s="87">
        <v>0</v>
      </c>
      <c r="E132" s="87">
        <v>0</v>
      </c>
      <c r="F132" s="87">
        <v>0</v>
      </c>
      <c r="G132" s="87">
        <v>-4</v>
      </c>
      <c r="H132" s="87">
        <v>-120</v>
      </c>
      <c r="I132" s="87">
        <v>-182</v>
      </c>
      <c r="J132" s="87">
        <v>-250</v>
      </c>
      <c r="K132" s="87">
        <v>-326</v>
      </c>
      <c r="L132" s="87">
        <v>-370</v>
      </c>
      <c r="M132" s="87">
        <v>-390</v>
      </c>
      <c r="N132" s="88">
        <v>-124</v>
      </c>
      <c r="O132" s="88">
        <v>-1643</v>
      </c>
    </row>
    <row r="133" spans="1:15">
      <c r="A133" s="9"/>
      <c r="B133" s="13"/>
      <c r="C133" s="14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91"/>
      <c r="O133" s="92"/>
    </row>
    <row r="134" spans="1:15">
      <c r="A134" s="1" t="s">
        <v>6</v>
      </c>
      <c r="B134" s="1">
        <v>70514</v>
      </c>
      <c r="C134" s="1" t="s">
        <v>60</v>
      </c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90"/>
      <c r="O134" s="90"/>
    </row>
    <row r="135" spans="1:15">
      <c r="A135" s="1"/>
      <c r="B135" s="1"/>
      <c r="C135" s="1" t="s">
        <v>61</v>
      </c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90"/>
      <c r="O135" s="90"/>
    </row>
    <row r="136" spans="1:15">
      <c r="A136" s="17"/>
      <c r="B136" s="17"/>
      <c r="C136" s="17" t="s">
        <v>8</v>
      </c>
      <c r="D136" s="87">
        <v>-28</v>
      </c>
      <c r="E136" s="87">
        <v>-97</v>
      </c>
      <c r="F136" s="87">
        <v>-141</v>
      </c>
      <c r="G136" s="87">
        <v>-134</v>
      </c>
      <c r="H136" s="87">
        <v>-119</v>
      </c>
      <c r="I136" s="87">
        <v>-92</v>
      </c>
      <c r="J136" s="87">
        <v>-74</v>
      </c>
      <c r="K136" s="87">
        <v>-58</v>
      </c>
      <c r="L136" s="87">
        <v>-18</v>
      </c>
      <c r="M136" s="87">
        <v>0</v>
      </c>
      <c r="N136" s="88">
        <v>-519</v>
      </c>
      <c r="O136" s="88">
        <v>-761</v>
      </c>
    </row>
    <row r="137" spans="1:15">
      <c r="A137" s="17"/>
      <c r="B137" s="17"/>
      <c r="C137" s="17" t="s">
        <v>9</v>
      </c>
      <c r="D137" s="87">
        <v>-28</v>
      </c>
      <c r="E137" s="87">
        <v>-97</v>
      </c>
      <c r="F137" s="87">
        <v>-141</v>
      </c>
      <c r="G137" s="87">
        <v>-134</v>
      </c>
      <c r="H137" s="87">
        <v>-119</v>
      </c>
      <c r="I137" s="87">
        <v>-92</v>
      </c>
      <c r="J137" s="87">
        <v>-74</v>
      </c>
      <c r="K137" s="87">
        <v>-58</v>
      </c>
      <c r="L137" s="87">
        <v>-18</v>
      </c>
      <c r="M137" s="87">
        <v>0</v>
      </c>
      <c r="N137" s="88">
        <v>-519</v>
      </c>
      <c r="O137" s="88">
        <v>-761</v>
      </c>
    </row>
    <row r="138" spans="1:15">
      <c r="A138" s="17"/>
      <c r="B138" s="17"/>
      <c r="C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9"/>
      <c r="O138" s="19"/>
    </row>
    <row r="139" spans="1:15">
      <c r="A139" s="122" t="s">
        <v>62</v>
      </c>
      <c r="B139" s="122"/>
      <c r="C139" s="122"/>
      <c r="D139" s="122"/>
      <c r="E139" s="122"/>
      <c r="F139" s="122"/>
      <c r="G139" s="122"/>
      <c r="H139" s="10"/>
      <c r="I139" s="10"/>
      <c r="J139" s="10"/>
      <c r="K139" s="10"/>
      <c r="L139" s="10"/>
      <c r="M139" s="10"/>
      <c r="N139" s="11"/>
      <c r="O139" s="12"/>
    </row>
    <row r="140" spans="1:15">
      <c r="A140" s="9"/>
      <c r="B140" s="13"/>
      <c r="C140" s="14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11"/>
      <c r="O140" s="12"/>
    </row>
    <row r="141" spans="1:15">
      <c r="A141" s="1" t="s">
        <v>6</v>
      </c>
      <c r="B141" s="1">
        <v>70531</v>
      </c>
      <c r="C141" s="1" t="s">
        <v>63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16"/>
      <c r="O141" s="16"/>
    </row>
    <row r="142" spans="1:15">
      <c r="A142" s="1"/>
      <c r="B142" s="1"/>
      <c r="C142" s="1" t="s">
        <v>64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16"/>
      <c r="O142" s="16"/>
    </row>
    <row r="143" spans="1:15">
      <c r="A143" s="17"/>
      <c r="B143" s="17"/>
      <c r="C143" s="17" t="s">
        <v>20</v>
      </c>
      <c r="D143" s="18">
        <v>0</v>
      </c>
      <c r="E143" s="18">
        <v>0</v>
      </c>
      <c r="F143" s="18">
        <v>-57</v>
      </c>
      <c r="G143" s="18">
        <v>-231</v>
      </c>
      <c r="H143" s="18">
        <v>-233</v>
      </c>
      <c r="I143" s="18">
        <v>-237</v>
      </c>
      <c r="J143" s="18">
        <v>-243</v>
      </c>
      <c r="K143" s="18">
        <v>0</v>
      </c>
      <c r="L143" s="18">
        <v>0</v>
      </c>
      <c r="M143" s="18">
        <v>0</v>
      </c>
      <c r="N143" s="19">
        <v>-521</v>
      </c>
      <c r="O143" s="19">
        <v>-1001</v>
      </c>
    </row>
    <row r="144" spans="1:15">
      <c r="A144" s="17"/>
      <c r="B144" s="17"/>
      <c r="C144" s="17" t="s">
        <v>22</v>
      </c>
      <c r="D144" s="18">
        <v>0</v>
      </c>
      <c r="E144" s="18">
        <v>0</v>
      </c>
      <c r="F144" s="18">
        <v>-57</v>
      </c>
      <c r="G144" s="18">
        <v>-231</v>
      </c>
      <c r="H144" s="18">
        <v>-233</v>
      </c>
      <c r="I144" s="18">
        <v>-237</v>
      </c>
      <c r="J144" s="18">
        <v>-243</v>
      </c>
      <c r="K144" s="18">
        <v>0</v>
      </c>
      <c r="L144" s="18">
        <v>0</v>
      </c>
      <c r="M144" s="18">
        <v>0</v>
      </c>
      <c r="N144" s="19">
        <v>-521</v>
      </c>
      <c r="O144" s="19">
        <v>-1001</v>
      </c>
    </row>
    <row r="145" spans="1:15">
      <c r="A145" s="9"/>
      <c r="B145" s="13"/>
      <c r="C145" s="14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11"/>
      <c r="O145" s="12"/>
    </row>
    <row r="146" spans="1:15">
      <c r="A146" s="122" t="s">
        <v>65</v>
      </c>
      <c r="B146" s="122"/>
      <c r="C146" s="122"/>
      <c r="D146" s="122"/>
      <c r="E146" s="122"/>
      <c r="F146" s="122"/>
      <c r="G146" s="122"/>
      <c r="H146" s="10"/>
      <c r="I146" s="10"/>
      <c r="J146" s="10"/>
      <c r="K146" s="10"/>
      <c r="L146" s="10"/>
      <c r="M146" s="10"/>
      <c r="N146" s="11"/>
      <c r="O146" s="12"/>
    </row>
    <row r="147" spans="1:15">
      <c r="A147" s="9"/>
      <c r="B147" s="13"/>
      <c r="C147" s="14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11"/>
      <c r="O147" s="12"/>
    </row>
    <row r="148" spans="1:15">
      <c r="A148" s="1" t="s">
        <v>6</v>
      </c>
      <c r="B148" s="1">
        <v>70605</v>
      </c>
      <c r="C148" s="1" t="s">
        <v>66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16"/>
      <c r="O148" s="16"/>
    </row>
    <row r="149" spans="1:15">
      <c r="A149" s="1"/>
      <c r="B149" s="1"/>
      <c r="C149" s="123" t="s">
        <v>67</v>
      </c>
      <c r="D149" s="123"/>
      <c r="E149" s="6"/>
      <c r="F149" s="6"/>
      <c r="G149" s="6"/>
      <c r="H149" s="6"/>
      <c r="I149" s="6"/>
      <c r="J149" s="6"/>
      <c r="K149" s="6"/>
      <c r="L149" s="6"/>
      <c r="M149" s="6"/>
      <c r="N149" s="16"/>
      <c r="O149" s="16"/>
    </row>
    <row r="150" spans="1:15">
      <c r="A150" s="17"/>
      <c r="B150" s="17"/>
      <c r="C150" s="17" t="s">
        <v>8</v>
      </c>
      <c r="D150" s="18">
        <v>-61</v>
      </c>
      <c r="E150" s="18">
        <v>-251</v>
      </c>
      <c r="F150" s="18">
        <v>-92</v>
      </c>
      <c r="G150" s="18">
        <v>-5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9">
        <v>-409</v>
      </c>
      <c r="O150" s="19">
        <v>-409</v>
      </c>
    </row>
    <row r="151" spans="1:15">
      <c r="A151" s="17"/>
      <c r="B151" s="17"/>
      <c r="C151" s="17" t="s">
        <v>9</v>
      </c>
      <c r="D151" s="18">
        <v>-61</v>
      </c>
      <c r="E151" s="18">
        <v>-251</v>
      </c>
      <c r="F151" s="18">
        <v>-92</v>
      </c>
      <c r="G151" s="18">
        <v>-5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9">
        <v>-409</v>
      </c>
      <c r="O151" s="19">
        <v>-409</v>
      </c>
    </row>
    <row r="152" spans="1:15">
      <c r="A152" s="9"/>
      <c r="B152" s="13"/>
      <c r="C152" s="14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11"/>
      <c r="O152" s="12"/>
    </row>
    <row r="153" spans="1:15">
      <c r="A153" s="1" t="s">
        <v>6</v>
      </c>
      <c r="B153" s="1">
        <v>70606</v>
      </c>
      <c r="C153" s="123" t="s">
        <v>68</v>
      </c>
      <c r="D153" s="123"/>
      <c r="E153" s="6"/>
      <c r="F153" s="6"/>
      <c r="G153" s="6"/>
      <c r="H153" s="6"/>
      <c r="I153" s="6"/>
      <c r="J153" s="6"/>
      <c r="K153" s="6"/>
      <c r="L153" s="6"/>
      <c r="M153" s="6"/>
      <c r="N153" s="16"/>
      <c r="O153" s="16"/>
    </row>
    <row r="154" spans="1:15">
      <c r="A154" s="1"/>
      <c r="B154" s="1"/>
      <c r="C154" s="1" t="s">
        <v>69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16"/>
      <c r="O154" s="16"/>
    </row>
    <row r="155" spans="1:15">
      <c r="A155" s="17"/>
      <c r="B155" s="17"/>
      <c r="C155" s="17" t="s">
        <v>8</v>
      </c>
      <c r="D155" s="18">
        <v>0</v>
      </c>
      <c r="E155" s="18">
        <v>0</v>
      </c>
      <c r="F155" s="18">
        <v>-30</v>
      </c>
      <c r="G155" s="18">
        <v>-32</v>
      </c>
      <c r="H155" s="18">
        <v>-32</v>
      </c>
      <c r="I155" s="18">
        <v>-32</v>
      </c>
      <c r="J155" s="18">
        <v>-31</v>
      </c>
      <c r="K155" s="18">
        <v>-30</v>
      </c>
      <c r="L155" s="18">
        <v>-30</v>
      </c>
      <c r="M155" s="18">
        <v>-30</v>
      </c>
      <c r="N155" s="19">
        <v>-94</v>
      </c>
      <c r="O155" s="19">
        <v>-247</v>
      </c>
    </row>
    <row r="156" spans="1:15">
      <c r="A156" s="17"/>
      <c r="B156" s="17"/>
      <c r="C156" s="17" t="s">
        <v>9</v>
      </c>
      <c r="D156" s="18">
        <v>0</v>
      </c>
      <c r="E156" s="18">
        <v>0</v>
      </c>
      <c r="F156" s="18">
        <v>-30</v>
      </c>
      <c r="G156" s="18">
        <v>-32</v>
      </c>
      <c r="H156" s="18">
        <v>-32</v>
      </c>
      <c r="I156" s="18">
        <v>-32</v>
      </c>
      <c r="J156" s="18">
        <v>-31</v>
      </c>
      <c r="K156" s="18">
        <v>-30</v>
      </c>
      <c r="L156" s="18">
        <v>-30</v>
      </c>
      <c r="M156" s="18">
        <v>-30</v>
      </c>
      <c r="N156" s="19">
        <v>-94</v>
      </c>
      <c r="O156" s="19">
        <v>-247</v>
      </c>
    </row>
    <row r="157" spans="1:15">
      <c r="A157" s="9"/>
      <c r="B157" s="13"/>
      <c r="C157" s="14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11"/>
      <c r="O157" s="12"/>
    </row>
    <row r="158" spans="1:15">
      <c r="A158" s="1" t="s">
        <v>6</v>
      </c>
      <c r="B158" s="1">
        <v>70607</v>
      </c>
      <c r="C158" s="123" t="s">
        <v>70</v>
      </c>
      <c r="D158" s="123"/>
      <c r="E158" s="6"/>
      <c r="F158" s="6"/>
      <c r="G158" s="6"/>
      <c r="H158" s="6"/>
      <c r="I158" s="6"/>
      <c r="J158" s="6"/>
      <c r="K158" s="6"/>
      <c r="L158" s="6"/>
      <c r="M158" s="6"/>
      <c r="N158" s="16"/>
      <c r="O158" s="16"/>
    </row>
    <row r="159" spans="1:15">
      <c r="A159" s="1"/>
      <c r="B159" s="1"/>
      <c r="C159" s="1" t="s">
        <v>20</v>
      </c>
      <c r="D159" s="18">
        <v>0</v>
      </c>
      <c r="E159" s="18">
        <v>15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6">
        <v>15</v>
      </c>
      <c r="O159" s="16">
        <v>15</v>
      </c>
    </row>
    <row r="160" spans="1:15">
      <c r="A160" s="1"/>
      <c r="B160" s="1"/>
      <c r="C160" s="1" t="s">
        <v>22</v>
      </c>
      <c r="D160" s="18">
        <v>0</v>
      </c>
      <c r="E160" s="18">
        <v>8</v>
      </c>
      <c r="F160" s="18">
        <v>7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6">
        <v>15</v>
      </c>
      <c r="O160" s="16">
        <v>15</v>
      </c>
    </row>
    <row r="161" spans="1:15">
      <c r="A161" s="9"/>
      <c r="B161" s="13"/>
      <c r="C161" s="14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11"/>
      <c r="O161" s="12"/>
    </row>
    <row r="162" spans="1:15">
      <c r="A162" s="9"/>
      <c r="B162" s="125" t="s">
        <v>71</v>
      </c>
      <c r="C162" s="12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19"/>
      <c r="O162" s="19"/>
    </row>
    <row r="163" spans="1:15">
      <c r="A163" s="9"/>
      <c r="B163" s="13"/>
      <c r="C163" s="1" t="s">
        <v>20</v>
      </c>
      <c r="D163" s="18">
        <v>1252</v>
      </c>
      <c r="E163" s="18">
        <v>9644</v>
      </c>
      <c r="F163" s="18">
        <v>4533</v>
      </c>
      <c r="G163" s="18">
        <v>394</v>
      </c>
      <c r="H163" s="18">
        <v>-6614</v>
      </c>
      <c r="I163" s="18">
        <v>-8953</v>
      </c>
      <c r="J163" s="18">
        <v>-9562</v>
      </c>
      <c r="K163" s="18">
        <v>-11471</v>
      </c>
      <c r="L163" s="18">
        <v>7318</v>
      </c>
      <c r="M163" s="18">
        <v>6399</v>
      </c>
      <c r="N163" s="16">
        <v>9209</v>
      </c>
      <c r="O163" s="16">
        <v>-7061</v>
      </c>
    </row>
    <row r="164" spans="1:15">
      <c r="A164" s="9"/>
      <c r="B164" s="13"/>
      <c r="C164" s="1" t="s">
        <v>22</v>
      </c>
      <c r="D164" s="18">
        <v>827</v>
      </c>
      <c r="E164" s="18">
        <v>9697</v>
      </c>
      <c r="F164" s="18">
        <v>4595</v>
      </c>
      <c r="G164" s="18">
        <v>439</v>
      </c>
      <c r="H164" s="18">
        <v>-6569</v>
      </c>
      <c r="I164" s="18">
        <v>-8908</v>
      </c>
      <c r="J164" s="18">
        <v>-9517</v>
      </c>
      <c r="K164" s="18">
        <v>-11426</v>
      </c>
      <c r="L164" s="18">
        <v>7363</v>
      </c>
      <c r="M164" s="18">
        <v>6439</v>
      </c>
      <c r="N164" s="16">
        <v>8989</v>
      </c>
      <c r="O164" s="16">
        <v>-7061</v>
      </c>
    </row>
    <row r="165" spans="1:15">
      <c r="A165" s="9"/>
      <c r="B165" s="13"/>
      <c r="C165" s="14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9"/>
      <c r="O165" s="19"/>
    </row>
    <row r="166" spans="1:15">
      <c r="A166" s="122" t="s">
        <v>72</v>
      </c>
      <c r="B166" s="122"/>
      <c r="C166" s="122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1"/>
      <c r="O166" s="12"/>
    </row>
    <row r="167" spans="1:15">
      <c r="A167" s="9"/>
      <c r="B167" s="9"/>
      <c r="C167" s="9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1"/>
      <c r="O167" s="12"/>
    </row>
    <row r="168" spans="1:15">
      <c r="A168" s="122" t="s">
        <v>73</v>
      </c>
      <c r="B168" s="122"/>
      <c r="C168" s="122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1"/>
      <c r="O168" s="12"/>
    </row>
    <row r="169" spans="1:15">
      <c r="A169" s="9"/>
      <c r="B169" s="9"/>
      <c r="C169" s="9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1"/>
      <c r="O169" s="12"/>
    </row>
    <row r="170" spans="1:15">
      <c r="A170" s="122" t="s">
        <v>74</v>
      </c>
      <c r="B170" s="122"/>
      <c r="C170" s="122"/>
      <c r="D170" s="122"/>
      <c r="E170" s="122"/>
      <c r="F170" s="10"/>
      <c r="G170" s="10"/>
      <c r="H170" s="10"/>
      <c r="I170" s="10"/>
      <c r="J170" s="10"/>
      <c r="K170" s="10"/>
      <c r="L170" s="10"/>
      <c r="M170" s="10"/>
      <c r="N170" s="11"/>
      <c r="O170" s="12"/>
    </row>
    <row r="171" spans="1:15">
      <c r="A171" s="9"/>
      <c r="B171" s="13"/>
      <c r="C171" s="14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11"/>
      <c r="O171" s="12"/>
    </row>
    <row r="172" spans="1:15">
      <c r="A172" s="1" t="s">
        <v>6</v>
      </c>
      <c r="B172" s="1">
        <v>71101</v>
      </c>
      <c r="C172" s="123" t="s">
        <v>75</v>
      </c>
      <c r="D172" s="123"/>
      <c r="E172" s="123"/>
      <c r="F172" s="6"/>
      <c r="G172" s="6"/>
      <c r="H172" s="6"/>
      <c r="I172" s="6"/>
      <c r="J172" s="6"/>
      <c r="K172" s="6"/>
      <c r="L172" s="6"/>
      <c r="M172" s="6"/>
      <c r="N172" s="16"/>
      <c r="O172" s="16"/>
    </row>
    <row r="173" spans="1:15">
      <c r="A173" s="1"/>
      <c r="B173" s="1"/>
      <c r="C173" s="123" t="s">
        <v>76</v>
      </c>
      <c r="D173" s="123"/>
      <c r="E173" s="6"/>
      <c r="F173" s="6"/>
      <c r="G173" s="6"/>
      <c r="H173" s="6"/>
      <c r="I173" s="6"/>
      <c r="J173" s="6"/>
      <c r="K173" s="6"/>
      <c r="L173" s="6"/>
      <c r="M173" s="6"/>
      <c r="N173" s="16"/>
      <c r="O173" s="16"/>
    </row>
    <row r="174" spans="1:15">
      <c r="A174" s="1"/>
      <c r="B174" s="1"/>
      <c r="C174" s="1" t="s">
        <v>20</v>
      </c>
      <c r="D174" s="18">
        <v>0</v>
      </c>
      <c r="E174" s="18">
        <v>-1667</v>
      </c>
      <c r="F174" s="18">
        <v>-5243</v>
      </c>
      <c r="G174" s="18">
        <v>-7319</v>
      </c>
      <c r="H174" s="18">
        <v>-7649</v>
      </c>
      <c r="I174" s="18">
        <v>-8044</v>
      </c>
      <c r="J174" s="18">
        <v>-8411</v>
      </c>
      <c r="K174" s="18">
        <v>-8796</v>
      </c>
      <c r="L174" s="18">
        <v>-9251</v>
      </c>
      <c r="M174" s="18">
        <v>-9628</v>
      </c>
      <c r="N174" s="16">
        <v>-21878</v>
      </c>
      <c r="O174" s="16">
        <v>-66008</v>
      </c>
    </row>
    <row r="175" spans="1:15">
      <c r="A175" s="1"/>
      <c r="B175" s="1"/>
      <c r="C175" s="1" t="s">
        <v>22</v>
      </c>
      <c r="D175" s="18">
        <v>0</v>
      </c>
      <c r="E175" s="18">
        <v>-1668</v>
      </c>
      <c r="F175" s="18">
        <v>-5243</v>
      </c>
      <c r="G175" s="18">
        <v>-7318</v>
      </c>
      <c r="H175" s="18">
        <v>-7649</v>
      </c>
      <c r="I175" s="18">
        <v>-8044</v>
      </c>
      <c r="J175" s="18">
        <v>-8411</v>
      </c>
      <c r="K175" s="18">
        <v>-8796</v>
      </c>
      <c r="L175" s="18">
        <v>-9251</v>
      </c>
      <c r="M175" s="18">
        <v>-9628</v>
      </c>
      <c r="N175" s="16">
        <v>-21878</v>
      </c>
      <c r="O175" s="16">
        <v>-66008</v>
      </c>
    </row>
    <row r="176" spans="1:15">
      <c r="A176" s="9"/>
      <c r="B176" s="13"/>
      <c r="C176" s="14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11"/>
      <c r="O176" s="12"/>
    </row>
    <row r="177" spans="1:15">
      <c r="A177" s="1" t="s">
        <v>6</v>
      </c>
      <c r="B177" s="1">
        <v>71102</v>
      </c>
      <c r="C177" s="123" t="s">
        <v>77</v>
      </c>
      <c r="D177" s="123"/>
      <c r="E177" s="6"/>
      <c r="F177" s="6"/>
      <c r="G177" s="6"/>
      <c r="H177" s="6"/>
      <c r="I177" s="6"/>
      <c r="J177" s="6"/>
      <c r="K177" s="6"/>
      <c r="L177" s="6"/>
      <c r="M177" s="6"/>
      <c r="N177" s="16"/>
      <c r="O177" s="16"/>
    </row>
    <row r="178" spans="1:15">
      <c r="A178" s="1"/>
      <c r="B178" s="1"/>
      <c r="C178" s="123" t="s">
        <v>78</v>
      </c>
      <c r="D178" s="123"/>
      <c r="E178" s="6"/>
      <c r="F178" s="6"/>
      <c r="G178" s="6"/>
      <c r="H178" s="6"/>
      <c r="I178" s="6"/>
      <c r="J178" s="6"/>
      <c r="K178" s="6"/>
      <c r="L178" s="6"/>
      <c r="M178" s="6"/>
      <c r="N178" s="16"/>
      <c r="O178" s="16"/>
    </row>
    <row r="179" spans="1:15">
      <c r="A179" s="1"/>
      <c r="B179" s="1"/>
      <c r="C179" s="1" t="s">
        <v>79</v>
      </c>
      <c r="D179" s="1"/>
      <c r="E179" s="6"/>
      <c r="F179" s="6"/>
      <c r="G179" s="6"/>
      <c r="H179" s="6"/>
      <c r="I179" s="6"/>
      <c r="J179" s="6"/>
      <c r="K179" s="6"/>
      <c r="L179" s="6"/>
      <c r="M179" s="6"/>
      <c r="N179" s="16"/>
      <c r="O179" s="16"/>
    </row>
    <row r="180" spans="1:15">
      <c r="A180" s="1"/>
      <c r="B180" s="1"/>
      <c r="C180" s="1" t="s">
        <v>20</v>
      </c>
      <c r="D180" s="18">
        <v>0</v>
      </c>
      <c r="E180" s="18">
        <v>-4020</v>
      </c>
      <c r="F180" s="18">
        <v>-5617</v>
      </c>
      <c r="G180" s="18">
        <v>-5794</v>
      </c>
      <c r="H180" s="18">
        <v>-6080</v>
      </c>
      <c r="I180" s="18">
        <v>-6337</v>
      </c>
      <c r="J180" s="18">
        <v>-6592</v>
      </c>
      <c r="K180" s="18">
        <v>-6859</v>
      </c>
      <c r="L180" s="18">
        <v>-7140</v>
      </c>
      <c r="M180" s="18">
        <v>-7416</v>
      </c>
      <c r="N180" s="16">
        <v>-21511</v>
      </c>
      <c r="O180" s="16">
        <v>-55855</v>
      </c>
    </row>
    <row r="181" spans="1:15">
      <c r="A181" s="1"/>
      <c r="B181" s="1"/>
      <c r="C181" s="1" t="s">
        <v>22</v>
      </c>
      <c r="D181" s="18">
        <v>0</v>
      </c>
      <c r="E181" s="18">
        <v>-4020</v>
      </c>
      <c r="F181" s="18">
        <v>-5617</v>
      </c>
      <c r="G181" s="18">
        <v>-5794</v>
      </c>
      <c r="H181" s="18">
        <v>-6080</v>
      </c>
      <c r="I181" s="18">
        <v>-6337</v>
      </c>
      <c r="J181" s="18">
        <v>-6592</v>
      </c>
      <c r="K181" s="18">
        <v>-6859</v>
      </c>
      <c r="L181" s="18">
        <v>-7140</v>
      </c>
      <c r="M181" s="18">
        <v>-7416</v>
      </c>
      <c r="N181" s="16">
        <v>-21511</v>
      </c>
      <c r="O181" s="16">
        <v>-55855</v>
      </c>
    </row>
    <row r="182" spans="1:15">
      <c r="A182" s="9"/>
      <c r="B182" s="13"/>
      <c r="C182" s="14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11"/>
      <c r="O182" s="12"/>
    </row>
    <row r="183" spans="1:15">
      <c r="A183" s="1" t="s">
        <v>6</v>
      </c>
      <c r="B183" s="1">
        <v>71103</v>
      </c>
      <c r="C183" s="1" t="s">
        <v>80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16"/>
      <c r="O183" s="16"/>
    </row>
    <row r="184" spans="1:15">
      <c r="A184" s="1"/>
      <c r="B184" s="1"/>
      <c r="C184" s="1" t="s">
        <v>81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16"/>
      <c r="O184" s="16"/>
    </row>
    <row r="185" spans="1:15">
      <c r="A185" s="1"/>
      <c r="B185" s="1"/>
      <c r="C185" s="1" t="s">
        <v>20</v>
      </c>
      <c r="D185" s="18">
        <v>0</v>
      </c>
      <c r="E185" s="18">
        <v>10</v>
      </c>
      <c r="F185" s="18">
        <v>0</v>
      </c>
      <c r="G185" s="18">
        <v>0</v>
      </c>
      <c r="H185" s="18">
        <v>20</v>
      </c>
      <c r="I185" s="18">
        <v>-2532</v>
      </c>
      <c r="J185" s="18">
        <v>-3510</v>
      </c>
      <c r="K185" s="18">
        <v>-3660</v>
      </c>
      <c r="L185" s="18">
        <v>-3807</v>
      </c>
      <c r="M185" s="18">
        <v>-3955</v>
      </c>
      <c r="N185" s="16">
        <v>30</v>
      </c>
      <c r="O185" s="16">
        <v>-17434</v>
      </c>
    </row>
    <row r="186" spans="1:15">
      <c r="A186" s="1"/>
      <c r="B186" s="1"/>
      <c r="C186" s="1" t="s">
        <v>22</v>
      </c>
      <c r="D186" s="18">
        <v>0</v>
      </c>
      <c r="E186" s="18">
        <v>1</v>
      </c>
      <c r="F186" s="18">
        <v>2</v>
      </c>
      <c r="G186" s="18">
        <v>3</v>
      </c>
      <c r="H186" s="18">
        <v>4</v>
      </c>
      <c r="I186" s="18">
        <v>-2774</v>
      </c>
      <c r="J186" s="18">
        <v>-3842</v>
      </c>
      <c r="K186" s="18">
        <v>-3059</v>
      </c>
      <c r="L186" s="18">
        <v>-3803</v>
      </c>
      <c r="M186" s="18">
        <v>-3951</v>
      </c>
      <c r="N186" s="16">
        <v>10</v>
      </c>
      <c r="O186" s="16">
        <v>-17419</v>
      </c>
    </row>
    <row r="187" spans="1:15">
      <c r="A187" s="9"/>
      <c r="B187" s="13"/>
      <c r="C187" s="14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11"/>
      <c r="O187" s="12"/>
    </row>
    <row r="188" spans="1:15">
      <c r="A188" s="1" t="s">
        <v>6</v>
      </c>
      <c r="B188" s="1">
        <v>71104</v>
      </c>
      <c r="C188" s="123" t="s">
        <v>82</v>
      </c>
      <c r="D188" s="123"/>
      <c r="E188" s="6"/>
      <c r="F188" s="6"/>
      <c r="G188" s="6"/>
      <c r="H188" s="6"/>
      <c r="I188" s="6"/>
      <c r="J188" s="6"/>
      <c r="K188" s="6"/>
      <c r="L188" s="6"/>
      <c r="M188" s="6"/>
      <c r="N188" s="16"/>
      <c r="O188" s="16"/>
    </row>
    <row r="189" spans="1:15">
      <c r="A189" s="1"/>
      <c r="B189" s="1"/>
      <c r="C189" s="1" t="s">
        <v>20</v>
      </c>
      <c r="D189" s="18">
        <v>0</v>
      </c>
      <c r="E189" s="18">
        <v>0</v>
      </c>
      <c r="F189" s="23" t="s">
        <v>21</v>
      </c>
      <c r="G189" s="23" t="s">
        <v>21</v>
      </c>
      <c r="H189" s="23" t="s">
        <v>21</v>
      </c>
      <c r="I189" s="23" t="s">
        <v>21</v>
      </c>
      <c r="J189" s="23" t="s">
        <v>21</v>
      </c>
      <c r="K189" s="23" t="s">
        <v>21</v>
      </c>
      <c r="L189" s="23" t="s">
        <v>21</v>
      </c>
      <c r="M189" s="23" t="s">
        <v>21</v>
      </c>
      <c r="N189" s="24" t="s">
        <v>21</v>
      </c>
      <c r="O189" s="24" t="s">
        <v>21</v>
      </c>
    </row>
    <row r="190" spans="1:15">
      <c r="A190" s="1"/>
      <c r="B190" s="1"/>
      <c r="C190" s="1" t="s">
        <v>22</v>
      </c>
      <c r="D190" s="18">
        <v>0</v>
      </c>
      <c r="E190" s="18">
        <v>0</v>
      </c>
      <c r="F190" s="23" t="s">
        <v>21</v>
      </c>
      <c r="G190" s="23" t="s">
        <v>21</v>
      </c>
      <c r="H190" s="23" t="s">
        <v>21</v>
      </c>
      <c r="I190" s="23" t="s">
        <v>21</v>
      </c>
      <c r="J190" s="23" t="s">
        <v>21</v>
      </c>
      <c r="K190" s="23" t="s">
        <v>21</v>
      </c>
      <c r="L190" s="23" t="s">
        <v>21</v>
      </c>
      <c r="M190" s="23" t="s">
        <v>21</v>
      </c>
      <c r="N190" s="24" t="s">
        <v>21</v>
      </c>
      <c r="O190" s="24" t="s">
        <v>21</v>
      </c>
    </row>
    <row r="191" spans="1:15">
      <c r="A191" s="9"/>
      <c r="B191" s="13"/>
      <c r="C191" s="14"/>
      <c r="D191" s="6"/>
      <c r="E191" s="6"/>
      <c r="F191" s="23"/>
      <c r="G191" s="6"/>
      <c r="H191" s="6"/>
      <c r="I191" s="6"/>
      <c r="J191" s="6"/>
      <c r="K191" s="6"/>
      <c r="L191" s="6"/>
      <c r="M191" s="6"/>
      <c r="N191" s="11"/>
      <c r="O191" s="12"/>
    </row>
    <row r="192" spans="1:15">
      <c r="A192" s="1" t="s">
        <v>6</v>
      </c>
      <c r="B192" s="1">
        <v>71105</v>
      </c>
      <c r="C192" s="123" t="s">
        <v>83</v>
      </c>
      <c r="D192" s="123"/>
      <c r="E192" s="6"/>
      <c r="F192" s="23"/>
      <c r="G192" s="6"/>
      <c r="H192" s="6"/>
      <c r="I192" s="6"/>
      <c r="J192" s="6"/>
      <c r="K192" s="6"/>
      <c r="L192" s="6"/>
      <c r="M192" s="6"/>
      <c r="N192" s="16"/>
      <c r="O192" s="16"/>
    </row>
    <row r="193" spans="1:15">
      <c r="A193" s="1"/>
      <c r="B193" s="1"/>
      <c r="C193" s="1" t="s">
        <v>20</v>
      </c>
      <c r="D193" s="18">
        <v>0</v>
      </c>
      <c r="E193" s="18">
        <v>0</v>
      </c>
      <c r="F193" s="18">
        <v>0</v>
      </c>
      <c r="G193" s="23" t="s">
        <v>21</v>
      </c>
      <c r="H193" s="23" t="s">
        <v>21</v>
      </c>
      <c r="I193" s="23" t="s">
        <v>21</v>
      </c>
      <c r="J193" s="23" t="s">
        <v>21</v>
      </c>
      <c r="K193" s="23" t="s">
        <v>21</v>
      </c>
      <c r="L193" s="23" t="s">
        <v>21</v>
      </c>
      <c r="M193" s="23" t="s">
        <v>21</v>
      </c>
      <c r="N193" s="24" t="s">
        <v>21</v>
      </c>
      <c r="O193" s="24" t="s">
        <v>21</v>
      </c>
    </row>
    <row r="194" spans="1:15">
      <c r="A194" s="1"/>
      <c r="B194" s="1"/>
      <c r="C194" s="1" t="s">
        <v>22</v>
      </c>
      <c r="D194" s="18">
        <v>0</v>
      </c>
      <c r="E194" s="18">
        <v>0</v>
      </c>
      <c r="F194" s="18">
        <v>0</v>
      </c>
      <c r="G194" s="23" t="s">
        <v>21</v>
      </c>
      <c r="H194" s="23" t="s">
        <v>21</v>
      </c>
      <c r="I194" s="23" t="s">
        <v>21</v>
      </c>
      <c r="J194" s="23" t="s">
        <v>21</v>
      </c>
      <c r="K194" s="23" t="s">
        <v>21</v>
      </c>
      <c r="L194" s="23" t="s">
        <v>21</v>
      </c>
      <c r="M194" s="23" t="s">
        <v>21</v>
      </c>
      <c r="N194" s="24" t="s">
        <v>21</v>
      </c>
      <c r="O194" s="24" t="s">
        <v>21</v>
      </c>
    </row>
    <row r="195" spans="1:15">
      <c r="A195" s="9"/>
      <c r="B195" s="13"/>
      <c r="C195" s="14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11"/>
      <c r="O195" s="12"/>
    </row>
    <row r="196" spans="1:15">
      <c r="A196" s="1" t="s">
        <v>6</v>
      </c>
      <c r="B196" s="1">
        <v>71106</v>
      </c>
      <c r="C196" s="123" t="s">
        <v>84</v>
      </c>
      <c r="D196" s="123"/>
      <c r="E196" s="6"/>
      <c r="F196" s="6"/>
      <c r="G196" s="6"/>
      <c r="H196" s="6"/>
      <c r="I196" s="6"/>
      <c r="J196" s="6"/>
      <c r="K196" s="6"/>
      <c r="L196" s="6"/>
      <c r="M196" s="6"/>
      <c r="N196" s="16"/>
      <c r="O196" s="16"/>
    </row>
    <row r="197" spans="1:15">
      <c r="A197" s="1"/>
      <c r="B197" s="1"/>
      <c r="C197" s="1" t="s">
        <v>85</v>
      </c>
      <c r="D197" s="20"/>
      <c r="E197" s="6"/>
      <c r="F197" s="6"/>
      <c r="G197" s="6"/>
      <c r="H197" s="6"/>
      <c r="I197" s="6"/>
      <c r="J197" s="6"/>
      <c r="K197" s="6"/>
      <c r="L197" s="6"/>
      <c r="M197" s="6"/>
      <c r="N197" s="16"/>
      <c r="O197" s="16"/>
    </row>
    <row r="198" spans="1:15">
      <c r="A198" s="1"/>
      <c r="B198" s="1"/>
      <c r="C198" s="1" t="s">
        <v>20</v>
      </c>
      <c r="D198" s="18">
        <v>0</v>
      </c>
      <c r="E198" s="18">
        <v>0</v>
      </c>
      <c r="F198" s="18">
        <v>0</v>
      </c>
      <c r="G198" s="18">
        <v>0</v>
      </c>
      <c r="H198" s="18">
        <v>0</v>
      </c>
      <c r="I198" s="18">
        <v>-106</v>
      </c>
      <c r="J198" s="18">
        <v>-3143</v>
      </c>
      <c r="K198" s="18">
        <v>-1372</v>
      </c>
      <c r="L198" s="18">
        <v>-84</v>
      </c>
      <c r="M198" s="18">
        <v>-2847</v>
      </c>
      <c r="N198" s="16">
        <v>0</v>
      </c>
      <c r="O198" s="16">
        <v>-7552</v>
      </c>
    </row>
    <row r="199" spans="1:15">
      <c r="A199" s="1"/>
      <c r="B199" s="1"/>
      <c r="C199" s="1" t="s">
        <v>22</v>
      </c>
      <c r="D199" s="18">
        <v>0</v>
      </c>
      <c r="E199" s="18">
        <v>0</v>
      </c>
      <c r="F199" s="18">
        <v>0</v>
      </c>
      <c r="G199" s="18">
        <v>0</v>
      </c>
      <c r="H199" s="18">
        <v>0</v>
      </c>
      <c r="I199" s="18">
        <v>-108</v>
      </c>
      <c r="J199" s="18">
        <v>-3208</v>
      </c>
      <c r="K199" s="18">
        <v>-1303</v>
      </c>
      <c r="L199" s="18">
        <v>-84</v>
      </c>
      <c r="M199" s="18">
        <v>-2847</v>
      </c>
      <c r="N199" s="16">
        <v>0</v>
      </c>
      <c r="O199" s="16">
        <v>-7550</v>
      </c>
    </row>
    <row r="200" spans="1:15">
      <c r="A200" s="9"/>
      <c r="B200" s="13"/>
      <c r="C200" s="14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11"/>
      <c r="O200" s="12"/>
    </row>
    <row r="201" spans="1:15">
      <c r="A201" s="1" t="s">
        <v>6</v>
      </c>
      <c r="B201" s="1">
        <v>71107</v>
      </c>
      <c r="C201" s="1" t="s">
        <v>86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16"/>
      <c r="O201" s="16"/>
    </row>
    <row r="202" spans="1:15">
      <c r="A202" s="1"/>
      <c r="B202" s="1"/>
      <c r="C202" s="1" t="s">
        <v>20</v>
      </c>
      <c r="D202" s="18">
        <v>0</v>
      </c>
      <c r="E202" s="18">
        <v>75</v>
      </c>
      <c r="F202" s="18">
        <v>-5115</v>
      </c>
      <c r="G202" s="18">
        <v>-7089</v>
      </c>
      <c r="H202" s="18">
        <v>-7472</v>
      </c>
      <c r="I202" s="18">
        <v>-7816</v>
      </c>
      <c r="J202" s="18">
        <v>-8180</v>
      </c>
      <c r="K202" s="18">
        <v>-8560</v>
      </c>
      <c r="L202" s="18">
        <v>-8978</v>
      </c>
      <c r="M202" s="18">
        <v>-9392</v>
      </c>
      <c r="N202" s="16">
        <v>-19601</v>
      </c>
      <c r="O202" s="16">
        <v>-62527</v>
      </c>
    </row>
    <row r="203" spans="1:15">
      <c r="A203" s="1"/>
      <c r="B203" s="1"/>
      <c r="C203" s="1" t="s">
        <v>22</v>
      </c>
      <c r="D203" s="18">
        <v>0</v>
      </c>
      <c r="E203" s="18">
        <v>4</v>
      </c>
      <c r="F203" s="18">
        <v>-5083</v>
      </c>
      <c r="G203" s="18">
        <v>-7071</v>
      </c>
      <c r="H203" s="18">
        <v>-7461</v>
      </c>
      <c r="I203" s="18">
        <v>-7809</v>
      </c>
      <c r="J203" s="18">
        <v>-8180</v>
      </c>
      <c r="K203" s="18">
        <v>-8560</v>
      </c>
      <c r="L203" s="18">
        <v>-8978</v>
      </c>
      <c r="M203" s="18">
        <v>-9392</v>
      </c>
      <c r="N203" s="16">
        <v>-19611</v>
      </c>
      <c r="O203" s="16">
        <v>-62530</v>
      </c>
    </row>
    <row r="204" spans="1:15">
      <c r="A204" s="9"/>
      <c r="B204" s="13"/>
      <c r="C204" s="14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11"/>
      <c r="O204" s="12"/>
    </row>
    <row r="205" spans="1:15">
      <c r="A205" s="1" t="s">
        <v>6</v>
      </c>
      <c r="B205" s="1">
        <v>71108</v>
      </c>
      <c r="C205" s="123" t="s">
        <v>87</v>
      </c>
      <c r="D205" s="123"/>
      <c r="E205" s="6"/>
      <c r="F205" s="6"/>
      <c r="G205" s="6"/>
      <c r="H205" s="6"/>
      <c r="I205" s="6"/>
      <c r="J205" s="6"/>
      <c r="K205" s="6"/>
      <c r="L205" s="6"/>
      <c r="M205" s="6"/>
      <c r="N205" s="16"/>
      <c r="O205" s="16"/>
    </row>
    <row r="206" spans="1:15">
      <c r="A206" s="1"/>
      <c r="B206" s="1"/>
      <c r="C206" s="123" t="s">
        <v>88</v>
      </c>
      <c r="D206" s="123"/>
      <c r="E206" s="6"/>
      <c r="F206" s="6"/>
      <c r="G206" s="6"/>
      <c r="H206" s="6"/>
      <c r="I206" s="6"/>
      <c r="J206" s="6"/>
      <c r="K206" s="6"/>
      <c r="L206" s="6"/>
      <c r="M206" s="6"/>
      <c r="N206" s="16"/>
      <c r="O206" s="16"/>
    </row>
    <row r="207" spans="1:15">
      <c r="A207" s="1"/>
      <c r="B207" s="1"/>
      <c r="C207" s="1" t="s">
        <v>89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16"/>
      <c r="O207" s="16"/>
    </row>
    <row r="208" spans="1:15">
      <c r="A208" s="1"/>
      <c r="B208" s="1"/>
      <c r="C208" s="1" t="s">
        <v>20</v>
      </c>
      <c r="D208" s="18">
        <v>-1</v>
      </c>
      <c r="E208" s="18">
        <v>-5</v>
      </c>
      <c r="F208" s="18">
        <v>-5</v>
      </c>
      <c r="G208" s="18">
        <v>-11</v>
      </c>
      <c r="H208" s="18">
        <v>-20</v>
      </c>
      <c r="I208" s="18">
        <v>-24</v>
      </c>
      <c r="J208" s="18">
        <v>-28</v>
      </c>
      <c r="K208" s="18">
        <v>-32</v>
      </c>
      <c r="L208" s="18">
        <v>-38</v>
      </c>
      <c r="M208" s="18">
        <v>-31</v>
      </c>
      <c r="N208" s="16">
        <v>-42</v>
      </c>
      <c r="O208" s="16">
        <v>-195</v>
      </c>
    </row>
    <row r="209" spans="1:15">
      <c r="A209" s="1"/>
      <c r="B209" s="1"/>
      <c r="C209" s="1" t="s">
        <v>22</v>
      </c>
      <c r="D209" s="18">
        <v>-1</v>
      </c>
      <c r="E209" s="18">
        <v>-5</v>
      </c>
      <c r="F209" s="18">
        <v>-5</v>
      </c>
      <c r="G209" s="18">
        <v>-11</v>
      </c>
      <c r="H209" s="18">
        <v>-20</v>
      </c>
      <c r="I209" s="18">
        <v>-24</v>
      </c>
      <c r="J209" s="18">
        <v>-28</v>
      </c>
      <c r="K209" s="18">
        <v>-32</v>
      </c>
      <c r="L209" s="18">
        <v>-38</v>
      </c>
      <c r="M209" s="18">
        <v>-31</v>
      </c>
      <c r="N209" s="16">
        <v>-42</v>
      </c>
      <c r="O209" s="16">
        <v>-195</v>
      </c>
    </row>
    <row r="210" spans="1:15">
      <c r="A210" s="9"/>
      <c r="B210" s="13"/>
      <c r="C210" s="14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11"/>
      <c r="O210" s="12"/>
    </row>
    <row r="211" spans="1:15">
      <c r="A211" s="1" t="s">
        <v>6</v>
      </c>
      <c r="B211" s="1">
        <v>71109</v>
      </c>
      <c r="C211" s="1" t="s">
        <v>90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16"/>
      <c r="O211" s="16"/>
    </row>
    <row r="212" spans="1:15">
      <c r="A212" s="1"/>
      <c r="B212" s="1"/>
      <c r="C212" s="1" t="s">
        <v>20</v>
      </c>
      <c r="D212" s="18">
        <v>0</v>
      </c>
      <c r="E212" s="18">
        <v>-358</v>
      </c>
      <c r="F212" s="18">
        <v>-602</v>
      </c>
      <c r="G212" s="18">
        <v>-676</v>
      </c>
      <c r="H212" s="18">
        <v>-718</v>
      </c>
      <c r="I212" s="18">
        <v>-728</v>
      </c>
      <c r="J212" s="18">
        <v>-759</v>
      </c>
      <c r="K212" s="18">
        <v>-780</v>
      </c>
      <c r="L212" s="18">
        <v>-798</v>
      </c>
      <c r="M212" s="18">
        <v>-823</v>
      </c>
      <c r="N212" s="16">
        <v>-2354</v>
      </c>
      <c r="O212" s="16">
        <v>-6242</v>
      </c>
    </row>
    <row r="213" spans="1:15">
      <c r="A213" s="1"/>
      <c r="B213" s="1"/>
      <c r="C213" s="1" t="s">
        <v>22</v>
      </c>
      <c r="D213" s="18">
        <v>0</v>
      </c>
      <c r="E213" s="18">
        <v>-372</v>
      </c>
      <c r="F213" s="18">
        <v>-588</v>
      </c>
      <c r="G213" s="18">
        <v>-665</v>
      </c>
      <c r="H213" s="18">
        <v>-703</v>
      </c>
      <c r="I213" s="18">
        <v>-726</v>
      </c>
      <c r="J213" s="18">
        <v>-758</v>
      </c>
      <c r="K213" s="18">
        <v>-778</v>
      </c>
      <c r="L213" s="18">
        <v>-798</v>
      </c>
      <c r="M213" s="18">
        <v>-823</v>
      </c>
      <c r="N213" s="16">
        <v>-2328</v>
      </c>
      <c r="O213" s="16">
        <v>-6211</v>
      </c>
    </row>
    <row r="214" spans="1:15">
      <c r="A214" s="9"/>
      <c r="B214" s="13"/>
      <c r="C214" s="14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11"/>
      <c r="O214" s="12"/>
    </row>
    <row r="215" spans="1:15">
      <c r="A215" s="1" t="s">
        <v>6</v>
      </c>
      <c r="B215" s="1">
        <v>71110</v>
      </c>
      <c r="C215" s="123" t="s">
        <v>91</v>
      </c>
      <c r="D215" s="123"/>
      <c r="E215" s="123"/>
      <c r="F215" s="6"/>
      <c r="G215" s="6"/>
      <c r="H215" s="6"/>
      <c r="I215" s="6"/>
      <c r="J215" s="6"/>
      <c r="K215" s="6"/>
      <c r="L215" s="6"/>
      <c r="M215" s="6"/>
      <c r="N215" s="16"/>
      <c r="O215" s="16"/>
    </row>
    <row r="216" spans="1:15">
      <c r="A216" s="1"/>
      <c r="B216" s="1"/>
      <c r="C216" s="1" t="s">
        <v>20</v>
      </c>
      <c r="D216" s="18">
        <v>0</v>
      </c>
      <c r="E216" s="18">
        <v>1</v>
      </c>
      <c r="F216" s="18">
        <v>-2460</v>
      </c>
      <c r="G216" s="18">
        <v>-3112</v>
      </c>
      <c r="H216" s="18">
        <v>-3285</v>
      </c>
      <c r="I216" s="18">
        <v>-3466</v>
      </c>
      <c r="J216" s="18">
        <v>-3658</v>
      </c>
      <c r="K216" s="18">
        <v>-3856</v>
      </c>
      <c r="L216" s="18">
        <v>-4070</v>
      </c>
      <c r="M216" s="18">
        <v>-4294</v>
      </c>
      <c r="N216" s="16">
        <v>-8856</v>
      </c>
      <c r="O216" s="16">
        <v>-28200</v>
      </c>
    </row>
    <row r="217" spans="1:15">
      <c r="A217" s="1"/>
      <c r="B217" s="1"/>
      <c r="C217" s="1" t="s">
        <v>22</v>
      </c>
      <c r="D217" s="18">
        <v>0</v>
      </c>
      <c r="E217" s="18">
        <v>0</v>
      </c>
      <c r="F217" s="18">
        <v>-2459</v>
      </c>
      <c r="G217" s="18">
        <v>-3112</v>
      </c>
      <c r="H217" s="18">
        <v>-3285</v>
      </c>
      <c r="I217" s="18">
        <v>-3466</v>
      </c>
      <c r="J217" s="18">
        <v>-3658</v>
      </c>
      <c r="K217" s="18">
        <v>-3856</v>
      </c>
      <c r="L217" s="18">
        <v>-4070</v>
      </c>
      <c r="M217" s="18">
        <v>-4294</v>
      </c>
      <c r="N217" s="16">
        <v>-8856</v>
      </c>
      <c r="O217" s="16">
        <v>-28200</v>
      </c>
    </row>
    <row r="218" spans="1:15">
      <c r="A218" s="9"/>
      <c r="B218" s="9"/>
      <c r="C218" s="9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1"/>
      <c r="O218" s="12"/>
    </row>
    <row r="219" spans="1:15">
      <c r="A219" s="122" t="s">
        <v>92</v>
      </c>
      <c r="B219" s="122"/>
      <c r="C219" s="122"/>
      <c r="D219" s="122"/>
      <c r="E219" s="122"/>
      <c r="F219" s="10"/>
      <c r="G219" s="10"/>
      <c r="H219" s="10"/>
      <c r="I219" s="10"/>
      <c r="J219" s="10"/>
      <c r="K219" s="10"/>
      <c r="L219" s="10"/>
      <c r="M219" s="10"/>
      <c r="N219" s="11"/>
      <c r="O219" s="12"/>
    </row>
    <row r="220" spans="1:15">
      <c r="A220" s="9"/>
      <c r="B220" s="13"/>
      <c r="C220" s="14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11"/>
      <c r="O220" s="12"/>
    </row>
    <row r="221" spans="1:15">
      <c r="A221" s="1" t="s">
        <v>6</v>
      </c>
      <c r="B221" s="1">
        <v>71111</v>
      </c>
      <c r="C221" s="123" t="s">
        <v>77</v>
      </c>
      <c r="D221" s="123"/>
      <c r="E221" s="6"/>
      <c r="F221" s="6"/>
      <c r="G221" s="6"/>
      <c r="H221" s="6"/>
      <c r="I221" s="6"/>
      <c r="J221" s="6"/>
      <c r="K221" s="6"/>
      <c r="L221" s="6"/>
      <c r="M221" s="6"/>
      <c r="N221" s="16"/>
      <c r="O221" s="16"/>
    </row>
    <row r="222" spans="1:15">
      <c r="A222" s="1"/>
      <c r="B222" s="1"/>
      <c r="C222" s="123" t="s">
        <v>93</v>
      </c>
      <c r="D222" s="123"/>
      <c r="E222" s="6"/>
      <c r="F222" s="6"/>
      <c r="G222" s="6"/>
      <c r="H222" s="6"/>
      <c r="I222" s="6"/>
      <c r="J222" s="6"/>
      <c r="K222" s="6"/>
      <c r="L222" s="6"/>
      <c r="M222" s="6"/>
      <c r="N222" s="16"/>
      <c r="O222" s="16"/>
    </row>
    <row r="223" spans="1:15">
      <c r="A223" s="1"/>
      <c r="B223" s="1"/>
      <c r="C223" s="1" t="s">
        <v>94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16"/>
      <c r="O223" s="16"/>
    </row>
    <row r="224" spans="1:15">
      <c r="A224" s="1"/>
      <c r="B224" s="1"/>
      <c r="C224" s="1" t="s">
        <v>20</v>
      </c>
      <c r="D224" s="18">
        <v>0</v>
      </c>
      <c r="E224" s="18">
        <v>-287</v>
      </c>
      <c r="F224" s="18">
        <v>-987</v>
      </c>
      <c r="G224" s="18">
        <v>-2061</v>
      </c>
      <c r="H224" s="18">
        <v>-3020</v>
      </c>
      <c r="I224" s="18">
        <v>-3287</v>
      </c>
      <c r="J224" s="18">
        <v>-3323</v>
      </c>
      <c r="K224" s="18">
        <v>-3354</v>
      </c>
      <c r="L224" s="18">
        <v>-3386</v>
      </c>
      <c r="M224" s="18">
        <v>-3418</v>
      </c>
      <c r="N224" s="16">
        <v>-6355</v>
      </c>
      <c r="O224" s="16">
        <v>-23123</v>
      </c>
    </row>
    <row r="225" spans="1:15">
      <c r="A225" s="1"/>
      <c r="B225" s="1"/>
      <c r="C225" s="1" t="s">
        <v>22</v>
      </c>
      <c r="D225" s="18">
        <v>0</v>
      </c>
      <c r="E225" s="18">
        <v>-287</v>
      </c>
      <c r="F225" s="18">
        <v>-987</v>
      </c>
      <c r="G225" s="18">
        <v>-2061</v>
      </c>
      <c r="H225" s="18">
        <v>-3020</v>
      </c>
      <c r="I225" s="18">
        <v>-3287</v>
      </c>
      <c r="J225" s="18">
        <v>-3323</v>
      </c>
      <c r="K225" s="18">
        <v>-3354</v>
      </c>
      <c r="L225" s="18">
        <v>-3386</v>
      </c>
      <c r="M225" s="18">
        <v>-3418</v>
      </c>
      <c r="N225" s="16">
        <v>-6355</v>
      </c>
      <c r="O225" s="16">
        <v>-23123</v>
      </c>
    </row>
    <row r="226" spans="1:15">
      <c r="A226" s="9"/>
      <c r="B226" s="13"/>
      <c r="C226" s="14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11"/>
      <c r="O226" s="12"/>
    </row>
    <row r="227" spans="1:15">
      <c r="A227" s="1" t="s">
        <v>6</v>
      </c>
      <c r="B227" s="1">
        <v>71112</v>
      </c>
      <c r="C227" s="1" t="s">
        <v>95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16"/>
      <c r="O227" s="16"/>
    </row>
    <row r="228" spans="1:15">
      <c r="A228" s="1"/>
      <c r="B228" s="1"/>
      <c r="C228" s="1" t="s">
        <v>20</v>
      </c>
      <c r="D228" s="18">
        <v>0</v>
      </c>
      <c r="E228" s="18">
        <v>0</v>
      </c>
      <c r="F228" s="18">
        <v>-151</v>
      </c>
      <c r="G228" s="18">
        <v>-416</v>
      </c>
      <c r="H228" s="18">
        <v>-550</v>
      </c>
      <c r="I228" s="18">
        <v>-567</v>
      </c>
      <c r="J228" s="18">
        <v>-591</v>
      </c>
      <c r="K228" s="18">
        <v>-617</v>
      </c>
      <c r="L228" s="18">
        <v>-644</v>
      </c>
      <c r="M228" s="18">
        <v>-670</v>
      </c>
      <c r="N228" s="16">
        <v>-1117</v>
      </c>
      <c r="O228" s="16">
        <v>-4206</v>
      </c>
    </row>
    <row r="229" spans="1:15">
      <c r="A229" s="1"/>
      <c r="B229" s="1"/>
      <c r="C229" s="1" t="s">
        <v>22</v>
      </c>
      <c r="D229" s="18">
        <v>0</v>
      </c>
      <c r="E229" s="18">
        <v>0</v>
      </c>
      <c r="F229" s="18">
        <v>-151</v>
      </c>
      <c r="G229" s="18">
        <v>-421</v>
      </c>
      <c r="H229" s="18">
        <v>-555</v>
      </c>
      <c r="I229" s="18">
        <v>-577</v>
      </c>
      <c r="J229" s="18">
        <v>-601</v>
      </c>
      <c r="K229" s="18">
        <v>-587</v>
      </c>
      <c r="L229" s="18">
        <v>-644</v>
      </c>
      <c r="M229" s="18">
        <v>-670</v>
      </c>
      <c r="N229" s="16">
        <v>-1127</v>
      </c>
      <c r="O229" s="16">
        <v>-4206</v>
      </c>
    </row>
    <row r="230" spans="1:15">
      <c r="A230" s="9"/>
      <c r="B230" s="13"/>
      <c r="C230" s="14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11"/>
      <c r="O230" s="12"/>
    </row>
    <row r="231" spans="1:15">
      <c r="A231" s="1" t="s">
        <v>6</v>
      </c>
      <c r="B231" s="1">
        <v>71113</v>
      </c>
      <c r="C231" s="1" t="s">
        <v>96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16"/>
      <c r="O231" s="16"/>
    </row>
    <row r="232" spans="1:15">
      <c r="A232" s="1"/>
      <c r="B232" s="1"/>
      <c r="C232" s="1" t="s">
        <v>20</v>
      </c>
      <c r="D232" s="18">
        <v>-44</v>
      </c>
      <c r="E232" s="18">
        <v>-31</v>
      </c>
      <c r="F232" s="18">
        <v>91</v>
      </c>
      <c r="G232" s="18">
        <v>7</v>
      </c>
      <c r="H232" s="18">
        <v>7</v>
      </c>
      <c r="I232" s="18">
        <v>6</v>
      </c>
      <c r="J232" s="18">
        <v>5</v>
      </c>
      <c r="K232" s="18">
        <v>4</v>
      </c>
      <c r="L232" s="18">
        <v>4</v>
      </c>
      <c r="M232" s="18">
        <v>3</v>
      </c>
      <c r="N232" s="16">
        <v>30</v>
      </c>
      <c r="O232" s="16">
        <v>52</v>
      </c>
    </row>
    <row r="233" spans="1:15">
      <c r="A233" s="1"/>
      <c r="B233" s="1"/>
      <c r="C233" s="1" t="s">
        <v>22</v>
      </c>
      <c r="D233" s="18">
        <v>-44</v>
      </c>
      <c r="E233" s="18">
        <v>-31</v>
      </c>
      <c r="F233" s="18">
        <v>91</v>
      </c>
      <c r="G233" s="18">
        <v>8</v>
      </c>
      <c r="H233" s="18">
        <v>7</v>
      </c>
      <c r="I233" s="18">
        <v>6</v>
      </c>
      <c r="J233" s="18">
        <v>5</v>
      </c>
      <c r="K233" s="18">
        <v>4</v>
      </c>
      <c r="L233" s="18">
        <v>4</v>
      </c>
      <c r="M233" s="18">
        <v>3</v>
      </c>
      <c r="N233" s="16">
        <v>31</v>
      </c>
      <c r="O233" s="16">
        <v>53</v>
      </c>
    </row>
    <row r="234" spans="1:15">
      <c r="A234" s="9"/>
      <c r="B234" s="9"/>
      <c r="C234" s="9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1"/>
      <c r="O234" s="12"/>
    </row>
    <row r="235" spans="1:15">
      <c r="A235" s="122" t="s">
        <v>97</v>
      </c>
      <c r="B235" s="122"/>
      <c r="C235" s="122"/>
      <c r="D235" s="122"/>
      <c r="E235" s="122"/>
      <c r="F235" s="10"/>
      <c r="G235" s="10"/>
      <c r="H235" s="10"/>
      <c r="I235" s="10"/>
      <c r="J235" s="10"/>
      <c r="K235" s="10"/>
      <c r="L235" s="10"/>
      <c r="M235" s="10"/>
      <c r="N235" s="11"/>
      <c r="O235" s="12"/>
    </row>
    <row r="236" spans="1:15">
      <c r="A236" s="9"/>
      <c r="B236" s="13"/>
      <c r="C236" s="14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11"/>
      <c r="O236" s="12"/>
    </row>
    <row r="237" spans="1:15">
      <c r="A237" s="1" t="s">
        <v>6</v>
      </c>
      <c r="B237" s="1">
        <v>71114</v>
      </c>
      <c r="C237" s="1" t="s">
        <v>98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16"/>
      <c r="O237" s="16"/>
    </row>
    <row r="238" spans="1:15">
      <c r="A238" s="1"/>
      <c r="B238" s="1"/>
      <c r="C238" s="1" t="s">
        <v>20</v>
      </c>
      <c r="D238" s="18">
        <v>0</v>
      </c>
      <c r="E238" s="18">
        <v>-953</v>
      </c>
      <c r="F238" s="18">
        <v>-1360</v>
      </c>
      <c r="G238" s="18">
        <v>-1406</v>
      </c>
      <c r="H238" s="18">
        <v>-1480</v>
      </c>
      <c r="I238" s="18">
        <v>-1545</v>
      </c>
      <c r="J238" s="18">
        <v>-1613</v>
      </c>
      <c r="K238" s="18">
        <v>-1683</v>
      </c>
      <c r="L238" s="18">
        <v>-1759</v>
      </c>
      <c r="M238" s="18">
        <v>-1830</v>
      </c>
      <c r="N238" s="16">
        <v>-5199</v>
      </c>
      <c r="O238" s="16">
        <v>-13629</v>
      </c>
    </row>
    <row r="239" spans="1:15">
      <c r="A239" s="1"/>
      <c r="B239" s="1"/>
      <c r="C239" s="1" t="s">
        <v>22</v>
      </c>
      <c r="D239" s="18">
        <v>0</v>
      </c>
      <c r="E239" s="18">
        <v>-953</v>
      </c>
      <c r="F239" s="18">
        <v>-1360</v>
      </c>
      <c r="G239" s="18">
        <v>-1406</v>
      </c>
      <c r="H239" s="18">
        <v>-1480</v>
      </c>
      <c r="I239" s="18">
        <v>-1545</v>
      </c>
      <c r="J239" s="18">
        <v>-1613</v>
      </c>
      <c r="K239" s="18">
        <v>-1683</v>
      </c>
      <c r="L239" s="18">
        <v>-1759</v>
      </c>
      <c r="M239" s="18">
        <v>-1830</v>
      </c>
      <c r="N239" s="16">
        <v>-5199</v>
      </c>
      <c r="O239" s="16">
        <v>-13629</v>
      </c>
    </row>
    <row r="240" spans="1:15">
      <c r="A240" s="9"/>
      <c r="B240" s="13"/>
      <c r="C240" s="14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11"/>
      <c r="O240" s="12"/>
    </row>
    <row r="241" spans="1:15">
      <c r="A241" s="1" t="s">
        <v>6</v>
      </c>
      <c r="B241" s="1">
        <v>71115</v>
      </c>
      <c r="C241" s="1" t="s">
        <v>99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16"/>
      <c r="O241" s="16"/>
    </row>
    <row r="242" spans="1:15">
      <c r="A242" s="1"/>
      <c r="B242" s="1"/>
      <c r="C242" s="1" t="s">
        <v>20</v>
      </c>
      <c r="D242" s="18">
        <v>0</v>
      </c>
      <c r="E242" s="18">
        <v>-2776</v>
      </c>
      <c r="F242" s="18">
        <v>-4743</v>
      </c>
      <c r="G242" s="18">
        <v>-7604</v>
      </c>
      <c r="H242" s="18">
        <v>-12294</v>
      </c>
      <c r="I242" s="18">
        <v>-18585</v>
      </c>
      <c r="J242" s="18">
        <v>-26724</v>
      </c>
      <c r="K242" s="18">
        <v>-34099</v>
      </c>
      <c r="L242" s="18">
        <v>-39317</v>
      </c>
      <c r="M242" s="18">
        <v>-44976</v>
      </c>
      <c r="N242" s="16">
        <v>-27417</v>
      </c>
      <c r="O242" s="16">
        <v>-191118</v>
      </c>
    </row>
    <row r="243" spans="1:15">
      <c r="A243" s="1"/>
      <c r="B243" s="1"/>
      <c r="C243" s="1" t="s">
        <v>22</v>
      </c>
      <c r="D243" s="18">
        <v>0</v>
      </c>
      <c r="E243" s="18">
        <v>-2786</v>
      </c>
      <c r="F243" s="18">
        <v>-4737</v>
      </c>
      <c r="G243" s="18">
        <v>-7600</v>
      </c>
      <c r="H243" s="18">
        <v>-12294</v>
      </c>
      <c r="I243" s="18">
        <v>-18585</v>
      </c>
      <c r="J243" s="18">
        <v>-26724</v>
      </c>
      <c r="K243" s="18">
        <v>-34099</v>
      </c>
      <c r="L243" s="18">
        <v>-39317</v>
      </c>
      <c r="M243" s="18">
        <v>-44976</v>
      </c>
      <c r="N243" s="16">
        <v>-27417</v>
      </c>
      <c r="O243" s="16">
        <v>-191118</v>
      </c>
    </row>
    <row r="244" spans="1:15">
      <c r="A244" s="9"/>
      <c r="B244" s="13"/>
      <c r="C244" s="14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11"/>
      <c r="O244" s="12"/>
    </row>
    <row r="245" spans="1:15">
      <c r="A245" s="1" t="s">
        <v>6</v>
      </c>
      <c r="B245" s="1">
        <v>71116</v>
      </c>
      <c r="C245" s="1" t="s">
        <v>100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16"/>
      <c r="O245" s="16"/>
    </row>
    <row r="246" spans="1:15">
      <c r="A246" s="1"/>
      <c r="B246" s="1"/>
      <c r="C246" s="1" t="s">
        <v>20</v>
      </c>
      <c r="D246" s="18">
        <v>0</v>
      </c>
      <c r="E246" s="18">
        <v>-5450</v>
      </c>
      <c r="F246" s="18">
        <v>-7471</v>
      </c>
      <c r="G246" s="18">
        <v>-9269</v>
      </c>
      <c r="H246" s="18">
        <v>-13334</v>
      </c>
      <c r="I246" s="18">
        <v>-16552</v>
      </c>
      <c r="J246" s="18">
        <v>-19598</v>
      </c>
      <c r="K246" s="18">
        <v>-22845</v>
      </c>
      <c r="L246" s="18">
        <v>-25861</v>
      </c>
      <c r="M246" s="18">
        <v>-29035</v>
      </c>
      <c r="N246" s="16">
        <v>-35524</v>
      </c>
      <c r="O246" s="16">
        <v>-149415</v>
      </c>
    </row>
    <row r="247" spans="1:15">
      <c r="A247" s="1"/>
      <c r="B247" s="1"/>
      <c r="C247" s="1" t="s">
        <v>22</v>
      </c>
      <c r="D247" s="18">
        <v>0</v>
      </c>
      <c r="E247" s="18">
        <v>-5457</v>
      </c>
      <c r="F247" s="18">
        <v>-7475</v>
      </c>
      <c r="G247" s="18">
        <v>-9271</v>
      </c>
      <c r="H247" s="18">
        <v>-13335</v>
      </c>
      <c r="I247" s="18">
        <v>-16552</v>
      </c>
      <c r="J247" s="18">
        <v>-19599</v>
      </c>
      <c r="K247" s="18">
        <v>-22846</v>
      </c>
      <c r="L247" s="18">
        <v>-25861</v>
      </c>
      <c r="M247" s="18">
        <v>-29028</v>
      </c>
      <c r="N247" s="16">
        <v>-35538</v>
      </c>
      <c r="O247" s="16">
        <v>-149424</v>
      </c>
    </row>
    <row r="248" spans="1:15">
      <c r="A248" s="9"/>
      <c r="B248" s="13"/>
      <c r="C248" s="14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11"/>
      <c r="O248" s="12"/>
    </row>
    <row r="249" spans="1:15">
      <c r="A249" s="1" t="s">
        <v>6</v>
      </c>
      <c r="B249" s="1">
        <v>71117</v>
      </c>
      <c r="C249" s="123" t="s">
        <v>101</v>
      </c>
      <c r="D249" s="123"/>
      <c r="E249" s="6"/>
      <c r="F249" s="6"/>
      <c r="G249" s="6"/>
      <c r="H249" s="6"/>
      <c r="I249" s="6"/>
      <c r="J249" s="6"/>
      <c r="K249" s="6"/>
      <c r="L249" s="6"/>
      <c r="M249" s="6"/>
      <c r="N249" s="16"/>
      <c r="O249" s="16"/>
    </row>
    <row r="250" spans="1:15">
      <c r="A250" s="1"/>
      <c r="B250" s="1"/>
      <c r="C250" s="1" t="s">
        <v>102</v>
      </c>
      <c r="D250" s="20"/>
      <c r="E250" s="6"/>
      <c r="F250" s="6"/>
      <c r="G250" s="6"/>
      <c r="H250" s="6"/>
      <c r="I250" s="6"/>
      <c r="J250" s="6"/>
      <c r="K250" s="6"/>
      <c r="L250" s="6"/>
      <c r="M250" s="6"/>
      <c r="N250" s="16"/>
      <c r="O250" s="16"/>
    </row>
    <row r="251" spans="1:15">
      <c r="A251" s="1"/>
      <c r="B251" s="1"/>
      <c r="C251" s="1" t="s">
        <v>20</v>
      </c>
      <c r="D251" s="18">
        <v>0</v>
      </c>
      <c r="E251" s="18">
        <v>-3158</v>
      </c>
      <c r="F251" s="18">
        <v>-3426</v>
      </c>
      <c r="G251" s="18">
        <v>-3518</v>
      </c>
      <c r="H251" s="18">
        <v>-3684</v>
      </c>
      <c r="I251" s="18">
        <v>-3828</v>
      </c>
      <c r="J251" s="18">
        <v>-3969</v>
      </c>
      <c r="K251" s="18">
        <v>-4172</v>
      </c>
      <c r="L251" s="18">
        <v>-4345</v>
      </c>
      <c r="M251" s="18">
        <v>-4506</v>
      </c>
      <c r="N251" s="16">
        <v>-13786</v>
      </c>
      <c r="O251" s="16">
        <v>-34606</v>
      </c>
    </row>
    <row r="252" spans="1:15">
      <c r="A252" s="1"/>
      <c r="B252" s="1"/>
      <c r="C252" s="1" t="s">
        <v>22</v>
      </c>
      <c r="D252" s="18">
        <v>0</v>
      </c>
      <c r="E252" s="18">
        <v>-3158</v>
      </c>
      <c r="F252" s="18">
        <v>-3426</v>
      </c>
      <c r="G252" s="18">
        <v>-3518</v>
      </c>
      <c r="H252" s="18">
        <v>-3684</v>
      </c>
      <c r="I252" s="18">
        <v>-3828</v>
      </c>
      <c r="J252" s="18">
        <v>-3969</v>
      </c>
      <c r="K252" s="18">
        <v>-4172</v>
      </c>
      <c r="L252" s="18">
        <v>-4345</v>
      </c>
      <c r="M252" s="18">
        <v>-4506</v>
      </c>
      <c r="N252" s="16">
        <v>-13786</v>
      </c>
      <c r="O252" s="16">
        <v>-34606</v>
      </c>
    </row>
    <row r="253" spans="1:15">
      <c r="A253" s="9"/>
      <c r="B253" s="13"/>
      <c r="C253" s="14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11"/>
      <c r="O253" s="12"/>
    </row>
    <row r="254" spans="1:15">
      <c r="A254" s="1" t="s">
        <v>6</v>
      </c>
      <c r="B254" s="1">
        <v>71118</v>
      </c>
      <c r="C254" s="1" t="s">
        <v>103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16"/>
      <c r="O254" s="16"/>
    </row>
    <row r="255" spans="1:15">
      <c r="A255" s="1"/>
      <c r="B255" s="1"/>
      <c r="C255" s="22" t="s">
        <v>104</v>
      </c>
      <c r="D255" s="22"/>
      <c r="E255" s="6"/>
      <c r="F255" s="6"/>
      <c r="G255" s="6"/>
      <c r="H255" s="6"/>
      <c r="I255" s="6"/>
      <c r="J255" s="6"/>
      <c r="K255" s="6"/>
      <c r="L255" s="6"/>
      <c r="M255" s="6"/>
      <c r="N255" s="16"/>
      <c r="O255" s="16"/>
    </row>
    <row r="256" spans="1:15">
      <c r="A256" s="1"/>
      <c r="B256" s="1"/>
      <c r="C256" s="1" t="s">
        <v>20</v>
      </c>
      <c r="D256" s="18">
        <v>0</v>
      </c>
      <c r="E256" s="18">
        <v>5</v>
      </c>
      <c r="F256" s="18">
        <v>-48</v>
      </c>
      <c r="G256" s="18">
        <v>-109</v>
      </c>
      <c r="H256" s="18">
        <v>-229</v>
      </c>
      <c r="I256" s="18">
        <v>-357</v>
      </c>
      <c r="J256" s="18">
        <v>-495</v>
      </c>
      <c r="K256" s="18">
        <v>-646</v>
      </c>
      <c r="L256" s="18">
        <v>-673</v>
      </c>
      <c r="M256" s="18">
        <v>-699</v>
      </c>
      <c r="N256" s="16">
        <v>-381</v>
      </c>
      <c r="O256" s="16">
        <v>-3251</v>
      </c>
    </row>
    <row r="257" spans="1:15">
      <c r="A257" s="1"/>
      <c r="B257" s="1"/>
      <c r="C257" s="1" t="s">
        <v>22</v>
      </c>
      <c r="D257" s="18">
        <v>0</v>
      </c>
      <c r="E257" s="18">
        <v>2</v>
      </c>
      <c r="F257" s="18">
        <v>-48</v>
      </c>
      <c r="G257" s="18">
        <v>-103</v>
      </c>
      <c r="H257" s="18">
        <v>-222</v>
      </c>
      <c r="I257" s="18">
        <v>-349</v>
      </c>
      <c r="J257" s="18">
        <v>-483</v>
      </c>
      <c r="K257" s="18">
        <v>-630</v>
      </c>
      <c r="L257" s="18">
        <v>-657</v>
      </c>
      <c r="M257" s="18">
        <v>-682</v>
      </c>
      <c r="N257" s="16">
        <v>-371</v>
      </c>
      <c r="O257" s="16">
        <v>-3172</v>
      </c>
    </row>
    <row r="258" spans="1:15">
      <c r="A258" s="9"/>
      <c r="B258" s="9"/>
      <c r="C258" s="9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1"/>
      <c r="O258" s="12"/>
    </row>
    <row r="259" spans="1:15">
      <c r="A259" s="122" t="s">
        <v>105</v>
      </c>
      <c r="B259" s="122"/>
      <c r="C259" s="122"/>
      <c r="D259" s="122"/>
      <c r="E259" s="122"/>
      <c r="F259" s="10"/>
      <c r="G259" s="10"/>
      <c r="H259" s="10"/>
      <c r="I259" s="10"/>
      <c r="J259" s="10"/>
      <c r="K259" s="10"/>
      <c r="L259" s="10"/>
      <c r="M259" s="10"/>
      <c r="N259" s="11"/>
      <c r="O259" s="12"/>
    </row>
    <row r="260" spans="1:15">
      <c r="A260" s="9"/>
      <c r="B260" s="13"/>
      <c r="C260" s="14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11"/>
      <c r="O260" s="12"/>
    </row>
    <row r="261" spans="1:15">
      <c r="A261" s="1" t="s">
        <v>6</v>
      </c>
      <c r="B261" s="1">
        <v>71119</v>
      </c>
      <c r="C261" s="123" t="s">
        <v>106</v>
      </c>
      <c r="D261" s="123"/>
      <c r="E261" s="123"/>
      <c r="F261" s="6"/>
      <c r="G261" s="6"/>
      <c r="H261" s="6"/>
      <c r="I261" s="6"/>
      <c r="J261" s="6"/>
      <c r="K261" s="6"/>
      <c r="L261" s="6"/>
      <c r="M261" s="6"/>
      <c r="N261" s="16"/>
      <c r="O261" s="16"/>
    </row>
    <row r="262" spans="1:15">
      <c r="A262" s="1"/>
      <c r="B262" s="1"/>
      <c r="C262" s="123" t="s">
        <v>107</v>
      </c>
      <c r="D262" s="123"/>
      <c r="E262" s="6"/>
      <c r="F262" s="6"/>
      <c r="G262" s="6"/>
      <c r="H262" s="6"/>
      <c r="I262" s="6"/>
      <c r="J262" s="6"/>
      <c r="K262" s="6"/>
      <c r="L262" s="6"/>
      <c r="M262" s="6"/>
      <c r="N262" s="16"/>
      <c r="O262" s="16"/>
    </row>
    <row r="263" spans="1:15">
      <c r="A263" s="1"/>
      <c r="B263" s="1"/>
      <c r="C263" s="1" t="s">
        <v>20</v>
      </c>
      <c r="D263" s="18">
        <v>0</v>
      </c>
      <c r="E263" s="18">
        <v>400</v>
      </c>
      <c r="F263" s="18">
        <v>-13080</v>
      </c>
      <c r="G263" s="18">
        <v>-19030</v>
      </c>
      <c r="H263" s="18">
        <v>-39840</v>
      </c>
      <c r="I263" s="18">
        <v>-46280</v>
      </c>
      <c r="J263" s="18">
        <v>-48440</v>
      </c>
      <c r="K263" s="18">
        <v>-50690</v>
      </c>
      <c r="L263" s="18">
        <v>-53100</v>
      </c>
      <c r="M263" s="18">
        <v>-55550</v>
      </c>
      <c r="N263" s="16">
        <v>-71550</v>
      </c>
      <c r="O263" s="16">
        <v>-325610</v>
      </c>
    </row>
    <row r="264" spans="1:15">
      <c r="A264" s="1"/>
      <c r="B264" s="1"/>
      <c r="C264" s="1" t="s">
        <v>22</v>
      </c>
      <c r="D264" s="18">
        <v>0</v>
      </c>
      <c r="E264" s="18">
        <v>180</v>
      </c>
      <c r="F264" s="18">
        <v>-12960</v>
      </c>
      <c r="G264" s="18">
        <v>-18960</v>
      </c>
      <c r="H264" s="18">
        <v>-39810</v>
      </c>
      <c r="I264" s="18">
        <v>-46280</v>
      </c>
      <c r="J264" s="18">
        <v>-48440</v>
      </c>
      <c r="K264" s="18">
        <v>-50690</v>
      </c>
      <c r="L264" s="18">
        <v>-53100</v>
      </c>
      <c r="M264" s="18">
        <v>-55550</v>
      </c>
      <c r="N264" s="16">
        <v>-71550</v>
      </c>
      <c r="O264" s="16">
        <v>-325610</v>
      </c>
    </row>
    <row r="265" spans="1:15">
      <c r="A265" s="9"/>
      <c r="B265" s="13"/>
      <c r="C265" s="14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11"/>
      <c r="O265" s="12"/>
    </row>
    <row r="266" spans="1:15">
      <c r="A266" s="1" t="s">
        <v>6</v>
      </c>
      <c r="B266" s="1">
        <v>71120</v>
      </c>
      <c r="C266" s="123" t="s">
        <v>108</v>
      </c>
      <c r="D266" s="123"/>
      <c r="E266" s="6"/>
      <c r="F266" s="6"/>
      <c r="G266" s="6"/>
      <c r="H266" s="6"/>
      <c r="I266" s="6"/>
      <c r="J266" s="6"/>
      <c r="K266" s="6"/>
      <c r="L266" s="6"/>
      <c r="M266" s="6"/>
      <c r="N266" s="16"/>
      <c r="O266" s="16"/>
    </row>
    <row r="267" spans="1:15">
      <c r="A267" s="1"/>
      <c r="B267" s="1"/>
      <c r="C267" s="123" t="s">
        <v>109</v>
      </c>
      <c r="D267" s="123"/>
      <c r="E267" s="6"/>
      <c r="F267" s="6"/>
      <c r="G267" s="6"/>
      <c r="H267" s="6"/>
      <c r="I267" s="6"/>
      <c r="J267" s="6"/>
      <c r="K267" s="6"/>
      <c r="L267" s="6"/>
      <c r="M267" s="6"/>
      <c r="N267" s="16"/>
      <c r="O267" s="16"/>
    </row>
    <row r="268" spans="1:15">
      <c r="A268" s="1"/>
      <c r="B268" s="1"/>
      <c r="C268" s="1" t="s">
        <v>20</v>
      </c>
      <c r="D268" s="18">
        <v>0</v>
      </c>
      <c r="E268" s="18">
        <v>15</v>
      </c>
      <c r="F268" s="18">
        <v>0</v>
      </c>
      <c r="G268" s="18">
        <v>0</v>
      </c>
      <c r="H268" s="18">
        <v>-1102</v>
      </c>
      <c r="I268" s="18">
        <v>-1153</v>
      </c>
      <c r="J268" s="18">
        <v>-1209</v>
      </c>
      <c r="K268" s="18">
        <v>-1268</v>
      </c>
      <c r="L268" s="18">
        <v>-1331</v>
      </c>
      <c r="M268" s="18">
        <v>-1395</v>
      </c>
      <c r="N268" s="16">
        <v>-1087</v>
      </c>
      <c r="O268" s="16">
        <v>-7443</v>
      </c>
    </row>
    <row r="269" spans="1:15">
      <c r="A269" s="1"/>
      <c r="B269" s="1"/>
      <c r="C269" s="1" t="s">
        <v>22</v>
      </c>
      <c r="D269" s="18">
        <v>0</v>
      </c>
      <c r="E269" s="18">
        <v>1</v>
      </c>
      <c r="F269" s="18">
        <v>6</v>
      </c>
      <c r="G269" s="18">
        <v>4</v>
      </c>
      <c r="H269" s="18">
        <v>-1100</v>
      </c>
      <c r="I269" s="18">
        <v>-1152</v>
      </c>
      <c r="J269" s="18">
        <v>-1209</v>
      </c>
      <c r="K269" s="18">
        <v>-1268</v>
      </c>
      <c r="L269" s="18">
        <v>-1331</v>
      </c>
      <c r="M269" s="18">
        <v>-1395</v>
      </c>
      <c r="N269" s="16">
        <v>-1089</v>
      </c>
      <c r="O269" s="16">
        <v>-7444</v>
      </c>
    </row>
    <row r="270" spans="1:15">
      <c r="A270" s="1"/>
      <c r="B270" s="1"/>
      <c r="C270" s="1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6"/>
      <c r="O270" s="16"/>
    </row>
    <row r="271" spans="1:15">
      <c r="A271" s="122" t="s">
        <v>110</v>
      </c>
      <c r="B271" s="122"/>
      <c r="C271" s="122"/>
      <c r="D271" s="122"/>
      <c r="E271" s="122"/>
      <c r="F271" s="10"/>
      <c r="G271" s="10"/>
      <c r="H271" s="10"/>
      <c r="I271" s="10"/>
      <c r="J271" s="10"/>
      <c r="K271" s="10"/>
      <c r="L271" s="10"/>
      <c r="M271" s="10"/>
      <c r="N271" s="11"/>
      <c r="O271" s="12"/>
    </row>
    <row r="272" spans="1:15">
      <c r="A272" s="9"/>
      <c r="B272" s="13"/>
      <c r="C272" s="14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11"/>
      <c r="O272" s="12"/>
    </row>
    <row r="273" spans="1:15">
      <c r="A273" s="1" t="s">
        <v>6</v>
      </c>
      <c r="B273" s="1">
        <v>71121</v>
      </c>
      <c r="C273" s="123" t="s">
        <v>111</v>
      </c>
      <c r="D273" s="123"/>
      <c r="E273" s="6"/>
      <c r="F273" s="6"/>
      <c r="G273" s="6"/>
      <c r="H273" s="6"/>
      <c r="I273" s="6"/>
      <c r="J273" s="6"/>
      <c r="K273" s="6"/>
      <c r="L273" s="6"/>
      <c r="M273" s="6"/>
      <c r="N273" s="16"/>
      <c r="O273" s="16"/>
    </row>
    <row r="274" spans="1:15">
      <c r="A274" s="1"/>
      <c r="B274" s="1"/>
      <c r="C274" s="123" t="s">
        <v>112</v>
      </c>
      <c r="D274" s="123"/>
      <c r="E274" s="6"/>
      <c r="F274" s="6"/>
      <c r="G274" s="6"/>
      <c r="H274" s="6"/>
      <c r="I274" s="6"/>
      <c r="J274" s="6"/>
      <c r="K274" s="6"/>
      <c r="L274" s="6"/>
      <c r="M274" s="6"/>
      <c r="N274" s="16"/>
      <c r="O274" s="16"/>
    </row>
    <row r="275" spans="1:15">
      <c r="A275" s="1"/>
      <c r="B275" s="1"/>
      <c r="C275" s="1" t="s">
        <v>20</v>
      </c>
      <c r="D275" s="18">
        <v>0</v>
      </c>
      <c r="E275" s="18">
        <v>50</v>
      </c>
      <c r="F275" s="18">
        <v>100</v>
      </c>
      <c r="G275" s="18">
        <v>117</v>
      </c>
      <c r="H275" s="18">
        <v>503</v>
      </c>
      <c r="I275" s="18">
        <v>806</v>
      </c>
      <c r="J275" s="18">
        <v>1144</v>
      </c>
      <c r="K275" s="18">
        <v>1216</v>
      </c>
      <c r="L275" s="18">
        <v>1289</v>
      </c>
      <c r="M275" s="18">
        <v>1365</v>
      </c>
      <c r="N275" s="16">
        <v>770</v>
      </c>
      <c r="O275" s="16">
        <v>6590</v>
      </c>
    </row>
    <row r="276" spans="1:15">
      <c r="A276" s="1"/>
      <c r="B276" s="1"/>
      <c r="C276" s="1" t="s">
        <v>22</v>
      </c>
      <c r="D276" s="18">
        <v>0</v>
      </c>
      <c r="E276" s="18">
        <v>2</v>
      </c>
      <c r="F276" s="18">
        <v>27</v>
      </c>
      <c r="G276" s="18">
        <v>194</v>
      </c>
      <c r="H276" s="18">
        <v>533</v>
      </c>
      <c r="I276" s="18">
        <v>810</v>
      </c>
      <c r="J276" s="18">
        <v>1144</v>
      </c>
      <c r="K276" s="18">
        <v>1216</v>
      </c>
      <c r="L276" s="18">
        <v>1289</v>
      </c>
      <c r="M276" s="18">
        <v>1365</v>
      </c>
      <c r="N276" s="16">
        <v>756</v>
      </c>
      <c r="O276" s="16">
        <v>6580</v>
      </c>
    </row>
    <row r="277" spans="1:15">
      <c r="A277" s="9"/>
      <c r="B277" s="13"/>
      <c r="C277" s="14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11"/>
      <c r="O277" s="12"/>
    </row>
    <row r="278" spans="1:15">
      <c r="A278" s="122" t="s">
        <v>297</v>
      </c>
      <c r="B278" s="122"/>
      <c r="C278" s="122"/>
      <c r="D278" s="122"/>
      <c r="E278" s="122"/>
      <c r="F278" s="10"/>
      <c r="G278" s="10"/>
      <c r="H278" s="10"/>
      <c r="I278" s="10"/>
      <c r="J278" s="10"/>
      <c r="K278" s="10"/>
      <c r="L278" s="10"/>
      <c r="M278" s="10"/>
      <c r="N278" s="11"/>
      <c r="O278" s="12"/>
    </row>
    <row r="279" spans="1:15">
      <c r="A279" s="9"/>
      <c r="B279" s="9"/>
      <c r="C279" s="9"/>
      <c r="D279" s="9"/>
      <c r="E279" s="9"/>
      <c r="F279" s="10"/>
      <c r="G279" s="10"/>
      <c r="H279" s="10"/>
      <c r="I279" s="10"/>
      <c r="J279" s="10"/>
      <c r="K279" s="10"/>
      <c r="L279" s="10"/>
      <c r="M279" s="10"/>
      <c r="N279" s="11"/>
      <c r="O279" s="12"/>
    </row>
    <row r="280" spans="1:15">
      <c r="A280" s="122" t="s">
        <v>113</v>
      </c>
      <c r="B280" s="122"/>
      <c r="C280" s="122"/>
      <c r="D280" s="122"/>
      <c r="E280" s="122"/>
      <c r="F280" s="10"/>
      <c r="G280" s="10"/>
      <c r="H280" s="10"/>
      <c r="I280" s="10"/>
      <c r="J280" s="10"/>
      <c r="K280" s="10"/>
      <c r="L280" s="10"/>
      <c r="M280" s="10"/>
      <c r="N280" s="11"/>
      <c r="O280" s="12"/>
    </row>
    <row r="281" spans="1:15">
      <c r="A281" s="9"/>
      <c r="B281" s="13"/>
      <c r="C281" s="14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11"/>
      <c r="O281" s="12"/>
    </row>
    <row r="282" spans="1:15">
      <c r="A282" s="1" t="s">
        <v>6</v>
      </c>
      <c r="B282" s="1">
        <v>71201</v>
      </c>
      <c r="C282" s="123" t="s">
        <v>114</v>
      </c>
      <c r="D282" s="123"/>
      <c r="E282" s="6"/>
      <c r="F282" s="6"/>
      <c r="G282" s="6"/>
      <c r="H282" s="6"/>
      <c r="I282" s="6"/>
      <c r="J282" s="6"/>
      <c r="K282" s="6"/>
      <c r="L282" s="6"/>
      <c r="M282" s="6"/>
      <c r="N282" s="16"/>
      <c r="O282" s="16"/>
    </row>
    <row r="283" spans="1:15">
      <c r="A283" s="1"/>
      <c r="B283" s="1"/>
      <c r="C283" s="1" t="s">
        <v>20</v>
      </c>
      <c r="D283" s="18">
        <v>0</v>
      </c>
      <c r="E283" s="18">
        <v>0</v>
      </c>
      <c r="F283" s="18">
        <v>-145</v>
      </c>
      <c r="G283" s="18">
        <v>-214</v>
      </c>
      <c r="H283" s="18">
        <v>-258</v>
      </c>
      <c r="I283" s="18">
        <v>-330</v>
      </c>
      <c r="J283" s="18">
        <v>-522</v>
      </c>
      <c r="K283" s="18">
        <v>-701</v>
      </c>
      <c r="L283" s="18">
        <v>-1148</v>
      </c>
      <c r="M283" s="18">
        <v>-1778</v>
      </c>
      <c r="N283" s="16">
        <v>-617</v>
      </c>
      <c r="O283" s="16">
        <v>-5096</v>
      </c>
    </row>
    <row r="284" spans="1:15">
      <c r="A284" s="1"/>
      <c r="B284" s="1"/>
      <c r="C284" s="1" t="s">
        <v>22</v>
      </c>
      <c r="D284" s="18">
        <v>0</v>
      </c>
      <c r="E284" s="18">
        <v>0</v>
      </c>
      <c r="F284" s="18">
        <v>-145</v>
      </c>
      <c r="G284" s="18">
        <v>-214</v>
      </c>
      <c r="H284" s="18">
        <v>-258</v>
      </c>
      <c r="I284" s="18">
        <v>-330</v>
      </c>
      <c r="J284" s="18">
        <v>-522</v>
      </c>
      <c r="K284" s="18">
        <v>-701</v>
      </c>
      <c r="L284" s="18">
        <v>-1148</v>
      </c>
      <c r="M284" s="18">
        <v>-1778</v>
      </c>
      <c r="N284" s="16">
        <v>-617</v>
      </c>
      <c r="O284" s="16">
        <v>-5096</v>
      </c>
    </row>
    <row r="285" spans="1:15">
      <c r="A285" s="1"/>
      <c r="B285" s="1"/>
      <c r="C285" s="1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6"/>
      <c r="O285" s="16"/>
    </row>
    <row r="286" spans="1:15">
      <c r="A286" s="122" t="s">
        <v>115</v>
      </c>
      <c r="B286" s="122"/>
      <c r="C286" s="122"/>
      <c r="D286" s="122"/>
      <c r="E286" s="122"/>
      <c r="F286" s="10"/>
      <c r="G286" s="10"/>
      <c r="H286" s="10"/>
      <c r="I286" s="10"/>
      <c r="J286" s="10"/>
      <c r="K286" s="10"/>
      <c r="L286" s="10"/>
      <c r="M286" s="10"/>
      <c r="N286" s="11"/>
      <c r="O286" s="12"/>
    </row>
    <row r="287" spans="1:15">
      <c r="A287" s="9"/>
      <c r="B287" s="13"/>
      <c r="C287" s="14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11"/>
      <c r="O287" s="12"/>
    </row>
    <row r="288" spans="1:15">
      <c r="A288" s="1" t="s">
        <v>6</v>
      </c>
      <c r="B288" s="1">
        <v>71202</v>
      </c>
      <c r="C288" s="123" t="s">
        <v>116</v>
      </c>
      <c r="D288" s="123"/>
      <c r="E288" s="6"/>
      <c r="F288" s="6"/>
      <c r="G288" s="6"/>
      <c r="H288" s="6"/>
      <c r="I288" s="6"/>
      <c r="J288" s="6"/>
      <c r="K288" s="6"/>
      <c r="L288" s="6"/>
      <c r="M288" s="6"/>
      <c r="N288" s="16"/>
      <c r="O288" s="16"/>
    </row>
    <row r="289" spans="1:15">
      <c r="A289" s="1"/>
      <c r="B289" s="1"/>
      <c r="C289" s="1" t="s">
        <v>117</v>
      </c>
      <c r="D289" s="1"/>
      <c r="E289" s="6"/>
      <c r="F289" s="6"/>
      <c r="G289" s="6"/>
      <c r="H289" s="6"/>
      <c r="I289" s="6"/>
      <c r="J289" s="6"/>
      <c r="K289" s="6"/>
      <c r="L289" s="6"/>
      <c r="M289" s="6"/>
      <c r="N289" s="16"/>
      <c r="O289" s="16"/>
    </row>
    <row r="290" spans="1:15">
      <c r="A290" s="1"/>
      <c r="B290" s="1"/>
      <c r="C290" s="1" t="s">
        <v>118</v>
      </c>
      <c r="D290" s="1"/>
      <c r="E290" s="6"/>
      <c r="F290" s="6"/>
      <c r="G290" s="6"/>
      <c r="H290" s="6"/>
      <c r="I290" s="6"/>
      <c r="J290" s="6"/>
      <c r="K290" s="6"/>
      <c r="L290" s="6"/>
      <c r="M290" s="6"/>
      <c r="N290" s="16"/>
      <c r="O290" s="16"/>
    </row>
    <row r="291" spans="1:15">
      <c r="A291" s="1"/>
      <c r="B291" s="1"/>
      <c r="C291" s="1" t="s">
        <v>20</v>
      </c>
      <c r="D291" s="18">
        <v>0</v>
      </c>
      <c r="E291" s="18">
        <v>1221</v>
      </c>
      <c r="F291" s="18">
        <v>687</v>
      </c>
      <c r="G291" s="18">
        <v>0</v>
      </c>
      <c r="H291" s="18">
        <v>0</v>
      </c>
      <c r="I291" s="18">
        <v>0</v>
      </c>
      <c r="J291" s="18">
        <v>0</v>
      </c>
      <c r="K291" s="18">
        <v>0</v>
      </c>
      <c r="L291" s="18">
        <v>0</v>
      </c>
      <c r="M291" s="18">
        <v>0</v>
      </c>
      <c r="N291" s="16">
        <v>1908</v>
      </c>
      <c r="O291" s="16">
        <v>1908</v>
      </c>
    </row>
    <row r="292" spans="1:15">
      <c r="A292" s="1"/>
      <c r="B292" s="1"/>
      <c r="C292" s="1" t="s">
        <v>22</v>
      </c>
      <c r="D292" s="18">
        <v>0</v>
      </c>
      <c r="E292" s="18">
        <v>1221</v>
      </c>
      <c r="F292" s="18">
        <v>687</v>
      </c>
      <c r="G292" s="18">
        <v>0</v>
      </c>
      <c r="H292" s="18">
        <v>0</v>
      </c>
      <c r="I292" s="18">
        <v>0</v>
      </c>
      <c r="J292" s="18">
        <v>0</v>
      </c>
      <c r="K292" s="18">
        <v>0</v>
      </c>
      <c r="L292" s="18">
        <v>0</v>
      </c>
      <c r="M292" s="18">
        <v>0</v>
      </c>
      <c r="N292" s="16">
        <v>1908</v>
      </c>
      <c r="O292" s="16">
        <v>1908</v>
      </c>
    </row>
    <row r="293" spans="1:15">
      <c r="A293" s="9"/>
      <c r="B293" s="13"/>
      <c r="C293" s="14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11"/>
      <c r="O293" s="12"/>
    </row>
    <row r="294" spans="1:15">
      <c r="A294" s="1" t="s">
        <v>6</v>
      </c>
      <c r="B294" s="1">
        <v>71203</v>
      </c>
      <c r="C294" s="123" t="s">
        <v>119</v>
      </c>
      <c r="D294" s="123"/>
      <c r="E294" s="6"/>
      <c r="F294" s="6"/>
      <c r="G294" s="6"/>
      <c r="H294" s="6"/>
      <c r="I294" s="6"/>
      <c r="J294" s="6"/>
      <c r="K294" s="6"/>
      <c r="L294" s="6"/>
      <c r="M294" s="6"/>
      <c r="N294" s="16"/>
      <c r="O294" s="16"/>
    </row>
    <row r="295" spans="1:15">
      <c r="A295" s="1"/>
      <c r="B295" s="1"/>
      <c r="C295" s="123" t="s">
        <v>120</v>
      </c>
      <c r="D295" s="123"/>
      <c r="E295" s="6"/>
      <c r="F295" s="6"/>
      <c r="G295" s="6"/>
      <c r="H295" s="6"/>
      <c r="I295" s="6"/>
      <c r="J295" s="6"/>
      <c r="K295" s="6"/>
      <c r="L295" s="6"/>
      <c r="M295" s="6"/>
      <c r="N295" s="16"/>
      <c r="O295" s="16"/>
    </row>
    <row r="296" spans="1:15">
      <c r="A296" s="1"/>
      <c r="B296" s="1"/>
      <c r="C296" s="1" t="s">
        <v>20</v>
      </c>
      <c r="D296" s="18">
        <v>0</v>
      </c>
      <c r="E296" s="18">
        <v>0</v>
      </c>
      <c r="F296" s="18">
        <v>0</v>
      </c>
      <c r="G296" s="18">
        <v>616</v>
      </c>
      <c r="H296" s="18">
        <v>470</v>
      </c>
      <c r="I296" s="18">
        <v>515</v>
      </c>
      <c r="J296" s="18">
        <v>624</v>
      </c>
      <c r="K296" s="18">
        <v>719</v>
      </c>
      <c r="L296" s="18">
        <v>913</v>
      </c>
      <c r="M296" s="18">
        <v>1014</v>
      </c>
      <c r="N296" s="16">
        <v>1086</v>
      </c>
      <c r="O296" s="16">
        <v>4871</v>
      </c>
    </row>
    <row r="297" spans="1:15">
      <c r="A297" s="1"/>
      <c r="B297" s="1"/>
      <c r="C297" s="1" t="s">
        <v>22</v>
      </c>
      <c r="D297" s="18">
        <v>0</v>
      </c>
      <c r="E297" s="18">
        <v>0</v>
      </c>
      <c r="F297" s="18">
        <v>0</v>
      </c>
      <c r="G297" s="18">
        <v>616</v>
      </c>
      <c r="H297" s="18">
        <v>470</v>
      </c>
      <c r="I297" s="18">
        <v>515</v>
      </c>
      <c r="J297" s="18">
        <v>624</v>
      </c>
      <c r="K297" s="18">
        <v>719</v>
      </c>
      <c r="L297" s="18">
        <v>913</v>
      </c>
      <c r="M297" s="18">
        <v>1014</v>
      </c>
      <c r="N297" s="16">
        <v>1086</v>
      </c>
      <c r="O297" s="16">
        <v>4871</v>
      </c>
    </row>
    <row r="298" spans="1:15">
      <c r="A298" s="9"/>
      <c r="B298" s="13"/>
      <c r="C298" s="14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11"/>
      <c r="O298" s="12"/>
    </row>
    <row r="299" spans="1:15">
      <c r="A299" s="122" t="s">
        <v>121</v>
      </c>
      <c r="B299" s="122"/>
      <c r="C299" s="122"/>
      <c r="D299" s="122"/>
      <c r="E299" s="122"/>
      <c r="F299" s="10"/>
      <c r="G299" s="10"/>
      <c r="H299" s="10"/>
      <c r="I299" s="10"/>
      <c r="J299" s="10"/>
      <c r="K299" s="10"/>
      <c r="L299" s="10"/>
      <c r="M299" s="10"/>
      <c r="N299" s="11"/>
      <c r="O299" s="12"/>
    </row>
    <row r="300" spans="1:15">
      <c r="A300" s="9"/>
      <c r="B300" s="13"/>
      <c r="C300" s="14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11"/>
      <c r="O300" s="12"/>
    </row>
    <row r="301" spans="1:15">
      <c r="A301" s="122" t="s">
        <v>122</v>
      </c>
      <c r="B301" s="122"/>
      <c r="C301" s="122"/>
      <c r="D301" s="122"/>
      <c r="E301" s="122"/>
      <c r="F301" s="10"/>
      <c r="G301" s="10"/>
      <c r="H301" s="10"/>
      <c r="I301" s="10"/>
      <c r="J301" s="10"/>
      <c r="K301" s="10"/>
      <c r="L301" s="10"/>
      <c r="M301" s="10"/>
      <c r="N301" s="11"/>
      <c r="O301" s="12"/>
    </row>
    <row r="302" spans="1:15">
      <c r="A302" s="9"/>
      <c r="B302" s="13"/>
      <c r="C302" s="14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11"/>
      <c r="O302" s="12"/>
    </row>
    <row r="303" spans="1:15">
      <c r="A303" s="1" t="s">
        <v>6</v>
      </c>
      <c r="B303" s="1">
        <v>71301</v>
      </c>
      <c r="C303" s="123" t="s">
        <v>123</v>
      </c>
      <c r="D303" s="123"/>
      <c r="E303" s="123"/>
      <c r="F303" s="6"/>
      <c r="G303" s="6"/>
      <c r="H303" s="6"/>
      <c r="I303" s="6"/>
      <c r="J303" s="6"/>
      <c r="K303" s="6"/>
      <c r="L303" s="6"/>
      <c r="M303" s="6"/>
      <c r="N303" s="16"/>
      <c r="O303" s="16"/>
    </row>
    <row r="304" spans="1:15">
      <c r="A304" s="17"/>
      <c r="B304" s="17"/>
      <c r="C304" s="17" t="s">
        <v>31</v>
      </c>
      <c r="D304" s="18">
        <v>0</v>
      </c>
      <c r="E304" s="18">
        <v>0</v>
      </c>
      <c r="F304" s="18">
        <v>-5453</v>
      </c>
      <c r="G304" s="18">
        <v>-7923</v>
      </c>
      <c r="H304" s="18">
        <v>-8399</v>
      </c>
      <c r="I304" s="18">
        <v>-8796</v>
      </c>
      <c r="J304" s="18">
        <v>-9254</v>
      </c>
      <c r="K304" s="18">
        <v>-9713</v>
      </c>
      <c r="L304" s="18">
        <v>-9971</v>
      </c>
      <c r="M304" s="18">
        <v>-10256</v>
      </c>
      <c r="N304" s="19">
        <v>-21775</v>
      </c>
      <c r="O304" s="19">
        <v>-69765</v>
      </c>
    </row>
    <row r="305" spans="1:15">
      <c r="A305" s="17"/>
      <c r="B305" s="17"/>
      <c r="C305" s="17" t="s">
        <v>32</v>
      </c>
      <c r="D305" s="18">
        <v>0</v>
      </c>
      <c r="E305" s="18">
        <v>0</v>
      </c>
      <c r="F305" s="18">
        <v>-5453</v>
      </c>
      <c r="G305" s="18">
        <v>-7923</v>
      </c>
      <c r="H305" s="18">
        <v>-8399</v>
      </c>
      <c r="I305" s="18">
        <v>-8796</v>
      </c>
      <c r="J305" s="18">
        <v>-9254</v>
      </c>
      <c r="K305" s="18">
        <v>-9713</v>
      </c>
      <c r="L305" s="18">
        <v>-9971</v>
      </c>
      <c r="M305" s="18">
        <v>-10256</v>
      </c>
      <c r="N305" s="19">
        <v>-21775</v>
      </c>
      <c r="O305" s="19">
        <v>-69765</v>
      </c>
    </row>
    <row r="306" spans="1:15">
      <c r="A306" s="9"/>
      <c r="B306" s="13"/>
      <c r="C306" s="14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11"/>
      <c r="O306" s="12"/>
    </row>
    <row r="307" spans="1:15">
      <c r="A307" s="1" t="s">
        <v>6</v>
      </c>
      <c r="B307" s="1">
        <v>71302</v>
      </c>
      <c r="C307" s="123" t="s">
        <v>124</v>
      </c>
      <c r="D307" s="123"/>
      <c r="E307" s="6"/>
      <c r="F307" s="6"/>
      <c r="G307" s="6"/>
      <c r="H307" s="6"/>
      <c r="I307" s="6"/>
      <c r="J307" s="6"/>
      <c r="K307" s="6"/>
      <c r="L307" s="6"/>
      <c r="M307" s="6"/>
      <c r="N307" s="16"/>
      <c r="O307" s="16"/>
    </row>
    <row r="308" spans="1:15">
      <c r="A308" s="1"/>
      <c r="B308" s="1"/>
      <c r="C308" s="123" t="s">
        <v>125</v>
      </c>
      <c r="D308" s="123"/>
      <c r="E308" s="6"/>
      <c r="F308" s="6"/>
      <c r="G308" s="6"/>
      <c r="H308" s="6"/>
      <c r="I308" s="6"/>
      <c r="J308" s="6"/>
      <c r="K308" s="6"/>
      <c r="L308" s="6"/>
      <c r="M308" s="6"/>
      <c r="N308" s="16"/>
      <c r="O308" s="16"/>
    </row>
    <row r="309" spans="1:15">
      <c r="A309" s="17"/>
      <c r="B309" s="17"/>
      <c r="C309" s="17" t="s">
        <v>31</v>
      </c>
      <c r="D309" s="18">
        <v>0</v>
      </c>
      <c r="E309" s="18">
        <v>-3307</v>
      </c>
      <c r="F309" s="18">
        <v>-4746</v>
      </c>
      <c r="G309" s="18">
        <v>-5159</v>
      </c>
      <c r="H309" s="18">
        <v>-5426</v>
      </c>
      <c r="I309" s="18">
        <v>-5621</v>
      </c>
      <c r="J309" s="18">
        <v>-5913</v>
      </c>
      <c r="K309" s="18">
        <v>-6224</v>
      </c>
      <c r="L309" s="18">
        <v>-6436</v>
      </c>
      <c r="M309" s="18">
        <v>-6695</v>
      </c>
      <c r="N309" s="19">
        <v>-18638</v>
      </c>
      <c r="O309" s="19">
        <v>-49527</v>
      </c>
    </row>
    <row r="310" spans="1:15">
      <c r="A310" s="17"/>
      <c r="B310" s="17"/>
      <c r="C310" s="17" t="s">
        <v>32</v>
      </c>
      <c r="D310" s="18">
        <v>0</v>
      </c>
      <c r="E310" s="18">
        <v>-3307</v>
      </c>
      <c r="F310" s="18">
        <v>-4746</v>
      </c>
      <c r="G310" s="18">
        <v>-5159</v>
      </c>
      <c r="H310" s="18">
        <v>-5426</v>
      </c>
      <c r="I310" s="18">
        <v>-5621</v>
      </c>
      <c r="J310" s="18">
        <v>-5913</v>
      </c>
      <c r="K310" s="18">
        <v>-6224</v>
      </c>
      <c r="L310" s="18">
        <v>-6436</v>
      </c>
      <c r="M310" s="18">
        <v>-6695</v>
      </c>
      <c r="N310" s="19">
        <v>-18638</v>
      </c>
      <c r="O310" s="19">
        <v>-49527</v>
      </c>
    </row>
    <row r="311" spans="1:15">
      <c r="A311" s="9"/>
      <c r="B311" s="9"/>
      <c r="C311" s="9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1"/>
      <c r="O311" s="12"/>
    </row>
    <row r="312" spans="1:15">
      <c r="A312" s="122" t="s">
        <v>126</v>
      </c>
      <c r="B312" s="122"/>
      <c r="C312" s="122"/>
      <c r="D312" s="122"/>
      <c r="E312" s="122"/>
      <c r="F312" s="10"/>
      <c r="G312" s="10"/>
      <c r="H312" s="10"/>
      <c r="I312" s="10"/>
      <c r="J312" s="10"/>
      <c r="K312" s="10"/>
      <c r="L312" s="10"/>
      <c r="M312" s="10"/>
      <c r="N312" s="11"/>
      <c r="O312" s="12"/>
    </row>
    <row r="313" spans="1:15">
      <c r="A313" s="9"/>
      <c r="B313" s="13"/>
      <c r="C313" s="14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11"/>
      <c r="O313" s="12"/>
    </row>
    <row r="314" spans="1:15">
      <c r="A314" s="1" t="s">
        <v>6</v>
      </c>
      <c r="B314" s="1">
        <v>71303</v>
      </c>
      <c r="C314" s="1" t="s">
        <v>127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16"/>
      <c r="O314" s="16"/>
    </row>
    <row r="315" spans="1:15">
      <c r="A315" s="1"/>
      <c r="B315" s="1"/>
      <c r="C315" s="1" t="s">
        <v>128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16"/>
      <c r="O315" s="16"/>
    </row>
    <row r="316" spans="1:15">
      <c r="A316" s="17"/>
      <c r="B316" s="17"/>
      <c r="C316" s="17" t="s">
        <v>31</v>
      </c>
      <c r="D316" s="18">
        <v>0</v>
      </c>
      <c r="E316" s="18">
        <v>0</v>
      </c>
      <c r="F316" s="18">
        <v>0</v>
      </c>
      <c r="G316" s="18">
        <v>-3521</v>
      </c>
      <c r="H316" s="18">
        <v>-5124</v>
      </c>
      <c r="I316" s="18">
        <v>-5161</v>
      </c>
      <c r="J316" s="18">
        <v>-5353</v>
      </c>
      <c r="K316" s="18">
        <v>-5560</v>
      </c>
      <c r="L316" s="18">
        <v>-5895</v>
      </c>
      <c r="M316" s="18">
        <v>-6316</v>
      </c>
      <c r="N316" s="19">
        <v>-8645</v>
      </c>
      <c r="O316" s="19">
        <v>-36930</v>
      </c>
    </row>
    <row r="317" spans="1:15">
      <c r="A317" s="17"/>
      <c r="B317" s="17"/>
      <c r="C317" s="17" t="s">
        <v>32</v>
      </c>
      <c r="D317" s="18">
        <v>0</v>
      </c>
      <c r="E317" s="18">
        <v>0</v>
      </c>
      <c r="F317" s="18">
        <v>0</v>
      </c>
      <c r="G317" s="18">
        <v>-3521</v>
      </c>
      <c r="H317" s="18">
        <v>-5124</v>
      </c>
      <c r="I317" s="18">
        <v>-5161</v>
      </c>
      <c r="J317" s="18">
        <v>-5353</v>
      </c>
      <c r="K317" s="18">
        <v>-5560</v>
      </c>
      <c r="L317" s="18">
        <v>-5895</v>
      </c>
      <c r="M317" s="18">
        <v>-6316</v>
      </c>
      <c r="N317" s="19">
        <v>-8645</v>
      </c>
      <c r="O317" s="19">
        <v>-36930</v>
      </c>
    </row>
    <row r="318" spans="1:15">
      <c r="A318" s="9"/>
      <c r="B318" s="13"/>
      <c r="C318" s="14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11"/>
      <c r="O318" s="12"/>
    </row>
    <row r="319" spans="1:15">
      <c r="A319" s="1" t="s">
        <v>6</v>
      </c>
      <c r="B319" s="1">
        <v>71304</v>
      </c>
      <c r="C319" s="123" t="s">
        <v>129</v>
      </c>
      <c r="D319" s="123"/>
      <c r="E319" s="123"/>
      <c r="F319" s="6"/>
      <c r="G319" s="6"/>
      <c r="H319" s="6"/>
      <c r="I319" s="6"/>
      <c r="J319" s="6"/>
      <c r="K319" s="6"/>
      <c r="L319" s="6"/>
      <c r="M319" s="6"/>
      <c r="N319" s="16"/>
      <c r="O319" s="16"/>
    </row>
    <row r="320" spans="1:15">
      <c r="A320" s="1"/>
      <c r="B320" s="1"/>
      <c r="C320" s="123" t="s">
        <v>130</v>
      </c>
      <c r="D320" s="123"/>
      <c r="E320" s="6"/>
      <c r="F320" s="6"/>
      <c r="G320" s="6"/>
      <c r="H320" s="6"/>
      <c r="I320" s="6"/>
      <c r="J320" s="6"/>
      <c r="K320" s="6"/>
      <c r="L320" s="6"/>
      <c r="M320" s="6"/>
      <c r="N320" s="16"/>
      <c r="O320" s="16"/>
    </row>
    <row r="321" spans="1:15">
      <c r="A321" s="17"/>
      <c r="B321" s="17"/>
      <c r="C321" s="17" t="s">
        <v>31</v>
      </c>
      <c r="D321" s="18">
        <v>0</v>
      </c>
      <c r="E321" s="18">
        <v>-1587</v>
      </c>
      <c r="F321" s="18">
        <v>-3293</v>
      </c>
      <c r="G321" s="18">
        <v>-4534</v>
      </c>
      <c r="H321" s="18">
        <v>-4963</v>
      </c>
      <c r="I321" s="18">
        <v>-4833</v>
      </c>
      <c r="J321" s="18">
        <v>-4810</v>
      </c>
      <c r="K321" s="18">
        <v>-4867</v>
      </c>
      <c r="L321" s="18">
        <v>-5191</v>
      </c>
      <c r="M321" s="18">
        <v>-5404</v>
      </c>
      <c r="N321" s="19">
        <v>-14377</v>
      </c>
      <c r="O321" s="19">
        <v>-39482</v>
      </c>
    </row>
    <row r="322" spans="1:15">
      <c r="A322" s="17"/>
      <c r="B322" s="17"/>
      <c r="C322" s="17" t="s">
        <v>32</v>
      </c>
      <c r="D322" s="18">
        <v>0</v>
      </c>
      <c r="E322" s="18">
        <v>-1587</v>
      </c>
      <c r="F322" s="18">
        <v>-3293</v>
      </c>
      <c r="G322" s="18">
        <v>-4534</v>
      </c>
      <c r="H322" s="18">
        <v>-4963</v>
      </c>
      <c r="I322" s="18">
        <v>-4833</v>
      </c>
      <c r="J322" s="18">
        <v>-4810</v>
      </c>
      <c r="K322" s="18">
        <v>-4867</v>
      </c>
      <c r="L322" s="18">
        <v>-5191</v>
      </c>
      <c r="M322" s="18">
        <v>-5404</v>
      </c>
      <c r="N322" s="19">
        <v>-14377</v>
      </c>
      <c r="O322" s="19">
        <v>-39482</v>
      </c>
    </row>
    <row r="323" spans="1:15">
      <c r="A323" s="9"/>
      <c r="B323" s="13"/>
      <c r="C323" s="14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11"/>
      <c r="O323" s="12"/>
    </row>
    <row r="324" spans="1:15">
      <c r="A324" s="1" t="s">
        <v>6</v>
      </c>
      <c r="B324" s="1">
        <v>71305</v>
      </c>
      <c r="C324" s="123" t="s">
        <v>131</v>
      </c>
      <c r="D324" s="123"/>
      <c r="E324" s="6"/>
      <c r="F324" s="6"/>
      <c r="G324" s="6"/>
      <c r="H324" s="6"/>
      <c r="I324" s="6"/>
      <c r="J324" s="6"/>
      <c r="K324" s="6"/>
      <c r="L324" s="6"/>
      <c r="M324" s="6"/>
      <c r="N324" s="16"/>
      <c r="O324" s="16"/>
    </row>
    <row r="325" spans="1:15">
      <c r="A325" s="1"/>
      <c r="B325" s="1"/>
      <c r="C325" s="1" t="s">
        <v>132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16"/>
      <c r="O325" s="16"/>
    </row>
    <row r="326" spans="1:15">
      <c r="A326" s="17"/>
      <c r="B326" s="17"/>
      <c r="C326" s="17" t="s">
        <v>31</v>
      </c>
      <c r="D326" s="18">
        <v>0</v>
      </c>
      <c r="E326" s="18">
        <v>-39</v>
      </c>
      <c r="F326" s="18">
        <v>-1973</v>
      </c>
      <c r="G326" s="18">
        <v>-1958</v>
      </c>
      <c r="H326" s="18">
        <v>-2106</v>
      </c>
      <c r="I326" s="18">
        <v>-2132</v>
      </c>
      <c r="J326" s="18">
        <v>-2181</v>
      </c>
      <c r="K326" s="18">
        <v>-2242</v>
      </c>
      <c r="L326" s="18">
        <v>-2264</v>
      </c>
      <c r="M326" s="18">
        <v>-2371</v>
      </c>
      <c r="N326" s="19">
        <v>-6076</v>
      </c>
      <c r="O326" s="19">
        <v>-17264</v>
      </c>
    </row>
    <row r="327" spans="1:15">
      <c r="A327" s="17"/>
      <c r="B327" s="17"/>
      <c r="C327" s="17" t="s">
        <v>32</v>
      </c>
      <c r="D327" s="18">
        <v>0</v>
      </c>
      <c r="E327" s="18">
        <v>-39</v>
      </c>
      <c r="F327" s="18">
        <v>-1973</v>
      </c>
      <c r="G327" s="18">
        <v>-1958</v>
      </c>
      <c r="H327" s="18">
        <v>-2106</v>
      </c>
      <c r="I327" s="18">
        <v>-2132</v>
      </c>
      <c r="J327" s="18">
        <v>-2181</v>
      </c>
      <c r="K327" s="18">
        <v>-2242</v>
      </c>
      <c r="L327" s="18">
        <v>-2264</v>
      </c>
      <c r="M327" s="18">
        <v>-2371</v>
      </c>
      <c r="N327" s="19">
        <v>-6076</v>
      </c>
      <c r="O327" s="19">
        <v>-17264</v>
      </c>
    </row>
    <row r="328" spans="1:15">
      <c r="A328" s="17"/>
      <c r="B328" s="17"/>
      <c r="C328" s="17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9"/>
      <c r="O328" s="19"/>
    </row>
    <row r="329" spans="1:15">
      <c r="A329" s="17"/>
      <c r="B329" s="124" t="s">
        <v>133</v>
      </c>
      <c r="C329" s="124"/>
      <c r="D329" s="124"/>
      <c r="E329" s="29"/>
      <c r="F329" s="29"/>
      <c r="G329" s="29"/>
      <c r="H329" s="29"/>
      <c r="I329" s="29"/>
      <c r="J329" s="29"/>
      <c r="K329" s="18"/>
      <c r="L329" s="18"/>
      <c r="M329" s="18"/>
      <c r="N329" s="19"/>
      <c r="O329" s="19"/>
    </row>
    <row r="330" spans="1:15">
      <c r="A330" s="17"/>
      <c r="B330" s="17"/>
      <c r="C330" s="17" t="s">
        <v>20</v>
      </c>
      <c r="D330" s="18">
        <v>0</v>
      </c>
      <c r="E330" s="18">
        <v>1718</v>
      </c>
      <c r="F330" s="18">
        <v>4994</v>
      </c>
      <c r="G330" s="18">
        <v>7603</v>
      </c>
      <c r="H330" s="18">
        <v>10286</v>
      </c>
      <c r="I330" s="18">
        <v>12095</v>
      </c>
      <c r="J330" s="18">
        <v>13565</v>
      </c>
      <c r="K330" s="18">
        <v>14226</v>
      </c>
      <c r="L330" s="18">
        <v>14838</v>
      </c>
      <c r="M330" s="18">
        <v>16201</v>
      </c>
      <c r="N330" s="19">
        <v>24601</v>
      </c>
      <c r="O330" s="19">
        <v>95526</v>
      </c>
    </row>
    <row r="331" spans="1:15">
      <c r="A331" s="17"/>
      <c r="B331" s="17"/>
      <c r="C331" s="17" t="s">
        <v>22</v>
      </c>
      <c r="D331" s="18">
        <v>0</v>
      </c>
      <c r="E331" s="18">
        <v>1721</v>
      </c>
      <c r="F331" s="18">
        <v>4995</v>
      </c>
      <c r="G331" s="18">
        <v>7597</v>
      </c>
      <c r="H331" s="18">
        <v>10280</v>
      </c>
      <c r="I331" s="18">
        <v>12087</v>
      </c>
      <c r="J331" s="18">
        <v>13560</v>
      </c>
      <c r="K331" s="18">
        <v>14202</v>
      </c>
      <c r="L331" s="18">
        <v>14822</v>
      </c>
      <c r="M331" s="18">
        <v>16184</v>
      </c>
      <c r="N331" s="19">
        <v>24593</v>
      </c>
      <c r="O331" s="19">
        <v>95448</v>
      </c>
    </row>
    <row r="332" spans="1:15">
      <c r="A332" s="17"/>
      <c r="B332" s="17"/>
      <c r="C332" s="17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9"/>
      <c r="O332" s="19"/>
    </row>
    <row r="333" spans="1:15">
      <c r="A333" s="122" t="s">
        <v>134</v>
      </c>
      <c r="B333" s="122"/>
      <c r="C333" s="122"/>
      <c r="D333" s="122"/>
      <c r="E333" s="122"/>
      <c r="F333" s="10"/>
      <c r="G333" s="10"/>
      <c r="H333" s="10"/>
      <c r="I333" s="10"/>
      <c r="J333" s="10"/>
      <c r="K333" s="10"/>
      <c r="L333" s="10"/>
      <c r="M333" s="10"/>
      <c r="N333" s="11"/>
      <c r="O333" s="12"/>
    </row>
    <row r="334" spans="1:15">
      <c r="A334" s="9"/>
      <c r="B334" s="13"/>
      <c r="C334" s="14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11"/>
      <c r="O334" s="12"/>
    </row>
    <row r="335" spans="1:15">
      <c r="A335" s="1" t="s">
        <v>6</v>
      </c>
      <c r="B335" s="1">
        <v>71401</v>
      </c>
      <c r="C335" s="1" t="s">
        <v>135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16"/>
      <c r="O335" s="16"/>
    </row>
    <row r="336" spans="1:15">
      <c r="A336" s="17"/>
      <c r="B336" s="17"/>
      <c r="C336" s="17" t="s">
        <v>20</v>
      </c>
      <c r="D336" s="18">
        <v>0</v>
      </c>
      <c r="E336" s="18">
        <v>10000</v>
      </c>
      <c r="F336" s="18">
        <v>10000</v>
      </c>
      <c r="G336" s="18">
        <v>10000</v>
      </c>
      <c r="H336" s="18">
        <v>10000</v>
      </c>
      <c r="I336" s="18">
        <v>10000</v>
      </c>
      <c r="J336" s="18">
        <v>0</v>
      </c>
      <c r="K336" s="18">
        <v>0</v>
      </c>
      <c r="L336" s="18">
        <v>0</v>
      </c>
      <c r="M336" s="18">
        <v>0</v>
      </c>
      <c r="N336" s="19">
        <v>40000</v>
      </c>
      <c r="O336" s="19">
        <v>50000</v>
      </c>
    </row>
    <row r="337" spans="1:15">
      <c r="A337" s="17"/>
      <c r="B337" s="17"/>
      <c r="C337" s="17" t="s">
        <v>22</v>
      </c>
      <c r="D337" s="18">
        <v>0</v>
      </c>
      <c r="E337" s="18">
        <v>472</v>
      </c>
      <c r="F337" s="18">
        <v>4715</v>
      </c>
      <c r="G337" s="18">
        <v>7073</v>
      </c>
      <c r="H337" s="18">
        <v>8487</v>
      </c>
      <c r="I337" s="18">
        <v>9430</v>
      </c>
      <c r="J337" s="18">
        <v>8959</v>
      </c>
      <c r="K337" s="18">
        <v>4715</v>
      </c>
      <c r="L337" s="18">
        <v>2358</v>
      </c>
      <c r="M337" s="18">
        <v>943</v>
      </c>
      <c r="N337" s="19">
        <v>20747</v>
      </c>
      <c r="O337" s="19">
        <v>47152</v>
      </c>
    </row>
    <row r="338" spans="1:15">
      <c r="A338" s="17"/>
      <c r="B338" s="17"/>
      <c r="C338" s="17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9"/>
      <c r="O338" s="19"/>
    </row>
    <row r="339" spans="1:15">
      <c r="A339" s="9"/>
      <c r="B339" s="125" t="s">
        <v>136</v>
      </c>
      <c r="C339" s="12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19"/>
      <c r="O339" s="19"/>
    </row>
    <row r="340" spans="1:15">
      <c r="A340" s="9"/>
      <c r="B340" s="13"/>
      <c r="C340" s="1" t="s">
        <v>20</v>
      </c>
      <c r="D340" s="18">
        <v>-45</v>
      </c>
      <c r="E340" s="18">
        <v>-10143</v>
      </c>
      <c r="F340" s="18">
        <v>-50046</v>
      </c>
      <c r="G340" s="18">
        <v>-72380</v>
      </c>
      <c r="H340" s="18">
        <v>-105747</v>
      </c>
      <c r="I340" s="18">
        <v>-124658</v>
      </c>
      <c r="J340" s="18">
        <v>-152938</v>
      </c>
      <c r="K340" s="18">
        <v>-166431</v>
      </c>
      <c r="L340" s="18">
        <v>-178443</v>
      </c>
      <c r="M340" s="18">
        <v>-194702</v>
      </c>
      <c r="N340" s="19">
        <v>-238361</v>
      </c>
      <c r="O340" s="19">
        <v>-1055531</v>
      </c>
    </row>
    <row r="341" spans="1:15">
      <c r="A341" s="9"/>
      <c r="B341" s="13"/>
      <c r="C341" s="1" t="s">
        <v>22</v>
      </c>
      <c r="D341" s="18">
        <v>-45</v>
      </c>
      <c r="E341" s="18">
        <v>-20066</v>
      </c>
      <c r="F341" s="18">
        <v>-55226</v>
      </c>
      <c r="G341" s="18">
        <v>-75125</v>
      </c>
      <c r="H341" s="18">
        <v>-107193</v>
      </c>
      <c r="I341" s="18">
        <v>-125468</v>
      </c>
      <c r="J341" s="18">
        <v>-144379</v>
      </c>
      <c r="K341" s="18">
        <v>-161023</v>
      </c>
      <c r="L341" s="18">
        <v>-176081</v>
      </c>
      <c r="M341" s="18">
        <v>-193748</v>
      </c>
      <c r="N341" s="19">
        <v>-257655</v>
      </c>
      <c r="O341" s="19">
        <v>-1058352</v>
      </c>
    </row>
    <row r="342" spans="1:15">
      <c r="A342" s="9"/>
      <c r="B342" s="9"/>
      <c r="C342" s="9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1"/>
      <c r="O342" s="12"/>
    </row>
    <row r="343" spans="1:15">
      <c r="A343" s="122" t="s">
        <v>137</v>
      </c>
      <c r="B343" s="122"/>
      <c r="C343" s="122"/>
      <c r="D343" s="122"/>
      <c r="E343" s="122"/>
      <c r="F343" s="10"/>
      <c r="G343" s="10"/>
      <c r="H343" s="10"/>
      <c r="I343" s="10"/>
      <c r="J343" s="10"/>
      <c r="K343" s="10"/>
      <c r="L343" s="10"/>
      <c r="M343" s="10"/>
      <c r="N343" s="11"/>
      <c r="O343" s="12"/>
    </row>
    <row r="344" spans="1:15">
      <c r="A344" s="9"/>
      <c r="B344" s="13"/>
      <c r="C344" s="14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11"/>
      <c r="O344" s="12"/>
    </row>
    <row r="345" spans="1:15">
      <c r="A345" s="1" t="s">
        <v>6</v>
      </c>
      <c r="B345" s="1">
        <v>73001</v>
      </c>
      <c r="C345" s="1" t="s">
        <v>138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16"/>
      <c r="O345" s="16"/>
    </row>
    <row r="346" spans="1:15">
      <c r="A346" s="1"/>
      <c r="B346" s="1"/>
      <c r="C346" s="1" t="s">
        <v>139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16"/>
      <c r="O346" s="16"/>
    </row>
    <row r="347" spans="1:15">
      <c r="A347" s="30"/>
      <c r="B347" s="31"/>
      <c r="C347" s="1" t="s">
        <v>20</v>
      </c>
      <c r="D347" s="18">
        <v>0</v>
      </c>
      <c r="E347" s="18" t="s">
        <v>21</v>
      </c>
      <c r="F347" s="18" t="s">
        <v>21</v>
      </c>
      <c r="G347" s="18" t="s">
        <v>21</v>
      </c>
      <c r="H347" s="18" t="s">
        <v>21</v>
      </c>
      <c r="I347" s="18" t="s">
        <v>21</v>
      </c>
      <c r="J347" s="18" t="s">
        <v>21</v>
      </c>
      <c r="K347" s="18" t="s">
        <v>21</v>
      </c>
      <c r="L347" s="18" t="s">
        <v>21</v>
      </c>
      <c r="M347" s="18" t="s">
        <v>21</v>
      </c>
      <c r="N347" s="19" t="s">
        <v>21</v>
      </c>
      <c r="O347" s="19" t="s">
        <v>21</v>
      </c>
    </row>
    <row r="348" spans="1:15">
      <c r="A348" s="30"/>
      <c r="B348" s="31"/>
      <c r="C348" s="1" t="s">
        <v>22</v>
      </c>
      <c r="D348" s="18">
        <v>0</v>
      </c>
      <c r="E348" s="18" t="s">
        <v>21</v>
      </c>
      <c r="F348" s="18" t="s">
        <v>21</v>
      </c>
      <c r="G348" s="18" t="s">
        <v>21</v>
      </c>
      <c r="H348" s="18" t="s">
        <v>21</v>
      </c>
      <c r="I348" s="18" t="s">
        <v>21</v>
      </c>
      <c r="J348" s="18" t="s">
        <v>21</v>
      </c>
      <c r="K348" s="18" t="s">
        <v>21</v>
      </c>
      <c r="L348" s="18" t="s">
        <v>21</v>
      </c>
      <c r="M348" s="18" t="s">
        <v>21</v>
      </c>
      <c r="N348" s="19" t="s">
        <v>21</v>
      </c>
      <c r="O348" s="19" t="s">
        <v>21</v>
      </c>
    </row>
    <row r="349" spans="1:15">
      <c r="A349" s="17"/>
      <c r="B349" s="17"/>
      <c r="C349" s="17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9"/>
      <c r="O349" s="19"/>
    </row>
    <row r="350" spans="1:15">
      <c r="A350" s="9"/>
      <c r="B350" s="125" t="s">
        <v>140</v>
      </c>
      <c r="C350" s="12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19"/>
      <c r="O350" s="19"/>
    </row>
    <row r="351" spans="1:15">
      <c r="A351" s="9"/>
      <c r="B351" s="13"/>
      <c r="C351" s="1" t="s">
        <v>20</v>
      </c>
      <c r="D351" s="18">
        <v>0</v>
      </c>
      <c r="E351" s="18" t="s">
        <v>21</v>
      </c>
      <c r="F351" s="18" t="s">
        <v>21</v>
      </c>
      <c r="G351" s="18" t="s">
        <v>21</v>
      </c>
      <c r="H351" s="18" t="s">
        <v>21</v>
      </c>
      <c r="I351" s="18" t="s">
        <v>21</v>
      </c>
      <c r="J351" s="18" t="s">
        <v>21</v>
      </c>
      <c r="K351" s="18" t="s">
        <v>21</v>
      </c>
      <c r="L351" s="18" t="s">
        <v>21</v>
      </c>
      <c r="M351" s="18" t="s">
        <v>21</v>
      </c>
      <c r="N351" s="19" t="s">
        <v>21</v>
      </c>
      <c r="O351" s="19" t="s">
        <v>21</v>
      </c>
    </row>
    <row r="352" spans="1:15">
      <c r="A352" s="9"/>
      <c r="B352" s="13"/>
      <c r="C352" s="1" t="s">
        <v>22</v>
      </c>
      <c r="D352" s="18">
        <v>0</v>
      </c>
      <c r="E352" s="18" t="s">
        <v>21</v>
      </c>
      <c r="F352" s="18" t="s">
        <v>21</v>
      </c>
      <c r="G352" s="18" t="s">
        <v>21</v>
      </c>
      <c r="H352" s="18" t="s">
        <v>21</v>
      </c>
      <c r="I352" s="18" t="s">
        <v>21</v>
      </c>
      <c r="J352" s="18" t="s">
        <v>21</v>
      </c>
      <c r="K352" s="18" t="s">
        <v>21</v>
      </c>
      <c r="L352" s="18" t="s">
        <v>21</v>
      </c>
      <c r="M352" s="18" t="s">
        <v>21</v>
      </c>
      <c r="N352" s="19" t="s">
        <v>21</v>
      </c>
      <c r="O352" s="19" t="s">
        <v>21</v>
      </c>
    </row>
    <row r="353" spans="1:15">
      <c r="A353" s="9"/>
      <c r="B353" s="9"/>
      <c r="C353" s="9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1"/>
      <c r="O353" s="12"/>
    </row>
    <row r="354" spans="1:15">
      <c r="A354" s="127" t="s">
        <v>141</v>
      </c>
      <c r="B354" s="127"/>
      <c r="C354" s="127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4"/>
      <c r="O354" s="34"/>
    </row>
    <row r="355" spans="1:15" ht="26.25">
      <c r="A355" s="32"/>
      <c r="B355" s="35"/>
      <c r="C355" s="36" t="s">
        <v>20</v>
      </c>
      <c r="D355" s="37">
        <v>1207</v>
      </c>
      <c r="E355" s="37">
        <v>-499</v>
      </c>
      <c r="F355" s="37">
        <v>-45513</v>
      </c>
      <c r="G355" s="37">
        <v>-71986</v>
      </c>
      <c r="H355" s="37">
        <v>-112361</v>
      </c>
      <c r="I355" s="37">
        <v>-133611</v>
      </c>
      <c r="J355" s="37">
        <v>-162500</v>
      </c>
      <c r="K355" s="37">
        <v>-177902</v>
      </c>
      <c r="L355" s="37">
        <v>-171125</v>
      </c>
      <c r="M355" s="37">
        <v>-188303</v>
      </c>
      <c r="N355" s="38">
        <v>-229152</v>
      </c>
      <c r="O355" s="38">
        <v>-1062592</v>
      </c>
    </row>
    <row r="356" spans="1:15" ht="39">
      <c r="A356" s="32"/>
      <c r="B356" s="35"/>
      <c r="C356" s="36" t="s">
        <v>22</v>
      </c>
      <c r="D356" s="37">
        <v>782</v>
      </c>
      <c r="E356" s="37">
        <v>-10369</v>
      </c>
      <c r="F356" s="37">
        <v>-50631</v>
      </c>
      <c r="G356" s="37">
        <v>-74686</v>
      </c>
      <c r="H356" s="37">
        <v>-113762</v>
      </c>
      <c r="I356" s="37">
        <v>-134376</v>
      </c>
      <c r="J356" s="37">
        <v>-153896</v>
      </c>
      <c r="K356" s="37">
        <v>-172449</v>
      </c>
      <c r="L356" s="37">
        <v>-168718</v>
      </c>
      <c r="M356" s="37">
        <v>-187309</v>
      </c>
      <c r="N356" s="38">
        <v>-248666</v>
      </c>
      <c r="O356" s="38">
        <v>-1065413</v>
      </c>
    </row>
    <row r="357" spans="1:15">
      <c r="A357" s="1"/>
      <c r="B357" s="2"/>
      <c r="C357" s="3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7"/>
      <c r="O357" s="7"/>
    </row>
    <row r="358" spans="1:15">
      <c r="A358" s="1"/>
      <c r="B358" s="2"/>
      <c r="C358" s="3"/>
      <c r="D358" s="121" t="s">
        <v>142</v>
      </c>
      <c r="E358" s="121"/>
      <c r="F358" s="121"/>
      <c r="G358" s="121"/>
      <c r="H358" s="121"/>
      <c r="I358" s="121"/>
      <c r="J358" s="121"/>
      <c r="K358" s="121"/>
      <c r="L358" s="121"/>
      <c r="M358" s="121"/>
      <c r="N358" s="7"/>
      <c r="O358" s="7"/>
    </row>
    <row r="359" spans="1:15">
      <c r="A359" s="1"/>
      <c r="B359" s="2"/>
      <c r="C359" s="3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7"/>
      <c r="O359" s="7"/>
    </row>
    <row r="360" spans="1:15">
      <c r="A360" s="122" t="s">
        <v>4</v>
      </c>
      <c r="B360" s="122"/>
      <c r="C360" s="122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1"/>
      <c r="O360" s="12"/>
    </row>
    <row r="361" spans="1:15">
      <c r="A361" s="9"/>
      <c r="B361" s="13"/>
      <c r="C361" s="14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1"/>
      <c r="O361" s="12"/>
    </row>
    <row r="362" spans="1:15">
      <c r="A362" s="122" t="s">
        <v>5</v>
      </c>
      <c r="B362" s="122"/>
      <c r="C362" s="122"/>
      <c r="D362" s="122"/>
      <c r="E362" s="122"/>
      <c r="F362" s="122"/>
      <c r="G362" s="10"/>
      <c r="H362" s="10"/>
      <c r="I362" s="10"/>
      <c r="J362" s="10"/>
      <c r="K362" s="10"/>
      <c r="L362" s="10"/>
      <c r="M362" s="10"/>
      <c r="N362" s="11"/>
      <c r="O362" s="12"/>
    </row>
    <row r="363" spans="1:15">
      <c r="A363" s="9"/>
      <c r="B363" s="13"/>
      <c r="C363" s="14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1"/>
      <c r="O363" s="12"/>
    </row>
    <row r="364" spans="1:15">
      <c r="A364" s="1" t="s">
        <v>6</v>
      </c>
      <c r="B364" s="1">
        <v>70101</v>
      </c>
      <c r="C364" s="123" t="s">
        <v>7</v>
      </c>
      <c r="D364" s="123"/>
      <c r="E364" s="15"/>
      <c r="F364" s="15"/>
      <c r="G364" s="15"/>
      <c r="H364" s="15"/>
      <c r="I364" s="15"/>
      <c r="J364" s="15"/>
      <c r="K364" s="15"/>
      <c r="L364" s="15"/>
      <c r="M364" s="15"/>
      <c r="N364" s="16"/>
      <c r="O364" s="16"/>
    </row>
    <row r="365" spans="1:15" ht="64.5">
      <c r="A365" s="30"/>
      <c r="B365" s="31"/>
      <c r="C365" s="39" t="s">
        <v>143</v>
      </c>
      <c r="D365" s="18">
        <v>0</v>
      </c>
      <c r="E365" s="87">
        <v>-4948</v>
      </c>
      <c r="F365" s="87">
        <v>-7267</v>
      </c>
      <c r="G365" s="87">
        <v>-7631</v>
      </c>
      <c r="H365" s="87">
        <v>-8059</v>
      </c>
      <c r="I365" s="87">
        <v>-8338</v>
      </c>
      <c r="J365" s="87">
        <v>-8675</v>
      </c>
      <c r="K365" s="87">
        <v>-8960</v>
      </c>
      <c r="L365" s="87">
        <v>-9303</v>
      </c>
      <c r="M365" s="87">
        <v>-9780</v>
      </c>
      <c r="N365" s="88">
        <v>-27905</v>
      </c>
      <c r="O365" s="88">
        <v>-72961</v>
      </c>
    </row>
    <row r="366" spans="1:15">
      <c r="A366" s="9"/>
      <c r="B366" s="13"/>
      <c r="C366" s="14"/>
      <c r="D366" s="6"/>
      <c r="E366" s="89"/>
      <c r="F366" s="89"/>
      <c r="G366" s="89"/>
      <c r="H366" s="89"/>
      <c r="I366" s="89"/>
      <c r="J366" s="89"/>
      <c r="K366" s="89"/>
      <c r="L366" s="89"/>
      <c r="M366" s="89"/>
      <c r="N366" s="88"/>
      <c r="O366" s="88"/>
    </row>
    <row r="367" spans="1:15">
      <c r="A367" s="1" t="s">
        <v>6</v>
      </c>
      <c r="B367" s="1">
        <v>70102</v>
      </c>
      <c r="C367" s="1" t="s">
        <v>10</v>
      </c>
      <c r="D367" s="6"/>
      <c r="E367" s="89"/>
      <c r="F367" s="89"/>
      <c r="G367" s="89"/>
      <c r="H367" s="89"/>
      <c r="I367" s="89"/>
      <c r="J367" s="89"/>
      <c r="K367" s="89"/>
      <c r="L367" s="89"/>
      <c r="M367" s="89"/>
      <c r="N367" s="90"/>
      <c r="O367" s="90"/>
    </row>
    <row r="368" spans="1:15">
      <c r="A368" s="1"/>
      <c r="B368" s="1"/>
      <c r="C368" s="1" t="s">
        <v>11</v>
      </c>
      <c r="D368" s="6"/>
      <c r="E368" s="89"/>
      <c r="F368" s="89"/>
      <c r="G368" s="89"/>
      <c r="H368" s="89"/>
      <c r="I368" s="89"/>
      <c r="J368" s="89"/>
      <c r="K368" s="89"/>
      <c r="L368" s="89"/>
      <c r="M368" s="89"/>
      <c r="N368" s="90"/>
      <c r="O368" s="90"/>
    </row>
    <row r="369" spans="1:15" ht="64.5">
      <c r="A369" s="30"/>
      <c r="B369" s="31"/>
      <c r="C369" s="39" t="s">
        <v>143</v>
      </c>
      <c r="D369" s="18">
        <v>-7544</v>
      </c>
      <c r="E369" s="87">
        <v>-17240</v>
      </c>
      <c r="F369" s="87">
        <v>-17694</v>
      </c>
      <c r="G369" s="87">
        <v>-18224</v>
      </c>
      <c r="H369" s="87">
        <v>-18769</v>
      </c>
      <c r="I369" s="87">
        <v>-19816</v>
      </c>
      <c r="J369" s="87">
        <v>-21014</v>
      </c>
      <c r="K369" s="87">
        <v>-22073</v>
      </c>
      <c r="L369" s="87">
        <v>-23354</v>
      </c>
      <c r="M369" s="87">
        <v>-23886</v>
      </c>
      <c r="N369" s="88">
        <v>-79471</v>
      </c>
      <c r="O369" s="88">
        <v>-189615</v>
      </c>
    </row>
    <row r="370" spans="1:15">
      <c r="A370" s="9"/>
      <c r="B370" s="13"/>
      <c r="C370" s="14"/>
      <c r="D370" s="6"/>
      <c r="E370" s="89"/>
      <c r="F370" s="89"/>
      <c r="G370" s="89"/>
      <c r="H370" s="89"/>
      <c r="I370" s="89"/>
      <c r="J370" s="89"/>
      <c r="K370" s="89"/>
      <c r="L370" s="89"/>
      <c r="M370" s="89"/>
      <c r="N370" s="88"/>
      <c r="O370" s="88"/>
    </row>
    <row r="371" spans="1:15">
      <c r="A371" s="1" t="s">
        <v>6</v>
      </c>
      <c r="B371" s="1">
        <v>70103</v>
      </c>
      <c r="C371" s="123" t="s">
        <v>12</v>
      </c>
      <c r="D371" s="123"/>
      <c r="E371" s="89"/>
      <c r="F371" s="89"/>
      <c r="G371" s="89"/>
      <c r="H371" s="89"/>
      <c r="I371" s="89"/>
      <c r="J371" s="89"/>
      <c r="K371" s="89"/>
      <c r="L371" s="89"/>
      <c r="M371" s="89"/>
      <c r="N371" s="90"/>
      <c r="O371" s="90"/>
    </row>
    <row r="372" spans="1:15">
      <c r="A372" s="1"/>
      <c r="B372" s="1"/>
      <c r="C372" s="1" t="s">
        <v>13</v>
      </c>
      <c r="D372" s="6"/>
      <c r="E372" s="89"/>
      <c r="F372" s="89"/>
      <c r="G372" s="89"/>
      <c r="H372" s="89"/>
      <c r="I372" s="89"/>
      <c r="J372" s="89"/>
      <c r="K372" s="89"/>
      <c r="L372" s="89"/>
      <c r="M372" s="89"/>
      <c r="N372" s="90"/>
      <c r="O372" s="90"/>
    </row>
    <row r="373" spans="1:15" ht="64.5">
      <c r="A373" s="30"/>
      <c r="B373" s="31"/>
      <c r="C373" s="39" t="s">
        <v>143</v>
      </c>
      <c r="D373" s="18">
        <v>-9264</v>
      </c>
      <c r="E373" s="87">
        <v>-22639</v>
      </c>
      <c r="F373" s="87">
        <v>-22785</v>
      </c>
      <c r="G373" s="87">
        <v>-23067</v>
      </c>
      <c r="H373" s="87">
        <v>-13831</v>
      </c>
      <c r="I373" s="87">
        <v>0</v>
      </c>
      <c r="J373" s="87">
        <v>0</v>
      </c>
      <c r="K373" s="87">
        <v>0</v>
      </c>
      <c r="L373" s="87">
        <v>0</v>
      </c>
      <c r="M373" s="87">
        <v>0</v>
      </c>
      <c r="N373" s="88">
        <v>-91586</v>
      </c>
      <c r="O373" s="88">
        <v>-91586</v>
      </c>
    </row>
    <row r="374" spans="1:15">
      <c r="A374" s="1"/>
      <c r="B374" s="1"/>
      <c r="C374" s="1"/>
      <c r="D374" s="6"/>
      <c r="E374" s="89"/>
      <c r="F374" s="89"/>
      <c r="G374" s="89"/>
      <c r="H374" s="89"/>
      <c r="I374" s="89"/>
      <c r="J374" s="89"/>
      <c r="K374" s="89"/>
      <c r="L374" s="89"/>
      <c r="M374" s="89"/>
      <c r="N374" s="90"/>
      <c r="O374" s="90"/>
    </row>
    <row r="375" spans="1:15">
      <c r="A375" s="1" t="s">
        <v>6</v>
      </c>
      <c r="B375" s="1">
        <v>70104</v>
      </c>
      <c r="C375" s="1" t="s">
        <v>10</v>
      </c>
      <c r="D375" s="6"/>
      <c r="E375" s="89"/>
      <c r="F375" s="89"/>
      <c r="G375" s="89"/>
      <c r="H375" s="89"/>
      <c r="I375" s="89"/>
      <c r="J375" s="89"/>
      <c r="K375" s="89"/>
      <c r="L375" s="89"/>
      <c r="M375" s="89"/>
      <c r="N375" s="90"/>
      <c r="O375" s="90"/>
    </row>
    <row r="376" spans="1:15">
      <c r="A376" s="1"/>
      <c r="B376" s="1"/>
      <c r="C376" s="1" t="s">
        <v>14</v>
      </c>
      <c r="D376" s="6"/>
      <c r="E376" s="89"/>
      <c r="F376" s="89"/>
      <c r="G376" s="89"/>
      <c r="H376" s="89"/>
      <c r="I376" s="89"/>
      <c r="J376" s="89"/>
      <c r="K376" s="89"/>
      <c r="L376" s="89"/>
      <c r="M376" s="89"/>
      <c r="N376" s="90"/>
      <c r="O376" s="90"/>
    </row>
    <row r="377" spans="1:15" ht="64.5">
      <c r="A377" s="30"/>
      <c r="B377" s="31"/>
      <c r="C377" s="39" t="s">
        <v>143</v>
      </c>
      <c r="D377" s="18">
        <v>0</v>
      </c>
      <c r="E377" s="87">
        <v>-8671</v>
      </c>
      <c r="F377" s="87">
        <v>-5351</v>
      </c>
      <c r="G377" s="87">
        <v>-7341</v>
      </c>
      <c r="H377" s="87">
        <v>-8421</v>
      </c>
      <c r="I377" s="87">
        <v>-10405</v>
      </c>
      <c r="J377" s="87">
        <v>-11460</v>
      </c>
      <c r="K377" s="87">
        <v>-13401</v>
      </c>
      <c r="L377" s="87">
        <v>-14398</v>
      </c>
      <c r="M377" s="87">
        <v>-16276</v>
      </c>
      <c r="N377" s="88">
        <v>-29784</v>
      </c>
      <c r="O377" s="88">
        <v>-95723</v>
      </c>
    </row>
    <row r="378" spans="1:15">
      <c r="A378" s="9"/>
      <c r="B378" s="13"/>
      <c r="C378" s="14"/>
      <c r="D378" s="6"/>
      <c r="E378" s="89"/>
      <c r="F378" s="89"/>
      <c r="G378" s="89"/>
      <c r="H378" s="89"/>
      <c r="I378" s="89"/>
      <c r="J378" s="89"/>
      <c r="K378" s="89"/>
      <c r="L378" s="89"/>
      <c r="M378" s="89"/>
      <c r="N378" s="88"/>
      <c r="O378" s="88"/>
    </row>
    <row r="379" spans="1:15">
      <c r="A379" s="1" t="s">
        <v>6</v>
      </c>
      <c r="B379" s="1">
        <v>70105</v>
      </c>
      <c r="C379" s="1" t="s">
        <v>144</v>
      </c>
      <c r="D379" s="6"/>
      <c r="E379" s="89"/>
      <c r="F379" s="89"/>
      <c r="G379" s="89"/>
      <c r="H379" s="89"/>
      <c r="I379" s="89"/>
      <c r="J379" s="89"/>
      <c r="K379" s="89"/>
      <c r="L379" s="89"/>
      <c r="M379" s="89"/>
      <c r="N379" s="90"/>
      <c r="O379" s="90"/>
    </row>
    <row r="380" spans="1:15">
      <c r="A380" s="1"/>
      <c r="B380" s="1"/>
      <c r="C380" s="1" t="s">
        <v>145</v>
      </c>
      <c r="D380" s="6"/>
      <c r="E380" s="89"/>
      <c r="F380" s="89"/>
      <c r="G380" s="89"/>
      <c r="H380" s="89"/>
      <c r="I380" s="89"/>
      <c r="J380" s="89"/>
      <c r="K380" s="89"/>
      <c r="L380" s="89"/>
      <c r="M380" s="89"/>
      <c r="N380" s="90"/>
      <c r="O380" s="90"/>
    </row>
    <row r="381" spans="1:15" ht="64.5">
      <c r="A381" s="30"/>
      <c r="B381" s="31"/>
      <c r="C381" s="39" t="s">
        <v>143</v>
      </c>
      <c r="D381" s="18">
        <v>0</v>
      </c>
      <c r="E381" s="87">
        <v>-388</v>
      </c>
      <c r="F381" s="87">
        <v>-656</v>
      </c>
      <c r="G381" s="87">
        <v>-668</v>
      </c>
      <c r="H381" s="87">
        <v>-680</v>
      </c>
      <c r="I381" s="87">
        <v>-693</v>
      </c>
      <c r="J381" s="87">
        <v>-702</v>
      </c>
      <c r="K381" s="87">
        <v>-712</v>
      </c>
      <c r="L381" s="87">
        <v>-723</v>
      </c>
      <c r="M381" s="87">
        <v>-738</v>
      </c>
      <c r="N381" s="88">
        <v>-2392</v>
      </c>
      <c r="O381" s="88">
        <v>-5961</v>
      </c>
    </row>
    <row r="382" spans="1:15">
      <c r="A382" s="9"/>
      <c r="B382" s="13"/>
      <c r="C382" s="14"/>
      <c r="D382" s="6"/>
      <c r="E382" s="89"/>
      <c r="F382" s="89"/>
      <c r="G382" s="89"/>
      <c r="H382" s="89"/>
      <c r="I382" s="89"/>
      <c r="J382" s="89"/>
      <c r="K382" s="89"/>
      <c r="L382" s="89"/>
      <c r="M382" s="89"/>
      <c r="N382" s="91"/>
      <c r="O382" s="92"/>
    </row>
    <row r="383" spans="1:15">
      <c r="A383" s="1" t="s">
        <v>6</v>
      </c>
      <c r="B383" s="1">
        <v>70106</v>
      </c>
      <c r="C383" s="1" t="s">
        <v>10</v>
      </c>
      <c r="D383" s="6"/>
      <c r="E383" s="89"/>
      <c r="F383" s="89"/>
      <c r="G383" s="89"/>
      <c r="H383" s="89"/>
      <c r="I383" s="89"/>
      <c r="J383" s="89"/>
      <c r="K383" s="89"/>
      <c r="L383" s="89"/>
      <c r="M383" s="89"/>
      <c r="N383" s="90"/>
      <c r="O383" s="90"/>
    </row>
    <row r="384" spans="1:15">
      <c r="A384" s="1"/>
      <c r="B384" s="1"/>
      <c r="C384" s="1" t="s">
        <v>146</v>
      </c>
      <c r="D384" s="6"/>
      <c r="E384" s="89"/>
      <c r="F384" s="89"/>
      <c r="G384" s="89"/>
      <c r="H384" s="89"/>
      <c r="I384" s="89"/>
      <c r="J384" s="89"/>
      <c r="K384" s="89"/>
      <c r="L384" s="89"/>
      <c r="M384" s="89"/>
      <c r="N384" s="90"/>
      <c r="O384" s="90"/>
    </row>
    <row r="385" spans="1:15" ht="64.5">
      <c r="A385" s="30"/>
      <c r="B385" s="31"/>
      <c r="C385" s="39" t="s">
        <v>143</v>
      </c>
      <c r="D385" s="18">
        <v>0</v>
      </c>
      <c r="E385" s="87">
        <v>-2</v>
      </c>
      <c r="F385" s="87">
        <v>-979</v>
      </c>
      <c r="G385" s="87">
        <v>-1047</v>
      </c>
      <c r="H385" s="87">
        <v>-1127</v>
      </c>
      <c r="I385" s="87">
        <v>-1221</v>
      </c>
      <c r="J385" s="87">
        <v>-1379</v>
      </c>
      <c r="K385" s="87">
        <v>-1379</v>
      </c>
      <c r="L385" s="87">
        <v>-1612</v>
      </c>
      <c r="M385" s="87">
        <v>-1664</v>
      </c>
      <c r="N385" s="88">
        <v>-3155</v>
      </c>
      <c r="O385" s="88">
        <v>-10409</v>
      </c>
    </row>
    <row r="386" spans="1:15">
      <c r="A386" s="9"/>
      <c r="B386" s="13"/>
      <c r="C386" s="14"/>
      <c r="D386" s="6"/>
      <c r="E386" s="89"/>
      <c r="F386" s="89"/>
      <c r="G386" s="89"/>
      <c r="H386" s="89"/>
      <c r="I386" s="89"/>
      <c r="J386" s="89"/>
      <c r="K386" s="89"/>
      <c r="L386" s="89"/>
      <c r="M386" s="89"/>
      <c r="N386" s="88"/>
      <c r="O386" s="88"/>
    </row>
    <row r="387" spans="1:15">
      <c r="A387" s="1" t="s">
        <v>6</v>
      </c>
      <c r="B387" s="1">
        <v>70107</v>
      </c>
      <c r="C387" s="123" t="s">
        <v>147</v>
      </c>
      <c r="D387" s="123"/>
      <c r="E387" s="93"/>
      <c r="F387" s="93"/>
      <c r="G387" s="93"/>
      <c r="H387" s="93"/>
      <c r="I387" s="93"/>
      <c r="J387" s="93"/>
      <c r="K387" s="93"/>
      <c r="L387" s="93"/>
      <c r="M387" s="93"/>
      <c r="N387" s="90"/>
      <c r="O387" s="90"/>
    </row>
    <row r="388" spans="1:15">
      <c r="A388" s="1"/>
      <c r="B388" s="1"/>
      <c r="C388" s="1" t="s">
        <v>148</v>
      </c>
      <c r="D388" s="20"/>
      <c r="E388" s="93"/>
      <c r="F388" s="93"/>
      <c r="G388" s="93"/>
      <c r="H388" s="93"/>
      <c r="I388" s="93"/>
      <c r="J388" s="93"/>
      <c r="K388" s="93"/>
      <c r="L388" s="93"/>
      <c r="M388" s="93"/>
      <c r="N388" s="90"/>
      <c r="O388" s="90"/>
    </row>
    <row r="389" spans="1:15">
      <c r="A389" s="1"/>
      <c r="B389" s="1"/>
      <c r="C389" s="1" t="s">
        <v>149</v>
      </c>
      <c r="D389" s="20"/>
      <c r="E389" s="93"/>
      <c r="F389" s="93"/>
      <c r="G389" s="93"/>
      <c r="H389" s="93"/>
      <c r="I389" s="93"/>
      <c r="J389" s="93"/>
      <c r="K389" s="93"/>
      <c r="L389" s="93"/>
      <c r="M389" s="93"/>
      <c r="N389" s="90"/>
      <c r="O389" s="90"/>
    </row>
    <row r="390" spans="1:15" ht="64.5">
      <c r="A390" s="30"/>
      <c r="B390" s="31"/>
      <c r="C390" s="39" t="s">
        <v>143</v>
      </c>
      <c r="D390" s="18">
        <v>0</v>
      </c>
      <c r="E390" s="87">
        <v>742</v>
      </c>
      <c r="F390" s="87">
        <v>1341</v>
      </c>
      <c r="G390" s="87">
        <v>1337</v>
      </c>
      <c r="H390" s="87">
        <v>1348</v>
      </c>
      <c r="I390" s="87">
        <v>1376</v>
      </c>
      <c r="J390" s="87">
        <v>1419</v>
      </c>
      <c r="K390" s="87">
        <v>1475</v>
      </c>
      <c r="L390" s="87">
        <v>1533</v>
      </c>
      <c r="M390" s="87">
        <v>1593</v>
      </c>
      <c r="N390" s="88">
        <v>4768</v>
      </c>
      <c r="O390" s="88">
        <v>12164</v>
      </c>
    </row>
    <row r="391" spans="1:15">
      <c r="A391" s="9"/>
      <c r="B391" s="13"/>
      <c r="C391" s="14"/>
      <c r="D391" s="6"/>
      <c r="E391" s="89"/>
      <c r="F391" s="89"/>
      <c r="G391" s="89"/>
      <c r="H391" s="89"/>
      <c r="I391" s="89"/>
      <c r="J391" s="89"/>
      <c r="K391" s="89"/>
      <c r="L391" s="89"/>
      <c r="M391" s="89"/>
      <c r="N391" s="88"/>
      <c r="O391" s="88"/>
    </row>
    <row r="392" spans="1:15">
      <c r="A392" s="1" t="s">
        <v>6</v>
      </c>
      <c r="B392" s="1">
        <v>70108</v>
      </c>
      <c r="C392" s="123" t="s">
        <v>15</v>
      </c>
      <c r="D392" s="123"/>
      <c r="E392" s="89"/>
      <c r="F392" s="89"/>
      <c r="G392" s="89"/>
      <c r="H392" s="89"/>
      <c r="I392" s="89"/>
      <c r="J392" s="89"/>
      <c r="K392" s="89"/>
      <c r="L392" s="89"/>
      <c r="M392" s="89"/>
      <c r="N392" s="90"/>
      <c r="O392" s="90"/>
    </row>
    <row r="393" spans="1:15">
      <c r="A393" s="1"/>
      <c r="B393" s="1"/>
      <c r="C393" s="1" t="s">
        <v>16</v>
      </c>
      <c r="D393" s="6"/>
      <c r="E393" s="89"/>
      <c r="F393" s="89"/>
      <c r="G393" s="89"/>
      <c r="H393" s="89"/>
      <c r="I393" s="89"/>
      <c r="J393" s="89"/>
      <c r="K393" s="89"/>
      <c r="L393" s="89"/>
      <c r="M393" s="89"/>
      <c r="N393" s="90"/>
      <c r="O393" s="90"/>
    </row>
    <row r="394" spans="1:15" ht="64.5">
      <c r="A394" s="30"/>
      <c r="B394" s="31"/>
      <c r="C394" s="39" t="s">
        <v>143</v>
      </c>
      <c r="D394" s="18">
        <v>0</v>
      </c>
      <c r="E394" s="87">
        <v>-104</v>
      </c>
      <c r="F394" s="87">
        <v>-256</v>
      </c>
      <c r="G394" s="87">
        <v>-246</v>
      </c>
      <c r="H394" s="87">
        <v>-237</v>
      </c>
      <c r="I394" s="87">
        <v>-226</v>
      </c>
      <c r="J394" s="87">
        <v>-210</v>
      </c>
      <c r="K394" s="87">
        <v>-199</v>
      </c>
      <c r="L394" s="87">
        <v>-185</v>
      </c>
      <c r="M394" s="87">
        <v>-163</v>
      </c>
      <c r="N394" s="88">
        <v>-843</v>
      </c>
      <c r="O394" s="88">
        <v>-1825</v>
      </c>
    </row>
    <row r="395" spans="1:15">
      <c r="A395" s="1"/>
      <c r="B395" s="1"/>
      <c r="C395" s="1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16"/>
      <c r="O395" s="16"/>
    </row>
    <row r="396" spans="1:15">
      <c r="A396" s="1" t="s">
        <v>6</v>
      </c>
      <c r="B396" s="1">
        <v>70109</v>
      </c>
      <c r="C396" s="1" t="s">
        <v>17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16"/>
      <c r="O396" s="16"/>
    </row>
    <row r="397" spans="1:15">
      <c r="A397" s="1"/>
      <c r="B397" s="1"/>
      <c r="C397" s="1" t="s">
        <v>18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16"/>
      <c r="O397" s="16"/>
    </row>
    <row r="398" spans="1:15" ht="64.5">
      <c r="A398" s="30"/>
      <c r="B398" s="31"/>
      <c r="C398" s="39" t="s">
        <v>143</v>
      </c>
      <c r="D398" s="18">
        <v>0</v>
      </c>
      <c r="E398" s="87">
        <v>-27</v>
      </c>
      <c r="F398" s="87">
        <v>-70</v>
      </c>
      <c r="G398" s="87">
        <v>-78</v>
      </c>
      <c r="H398" s="87">
        <v>-84</v>
      </c>
      <c r="I398" s="87">
        <v>-89</v>
      </c>
      <c r="J398" s="87">
        <v>-95</v>
      </c>
      <c r="K398" s="87">
        <v>-100</v>
      </c>
      <c r="L398" s="87">
        <v>-104</v>
      </c>
      <c r="M398" s="87">
        <v>-108</v>
      </c>
      <c r="N398" s="88">
        <v>-259</v>
      </c>
      <c r="O398" s="88">
        <v>-754</v>
      </c>
    </row>
    <row r="399" spans="1:15">
      <c r="A399" s="9"/>
      <c r="B399" s="13"/>
      <c r="C399" s="14"/>
      <c r="D399" s="6"/>
      <c r="E399" s="89"/>
      <c r="F399" s="89"/>
      <c r="G399" s="89"/>
      <c r="H399" s="89"/>
      <c r="I399" s="89"/>
      <c r="J399" s="89"/>
      <c r="K399" s="89"/>
      <c r="L399" s="89"/>
      <c r="M399" s="89"/>
      <c r="N399" s="91"/>
      <c r="O399" s="92"/>
    </row>
    <row r="400" spans="1:15">
      <c r="A400" s="1" t="s">
        <v>6</v>
      </c>
      <c r="B400" s="1">
        <v>70110</v>
      </c>
      <c r="C400" s="123" t="s">
        <v>150</v>
      </c>
      <c r="D400" s="123"/>
      <c r="E400" s="89"/>
      <c r="F400" s="89"/>
      <c r="G400" s="89"/>
      <c r="H400" s="89"/>
      <c r="I400" s="89"/>
      <c r="J400" s="89"/>
      <c r="K400" s="89"/>
      <c r="L400" s="89"/>
      <c r="M400" s="89"/>
      <c r="N400" s="90"/>
      <c r="O400" s="90"/>
    </row>
    <row r="401" spans="1:15">
      <c r="A401" s="1"/>
      <c r="B401" s="1"/>
      <c r="C401" s="1" t="s">
        <v>151</v>
      </c>
      <c r="D401" s="6"/>
      <c r="E401" s="89"/>
      <c r="F401" s="89"/>
      <c r="G401" s="89"/>
      <c r="H401" s="89"/>
      <c r="I401" s="89"/>
      <c r="J401" s="89"/>
      <c r="K401" s="89"/>
      <c r="L401" s="89"/>
      <c r="M401" s="89"/>
      <c r="N401" s="90"/>
      <c r="O401" s="90"/>
    </row>
    <row r="402" spans="1:15" ht="64.5">
      <c r="A402" s="30"/>
      <c r="B402" s="31"/>
      <c r="C402" s="39" t="s">
        <v>143</v>
      </c>
      <c r="D402" s="18">
        <v>0</v>
      </c>
      <c r="E402" s="87">
        <v>-9</v>
      </c>
      <c r="F402" s="87">
        <v>-23</v>
      </c>
      <c r="G402" s="87">
        <v>-23</v>
      </c>
      <c r="H402" s="87">
        <v>-23</v>
      </c>
      <c r="I402" s="87">
        <v>-24</v>
      </c>
      <c r="J402" s="87">
        <v>-24</v>
      </c>
      <c r="K402" s="87">
        <v>-24</v>
      </c>
      <c r="L402" s="87">
        <v>-24</v>
      </c>
      <c r="M402" s="87">
        <v>-25</v>
      </c>
      <c r="N402" s="88">
        <v>-78</v>
      </c>
      <c r="O402" s="88">
        <v>-200</v>
      </c>
    </row>
    <row r="403" spans="1:15">
      <c r="A403" s="9"/>
      <c r="B403" s="13"/>
      <c r="C403" s="14"/>
      <c r="D403" s="6"/>
      <c r="E403" s="89"/>
      <c r="F403" s="89"/>
      <c r="G403" s="89"/>
      <c r="H403" s="89"/>
      <c r="I403" s="89"/>
      <c r="J403" s="89"/>
      <c r="K403" s="89"/>
      <c r="L403" s="89"/>
      <c r="M403" s="89"/>
      <c r="N403" s="88"/>
      <c r="O403" s="88"/>
    </row>
    <row r="404" spans="1:15">
      <c r="A404" s="1" t="s">
        <v>6</v>
      </c>
      <c r="B404" s="1">
        <v>70111</v>
      </c>
      <c r="C404" s="123" t="s">
        <v>152</v>
      </c>
      <c r="D404" s="123"/>
      <c r="E404" s="89"/>
      <c r="F404" s="89"/>
      <c r="G404" s="89"/>
      <c r="H404" s="89"/>
      <c r="I404" s="89"/>
      <c r="J404" s="89"/>
      <c r="K404" s="89"/>
      <c r="L404" s="89"/>
      <c r="M404" s="89"/>
      <c r="N404" s="90"/>
      <c r="O404" s="90"/>
    </row>
    <row r="405" spans="1:15" ht="64.5">
      <c r="A405" s="30"/>
      <c r="B405" s="31"/>
      <c r="C405" s="39" t="s">
        <v>143</v>
      </c>
      <c r="D405" s="18">
        <v>0</v>
      </c>
      <c r="E405" s="87">
        <v>1402</v>
      </c>
      <c r="F405" s="87">
        <v>3534</v>
      </c>
      <c r="G405" s="87">
        <v>3642</v>
      </c>
      <c r="H405" s="87">
        <v>3820</v>
      </c>
      <c r="I405" s="87">
        <v>4001</v>
      </c>
      <c r="J405" s="87">
        <v>4178</v>
      </c>
      <c r="K405" s="87">
        <v>4394</v>
      </c>
      <c r="L405" s="87">
        <v>4601</v>
      </c>
      <c r="M405" s="87">
        <v>4807</v>
      </c>
      <c r="N405" s="88">
        <v>12398</v>
      </c>
      <c r="O405" s="88">
        <v>34380</v>
      </c>
    </row>
    <row r="406" spans="1:15">
      <c r="A406" s="9"/>
      <c r="B406" s="13"/>
      <c r="C406" s="14"/>
      <c r="D406" s="6"/>
      <c r="E406" s="89"/>
      <c r="F406" s="89"/>
      <c r="G406" s="89"/>
      <c r="H406" s="89"/>
      <c r="I406" s="89"/>
      <c r="J406" s="89"/>
      <c r="K406" s="89"/>
      <c r="L406" s="89"/>
      <c r="M406" s="89"/>
      <c r="N406" s="91"/>
      <c r="O406" s="92"/>
    </row>
    <row r="407" spans="1:15">
      <c r="A407" s="1" t="s">
        <v>6</v>
      </c>
      <c r="B407" s="1">
        <v>70112</v>
      </c>
      <c r="C407" s="1" t="s">
        <v>153</v>
      </c>
      <c r="D407" s="6"/>
      <c r="E407" s="89"/>
      <c r="F407" s="89"/>
      <c r="G407" s="89"/>
      <c r="H407" s="89"/>
      <c r="I407" s="89"/>
      <c r="J407" s="89"/>
      <c r="K407" s="89"/>
      <c r="L407" s="89"/>
      <c r="M407" s="89"/>
      <c r="N407" s="90"/>
      <c r="O407" s="90"/>
    </row>
    <row r="408" spans="1:15">
      <c r="A408" s="1"/>
      <c r="B408" s="1"/>
      <c r="C408" s="1" t="s">
        <v>154</v>
      </c>
      <c r="D408" s="6"/>
      <c r="E408" s="89"/>
      <c r="F408" s="89"/>
      <c r="G408" s="89"/>
      <c r="H408" s="89"/>
      <c r="I408" s="89"/>
      <c r="J408" s="89"/>
      <c r="K408" s="89"/>
      <c r="L408" s="89"/>
      <c r="M408" s="89"/>
      <c r="N408" s="90"/>
      <c r="O408" s="90"/>
    </row>
    <row r="409" spans="1:15" ht="64.5">
      <c r="A409" s="30"/>
      <c r="B409" s="31"/>
      <c r="C409" s="39" t="s">
        <v>143</v>
      </c>
      <c r="D409" s="18">
        <v>0</v>
      </c>
      <c r="E409" s="87">
        <v>-81</v>
      </c>
      <c r="F409" s="87">
        <v>-231</v>
      </c>
      <c r="G409" s="87">
        <v>-237</v>
      </c>
      <c r="H409" s="87">
        <v>-244</v>
      </c>
      <c r="I409" s="87">
        <v>-251</v>
      </c>
      <c r="J409" s="87">
        <v>-259</v>
      </c>
      <c r="K409" s="87">
        <v>-266</v>
      </c>
      <c r="L409" s="87">
        <v>-274</v>
      </c>
      <c r="M409" s="87">
        <v>-282</v>
      </c>
      <c r="N409" s="88">
        <v>-793</v>
      </c>
      <c r="O409" s="88">
        <v>-2124</v>
      </c>
    </row>
    <row r="410" spans="1:15" ht="77.25">
      <c r="A410" s="30"/>
      <c r="B410" s="31"/>
      <c r="C410" s="40" t="s">
        <v>155</v>
      </c>
      <c r="D410" s="41">
        <v>0</v>
      </c>
      <c r="E410" s="94">
        <v>-75</v>
      </c>
      <c r="F410" s="94">
        <v>-215</v>
      </c>
      <c r="G410" s="94">
        <v>-221</v>
      </c>
      <c r="H410" s="94">
        <v>-227</v>
      </c>
      <c r="I410" s="94">
        <v>-234</v>
      </c>
      <c r="J410" s="94">
        <v>-241</v>
      </c>
      <c r="K410" s="94">
        <v>-248</v>
      </c>
      <c r="L410" s="94">
        <v>-255</v>
      </c>
      <c r="M410" s="94">
        <v>-263</v>
      </c>
      <c r="N410" s="95">
        <v>-738</v>
      </c>
      <c r="O410" s="95">
        <v>-1979</v>
      </c>
    </row>
    <row r="411" spans="1:15" ht="77.25">
      <c r="A411" s="30"/>
      <c r="B411" s="31"/>
      <c r="C411" s="40" t="s">
        <v>156</v>
      </c>
      <c r="D411" s="41">
        <v>0</v>
      </c>
      <c r="E411" s="94">
        <v>-6</v>
      </c>
      <c r="F411" s="94">
        <v>-16</v>
      </c>
      <c r="G411" s="94">
        <v>-16</v>
      </c>
      <c r="H411" s="94">
        <v>-17</v>
      </c>
      <c r="I411" s="94">
        <v>-17</v>
      </c>
      <c r="J411" s="94">
        <v>-18</v>
      </c>
      <c r="K411" s="94">
        <v>-18</v>
      </c>
      <c r="L411" s="94">
        <v>-19</v>
      </c>
      <c r="M411" s="94">
        <v>-19</v>
      </c>
      <c r="N411" s="95">
        <v>-55</v>
      </c>
      <c r="O411" s="95">
        <v>-145</v>
      </c>
    </row>
    <row r="412" spans="1:15">
      <c r="A412" s="9"/>
      <c r="B412" s="13"/>
      <c r="C412" s="14"/>
      <c r="D412" s="6"/>
      <c r="E412" s="89"/>
      <c r="F412" s="89"/>
      <c r="G412" s="89"/>
      <c r="H412" s="89"/>
      <c r="I412" s="89"/>
      <c r="J412" s="89"/>
      <c r="K412" s="89"/>
      <c r="L412" s="89"/>
      <c r="M412" s="89"/>
      <c r="N412" s="91"/>
      <c r="O412" s="92"/>
    </row>
    <row r="413" spans="1:15">
      <c r="A413" s="1" t="s">
        <v>6</v>
      </c>
      <c r="B413" s="1">
        <v>70113</v>
      </c>
      <c r="C413" s="22" t="s">
        <v>15</v>
      </c>
      <c r="D413" s="22"/>
      <c r="E413" s="89"/>
      <c r="F413" s="89"/>
      <c r="G413" s="89"/>
      <c r="H413" s="89"/>
      <c r="I413" s="89"/>
      <c r="J413" s="89"/>
      <c r="K413" s="89"/>
      <c r="L413" s="89"/>
      <c r="M413" s="89"/>
      <c r="N413" s="90"/>
      <c r="O413" s="90"/>
    </row>
    <row r="414" spans="1:15">
      <c r="A414" s="1"/>
      <c r="B414" s="1"/>
      <c r="C414" s="123" t="s">
        <v>157</v>
      </c>
      <c r="D414" s="123"/>
      <c r="E414" s="89"/>
      <c r="F414" s="89"/>
      <c r="G414" s="89"/>
      <c r="H414" s="89"/>
      <c r="I414" s="89"/>
      <c r="J414" s="89"/>
      <c r="K414" s="89"/>
      <c r="L414" s="89"/>
      <c r="M414" s="89"/>
      <c r="N414" s="90"/>
      <c r="O414" s="90"/>
    </row>
    <row r="415" spans="1:15" ht="64.5">
      <c r="A415" s="30"/>
      <c r="B415" s="31"/>
      <c r="C415" s="39" t="s">
        <v>143</v>
      </c>
      <c r="D415" s="18">
        <v>0</v>
      </c>
      <c r="E415" s="87">
        <v>-42</v>
      </c>
      <c r="F415" s="87">
        <v>-86</v>
      </c>
      <c r="G415" s="87">
        <v>-90</v>
      </c>
      <c r="H415" s="87">
        <v>-95</v>
      </c>
      <c r="I415" s="87">
        <v>-99</v>
      </c>
      <c r="J415" s="87">
        <v>-103</v>
      </c>
      <c r="K415" s="87">
        <v>-108</v>
      </c>
      <c r="L415" s="87">
        <v>-112</v>
      </c>
      <c r="M415" s="87">
        <v>-117</v>
      </c>
      <c r="N415" s="88">
        <v>-313</v>
      </c>
      <c r="O415" s="88">
        <v>-852</v>
      </c>
    </row>
    <row r="416" spans="1:15" ht="77.25">
      <c r="A416" s="30"/>
      <c r="B416" s="31"/>
      <c r="C416" s="40" t="s">
        <v>155</v>
      </c>
      <c r="D416" s="41">
        <v>0</v>
      </c>
      <c r="E416" s="94">
        <v>-38</v>
      </c>
      <c r="F416" s="94">
        <v>-79</v>
      </c>
      <c r="G416" s="94">
        <v>-82</v>
      </c>
      <c r="H416" s="94">
        <v>-87</v>
      </c>
      <c r="I416" s="94">
        <v>-91</v>
      </c>
      <c r="J416" s="94">
        <v>-94</v>
      </c>
      <c r="K416" s="94">
        <v>-99</v>
      </c>
      <c r="L416" s="94">
        <v>-103</v>
      </c>
      <c r="M416" s="94">
        <v>-107</v>
      </c>
      <c r="N416" s="95">
        <v>-286</v>
      </c>
      <c r="O416" s="95">
        <v>-780</v>
      </c>
    </row>
    <row r="417" spans="1:15" ht="77.25">
      <c r="A417" s="30"/>
      <c r="B417" s="31"/>
      <c r="C417" s="40" t="s">
        <v>156</v>
      </c>
      <c r="D417" s="41">
        <v>0</v>
      </c>
      <c r="E417" s="94">
        <v>-4</v>
      </c>
      <c r="F417" s="94">
        <v>-7</v>
      </c>
      <c r="G417" s="94">
        <v>-8</v>
      </c>
      <c r="H417" s="94">
        <v>-8</v>
      </c>
      <c r="I417" s="94">
        <v>-8</v>
      </c>
      <c r="J417" s="94">
        <v>-9</v>
      </c>
      <c r="K417" s="94">
        <v>-9</v>
      </c>
      <c r="L417" s="94">
        <v>-9</v>
      </c>
      <c r="M417" s="94">
        <v>-10</v>
      </c>
      <c r="N417" s="95">
        <v>-27</v>
      </c>
      <c r="O417" s="95">
        <v>-72</v>
      </c>
    </row>
    <row r="418" spans="1:15">
      <c r="A418" s="9"/>
      <c r="B418" s="13"/>
      <c r="C418" s="14"/>
      <c r="D418" s="6"/>
      <c r="E418" s="89"/>
      <c r="F418" s="89"/>
      <c r="G418" s="89"/>
      <c r="H418" s="89"/>
      <c r="I418" s="89"/>
      <c r="J418" s="89"/>
      <c r="K418" s="89"/>
      <c r="L418" s="89"/>
      <c r="M418" s="89"/>
      <c r="N418" s="91"/>
      <c r="O418" s="92"/>
    </row>
    <row r="419" spans="1:15">
      <c r="A419" s="1" t="s">
        <v>6</v>
      </c>
      <c r="B419" s="1">
        <v>70114</v>
      </c>
      <c r="C419" s="1" t="s">
        <v>17</v>
      </c>
      <c r="D419" s="6"/>
      <c r="E419" s="89"/>
      <c r="F419" s="89"/>
      <c r="G419" s="89"/>
      <c r="H419" s="89"/>
      <c r="I419" s="89"/>
      <c r="J419" s="89"/>
      <c r="K419" s="89"/>
      <c r="L419" s="89"/>
      <c r="M419" s="89"/>
      <c r="N419" s="90"/>
      <c r="O419" s="90"/>
    </row>
    <row r="420" spans="1:15">
      <c r="A420" s="1"/>
      <c r="B420" s="1"/>
      <c r="C420" s="1" t="s">
        <v>158</v>
      </c>
      <c r="D420" s="6"/>
      <c r="E420" s="89"/>
      <c r="F420" s="89"/>
      <c r="G420" s="89"/>
      <c r="H420" s="89"/>
      <c r="I420" s="89"/>
      <c r="J420" s="89"/>
      <c r="K420" s="89"/>
      <c r="L420" s="89"/>
      <c r="M420" s="89"/>
      <c r="N420" s="90"/>
      <c r="O420" s="90"/>
    </row>
    <row r="421" spans="1:15" ht="64.5">
      <c r="A421" s="30"/>
      <c r="B421" s="31"/>
      <c r="C421" s="39" t="s">
        <v>143</v>
      </c>
      <c r="D421" s="18">
        <v>0</v>
      </c>
      <c r="E421" s="87" t="s">
        <v>21</v>
      </c>
      <c r="F421" s="87">
        <v>120</v>
      </c>
      <c r="G421" s="87">
        <v>123</v>
      </c>
      <c r="H421" s="87">
        <v>128</v>
      </c>
      <c r="I421" s="87">
        <v>133</v>
      </c>
      <c r="J421" s="87">
        <v>139</v>
      </c>
      <c r="K421" s="87">
        <v>144</v>
      </c>
      <c r="L421" s="87">
        <v>151</v>
      </c>
      <c r="M421" s="87">
        <v>159</v>
      </c>
      <c r="N421" s="88">
        <v>371</v>
      </c>
      <c r="O421" s="88">
        <v>1096</v>
      </c>
    </row>
    <row r="422" spans="1:15">
      <c r="A422" s="9"/>
      <c r="B422" s="13"/>
      <c r="C422" s="14"/>
      <c r="D422" s="6"/>
      <c r="E422" s="89"/>
      <c r="F422" s="89"/>
      <c r="G422" s="89"/>
      <c r="H422" s="89"/>
      <c r="I422" s="89"/>
      <c r="J422" s="89"/>
      <c r="K422" s="89"/>
      <c r="L422" s="89"/>
      <c r="M422" s="89"/>
      <c r="N422" s="91"/>
      <c r="O422" s="92"/>
    </row>
    <row r="423" spans="1:15">
      <c r="A423" s="1" t="s">
        <v>6</v>
      </c>
      <c r="B423" s="1">
        <v>70115</v>
      </c>
      <c r="C423" s="1" t="s">
        <v>10</v>
      </c>
      <c r="D423" s="6"/>
      <c r="E423" s="89"/>
      <c r="F423" s="89"/>
      <c r="G423" s="89"/>
      <c r="H423" s="89"/>
      <c r="I423" s="89"/>
      <c r="J423" s="89"/>
      <c r="K423" s="89"/>
      <c r="L423" s="89"/>
      <c r="M423" s="89"/>
      <c r="N423" s="90"/>
      <c r="O423" s="90"/>
    </row>
    <row r="424" spans="1:15">
      <c r="A424" s="1"/>
      <c r="B424" s="1"/>
      <c r="C424" s="123" t="s">
        <v>19</v>
      </c>
      <c r="D424" s="123"/>
      <c r="E424" s="89"/>
      <c r="F424" s="89"/>
      <c r="G424" s="89"/>
      <c r="H424" s="89"/>
      <c r="I424" s="89"/>
      <c r="J424" s="89"/>
      <c r="K424" s="89"/>
      <c r="L424" s="89"/>
      <c r="M424" s="89"/>
      <c r="N424" s="90"/>
      <c r="O424" s="90"/>
    </row>
    <row r="425" spans="1:15" ht="64.5">
      <c r="A425" s="30"/>
      <c r="B425" s="31"/>
      <c r="C425" s="39" t="s">
        <v>143</v>
      </c>
      <c r="D425" s="18">
        <v>0</v>
      </c>
      <c r="E425" s="87" t="s">
        <v>21</v>
      </c>
      <c r="F425" s="87" t="s">
        <v>21</v>
      </c>
      <c r="G425" s="87" t="s">
        <v>21</v>
      </c>
      <c r="H425" s="87" t="s">
        <v>21</v>
      </c>
      <c r="I425" s="87" t="s">
        <v>21</v>
      </c>
      <c r="J425" s="87" t="s">
        <v>21</v>
      </c>
      <c r="K425" s="87" t="s">
        <v>21</v>
      </c>
      <c r="L425" s="87" t="s">
        <v>21</v>
      </c>
      <c r="M425" s="87" t="s">
        <v>21</v>
      </c>
      <c r="N425" s="88" t="s">
        <v>21</v>
      </c>
      <c r="O425" s="88" t="s">
        <v>21</v>
      </c>
    </row>
    <row r="426" spans="1:15">
      <c r="A426" s="9"/>
      <c r="B426" s="13"/>
      <c r="C426" s="14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11"/>
      <c r="O426" s="12"/>
    </row>
    <row r="427" spans="1:15">
      <c r="A427" s="17" t="s">
        <v>6</v>
      </c>
      <c r="B427" s="17">
        <v>70116</v>
      </c>
      <c r="C427" s="17" t="s">
        <v>23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19"/>
      <c r="O427" s="19"/>
    </row>
    <row r="428" spans="1:15">
      <c r="A428" s="17"/>
      <c r="B428" s="17"/>
      <c r="C428" s="17" t="s">
        <v>24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19"/>
      <c r="O428" s="19"/>
    </row>
    <row r="429" spans="1:15" ht="64.5">
      <c r="A429" s="17"/>
      <c r="B429" s="17"/>
      <c r="C429" s="39" t="s">
        <v>143</v>
      </c>
      <c r="D429" s="18">
        <v>0</v>
      </c>
      <c r="E429" s="87">
        <v>0</v>
      </c>
      <c r="F429" s="87" t="s">
        <v>21</v>
      </c>
      <c r="G429" s="87" t="s">
        <v>21</v>
      </c>
      <c r="H429" s="87" t="s">
        <v>21</v>
      </c>
      <c r="I429" s="87" t="s">
        <v>21</v>
      </c>
      <c r="J429" s="87" t="s">
        <v>21</v>
      </c>
      <c r="K429" s="87" t="s">
        <v>21</v>
      </c>
      <c r="L429" s="87" t="s">
        <v>21</v>
      </c>
      <c r="M429" s="87" t="s">
        <v>21</v>
      </c>
      <c r="N429" s="88" t="s">
        <v>21</v>
      </c>
      <c r="O429" s="88" t="s">
        <v>21</v>
      </c>
    </row>
    <row r="430" spans="1:15">
      <c r="A430" s="32"/>
      <c r="B430" s="43"/>
      <c r="C430" s="14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11"/>
      <c r="O430" s="12"/>
    </row>
    <row r="431" spans="1:15">
      <c r="A431" s="17" t="s">
        <v>6</v>
      </c>
      <c r="B431" s="17">
        <v>70117</v>
      </c>
      <c r="C431" s="124" t="s">
        <v>25</v>
      </c>
      <c r="D431" s="124"/>
      <c r="E431" s="6"/>
      <c r="F431" s="6"/>
      <c r="G431" s="6"/>
      <c r="H431" s="6"/>
      <c r="I431" s="6"/>
      <c r="J431" s="6"/>
      <c r="K431" s="6"/>
      <c r="L431" s="6"/>
      <c r="M431" s="6"/>
      <c r="N431" s="19"/>
      <c r="O431" s="19"/>
    </row>
    <row r="432" spans="1:15">
      <c r="A432" s="17"/>
      <c r="B432" s="17"/>
      <c r="C432" s="17" t="s">
        <v>26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19"/>
      <c r="O432" s="19"/>
    </row>
    <row r="433" spans="1:15" ht="64.5">
      <c r="A433" s="17"/>
      <c r="B433" s="17"/>
      <c r="C433" s="39" t="s">
        <v>143</v>
      </c>
      <c r="D433" s="18">
        <v>0</v>
      </c>
      <c r="E433" s="18">
        <v>0</v>
      </c>
      <c r="F433" s="18">
        <v>0</v>
      </c>
      <c r="G433" s="18">
        <v>0</v>
      </c>
      <c r="H433" s="18">
        <v>0</v>
      </c>
      <c r="I433" s="18">
        <v>0</v>
      </c>
      <c r="J433" s="18">
        <v>0</v>
      </c>
      <c r="K433" s="18">
        <v>0</v>
      </c>
      <c r="L433" s="18">
        <v>0</v>
      </c>
      <c r="M433" s="18">
        <v>0</v>
      </c>
      <c r="N433" s="19">
        <v>0</v>
      </c>
      <c r="O433" s="19">
        <v>0</v>
      </c>
    </row>
    <row r="434" spans="1:15">
      <c r="A434" s="9"/>
      <c r="B434" s="13"/>
      <c r="C434" s="14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11"/>
      <c r="O434" s="12"/>
    </row>
    <row r="435" spans="1:15">
      <c r="A435" s="1" t="s">
        <v>6</v>
      </c>
      <c r="B435" s="1">
        <v>70118</v>
      </c>
      <c r="C435" s="123" t="s">
        <v>159</v>
      </c>
      <c r="D435" s="123"/>
      <c r="E435" s="6"/>
      <c r="F435" s="6"/>
      <c r="G435" s="6"/>
      <c r="H435" s="6"/>
      <c r="I435" s="6"/>
      <c r="J435" s="6"/>
      <c r="K435" s="6"/>
      <c r="L435" s="6"/>
      <c r="M435" s="6"/>
      <c r="N435" s="16"/>
      <c r="O435" s="16"/>
    </row>
    <row r="436" spans="1:15">
      <c r="A436" s="1"/>
      <c r="B436" s="1"/>
      <c r="C436" s="123" t="s">
        <v>160</v>
      </c>
      <c r="D436" s="123"/>
      <c r="E436" s="6"/>
      <c r="F436" s="6"/>
      <c r="G436" s="6"/>
      <c r="H436" s="6"/>
      <c r="I436" s="6"/>
      <c r="J436" s="6"/>
      <c r="K436" s="6"/>
      <c r="L436" s="6"/>
      <c r="M436" s="6"/>
      <c r="N436" s="16"/>
      <c r="O436" s="16"/>
    </row>
    <row r="437" spans="1:15">
      <c r="A437" s="1"/>
      <c r="B437" s="1"/>
      <c r="C437" s="1" t="s">
        <v>161</v>
      </c>
      <c r="D437" s="20"/>
      <c r="E437" s="6"/>
      <c r="F437" s="6"/>
      <c r="G437" s="6"/>
      <c r="H437" s="6"/>
      <c r="I437" s="6"/>
      <c r="J437" s="6"/>
      <c r="K437" s="6"/>
      <c r="L437" s="6"/>
      <c r="M437" s="6"/>
      <c r="N437" s="16"/>
      <c r="O437" s="16"/>
    </row>
    <row r="438" spans="1:15" ht="64.5">
      <c r="A438" s="44"/>
      <c r="B438" s="45"/>
      <c r="C438" s="39" t="s">
        <v>143</v>
      </c>
      <c r="D438" s="18" t="s">
        <v>21</v>
      </c>
      <c r="E438" s="87" t="s">
        <v>21</v>
      </c>
      <c r="F438" s="87" t="s">
        <v>21</v>
      </c>
      <c r="G438" s="87" t="s">
        <v>21</v>
      </c>
      <c r="H438" s="87" t="s">
        <v>21</v>
      </c>
      <c r="I438" s="87" t="s">
        <v>21</v>
      </c>
      <c r="J438" s="87" t="s">
        <v>21</v>
      </c>
      <c r="K438" s="87" t="s">
        <v>21</v>
      </c>
      <c r="L438" s="87" t="s">
        <v>21</v>
      </c>
      <c r="M438" s="87" t="s">
        <v>21</v>
      </c>
      <c r="N438" s="88" t="s">
        <v>21</v>
      </c>
      <c r="O438" s="88">
        <v>-4</v>
      </c>
    </row>
    <row r="439" spans="1:15">
      <c r="A439" s="9"/>
      <c r="B439" s="13"/>
      <c r="C439" s="14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11"/>
      <c r="O439" s="12"/>
    </row>
    <row r="440" spans="1:15">
      <c r="A440" s="1" t="s">
        <v>6</v>
      </c>
      <c r="B440" s="1">
        <v>70119</v>
      </c>
      <c r="C440" s="123" t="s">
        <v>162</v>
      </c>
      <c r="D440" s="123"/>
      <c r="E440" s="6"/>
      <c r="F440" s="6"/>
      <c r="G440" s="6"/>
      <c r="H440" s="6"/>
      <c r="I440" s="6"/>
      <c r="J440" s="6"/>
      <c r="K440" s="6"/>
      <c r="L440" s="6"/>
      <c r="M440" s="6"/>
      <c r="N440" s="16"/>
      <c r="O440" s="16"/>
    </row>
    <row r="441" spans="1:15">
      <c r="A441" s="1"/>
      <c r="B441" s="1"/>
      <c r="C441" s="123" t="s">
        <v>163</v>
      </c>
      <c r="D441" s="123"/>
      <c r="E441" s="6"/>
      <c r="F441" s="6"/>
      <c r="G441" s="6"/>
      <c r="H441" s="6"/>
      <c r="I441" s="6"/>
      <c r="J441" s="6"/>
      <c r="K441" s="6"/>
      <c r="L441" s="6"/>
      <c r="M441" s="6"/>
      <c r="N441" s="16"/>
      <c r="O441" s="16"/>
    </row>
    <row r="442" spans="1:15">
      <c r="A442" s="1"/>
      <c r="B442" s="1"/>
      <c r="C442" s="1" t="s">
        <v>164</v>
      </c>
      <c r="D442" s="20"/>
      <c r="E442" s="6"/>
      <c r="F442" s="6"/>
      <c r="G442" s="6"/>
      <c r="H442" s="6"/>
      <c r="I442" s="6"/>
      <c r="J442" s="6"/>
      <c r="K442" s="6"/>
      <c r="L442" s="6"/>
      <c r="M442" s="6"/>
      <c r="N442" s="16"/>
      <c r="O442" s="16"/>
    </row>
    <row r="443" spans="1:15" ht="64.5">
      <c r="A443" s="30"/>
      <c r="B443" s="31"/>
      <c r="C443" s="39" t="s">
        <v>143</v>
      </c>
      <c r="D443" s="87">
        <v>0</v>
      </c>
      <c r="E443" s="87">
        <v>0</v>
      </c>
      <c r="F443" s="87" t="s">
        <v>21</v>
      </c>
      <c r="G443" s="87" t="s">
        <v>21</v>
      </c>
      <c r="H443" s="87" t="s">
        <v>21</v>
      </c>
      <c r="I443" s="87" t="s">
        <v>21</v>
      </c>
      <c r="J443" s="87" t="s">
        <v>21</v>
      </c>
      <c r="K443" s="87" t="s">
        <v>21</v>
      </c>
      <c r="L443" s="87" t="s">
        <v>21</v>
      </c>
      <c r="M443" s="87" t="s">
        <v>21</v>
      </c>
      <c r="N443" s="88" t="s">
        <v>21</v>
      </c>
      <c r="O443" s="88">
        <v>1</v>
      </c>
    </row>
    <row r="444" spans="1:15">
      <c r="A444" s="9"/>
      <c r="B444" s="13"/>
      <c r="C444" s="14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11"/>
      <c r="O444" s="12"/>
    </row>
    <row r="445" spans="1:15">
      <c r="A445" s="1" t="s">
        <v>6</v>
      </c>
      <c r="B445" s="1">
        <v>70120</v>
      </c>
      <c r="C445" s="1" t="s">
        <v>27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16"/>
      <c r="O445" s="16"/>
    </row>
    <row r="446" spans="1:15">
      <c r="A446" s="1"/>
      <c r="B446" s="1"/>
      <c r="C446" s="1" t="s">
        <v>28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16"/>
      <c r="O446" s="16"/>
    </row>
    <row r="447" spans="1:15" ht="64.5">
      <c r="A447" s="30"/>
      <c r="B447" s="31"/>
      <c r="C447" s="39" t="s">
        <v>143</v>
      </c>
      <c r="D447" s="87">
        <v>-5070</v>
      </c>
      <c r="E447" s="87">
        <v>-33989</v>
      </c>
      <c r="F447" s="87">
        <v>-28926</v>
      </c>
      <c r="G447" s="87">
        <v>-30358</v>
      </c>
      <c r="H447" s="87">
        <v>-31925</v>
      </c>
      <c r="I447" s="87">
        <v>-16649</v>
      </c>
      <c r="J447" s="87">
        <v>4662</v>
      </c>
      <c r="K447" s="87">
        <v>-89</v>
      </c>
      <c r="L447" s="87">
        <v>-99</v>
      </c>
      <c r="M447" s="87">
        <v>-103</v>
      </c>
      <c r="N447" s="88">
        <v>-130268</v>
      </c>
      <c r="O447" s="88">
        <v>-142546</v>
      </c>
    </row>
    <row r="448" spans="1:15">
      <c r="A448" s="9"/>
      <c r="B448" s="13"/>
      <c r="C448" s="14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11"/>
      <c r="O448" s="12"/>
    </row>
    <row r="449" spans="1:15">
      <c r="A449" s="122" t="s">
        <v>29</v>
      </c>
      <c r="B449" s="122"/>
      <c r="C449" s="122"/>
      <c r="D449" s="122"/>
      <c r="E449" s="122"/>
      <c r="F449" s="122"/>
      <c r="G449" s="122"/>
      <c r="H449" s="10"/>
      <c r="I449" s="10"/>
      <c r="J449" s="10"/>
      <c r="K449" s="10"/>
      <c r="L449" s="10"/>
      <c r="M449" s="10"/>
      <c r="N449" s="11"/>
      <c r="O449" s="12"/>
    </row>
    <row r="450" spans="1:15">
      <c r="A450" s="9"/>
      <c r="B450" s="13"/>
      <c r="C450" s="14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11"/>
      <c r="O450" s="12"/>
    </row>
    <row r="451" spans="1:15">
      <c r="A451" s="1" t="s">
        <v>6</v>
      </c>
      <c r="B451" s="1">
        <v>70201</v>
      </c>
      <c r="C451" s="1" t="s">
        <v>165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16"/>
      <c r="O451" s="16"/>
    </row>
    <row r="452" spans="1:15" ht="64.5">
      <c r="A452" s="30"/>
      <c r="B452" s="31"/>
      <c r="C452" s="39" t="s">
        <v>143</v>
      </c>
      <c r="D452" s="18">
        <v>0</v>
      </c>
      <c r="E452" s="18">
        <v>-10121</v>
      </c>
      <c r="F452" s="18">
        <v>-7664</v>
      </c>
      <c r="G452" s="18">
        <v>-8078</v>
      </c>
      <c r="H452" s="18">
        <v>-5262</v>
      </c>
      <c r="I452" s="18">
        <v>-90</v>
      </c>
      <c r="J452" s="18">
        <v>-98</v>
      </c>
      <c r="K452" s="18">
        <v>-107</v>
      </c>
      <c r="L452" s="18">
        <v>-117</v>
      </c>
      <c r="M452" s="18">
        <v>-127</v>
      </c>
      <c r="N452" s="19">
        <v>-31125</v>
      </c>
      <c r="O452" s="19">
        <v>-31664</v>
      </c>
    </row>
    <row r="453" spans="1:15">
      <c r="A453" s="9"/>
      <c r="B453" s="13"/>
      <c r="C453" s="14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11"/>
      <c r="O453" s="12"/>
    </row>
    <row r="454" spans="1:15">
      <c r="A454" s="1" t="s">
        <v>6</v>
      </c>
      <c r="B454" s="1">
        <v>70202</v>
      </c>
      <c r="C454" s="1" t="s">
        <v>166</v>
      </c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16"/>
      <c r="O454" s="16"/>
    </row>
    <row r="455" spans="1:15" ht="64.5">
      <c r="A455" s="30"/>
      <c r="B455" s="31"/>
      <c r="C455" s="39" t="s">
        <v>143</v>
      </c>
      <c r="D455" s="18">
        <v>0</v>
      </c>
      <c r="E455" s="18">
        <v>-32806</v>
      </c>
      <c r="F455" s="18">
        <v>-25672</v>
      </c>
      <c r="G455" s="18">
        <v>-22982</v>
      </c>
      <c r="H455" s="18">
        <v>-8113</v>
      </c>
      <c r="I455" s="18">
        <v>0</v>
      </c>
      <c r="J455" s="18">
        <v>0</v>
      </c>
      <c r="K455" s="18">
        <v>0</v>
      </c>
      <c r="L455" s="18">
        <v>0</v>
      </c>
      <c r="M455" s="18">
        <v>0</v>
      </c>
      <c r="N455" s="19">
        <v>-89573</v>
      </c>
      <c r="O455" s="19">
        <v>-89573</v>
      </c>
    </row>
    <row r="456" spans="1:15">
      <c r="A456" s="9"/>
      <c r="B456" s="13"/>
      <c r="C456" s="14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11"/>
      <c r="O456" s="12"/>
    </row>
    <row r="457" spans="1:15">
      <c r="A457" s="1" t="s">
        <v>6</v>
      </c>
      <c r="B457" s="1">
        <v>70203</v>
      </c>
      <c r="C457" s="1" t="s">
        <v>167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16"/>
      <c r="O457" s="16"/>
    </row>
    <row r="458" spans="1:15" ht="64.5">
      <c r="A458" s="30"/>
      <c r="B458" s="31"/>
      <c r="C458" s="39" t="s">
        <v>143</v>
      </c>
      <c r="D458" s="18">
        <v>-1932</v>
      </c>
      <c r="E458" s="18">
        <v>-5400</v>
      </c>
      <c r="F458" s="18">
        <v>-8070</v>
      </c>
      <c r="G458" s="18">
        <v>-9916</v>
      </c>
      <c r="H458" s="18">
        <v>-5313</v>
      </c>
      <c r="I458" s="18">
        <v>0</v>
      </c>
      <c r="J458" s="18">
        <v>0</v>
      </c>
      <c r="K458" s="18">
        <v>0</v>
      </c>
      <c r="L458" s="18">
        <v>0</v>
      </c>
      <c r="M458" s="18">
        <v>0</v>
      </c>
      <c r="N458" s="19">
        <v>-30631</v>
      </c>
      <c r="O458" s="19">
        <v>-30631</v>
      </c>
    </row>
    <row r="459" spans="1:15">
      <c r="A459" s="9"/>
      <c r="B459" s="13"/>
      <c r="C459" s="14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11"/>
      <c r="O459" s="12"/>
    </row>
    <row r="460" spans="1:15">
      <c r="A460" s="1" t="s">
        <v>6</v>
      </c>
      <c r="B460" s="1">
        <v>70204</v>
      </c>
      <c r="C460" s="123" t="s">
        <v>30</v>
      </c>
      <c r="D460" s="123"/>
      <c r="E460" s="6"/>
      <c r="F460" s="6"/>
      <c r="G460" s="6"/>
      <c r="H460" s="6"/>
      <c r="I460" s="6"/>
      <c r="J460" s="6"/>
      <c r="K460" s="6"/>
      <c r="L460" s="6"/>
      <c r="M460" s="6"/>
      <c r="N460" s="16"/>
      <c r="O460" s="16"/>
    </row>
    <row r="461" spans="1:15" ht="64.5">
      <c r="A461" s="30"/>
      <c r="B461" s="31"/>
      <c r="C461" s="39" t="s">
        <v>143</v>
      </c>
      <c r="D461" s="18">
        <v>0</v>
      </c>
      <c r="E461" s="18">
        <v>132</v>
      </c>
      <c r="F461" s="18">
        <v>86</v>
      </c>
      <c r="G461" s="18">
        <v>13</v>
      </c>
      <c r="H461" s="18">
        <v>-33</v>
      </c>
      <c r="I461" s="18">
        <v>-70</v>
      </c>
      <c r="J461" s="18">
        <v>-115</v>
      </c>
      <c r="K461" s="18">
        <v>-164</v>
      </c>
      <c r="L461" s="18">
        <v>-214</v>
      </c>
      <c r="M461" s="18">
        <v>-270</v>
      </c>
      <c r="N461" s="19">
        <v>198</v>
      </c>
      <c r="O461" s="19">
        <v>-634</v>
      </c>
    </row>
    <row r="462" spans="1:15">
      <c r="A462" s="1"/>
      <c r="B462" s="1"/>
      <c r="C462" s="1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6"/>
      <c r="O462" s="16"/>
    </row>
    <row r="463" spans="1:15">
      <c r="A463" s="122" t="s">
        <v>168</v>
      </c>
      <c r="B463" s="122"/>
      <c r="C463" s="122"/>
      <c r="D463" s="122"/>
      <c r="E463" s="122"/>
      <c r="F463" s="122"/>
      <c r="G463" s="122"/>
      <c r="H463" s="10"/>
      <c r="I463" s="10"/>
      <c r="J463" s="10"/>
      <c r="K463" s="10"/>
      <c r="L463" s="10"/>
      <c r="M463" s="10"/>
      <c r="N463" s="11"/>
      <c r="O463" s="12"/>
    </row>
    <row r="464" spans="1:15">
      <c r="A464" s="1"/>
      <c r="B464" s="1"/>
      <c r="C464" s="1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6"/>
      <c r="O464" s="16"/>
    </row>
    <row r="465" spans="1:15">
      <c r="A465" s="122" t="s">
        <v>169</v>
      </c>
      <c r="B465" s="122"/>
      <c r="C465" s="122"/>
      <c r="D465" s="122"/>
      <c r="E465" s="122"/>
      <c r="F465" s="122"/>
      <c r="G465" s="122"/>
      <c r="H465" s="10"/>
      <c r="I465" s="10"/>
      <c r="J465" s="10"/>
      <c r="K465" s="10"/>
      <c r="L465" s="10"/>
      <c r="M465" s="10"/>
      <c r="N465" s="11"/>
      <c r="O465" s="12"/>
    </row>
    <row r="466" spans="1:15">
      <c r="A466" s="9"/>
      <c r="B466" s="13"/>
      <c r="C466" s="14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11"/>
      <c r="O466" s="12"/>
    </row>
    <row r="467" spans="1:15">
      <c r="A467" s="1" t="s">
        <v>6</v>
      </c>
      <c r="B467" s="1">
        <v>70301</v>
      </c>
      <c r="C467" s="123" t="s">
        <v>170</v>
      </c>
      <c r="D467" s="123"/>
      <c r="E467" s="6"/>
      <c r="F467" s="6"/>
      <c r="G467" s="6"/>
      <c r="H467" s="6"/>
      <c r="I467" s="6"/>
      <c r="J467" s="6"/>
      <c r="K467" s="6"/>
      <c r="L467" s="6"/>
      <c r="M467" s="6"/>
      <c r="N467" s="16"/>
      <c r="O467" s="16"/>
    </row>
    <row r="468" spans="1:15" ht="64.5">
      <c r="A468" s="30"/>
      <c r="B468" s="31"/>
      <c r="C468" s="39" t="s">
        <v>143</v>
      </c>
      <c r="D468" s="18">
        <v>-33505</v>
      </c>
      <c r="E468" s="87">
        <v>-54214</v>
      </c>
      <c r="F468" s="87">
        <v>-35617</v>
      </c>
      <c r="G468" s="87">
        <v>-26045</v>
      </c>
      <c r="H468" s="87">
        <v>-18911</v>
      </c>
      <c r="I468" s="87">
        <v>-13293</v>
      </c>
      <c r="J468" s="87">
        <v>-10310</v>
      </c>
      <c r="K468" s="87">
        <v>-9288</v>
      </c>
      <c r="L468" s="87">
        <v>-9073</v>
      </c>
      <c r="M468" s="87">
        <v>-9201</v>
      </c>
      <c r="N468" s="88">
        <v>-168292</v>
      </c>
      <c r="O468" s="88">
        <v>-219457</v>
      </c>
    </row>
    <row r="469" spans="1:15">
      <c r="A469" s="9"/>
      <c r="B469" s="13"/>
      <c r="C469" s="14"/>
      <c r="D469" s="6"/>
      <c r="E469" s="89"/>
      <c r="F469" s="89"/>
      <c r="G469" s="89"/>
      <c r="H469" s="89"/>
      <c r="I469" s="89"/>
      <c r="J469" s="89"/>
      <c r="K469" s="89"/>
      <c r="L469" s="89"/>
      <c r="M469" s="89"/>
      <c r="N469" s="91"/>
      <c r="O469" s="92"/>
    </row>
    <row r="470" spans="1:15">
      <c r="A470" s="1" t="s">
        <v>6</v>
      </c>
      <c r="B470" s="1">
        <v>70302</v>
      </c>
      <c r="C470" s="1" t="s">
        <v>171</v>
      </c>
      <c r="D470" s="6"/>
      <c r="E470" s="89"/>
      <c r="F470" s="89"/>
      <c r="G470" s="89"/>
      <c r="H470" s="89"/>
      <c r="I470" s="89"/>
      <c r="J470" s="89"/>
      <c r="K470" s="89"/>
      <c r="L470" s="89"/>
      <c r="M470" s="89"/>
      <c r="N470" s="90"/>
      <c r="O470" s="90"/>
    </row>
    <row r="471" spans="1:15">
      <c r="A471" s="1"/>
      <c r="B471" s="1"/>
      <c r="C471" s="1" t="s">
        <v>172</v>
      </c>
      <c r="D471" s="6"/>
      <c r="E471" s="89"/>
      <c r="F471" s="89"/>
      <c r="G471" s="89"/>
      <c r="H471" s="89"/>
      <c r="I471" s="89"/>
      <c r="J471" s="89"/>
      <c r="K471" s="89"/>
      <c r="L471" s="89"/>
      <c r="M471" s="89"/>
      <c r="N471" s="90"/>
      <c r="O471" s="90"/>
    </row>
    <row r="472" spans="1:15" ht="64.5">
      <c r="A472" s="30"/>
      <c r="B472" s="31"/>
      <c r="C472" s="39" t="s">
        <v>143</v>
      </c>
      <c r="D472" s="18">
        <v>-53793</v>
      </c>
      <c r="E472" s="87">
        <v>-33585</v>
      </c>
      <c r="F472" s="87">
        <v>-20483</v>
      </c>
      <c r="G472" s="87">
        <v>-13794</v>
      </c>
      <c r="H472" s="87">
        <v>-7480</v>
      </c>
      <c r="I472" s="87">
        <v>-3186</v>
      </c>
      <c r="J472" s="87">
        <v>-2134</v>
      </c>
      <c r="K472" s="87">
        <v>-2240</v>
      </c>
      <c r="L472" s="87">
        <v>-2343</v>
      </c>
      <c r="M472" s="87">
        <v>-2424</v>
      </c>
      <c r="N472" s="88">
        <v>-129135</v>
      </c>
      <c r="O472" s="88">
        <v>-141463</v>
      </c>
    </row>
    <row r="473" spans="1:15">
      <c r="A473" s="9"/>
      <c r="B473" s="13"/>
      <c r="C473" s="14"/>
      <c r="D473" s="6"/>
      <c r="E473" s="89"/>
      <c r="F473" s="89"/>
      <c r="G473" s="89"/>
      <c r="H473" s="89"/>
      <c r="I473" s="89"/>
      <c r="J473" s="89"/>
      <c r="K473" s="89"/>
      <c r="L473" s="89"/>
      <c r="M473" s="89"/>
      <c r="N473" s="91"/>
      <c r="O473" s="92"/>
    </row>
    <row r="474" spans="1:15">
      <c r="A474" s="1" t="s">
        <v>6</v>
      </c>
      <c r="B474" s="1">
        <v>70303</v>
      </c>
      <c r="C474" s="123" t="s">
        <v>173</v>
      </c>
      <c r="D474" s="123"/>
      <c r="E474" s="89"/>
      <c r="F474" s="89"/>
      <c r="G474" s="89"/>
      <c r="H474" s="89"/>
      <c r="I474" s="89"/>
      <c r="J474" s="89"/>
      <c r="K474" s="89"/>
      <c r="L474" s="89"/>
      <c r="M474" s="89"/>
      <c r="N474" s="90"/>
      <c r="O474" s="90"/>
    </row>
    <row r="475" spans="1:15" ht="64.5">
      <c r="A475" s="30"/>
      <c r="B475" s="31"/>
      <c r="C475" s="39" t="s">
        <v>143</v>
      </c>
      <c r="D475" s="18">
        <v>-8268</v>
      </c>
      <c r="E475" s="87">
        <v>-6519</v>
      </c>
      <c r="F475" s="87">
        <v>-6183</v>
      </c>
      <c r="G475" s="87">
        <v>-5673</v>
      </c>
      <c r="H475" s="87">
        <v>-5260</v>
      </c>
      <c r="I475" s="87">
        <v>-5278</v>
      </c>
      <c r="J475" s="87">
        <v>-5507</v>
      </c>
      <c r="K475" s="87">
        <v>-5529</v>
      </c>
      <c r="L475" s="87">
        <v>-6043</v>
      </c>
      <c r="M475" s="87">
        <v>-6250</v>
      </c>
      <c r="N475" s="88">
        <v>-31903</v>
      </c>
      <c r="O475" s="88">
        <v>-60511</v>
      </c>
    </row>
    <row r="476" spans="1:15">
      <c r="A476" s="9"/>
      <c r="B476" s="13"/>
      <c r="C476" s="14"/>
      <c r="D476" s="6"/>
      <c r="E476" s="89"/>
      <c r="F476" s="89"/>
      <c r="G476" s="89"/>
      <c r="H476" s="89"/>
      <c r="I476" s="89"/>
      <c r="J476" s="89"/>
      <c r="K476" s="89"/>
      <c r="L476" s="89"/>
      <c r="M476" s="89"/>
      <c r="N476" s="91"/>
      <c r="O476" s="92"/>
    </row>
    <row r="477" spans="1:15">
      <c r="A477" s="1" t="s">
        <v>6</v>
      </c>
      <c r="B477" s="1">
        <v>70304</v>
      </c>
      <c r="C477" s="123" t="s">
        <v>174</v>
      </c>
      <c r="D477" s="123"/>
      <c r="E477" s="89"/>
      <c r="F477" s="89"/>
      <c r="G477" s="89"/>
      <c r="H477" s="89"/>
      <c r="I477" s="89"/>
      <c r="J477" s="89"/>
      <c r="K477" s="89"/>
      <c r="L477" s="89"/>
      <c r="M477" s="89"/>
      <c r="N477" s="90"/>
      <c r="O477" s="90"/>
    </row>
    <row r="478" spans="1:15">
      <c r="A478" s="1"/>
      <c r="B478" s="1"/>
      <c r="C478" s="1" t="s">
        <v>175</v>
      </c>
      <c r="D478" s="20"/>
      <c r="E478" s="89"/>
      <c r="F478" s="89"/>
      <c r="G478" s="89"/>
      <c r="H478" s="89"/>
      <c r="I478" s="89"/>
      <c r="J478" s="89"/>
      <c r="K478" s="89"/>
      <c r="L478" s="89"/>
      <c r="M478" s="89"/>
      <c r="N478" s="90"/>
      <c r="O478" s="90"/>
    </row>
    <row r="479" spans="1:15" ht="64.5">
      <c r="A479" s="30"/>
      <c r="B479" s="31"/>
      <c r="C479" s="39" t="s">
        <v>143</v>
      </c>
      <c r="D479" s="18">
        <v>0</v>
      </c>
      <c r="E479" s="87">
        <v>-102</v>
      </c>
      <c r="F479" s="87">
        <v>-260</v>
      </c>
      <c r="G479" s="87">
        <v>-379</v>
      </c>
      <c r="H479" s="87">
        <v>-489</v>
      </c>
      <c r="I479" s="87">
        <v>-610</v>
      </c>
      <c r="J479" s="87">
        <v>-737</v>
      </c>
      <c r="K479" s="87">
        <v>-870</v>
      </c>
      <c r="L479" s="87">
        <v>-972</v>
      </c>
      <c r="M479" s="87">
        <v>-1036</v>
      </c>
      <c r="N479" s="88">
        <v>-1230</v>
      </c>
      <c r="O479" s="88">
        <v>-5454</v>
      </c>
    </row>
    <row r="480" spans="1:15" ht="77.25">
      <c r="A480" s="30"/>
      <c r="B480" s="31"/>
      <c r="C480" s="40" t="s">
        <v>155</v>
      </c>
      <c r="D480" s="41">
        <v>0</v>
      </c>
      <c r="E480" s="94">
        <v>-116</v>
      </c>
      <c r="F480" s="94">
        <v>-284</v>
      </c>
      <c r="G480" s="94">
        <v>-409</v>
      </c>
      <c r="H480" s="94">
        <v>-525</v>
      </c>
      <c r="I480" s="94">
        <v>-652</v>
      </c>
      <c r="J480" s="94">
        <v>-786</v>
      </c>
      <c r="K480" s="94">
        <v>-926</v>
      </c>
      <c r="L480" s="94">
        <v>-1035</v>
      </c>
      <c r="M480" s="94">
        <v>-1107</v>
      </c>
      <c r="N480" s="95">
        <v>-1334</v>
      </c>
      <c r="O480" s="95">
        <v>-5838</v>
      </c>
    </row>
    <row r="481" spans="1:15" ht="77.25">
      <c r="A481" s="30"/>
      <c r="B481" s="31"/>
      <c r="C481" s="40" t="s">
        <v>156</v>
      </c>
      <c r="D481" s="41">
        <v>0</v>
      </c>
      <c r="E481" s="94">
        <v>14</v>
      </c>
      <c r="F481" s="94">
        <v>24</v>
      </c>
      <c r="G481" s="94">
        <v>30</v>
      </c>
      <c r="H481" s="94">
        <v>36</v>
      </c>
      <c r="I481" s="94">
        <v>42</v>
      </c>
      <c r="J481" s="94">
        <v>49</v>
      </c>
      <c r="K481" s="94">
        <v>56</v>
      </c>
      <c r="L481" s="94">
        <v>63</v>
      </c>
      <c r="M481" s="94">
        <v>71</v>
      </c>
      <c r="N481" s="95">
        <v>104</v>
      </c>
      <c r="O481" s="95">
        <v>384</v>
      </c>
    </row>
    <row r="482" spans="1:15">
      <c r="A482" s="9"/>
      <c r="B482" s="13"/>
      <c r="C482" s="14"/>
      <c r="D482" s="6"/>
      <c r="E482" s="89"/>
      <c r="F482" s="89"/>
      <c r="G482" s="89"/>
      <c r="H482" s="89"/>
      <c r="I482" s="89"/>
      <c r="J482" s="89"/>
      <c r="K482" s="89"/>
      <c r="L482" s="89"/>
      <c r="M482" s="89"/>
      <c r="N482" s="91"/>
      <c r="O482" s="92"/>
    </row>
    <row r="483" spans="1:15">
      <c r="A483" s="1" t="s">
        <v>6</v>
      </c>
      <c r="B483" s="1">
        <v>70305</v>
      </c>
      <c r="C483" s="1" t="s">
        <v>176</v>
      </c>
      <c r="D483" s="6"/>
      <c r="E483" s="89"/>
      <c r="F483" s="89"/>
      <c r="G483" s="89"/>
      <c r="H483" s="89"/>
      <c r="I483" s="89"/>
      <c r="J483" s="89"/>
      <c r="K483" s="89"/>
      <c r="L483" s="89"/>
      <c r="M483" s="89"/>
      <c r="N483" s="90"/>
      <c r="O483" s="90"/>
    </row>
    <row r="484" spans="1:15">
      <c r="A484" s="1"/>
      <c r="B484" s="1"/>
      <c r="C484" s="1" t="s">
        <v>177</v>
      </c>
      <c r="D484" s="6"/>
      <c r="E484" s="89"/>
      <c r="F484" s="89"/>
      <c r="G484" s="89"/>
      <c r="H484" s="89"/>
      <c r="I484" s="89"/>
      <c r="J484" s="89"/>
      <c r="K484" s="89"/>
      <c r="L484" s="89"/>
      <c r="M484" s="89"/>
      <c r="N484" s="90"/>
      <c r="O484" s="90"/>
    </row>
    <row r="485" spans="1:15" ht="64.5">
      <c r="A485" s="30"/>
      <c r="B485" s="31"/>
      <c r="C485" s="39" t="s">
        <v>143</v>
      </c>
      <c r="D485" s="18">
        <v>0</v>
      </c>
      <c r="E485" s="87">
        <v>2424</v>
      </c>
      <c r="F485" s="87">
        <v>3285</v>
      </c>
      <c r="G485" s="87">
        <v>3409</v>
      </c>
      <c r="H485" s="87">
        <v>3536</v>
      </c>
      <c r="I485" s="87">
        <v>3671</v>
      </c>
      <c r="J485" s="87">
        <v>3812</v>
      </c>
      <c r="K485" s="87">
        <v>3959</v>
      </c>
      <c r="L485" s="87">
        <v>4111</v>
      </c>
      <c r="M485" s="87">
        <v>4268</v>
      </c>
      <c r="N485" s="88">
        <v>12654</v>
      </c>
      <c r="O485" s="88">
        <v>32476</v>
      </c>
    </row>
    <row r="486" spans="1:15">
      <c r="A486" s="9"/>
      <c r="B486" s="13"/>
      <c r="C486" s="14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11"/>
      <c r="O486" s="12"/>
    </row>
    <row r="487" spans="1:15">
      <c r="A487" s="1" t="s">
        <v>6</v>
      </c>
      <c r="B487" s="1">
        <v>70306</v>
      </c>
      <c r="C487" s="1" t="s">
        <v>178</v>
      </c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16"/>
      <c r="O487" s="16"/>
    </row>
    <row r="488" spans="1:15">
      <c r="A488" s="1"/>
      <c r="B488" s="1"/>
      <c r="C488" s="1" t="s">
        <v>179</v>
      </c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16"/>
      <c r="O488" s="16"/>
    </row>
    <row r="489" spans="1:15" ht="64.5">
      <c r="A489" s="30"/>
      <c r="B489" s="31"/>
      <c r="C489" s="39" t="s">
        <v>143</v>
      </c>
      <c r="D489" s="18">
        <v>-2301</v>
      </c>
      <c r="E489" s="18">
        <v>-4292</v>
      </c>
      <c r="F489" s="18">
        <v>-3613</v>
      </c>
      <c r="G489" s="18">
        <v>-2995</v>
      </c>
      <c r="H489" s="18">
        <v>-2516</v>
      </c>
      <c r="I489" s="18">
        <v>-2116</v>
      </c>
      <c r="J489" s="18">
        <v>-1873</v>
      </c>
      <c r="K489" s="18">
        <v>-1757</v>
      </c>
      <c r="L489" s="18">
        <v>-1697</v>
      </c>
      <c r="M489" s="18">
        <v>-1662</v>
      </c>
      <c r="N489" s="19">
        <v>-15717</v>
      </c>
      <c r="O489" s="19">
        <v>-24822</v>
      </c>
    </row>
    <row r="490" spans="1:15">
      <c r="A490" s="9"/>
      <c r="B490" s="13"/>
      <c r="C490" s="14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11"/>
      <c r="O490" s="12"/>
    </row>
    <row r="491" spans="1:15">
      <c r="A491" s="1" t="s">
        <v>6</v>
      </c>
      <c r="B491" s="1">
        <v>70307</v>
      </c>
      <c r="C491" s="1" t="s">
        <v>180</v>
      </c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16"/>
      <c r="O491" s="16"/>
    </row>
    <row r="492" spans="1:15">
      <c r="A492" s="1"/>
      <c r="B492" s="1"/>
      <c r="C492" s="1" t="s">
        <v>181</v>
      </c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16"/>
      <c r="O492" s="16"/>
    </row>
    <row r="493" spans="1:15" ht="64.5">
      <c r="A493" s="30"/>
      <c r="B493" s="31"/>
      <c r="C493" s="39" t="s">
        <v>143</v>
      </c>
      <c r="D493" s="18">
        <v>-2167</v>
      </c>
      <c r="E493" s="18">
        <v>-30280</v>
      </c>
      <c r="F493" s="18">
        <v>-34374</v>
      </c>
      <c r="G493" s="18">
        <v>-33959</v>
      </c>
      <c r="H493" s="18">
        <v>-28524</v>
      </c>
      <c r="I493" s="18">
        <v>-18339</v>
      </c>
      <c r="J493" s="18">
        <v>-4229</v>
      </c>
      <c r="K493" s="18">
        <v>1926</v>
      </c>
      <c r="L493" s="18">
        <v>3950</v>
      </c>
      <c r="M493" s="18">
        <v>4600</v>
      </c>
      <c r="N493" s="19">
        <v>-129304</v>
      </c>
      <c r="O493" s="19">
        <v>-141396</v>
      </c>
    </row>
    <row r="494" spans="1:15">
      <c r="A494" s="9"/>
      <c r="B494" s="13"/>
      <c r="C494" s="14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11"/>
      <c r="O494" s="12"/>
    </row>
    <row r="495" spans="1:15">
      <c r="A495" s="1" t="s">
        <v>6</v>
      </c>
      <c r="B495" s="1">
        <v>70308</v>
      </c>
      <c r="C495" s="1" t="s">
        <v>182</v>
      </c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16"/>
      <c r="O495" s="16"/>
    </row>
    <row r="496" spans="1:15">
      <c r="A496" s="1"/>
      <c r="B496" s="1"/>
      <c r="C496" s="1" t="s">
        <v>183</v>
      </c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16"/>
      <c r="O496" s="16"/>
    </row>
    <row r="497" spans="1:15" ht="64.5">
      <c r="A497" s="30"/>
      <c r="B497" s="31"/>
      <c r="C497" s="39" t="s">
        <v>143</v>
      </c>
      <c r="D497" s="18">
        <v>0</v>
      </c>
      <c r="E497" s="18">
        <v>-1728</v>
      </c>
      <c r="F497" s="18">
        <v>-2876</v>
      </c>
      <c r="G497" s="18">
        <v>-3566</v>
      </c>
      <c r="H497" s="18">
        <v>-2140</v>
      </c>
      <c r="I497" s="18">
        <v>-858</v>
      </c>
      <c r="J497" s="18">
        <v>-1024</v>
      </c>
      <c r="K497" s="18">
        <v>-1057</v>
      </c>
      <c r="L497" s="18">
        <v>-868</v>
      </c>
      <c r="M497" s="18">
        <v>-794</v>
      </c>
      <c r="N497" s="19">
        <v>-10310</v>
      </c>
      <c r="O497" s="19">
        <v>-14911</v>
      </c>
    </row>
    <row r="498" spans="1:15">
      <c r="A498" s="9"/>
      <c r="B498" s="13"/>
      <c r="C498" s="14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11"/>
      <c r="O498" s="12"/>
    </row>
    <row r="499" spans="1:15">
      <c r="A499" s="1" t="s">
        <v>6</v>
      </c>
      <c r="B499" s="1">
        <v>70309</v>
      </c>
      <c r="C499" s="1" t="s">
        <v>184</v>
      </c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16"/>
      <c r="O499" s="16"/>
    </row>
    <row r="500" spans="1:15">
      <c r="A500" s="1"/>
      <c r="B500" s="1"/>
      <c r="C500" s="1" t="s">
        <v>185</v>
      </c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16"/>
      <c r="O500" s="16"/>
    </row>
    <row r="501" spans="1:15" ht="64.5">
      <c r="A501" s="30"/>
      <c r="B501" s="31"/>
      <c r="C501" s="39" t="s">
        <v>143</v>
      </c>
      <c r="D501" s="18">
        <v>0</v>
      </c>
      <c r="E501" s="18">
        <v>-11</v>
      </c>
      <c r="F501" s="18">
        <v>-35</v>
      </c>
      <c r="G501" s="18">
        <v>-68</v>
      </c>
      <c r="H501" s="18">
        <v>-98</v>
      </c>
      <c r="I501" s="18">
        <v>-123</v>
      </c>
      <c r="J501" s="18">
        <v>-142</v>
      </c>
      <c r="K501" s="18">
        <v>-162</v>
      </c>
      <c r="L501" s="18">
        <v>-183</v>
      </c>
      <c r="M501" s="18">
        <v>-204</v>
      </c>
      <c r="N501" s="19">
        <v>-212</v>
      </c>
      <c r="O501" s="19">
        <v>-1026</v>
      </c>
    </row>
    <row r="502" spans="1:15">
      <c r="A502" s="30"/>
      <c r="B502" s="31"/>
      <c r="C502" s="39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9"/>
      <c r="O502" s="19"/>
    </row>
    <row r="503" spans="1:15">
      <c r="A503" s="122" t="s">
        <v>186</v>
      </c>
      <c r="B503" s="122"/>
      <c r="C503" s="122"/>
      <c r="D503" s="122"/>
      <c r="E503" s="122"/>
      <c r="F503" s="122"/>
      <c r="G503" s="122"/>
      <c r="H503" s="10"/>
      <c r="I503" s="10"/>
      <c r="J503" s="10"/>
      <c r="K503" s="10"/>
      <c r="L503" s="10"/>
      <c r="M503" s="10"/>
      <c r="N503" s="11"/>
      <c r="O503" s="12"/>
    </row>
    <row r="504" spans="1:15">
      <c r="A504" s="1"/>
      <c r="B504" s="1"/>
      <c r="C504" s="1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6"/>
      <c r="O504" s="16"/>
    </row>
    <row r="505" spans="1:15">
      <c r="A505" s="122" t="s">
        <v>187</v>
      </c>
      <c r="B505" s="122"/>
      <c r="C505" s="122"/>
      <c r="D505" s="122"/>
      <c r="E505" s="122"/>
      <c r="F505" s="122"/>
      <c r="G505" s="122"/>
      <c r="H505" s="10"/>
      <c r="I505" s="10"/>
      <c r="J505" s="10"/>
      <c r="K505" s="10"/>
      <c r="L505" s="10"/>
      <c r="M505" s="10"/>
      <c r="N505" s="11"/>
      <c r="O505" s="12"/>
    </row>
    <row r="506" spans="1:15">
      <c r="A506" s="9"/>
      <c r="B506" s="13"/>
      <c r="C506" s="14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11"/>
      <c r="O506" s="12"/>
    </row>
    <row r="507" spans="1:15">
      <c r="A507" s="1" t="s">
        <v>6</v>
      </c>
      <c r="B507" s="1">
        <v>70311</v>
      </c>
      <c r="C507" s="22" t="s">
        <v>188</v>
      </c>
      <c r="D507" s="22"/>
      <c r="E507" s="22"/>
      <c r="F507" s="6"/>
      <c r="G507" s="6"/>
      <c r="H507" s="6"/>
      <c r="I507" s="6"/>
      <c r="J507" s="6"/>
      <c r="K507" s="6"/>
      <c r="L507" s="6"/>
      <c r="M507" s="6"/>
      <c r="N507" s="16"/>
      <c r="O507" s="16"/>
    </row>
    <row r="508" spans="1:15">
      <c r="A508" s="1"/>
      <c r="B508" s="1"/>
      <c r="C508" s="123" t="s">
        <v>189</v>
      </c>
      <c r="D508" s="123"/>
      <c r="E508" s="123"/>
      <c r="F508" s="6"/>
      <c r="G508" s="6"/>
      <c r="H508" s="6"/>
      <c r="I508" s="6"/>
      <c r="J508" s="6"/>
      <c r="K508" s="6"/>
      <c r="L508" s="6"/>
      <c r="M508" s="6"/>
      <c r="N508" s="16"/>
      <c r="O508" s="16"/>
    </row>
    <row r="509" spans="1:15" ht="64.5">
      <c r="A509" s="30"/>
      <c r="B509" s="31"/>
      <c r="C509" s="39" t="s">
        <v>143</v>
      </c>
      <c r="D509" s="18">
        <v>0</v>
      </c>
      <c r="E509" s="18">
        <v>-1347</v>
      </c>
      <c r="F509" s="18">
        <v>-2806</v>
      </c>
      <c r="G509" s="18">
        <v>-3070</v>
      </c>
      <c r="H509" s="18">
        <v>-3543</v>
      </c>
      <c r="I509" s="18">
        <v>-3707</v>
      </c>
      <c r="J509" s="18">
        <v>-3698</v>
      </c>
      <c r="K509" s="18">
        <v>-3775</v>
      </c>
      <c r="L509" s="18">
        <v>-3810</v>
      </c>
      <c r="M509" s="18">
        <v>-3975</v>
      </c>
      <c r="N509" s="19">
        <v>-10766</v>
      </c>
      <c r="O509" s="19">
        <v>-29730</v>
      </c>
    </row>
    <row r="510" spans="1:15">
      <c r="A510" s="9"/>
      <c r="B510" s="13"/>
      <c r="C510" s="14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11"/>
      <c r="O510" s="12"/>
    </row>
    <row r="511" spans="1:15">
      <c r="A511" s="1" t="s">
        <v>6</v>
      </c>
      <c r="B511" s="1">
        <v>70312</v>
      </c>
      <c r="C511" s="123" t="s">
        <v>190</v>
      </c>
      <c r="D511" s="123"/>
      <c r="E511" s="123"/>
      <c r="F511" s="6"/>
      <c r="G511" s="6"/>
      <c r="H511" s="6"/>
      <c r="I511" s="6"/>
      <c r="J511" s="6"/>
      <c r="K511" s="6"/>
      <c r="L511" s="6"/>
      <c r="M511" s="6"/>
      <c r="N511" s="16"/>
      <c r="O511" s="16"/>
    </row>
    <row r="512" spans="1:15">
      <c r="A512" s="1"/>
      <c r="B512" s="1"/>
      <c r="C512" s="123" t="s">
        <v>191</v>
      </c>
      <c r="D512" s="123"/>
      <c r="E512" s="20"/>
      <c r="F512" s="6"/>
      <c r="G512" s="6"/>
      <c r="H512" s="6"/>
      <c r="I512" s="6"/>
      <c r="J512" s="6"/>
      <c r="K512" s="6"/>
      <c r="L512" s="6"/>
      <c r="M512" s="6"/>
      <c r="N512" s="16"/>
      <c r="O512" s="16"/>
    </row>
    <row r="513" spans="1:15" ht="64.5">
      <c r="A513" s="30"/>
      <c r="B513" s="31"/>
      <c r="C513" s="39" t="s">
        <v>143</v>
      </c>
      <c r="D513" s="18" t="s">
        <v>21</v>
      </c>
      <c r="E513" s="18">
        <v>-1476</v>
      </c>
      <c r="F513" s="18">
        <v>-3444</v>
      </c>
      <c r="G513" s="18">
        <v>-4036</v>
      </c>
      <c r="H513" s="18">
        <v>-3482</v>
      </c>
      <c r="I513" s="18">
        <v>-2561</v>
      </c>
      <c r="J513" s="18">
        <v>-2315</v>
      </c>
      <c r="K513" s="18">
        <v>-2441</v>
      </c>
      <c r="L513" s="18">
        <v>-2557</v>
      </c>
      <c r="M513" s="18">
        <v>-2405</v>
      </c>
      <c r="N513" s="19">
        <v>-12438</v>
      </c>
      <c r="O513" s="19">
        <v>-24716</v>
      </c>
    </row>
    <row r="514" spans="1:15">
      <c r="A514" s="9"/>
      <c r="B514" s="13"/>
      <c r="C514" s="14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11"/>
      <c r="O514" s="12"/>
    </row>
    <row r="515" spans="1:15">
      <c r="A515" s="1" t="s">
        <v>6</v>
      </c>
      <c r="B515" s="1">
        <v>70313</v>
      </c>
      <c r="C515" s="1" t="s">
        <v>192</v>
      </c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16"/>
      <c r="O515" s="16"/>
    </row>
    <row r="516" spans="1:15">
      <c r="A516" s="1"/>
      <c r="B516" s="1"/>
      <c r="C516" s="1" t="s">
        <v>193</v>
      </c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16"/>
      <c r="O516" s="16"/>
    </row>
    <row r="517" spans="1:15" ht="64.5">
      <c r="A517" s="30"/>
      <c r="B517" s="31"/>
      <c r="C517" s="39" t="s">
        <v>143</v>
      </c>
      <c r="D517" s="18">
        <v>0</v>
      </c>
      <c r="E517" s="18">
        <v>-462</v>
      </c>
      <c r="F517" s="18">
        <v>-756</v>
      </c>
      <c r="G517" s="18">
        <v>-644</v>
      </c>
      <c r="H517" s="18">
        <v>-813</v>
      </c>
      <c r="I517" s="18">
        <v>-857</v>
      </c>
      <c r="J517" s="18">
        <v>-704</v>
      </c>
      <c r="K517" s="18">
        <v>-618</v>
      </c>
      <c r="L517" s="18">
        <v>-647</v>
      </c>
      <c r="M517" s="18">
        <v>-874</v>
      </c>
      <c r="N517" s="19">
        <v>-2675</v>
      </c>
      <c r="O517" s="19">
        <v>-6376</v>
      </c>
    </row>
    <row r="518" spans="1:15">
      <c r="A518" s="1"/>
      <c r="B518" s="1"/>
      <c r="C518" s="1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6"/>
      <c r="O518" s="16"/>
    </row>
    <row r="519" spans="1:15">
      <c r="A519" s="122" t="s">
        <v>194</v>
      </c>
      <c r="B519" s="122"/>
      <c r="C519" s="122"/>
      <c r="D519" s="122"/>
      <c r="E519" s="122"/>
      <c r="F519" s="122"/>
      <c r="G519" s="122"/>
      <c r="H519" s="10"/>
      <c r="I519" s="10"/>
      <c r="J519" s="10"/>
      <c r="K519" s="10"/>
      <c r="L519" s="10"/>
      <c r="M519" s="10"/>
      <c r="N519" s="11"/>
      <c r="O519" s="12"/>
    </row>
    <row r="520" spans="1:15">
      <c r="A520" s="9"/>
      <c r="B520" s="13"/>
      <c r="C520" s="14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11"/>
      <c r="O520" s="12"/>
    </row>
    <row r="521" spans="1:15">
      <c r="A521" s="1" t="s">
        <v>6</v>
      </c>
      <c r="B521" s="1">
        <v>70321</v>
      </c>
      <c r="C521" s="123" t="s">
        <v>195</v>
      </c>
      <c r="D521" s="123"/>
      <c r="E521" s="123"/>
      <c r="F521" s="6"/>
      <c r="G521" s="6"/>
      <c r="H521" s="6"/>
      <c r="I521" s="6"/>
      <c r="J521" s="6"/>
      <c r="K521" s="6"/>
      <c r="L521" s="6"/>
      <c r="M521" s="6"/>
      <c r="N521" s="16"/>
      <c r="O521" s="16"/>
    </row>
    <row r="522" spans="1:15">
      <c r="A522" s="1"/>
      <c r="B522" s="1"/>
      <c r="C522" s="123" t="s">
        <v>196</v>
      </c>
      <c r="D522" s="123"/>
      <c r="E522" s="6"/>
      <c r="F522" s="6"/>
      <c r="G522" s="6"/>
      <c r="H522" s="6"/>
      <c r="I522" s="6"/>
      <c r="J522" s="6"/>
      <c r="K522" s="6"/>
      <c r="L522" s="6"/>
      <c r="M522" s="6"/>
      <c r="N522" s="16"/>
      <c r="O522" s="16"/>
    </row>
    <row r="523" spans="1:15" ht="64.5">
      <c r="A523" s="30"/>
      <c r="B523" s="31"/>
      <c r="C523" s="39" t="s">
        <v>143</v>
      </c>
      <c r="D523" s="18">
        <v>0</v>
      </c>
      <c r="E523" s="87">
        <v>3122</v>
      </c>
      <c r="F523" s="87">
        <v>6752</v>
      </c>
      <c r="G523" s="87">
        <v>7580</v>
      </c>
      <c r="H523" s="87">
        <v>6949</v>
      </c>
      <c r="I523" s="87">
        <v>5917</v>
      </c>
      <c r="J523" s="87">
        <v>5832</v>
      </c>
      <c r="K523" s="87">
        <v>6108</v>
      </c>
      <c r="L523" s="87">
        <v>6456</v>
      </c>
      <c r="M523" s="87">
        <v>6284</v>
      </c>
      <c r="N523" s="88">
        <v>24403</v>
      </c>
      <c r="O523" s="88">
        <v>55000</v>
      </c>
    </row>
    <row r="524" spans="1:15">
      <c r="A524" s="9"/>
      <c r="B524" s="13"/>
      <c r="C524" s="14"/>
      <c r="D524" s="6"/>
      <c r="E524" s="89"/>
      <c r="F524" s="89"/>
      <c r="G524" s="89"/>
      <c r="H524" s="89"/>
      <c r="I524" s="89"/>
      <c r="J524" s="89"/>
      <c r="K524" s="89"/>
      <c r="L524" s="89"/>
      <c r="M524" s="89"/>
      <c r="N524" s="91"/>
      <c r="O524" s="92"/>
    </row>
    <row r="525" spans="1:15">
      <c r="A525" s="1" t="s">
        <v>6</v>
      </c>
      <c r="B525" s="1">
        <v>70322</v>
      </c>
      <c r="C525" s="123" t="s">
        <v>197</v>
      </c>
      <c r="D525" s="123"/>
      <c r="E525" s="89"/>
      <c r="F525" s="89"/>
      <c r="G525" s="89"/>
      <c r="H525" s="89"/>
      <c r="I525" s="89"/>
      <c r="J525" s="89"/>
      <c r="K525" s="89"/>
      <c r="L525" s="89"/>
      <c r="M525" s="89"/>
      <c r="N525" s="90"/>
      <c r="O525" s="90"/>
    </row>
    <row r="526" spans="1:15" ht="64.5">
      <c r="A526" s="30"/>
      <c r="B526" s="31"/>
      <c r="C526" s="39" t="s">
        <v>143</v>
      </c>
      <c r="D526" s="18">
        <v>0</v>
      </c>
      <c r="E526" s="87">
        <v>-2080</v>
      </c>
      <c r="F526" s="87">
        <v>-3553</v>
      </c>
      <c r="G526" s="87">
        <v>-2684</v>
      </c>
      <c r="H526" s="87">
        <v>-1008</v>
      </c>
      <c r="I526" s="87">
        <v>391</v>
      </c>
      <c r="J526" s="87">
        <v>539</v>
      </c>
      <c r="K526" s="87">
        <v>474</v>
      </c>
      <c r="L526" s="87">
        <v>100</v>
      </c>
      <c r="M526" s="87">
        <v>227</v>
      </c>
      <c r="N526" s="88">
        <v>-9325</v>
      </c>
      <c r="O526" s="88">
        <v>-7595</v>
      </c>
    </row>
    <row r="527" spans="1:15">
      <c r="A527" s="9"/>
      <c r="B527" s="13"/>
      <c r="C527" s="14"/>
      <c r="D527" s="6"/>
      <c r="E527" s="89"/>
      <c r="F527" s="89"/>
      <c r="G527" s="89"/>
      <c r="H527" s="89"/>
      <c r="I527" s="89"/>
      <c r="J527" s="89"/>
      <c r="K527" s="89"/>
      <c r="L527" s="89"/>
      <c r="M527" s="89"/>
      <c r="N527" s="91"/>
      <c r="O527" s="92"/>
    </row>
    <row r="528" spans="1:15">
      <c r="A528" s="1" t="s">
        <v>6</v>
      </c>
      <c r="B528" s="1">
        <v>70323</v>
      </c>
      <c r="C528" s="123" t="s">
        <v>198</v>
      </c>
      <c r="D528" s="123"/>
      <c r="E528" s="89"/>
      <c r="F528" s="89"/>
      <c r="G528" s="89"/>
      <c r="H528" s="89"/>
      <c r="I528" s="89"/>
      <c r="J528" s="89"/>
      <c r="K528" s="89"/>
      <c r="L528" s="89"/>
      <c r="M528" s="89"/>
      <c r="N528" s="90"/>
      <c r="O528" s="90"/>
    </row>
    <row r="529" spans="1:15" ht="64.5">
      <c r="A529" s="30"/>
      <c r="B529" s="31"/>
      <c r="C529" s="39" t="s">
        <v>143</v>
      </c>
      <c r="D529" s="18">
        <v>0</v>
      </c>
      <c r="E529" s="87">
        <v>-394</v>
      </c>
      <c r="F529" s="87">
        <v>-1351</v>
      </c>
      <c r="G529" s="87">
        <v>-1602</v>
      </c>
      <c r="H529" s="87">
        <v>-741</v>
      </c>
      <c r="I529" s="87">
        <v>-462</v>
      </c>
      <c r="J529" s="87">
        <v>-536</v>
      </c>
      <c r="K529" s="87">
        <v>-396</v>
      </c>
      <c r="L529" s="87">
        <v>-549</v>
      </c>
      <c r="M529" s="87">
        <v>-608</v>
      </c>
      <c r="N529" s="88">
        <v>-4088</v>
      </c>
      <c r="O529" s="88">
        <v>-6639</v>
      </c>
    </row>
    <row r="530" spans="1:15">
      <c r="A530" s="1"/>
      <c r="B530" s="1"/>
      <c r="C530" s="1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6"/>
      <c r="O530" s="16"/>
    </row>
    <row r="531" spans="1:15">
      <c r="A531" s="122" t="s">
        <v>199</v>
      </c>
      <c r="B531" s="122"/>
      <c r="C531" s="122"/>
      <c r="D531" s="122"/>
      <c r="E531" s="122"/>
      <c r="F531" s="122"/>
      <c r="G531" s="122"/>
      <c r="H531" s="10"/>
      <c r="I531" s="10"/>
      <c r="J531" s="10"/>
      <c r="K531" s="10"/>
      <c r="L531" s="10"/>
      <c r="M531" s="10"/>
      <c r="N531" s="11"/>
      <c r="O531" s="12"/>
    </row>
    <row r="532" spans="1:15">
      <c r="A532" s="9"/>
      <c r="B532" s="13"/>
      <c r="C532" s="14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11"/>
      <c r="O532" s="12"/>
    </row>
    <row r="533" spans="1:15">
      <c r="A533" s="1" t="s">
        <v>6</v>
      </c>
      <c r="B533" s="1">
        <v>70331</v>
      </c>
      <c r="C533" s="1" t="s">
        <v>200</v>
      </c>
      <c r="D533" s="1"/>
      <c r="E533" s="6"/>
      <c r="F533" s="6"/>
      <c r="G533" s="6"/>
      <c r="H533" s="6"/>
      <c r="I533" s="6"/>
      <c r="J533" s="6"/>
      <c r="K533" s="6"/>
      <c r="L533" s="6"/>
      <c r="M533" s="6"/>
      <c r="N533" s="16"/>
      <c r="O533" s="16"/>
    </row>
    <row r="534" spans="1:15">
      <c r="A534" s="1"/>
      <c r="B534" s="1"/>
      <c r="C534" s="123" t="s">
        <v>201</v>
      </c>
      <c r="D534" s="123"/>
      <c r="E534" s="6"/>
      <c r="F534" s="6"/>
      <c r="G534" s="6"/>
      <c r="H534" s="6"/>
      <c r="I534" s="6"/>
      <c r="J534" s="6"/>
      <c r="K534" s="6"/>
      <c r="L534" s="6"/>
      <c r="M534" s="6"/>
      <c r="N534" s="16"/>
      <c r="O534" s="16"/>
    </row>
    <row r="535" spans="1:15" ht="64.5">
      <c r="A535" s="30"/>
      <c r="B535" s="31"/>
      <c r="C535" s="39" t="s">
        <v>143</v>
      </c>
      <c r="D535" s="18">
        <v>0</v>
      </c>
      <c r="E535" s="87">
        <v>130</v>
      </c>
      <c r="F535" s="87">
        <v>166</v>
      </c>
      <c r="G535" s="87">
        <v>102</v>
      </c>
      <c r="H535" s="87">
        <v>154</v>
      </c>
      <c r="I535" s="87">
        <v>178</v>
      </c>
      <c r="J535" s="87">
        <v>260</v>
      </c>
      <c r="K535" s="87">
        <v>345</v>
      </c>
      <c r="L535" s="87">
        <v>335</v>
      </c>
      <c r="M535" s="87">
        <v>295</v>
      </c>
      <c r="N535" s="88">
        <v>552</v>
      </c>
      <c r="O535" s="88">
        <v>1965</v>
      </c>
    </row>
    <row r="536" spans="1:15">
      <c r="A536" s="1"/>
      <c r="B536" s="1"/>
      <c r="C536" s="1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6"/>
      <c r="O536" s="16"/>
    </row>
    <row r="537" spans="1:15">
      <c r="A537" s="122" t="s">
        <v>202</v>
      </c>
      <c r="B537" s="122"/>
      <c r="C537" s="122"/>
      <c r="D537" s="122"/>
      <c r="E537" s="122"/>
      <c r="F537" s="122"/>
      <c r="G537" s="122"/>
      <c r="H537" s="10"/>
      <c r="I537" s="10"/>
      <c r="J537" s="10"/>
      <c r="K537" s="10"/>
      <c r="L537" s="10"/>
      <c r="M537" s="10"/>
      <c r="N537" s="11"/>
      <c r="O537" s="12"/>
    </row>
    <row r="538" spans="1:15">
      <c r="A538" s="9"/>
      <c r="B538" s="13"/>
      <c r="C538" s="14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11"/>
      <c r="O538" s="12"/>
    </row>
    <row r="539" spans="1:15">
      <c r="A539" s="1" t="s">
        <v>6</v>
      </c>
      <c r="B539" s="1">
        <v>70341</v>
      </c>
      <c r="C539" s="123" t="s">
        <v>203</v>
      </c>
      <c r="D539" s="123"/>
      <c r="E539" s="6"/>
      <c r="F539" s="6"/>
      <c r="G539" s="6"/>
      <c r="H539" s="6"/>
      <c r="I539" s="6"/>
      <c r="J539" s="6"/>
      <c r="K539" s="6"/>
      <c r="L539" s="6"/>
      <c r="M539" s="6"/>
      <c r="N539" s="16"/>
      <c r="O539" s="16"/>
    </row>
    <row r="540" spans="1:15">
      <c r="A540" s="1"/>
      <c r="B540" s="1"/>
      <c r="C540" s="1" t="s">
        <v>204</v>
      </c>
      <c r="D540" s="20"/>
      <c r="E540" s="6"/>
      <c r="F540" s="6"/>
      <c r="G540" s="6"/>
      <c r="H540" s="6"/>
      <c r="I540" s="6"/>
      <c r="J540" s="6"/>
      <c r="K540" s="6"/>
      <c r="L540" s="6"/>
      <c r="M540" s="6"/>
      <c r="N540" s="16"/>
      <c r="O540" s="16"/>
    </row>
    <row r="541" spans="1:15" ht="64.5">
      <c r="A541" s="30"/>
      <c r="B541" s="31"/>
      <c r="C541" s="39" t="s">
        <v>143</v>
      </c>
      <c r="D541" s="18">
        <v>0</v>
      </c>
      <c r="E541" s="18">
        <v>360</v>
      </c>
      <c r="F541" s="18">
        <v>887</v>
      </c>
      <c r="G541" s="18">
        <v>1142</v>
      </c>
      <c r="H541" s="18">
        <v>1277</v>
      </c>
      <c r="I541" s="18">
        <v>1373</v>
      </c>
      <c r="J541" s="18">
        <v>1473</v>
      </c>
      <c r="K541" s="18">
        <v>1575</v>
      </c>
      <c r="L541" s="18">
        <v>1680</v>
      </c>
      <c r="M541" s="18">
        <v>1789</v>
      </c>
      <c r="N541" s="19">
        <v>3666</v>
      </c>
      <c r="O541" s="19">
        <v>11557</v>
      </c>
    </row>
    <row r="542" spans="1:15">
      <c r="A542" s="9"/>
      <c r="B542" s="13"/>
      <c r="C542" s="14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11"/>
      <c r="O542" s="12"/>
    </row>
    <row r="543" spans="1:15">
      <c r="A543" s="1" t="s">
        <v>6</v>
      </c>
      <c r="B543" s="1">
        <v>70342</v>
      </c>
      <c r="C543" s="1" t="s">
        <v>205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16"/>
      <c r="O543" s="16"/>
    </row>
    <row r="544" spans="1:15">
      <c r="A544" s="1"/>
      <c r="B544" s="1"/>
      <c r="C544" s="1" t="s">
        <v>206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16"/>
      <c r="O544" s="16"/>
    </row>
    <row r="545" spans="1:15" ht="64.5">
      <c r="A545" s="30"/>
      <c r="B545" s="31"/>
      <c r="C545" s="39" t="s">
        <v>143</v>
      </c>
      <c r="D545" s="18">
        <v>0</v>
      </c>
      <c r="E545" s="18">
        <v>660</v>
      </c>
      <c r="F545" s="18">
        <v>1438</v>
      </c>
      <c r="G545" s="18">
        <v>1357</v>
      </c>
      <c r="H545" s="18">
        <v>1144</v>
      </c>
      <c r="I545" s="18">
        <v>1077</v>
      </c>
      <c r="J545" s="18">
        <v>1065</v>
      </c>
      <c r="K545" s="18">
        <v>1100</v>
      </c>
      <c r="L545" s="18">
        <v>1154</v>
      </c>
      <c r="M545" s="18">
        <v>1195</v>
      </c>
      <c r="N545" s="19">
        <v>4599</v>
      </c>
      <c r="O545" s="19">
        <v>10191</v>
      </c>
    </row>
    <row r="546" spans="1:15">
      <c r="A546" s="1"/>
      <c r="B546" s="1"/>
      <c r="C546" s="1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6"/>
      <c r="O546" s="16"/>
    </row>
    <row r="547" spans="1:15">
      <c r="A547" s="122" t="s">
        <v>207</v>
      </c>
      <c r="B547" s="122"/>
      <c r="C547" s="122"/>
      <c r="D547" s="122"/>
      <c r="E547" s="122"/>
      <c r="F547" s="122"/>
      <c r="G547" s="122"/>
      <c r="H547" s="10"/>
      <c r="I547" s="10"/>
      <c r="J547" s="10"/>
      <c r="K547" s="10"/>
      <c r="L547" s="10"/>
      <c r="M547" s="10"/>
      <c r="N547" s="11"/>
      <c r="O547" s="12"/>
    </row>
    <row r="548" spans="1:15">
      <c r="A548" s="9"/>
      <c r="B548" s="13"/>
      <c r="C548" s="14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11"/>
      <c r="O548" s="12"/>
    </row>
    <row r="549" spans="1:15">
      <c r="A549" s="1" t="s">
        <v>6</v>
      </c>
      <c r="B549" s="1">
        <v>70351</v>
      </c>
      <c r="C549" s="1" t="s">
        <v>208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16"/>
      <c r="O549" s="16"/>
    </row>
    <row r="550" spans="1:15">
      <c r="A550" s="1"/>
      <c r="B550" s="1"/>
      <c r="C550" s="1" t="s">
        <v>209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16"/>
      <c r="O550" s="16"/>
    </row>
    <row r="551" spans="1:15" ht="64.5">
      <c r="A551" s="30"/>
      <c r="B551" s="31"/>
      <c r="C551" s="39" t="s">
        <v>143</v>
      </c>
      <c r="D551" s="18">
        <v>0</v>
      </c>
      <c r="E551" s="18">
        <v>-534</v>
      </c>
      <c r="F551" s="18">
        <v>-996</v>
      </c>
      <c r="G551" s="18">
        <v>-1080</v>
      </c>
      <c r="H551" s="18">
        <v>-1146</v>
      </c>
      <c r="I551" s="18">
        <v>-1095</v>
      </c>
      <c r="J551" s="18">
        <v>-1178</v>
      </c>
      <c r="K551" s="18">
        <v>-1183</v>
      </c>
      <c r="L551" s="18">
        <v>-1194</v>
      </c>
      <c r="M551" s="18">
        <v>-1290</v>
      </c>
      <c r="N551" s="19">
        <v>-3756</v>
      </c>
      <c r="O551" s="19">
        <v>-9695</v>
      </c>
    </row>
    <row r="552" spans="1:15">
      <c r="A552" s="9"/>
      <c r="B552" s="13"/>
      <c r="C552" s="14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11"/>
      <c r="O552" s="12"/>
    </row>
    <row r="553" spans="1:15">
      <c r="A553" s="1" t="s">
        <v>6</v>
      </c>
      <c r="B553" s="1">
        <v>70352</v>
      </c>
      <c r="C553" s="123" t="s">
        <v>210</v>
      </c>
      <c r="D553" s="123"/>
      <c r="E553" s="1"/>
      <c r="F553" s="6"/>
      <c r="G553" s="6"/>
      <c r="H553" s="6"/>
      <c r="I553" s="6"/>
      <c r="J553" s="6"/>
      <c r="K553" s="6"/>
      <c r="L553" s="6"/>
      <c r="M553" s="6"/>
      <c r="N553" s="16"/>
      <c r="O553" s="16"/>
    </row>
    <row r="554" spans="1:15">
      <c r="A554" s="1"/>
      <c r="B554" s="1"/>
      <c r="C554" s="123" t="s">
        <v>211</v>
      </c>
      <c r="D554" s="123"/>
      <c r="E554" s="20"/>
      <c r="F554" s="6"/>
      <c r="G554" s="6"/>
      <c r="H554" s="6"/>
      <c r="I554" s="6"/>
      <c r="J554" s="6"/>
      <c r="K554" s="6"/>
      <c r="L554" s="6"/>
      <c r="M554" s="6"/>
      <c r="N554" s="16"/>
      <c r="O554" s="16"/>
    </row>
    <row r="555" spans="1:15" ht="64.5">
      <c r="A555" s="30"/>
      <c r="B555" s="31"/>
      <c r="C555" s="39" t="s">
        <v>143</v>
      </c>
      <c r="D555" s="18">
        <v>0</v>
      </c>
      <c r="E555" s="18">
        <v>393</v>
      </c>
      <c r="F555" s="18">
        <v>393</v>
      </c>
      <c r="G555" s="18">
        <v>0</v>
      </c>
      <c r="H555" s="18">
        <v>0</v>
      </c>
      <c r="I555" s="18">
        <v>0</v>
      </c>
      <c r="J555" s="18">
        <v>0</v>
      </c>
      <c r="K555" s="18">
        <v>0</v>
      </c>
      <c r="L555" s="18">
        <v>0</v>
      </c>
      <c r="M555" s="18">
        <v>0</v>
      </c>
      <c r="N555" s="19">
        <v>785</v>
      </c>
      <c r="O555" s="19">
        <v>785</v>
      </c>
    </row>
    <row r="556" spans="1:15">
      <c r="A556" s="9"/>
      <c r="B556" s="13"/>
      <c r="C556" s="14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11"/>
      <c r="O556" s="12"/>
    </row>
    <row r="557" spans="1:15">
      <c r="A557" s="1" t="s">
        <v>6</v>
      </c>
      <c r="B557" s="1">
        <v>70353</v>
      </c>
      <c r="C557" s="123" t="s">
        <v>212</v>
      </c>
      <c r="D557" s="123"/>
      <c r="E557" s="123"/>
      <c r="F557" s="6"/>
      <c r="G557" s="6"/>
      <c r="H557" s="6"/>
      <c r="I557" s="6"/>
      <c r="J557" s="6"/>
      <c r="K557" s="6"/>
      <c r="L557" s="6"/>
      <c r="M557" s="6"/>
      <c r="N557" s="16"/>
      <c r="O557" s="16"/>
    </row>
    <row r="558" spans="1:15">
      <c r="A558" s="1"/>
      <c r="B558" s="1"/>
      <c r="C558" s="123" t="s">
        <v>213</v>
      </c>
      <c r="D558" s="123"/>
      <c r="E558" s="123"/>
      <c r="F558" s="6"/>
      <c r="G558" s="6"/>
      <c r="H558" s="6"/>
      <c r="I558" s="6"/>
      <c r="J558" s="6"/>
      <c r="K558" s="6"/>
      <c r="L558" s="6"/>
      <c r="M558" s="6"/>
      <c r="N558" s="16"/>
      <c r="O558" s="16"/>
    </row>
    <row r="559" spans="1:15" ht="64.5">
      <c r="A559" s="30"/>
      <c r="B559" s="31"/>
      <c r="C559" s="39" t="s">
        <v>143</v>
      </c>
      <c r="D559" s="18">
        <v>0</v>
      </c>
      <c r="E559" s="18">
        <v>-316</v>
      </c>
      <c r="F559" s="18">
        <v>-332</v>
      </c>
      <c r="G559" s="18">
        <v>-347</v>
      </c>
      <c r="H559" s="18">
        <v>-361</v>
      </c>
      <c r="I559" s="18">
        <v>-376</v>
      </c>
      <c r="J559" s="18">
        <v>-393</v>
      </c>
      <c r="K559" s="18">
        <v>-410</v>
      </c>
      <c r="L559" s="18">
        <v>-428</v>
      </c>
      <c r="M559" s="18">
        <v>-446</v>
      </c>
      <c r="N559" s="19">
        <v>-1356</v>
      </c>
      <c r="O559" s="19">
        <v>-3408</v>
      </c>
    </row>
    <row r="560" spans="1:15">
      <c r="A560" s="9"/>
      <c r="B560" s="13"/>
      <c r="C560" s="14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11"/>
      <c r="O560" s="12"/>
    </row>
    <row r="561" spans="1:15">
      <c r="A561" s="1" t="s">
        <v>6</v>
      </c>
      <c r="B561" s="1">
        <v>70354</v>
      </c>
      <c r="C561" s="1" t="s">
        <v>214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16"/>
      <c r="O561" s="16"/>
    </row>
    <row r="562" spans="1:15" ht="64.5">
      <c r="A562" s="30"/>
      <c r="B562" s="31"/>
      <c r="C562" s="39" t="s">
        <v>143</v>
      </c>
      <c r="D562" s="18">
        <v>0</v>
      </c>
      <c r="E562" s="18">
        <v>867</v>
      </c>
      <c r="F562" s="18">
        <v>1794</v>
      </c>
      <c r="G562" s="18">
        <v>2210</v>
      </c>
      <c r="H562" s="18">
        <v>2098</v>
      </c>
      <c r="I562" s="18">
        <v>1615</v>
      </c>
      <c r="J562" s="18">
        <v>1808</v>
      </c>
      <c r="K562" s="18">
        <v>1908</v>
      </c>
      <c r="L562" s="18">
        <v>1936</v>
      </c>
      <c r="M562" s="18">
        <v>2094</v>
      </c>
      <c r="N562" s="19">
        <v>6969</v>
      </c>
      <c r="O562" s="19">
        <v>16331</v>
      </c>
    </row>
    <row r="563" spans="1:15">
      <c r="A563" s="1"/>
      <c r="B563" s="1"/>
      <c r="C563" s="1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6"/>
      <c r="O563" s="16"/>
    </row>
    <row r="564" spans="1:15">
      <c r="A564" s="122" t="s">
        <v>33</v>
      </c>
      <c r="B564" s="122"/>
      <c r="C564" s="122"/>
      <c r="D564" s="122"/>
      <c r="E564" s="122"/>
      <c r="F564" s="122"/>
      <c r="G564" s="122"/>
      <c r="H564" s="10"/>
      <c r="I564" s="10"/>
      <c r="J564" s="10"/>
      <c r="K564" s="10"/>
      <c r="L564" s="10"/>
      <c r="M564" s="10"/>
      <c r="N564" s="11"/>
      <c r="O564" s="12"/>
    </row>
    <row r="565" spans="1:15">
      <c r="A565" s="1"/>
      <c r="B565" s="1"/>
      <c r="C565" s="1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6"/>
      <c r="O565" s="16"/>
    </row>
    <row r="566" spans="1:15">
      <c r="A566" s="122" t="s">
        <v>34</v>
      </c>
      <c r="B566" s="122"/>
      <c r="C566" s="122"/>
      <c r="D566" s="122"/>
      <c r="E566" s="122"/>
      <c r="F566" s="122"/>
      <c r="G566" s="122"/>
      <c r="H566" s="10"/>
      <c r="I566" s="10"/>
      <c r="J566" s="10"/>
      <c r="K566" s="10"/>
      <c r="L566" s="10"/>
      <c r="M566" s="10"/>
      <c r="N566" s="11"/>
      <c r="O566" s="12"/>
    </row>
    <row r="567" spans="1:15">
      <c r="A567" s="9"/>
      <c r="B567" s="13"/>
      <c r="C567" s="14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11"/>
      <c r="O567" s="12"/>
    </row>
    <row r="568" spans="1:15">
      <c r="A568" s="1" t="s">
        <v>6</v>
      </c>
      <c r="B568" s="1">
        <v>70401</v>
      </c>
      <c r="C568" s="123" t="s">
        <v>215</v>
      </c>
      <c r="D568" s="123"/>
      <c r="E568" s="6"/>
      <c r="F568" s="6"/>
      <c r="G568" s="6"/>
      <c r="H568" s="6"/>
      <c r="I568" s="6"/>
      <c r="J568" s="6"/>
      <c r="K568" s="6"/>
      <c r="L568" s="6"/>
      <c r="M568" s="6"/>
      <c r="N568" s="16"/>
      <c r="O568" s="16"/>
    </row>
    <row r="569" spans="1:15" ht="64.5">
      <c r="A569" s="30"/>
      <c r="B569" s="31"/>
      <c r="C569" s="39" t="s">
        <v>143</v>
      </c>
      <c r="D569" s="18">
        <v>0</v>
      </c>
      <c r="E569" s="18">
        <v>-45</v>
      </c>
      <c r="F569" s="18">
        <v>-72</v>
      </c>
      <c r="G569" s="18">
        <v>-76</v>
      </c>
      <c r="H569" s="18">
        <v>-80</v>
      </c>
      <c r="I569" s="18">
        <v>-84</v>
      </c>
      <c r="J569" s="18">
        <v>-88</v>
      </c>
      <c r="K569" s="18">
        <v>-93</v>
      </c>
      <c r="L569" s="18">
        <v>-98</v>
      </c>
      <c r="M569" s="18">
        <v>-94</v>
      </c>
      <c r="N569" s="19">
        <v>-273</v>
      </c>
      <c r="O569" s="19">
        <v>-731</v>
      </c>
    </row>
    <row r="570" spans="1:15">
      <c r="A570" s="9"/>
      <c r="B570" s="13"/>
      <c r="C570" s="14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11"/>
      <c r="O570" s="12"/>
    </row>
    <row r="571" spans="1:15">
      <c r="A571" s="1" t="s">
        <v>6</v>
      </c>
      <c r="B571" s="1">
        <v>70402</v>
      </c>
      <c r="C571" s="1" t="s">
        <v>35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16"/>
      <c r="O571" s="16"/>
    </row>
    <row r="572" spans="1:15" ht="64.5">
      <c r="A572" s="30"/>
      <c r="B572" s="31"/>
      <c r="C572" s="39" t="s">
        <v>143</v>
      </c>
      <c r="D572" s="18">
        <v>-4</v>
      </c>
      <c r="E572" s="18">
        <v>-9</v>
      </c>
      <c r="F572" s="18">
        <v>-8</v>
      </c>
      <c r="G572" s="18">
        <v>-8</v>
      </c>
      <c r="H572" s="18">
        <v>-5</v>
      </c>
      <c r="I572" s="18">
        <v>-5</v>
      </c>
      <c r="J572" s="18">
        <v>-6</v>
      </c>
      <c r="K572" s="18">
        <v>-6</v>
      </c>
      <c r="L572" s="18">
        <v>-6</v>
      </c>
      <c r="M572" s="18">
        <v>-7</v>
      </c>
      <c r="N572" s="19">
        <v>-34</v>
      </c>
      <c r="O572" s="19">
        <v>-65</v>
      </c>
    </row>
    <row r="573" spans="1:15">
      <c r="A573" s="9"/>
      <c r="B573" s="13"/>
      <c r="C573" s="14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11"/>
      <c r="O573" s="12"/>
    </row>
    <row r="574" spans="1:15">
      <c r="A574" s="1" t="s">
        <v>6</v>
      </c>
      <c r="B574" s="1">
        <v>70403</v>
      </c>
      <c r="C574" s="123" t="s">
        <v>36</v>
      </c>
      <c r="D574" s="123"/>
      <c r="E574" s="20"/>
      <c r="F574" s="20"/>
      <c r="G574" s="20"/>
      <c r="H574" s="20"/>
      <c r="I574" s="20"/>
      <c r="J574" s="20"/>
      <c r="K574" s="20"/>
      <c r="L574" s="20"/>
      <c r="M574" s="20"/>
      <c r="N574" s="16"/>
      <c r="O574" s="16"/>
    </row>
    <row r="575" spans="1:15">
      <c r="A575" s="1"/>
      <c r="B575" s="1"/>
      <c r="C575" s="123" t="s">
        <v>37</v>
      </c>
      <c r="D575" s="123"/>
      <c r="E575" s="20"/>
      <c r="F575" s="20"/>
      <c r="G575" s="20"/>
      <c r="H575" s="20"/>
      <c r="I575" s="20"/>
      <c r="J575" s="20"/>
      <c r="K575" s="20"/>
      <c r="L575" s="20"/>
      <c r="M575" s="20"/>
      <c r="N575" s="16"/>
      <c r="O575" s="16"/>
    </row>
    <row r="576" spans="1:15">
      <c r="A576" s="1"/>
      <c r="B576" s="1"/>
      <c r="C576" s="1" t="s">
        <v>38</v>
      </c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16"/>
      <c r="O576" s="16"/>
    </row>
    <row r="577" spans="1:15" ht="64.5">
      <c r="A577" s="46"/>
      <c r="B577" s="47"/>
      <c r="C577" s="48" t="s">
        <v>143</v>
      </c>
      <c r="D577" s="21" t="s">
        <v>21</v>
      </c>
      <c r="E577" s="21" t="s">
        <v>21</v>
      </c>
      <c r="F577" s="21" t="s">
        <v>21</v>
      </c>
      <c r="G577" s="21" t="s">
        <v>21</v>
      </c>
      <c r="H577" s="21" t="s">
        <v>21</v>
      </c>
      <c r="I577" s="21" t="s">
        <v>21</v>
      </c>
      <c r="J577" s="21" t="s">
        <v>21</v>
      </c>
      <c r="K577" s="21" t="s">
        <v>21</v>
      </c>
      <c r="L577" s="21" t="s">
        <v>21</v>
      </c>
      <c r="M577" s="21" t="s">
        <v>21</v>
      </c>
      <c r="N577" s="16" t="s">
        <v>21</v>
      </c>
      <c r="O577" s="16" t="s">
        <v>21</v>
      </c>
    </row>
    <row r="578" spans="1:15">
      <c r="A578" s="49"/>
      <c r="B578" s="50"/>
      <c r="C578" s="51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3"/>
      <c r="O578" s="54"/>
    </row>
    <row r="579" spans="1:15">
      <c r="A579" s="1" t="s">
        <v>6</v>
      </c>
      <c r="B579" s="1">
        <v>70404</v>
      </c>
      <c r="C579" s="1" t="s">
        <v>39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16"/>
      <c r="O579" s="16"/>
    </row>
    <row r="580" spans="1:15">
      <c r="A580" s="1"/>
      <c r="B580" s="1"/>
      <c r="C580" s="1" t="s">
        <v>40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16"/>
      <c r="O580" s="16"/>
    </row>
    <row r="581" spans="1:15" ht="64.5">
      <c r="A581" s="30"/>
      <c r="B581" s="31"/>
      <c r="C581" s="39" t="s">
        <v>143</v>
      </c>
      <c r="D581" s="18">
        <v>0</v>
      </c>
      <c r="E581" s="18">
        <v>-365</v>
      </c>
      <c r="F581" s="18">
        <v>-562</v>
      </c>
      <c r="G581" s="18">
        <v>-611</v>
      </c>
      <c r="H581" s="18">
        <v>-644</v>
      </c>
      <c r="I581" s="18">
        <v>-680</v>
      </c>
      <c r="J581" s="18">
        <v>-715</v>
      </c>
      <c r="K581" s="18">
        <v>-750</v>
      </c>
      <c r="L581" s="18">
        <v>-789</v>
      </c>
      <c r="M581" s="18">
        <v>-825</v>
      </c>
      <c r="N581" s="19">
        <v>-2182</v>
      </c>
      <c r="O581" s="19">
        <v>-5942</v>
      </c>
    </row>
    <row r="582" spans="1:15" ht="77.25">
      <c r="A582" s="30"/>
      <c r="B582" s="31"/>
      <c r="C582" s="40" t="s">
        <v>155</v>
      </c>
      <c r="D582" s="41">
        <v>0</v>
      </c>
      <c r="E582" s="41">
        <v>-280</v>
      </c>
      <c r="F582" s="41">
        <v>-430</v>
      </c>
      <c r="G582" s="41">
        <v>-468</v>
      </c>
      <c r="H582" s="41">
        <v>-494</v>
      </c>
      <c r="I582" s="41">
        <v>-523</v>
      </c>
      <c r="J582" s="41">
        <v>-551</v>
      </c>
      <c r="K582" s="41">
        <v>-579</v>
      </c>
      <c r="L582" s="41">
        <v>-611</v>
      </c>
      <c r="M582" s="41">
        <v>-640</v>
      </c>
      <c r="N582" s="42">
        <v>-1672</v>
      </c>
      <c r="O582" s="42">
        <v>-4576</v>
      </c>
    </row>
    <row r="583" spans="1:15" ht="77.25">
      <c r="A583" s="30"/>
      <c r="B583" s="31"/>
      <c r="C583" s="40" t="s">
        <v>156</v>
      </c>
      <c r="D583" s="41">
        <v>0</v>
      </c>
      <c r="E583" s="41">
        <v>-85</v>
      </c>
      <c r="F583" s="41">
        <v>-132</v>
      </c>
      <c r="G583" s="41">
        <v>-143</v>
      </c>
      <c r="H583" s="41">
        <v>-150</v>
      </c>
      <c r="I583" s="41">
        <v>-157</v>
      </c>
      <c r="J583" s="41">
        <v>-164</v>
      </c>
      <c r="K583" s="41">
        <v>-171</v>
      </c>
      <c r="L583" s="41">
        <v>-178</v>
      </c>
      <c r="M583" s="41">
        <v>-185</v>
      </c>
      <c r="N583" s="42">
        <v>-510</v>
      </c>
      <c r="O583" s="42">
        <v>-1366</v>
      </c>
    </row>
    <row r="584" spans="1:15">
      <c r="A584" s="9"/>
      <c r="B584" s="13"/>
      <c r="C584" s="14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11"/>
      <c r="O584" s="12"/>
    </row>
    <row r="585" spans="1:15">
      <c r="A585" s="1" t="s">
        <v>6</v>
      </c>
      <c r="B585" s="1">
        <v>70405</v>
      </c>
      <c r="C585" s="1" t="s">
        <v>41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16"/>
      <c r="O585" s="16"/>
    </row>
    <row r="586" spans="1:15">
      <c r="A586" s="1"/>
      <c r="B586" s="1"/>
      <c r="C586" s="1" t="s">
        <v>42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16"/>
      <c r="O586" s="16"/>
    </row>
    <row r="587" spans="1:15" ht="64.5">
      <c r="A587" s="30"/>
      <c r="B587" s="31"/>
      <c r="C587" s="39" t="s">
        <v>143</v>
      </c>
      <c r="D587" s="18">
        <v>0</v>
      </c>
      <c r="E587" s="18">
        <v>-409</v>
      </c>
      <c r="F587" s="18">
        <v>-814</v>
      </c>
      <c r="G587" s="18">
        <v>-788</v>
      </c>
      <c r="H587" s="18">
        <v>-767</v>
      </c>
      <c r="I587" s="18">
        <v>-742</v>
      </c>
      <c r="J587" s="18">
        <v>-707</v>
      </c>
      <c r="K587" s="18">
        <v>-674</v>
      </c>
      <c r="L587" s="18">
        <v>-639</v>
      </c>
      <c r="M587" s="18">
        <v>-606</v>
      </c>
      <c r="N587" s="19">
        <v>-2778</v>
      </c>
      <c r="O587" s="19">
        <v>-6145</v>
      </c>
    </row>
    <row r="588" spans="1:15">
      <c r="A588" s="1"/>
      <c r="B588" s="1"/>
      <c r="C588" s="1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6"/>
      <c r="O588" s="16"/>
    </row>
    <row r="589" spans="1:15">
      <c r="A589" s="122" t="s">
        <v>216</v>
      </c>
      <c r="B589" s="122"/>
      <c r="C589" s="122"/>
      <c r="D589" s="122"/>
      <c r="E589" s="122"/>
      <c r="F589" s="122"/>
      <c r="G589" s="122"/>
      <c r="H589" s="10"/>
      <c r="I589" s="10"/>
      <c r="J589" s="10"/>
      <c r="K589" s="10"/>
      <c r="L589" s="10"/>
      <c r="M589" s="10"/>
      <c r="N589" s="11"/>
      <c r="O589" s="12"/>
    </row>
    <row r="590" spans="1:15">
      <c r="A590" s="9"/>
      <c r="B590" s="13"/>
      <c r="C590" s="14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11"/>
      <c r="O590" s="12"/>
    </row>
    <row r="591" spans="1:15">
      <c r="A591" s="1" t="s">
        <v>6</v>
      </c>
      <c r="B591" s="1">
        <v>70411</v>
      </c>
      <c r="C591" s="1" t="s">
        <v>217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16"/>
      <c r="O591" s="16"/>
    </row>
    <row r="592" spans="1:15">
      <c r="A592" s="1"/>
      <c r="B592" s="1"/>
      <c r="C592" s="1" t="s">
        <v>218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16"/>
      <c r="O592" s="16"/>
    </row>
    <row r="593" spans="1:15" ht="64.5">
      <c r="A593" s="30"/>
      <c r="B593" s="31"/>
      <c r="C593" s="39" t="s">
        <v>143</v>
      </c>
      <c r="D593" s="18">
        <v>0</v>
      </c>
      <c r="E593" s="18">
        <v>0</v>
      </c>
      <c r="F593" s="18">
        <v>-501</v>
      </c>
      <c r="G593" s="18">
        <v>-2599</v>
      </c>
      <c r="H593" s="18">
        <v>-3062</v>
      </c>
      <c r="I593" s="18">
        <v>-3432</v>
      </c>
      <c r="J593" s="18">
        <v>-3725</v>
      </c>
      <c r="K593" s="18">
        <v>-4005</v>
      </c>
      <c r="L593" s="18">
        <v>-4201</v>
      </c>
      <c r="M593" s="18">
        <v>-4404</v>
      </c>
      <c r="N593" s="19">
        <v>-6162</v>
      </c>
      <c r="O593" s="19">
        <v>-25930</v>
      </c>
    </row>
    <row r="594" spans="1:15">
      <c r="A594" s="9"/>
      <c r="B594" s="13"/>
      <c r="C594" s="14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11"/>
      <c r="O594" s="12"/>
    </row>
    <row r="595" spans="1:15">
      <c r="A595" s="1" t="s">
        <v>6</v>
      </c>
      <c r="B595" s="1">
        <v>70412</v>
      </c>
      <c r="C595" s="123" t="s">
        <v>219</v>
      </c>
      <c r="D595" s="123"/>
      <c r="E595" s="6"/>
      <c r="F595" s="6"/>
      <c r="G595" s="6"/>
      <c r="H595" s="6"/>
      <c r="I595" s="6"/>
      <c r="J595" s="6"/>
      <c r="K595" s="6"/>
      <c r="L595" s="6"/>
      <c r="M595" s="6"/>
      <c r="N595" s="16"/>
      <c r="O595" s="16"/>
    </row>
    <row r="596" spans="1:15" ht="64.5">
      <c r="A596" s="30"/>
      <c r="B596" s="31"/>
      <c r="C596" s="39" t="s">
        <v>143</v>
      </c>
      <c r="D596" s="18">
        <v>0</v>
      </c>
      <c r="E596" s="18">
        <v>-706</v>
      </c>
      <c r="F596" s="18">
        <v>-1034</v>
      </c>
      <c r="G596" s="18">
        <v>-1106</v>
      </c>
      <c r="H596" s="18">
        <v>-1182</v>
      </c>
      <c r="I596" s="18">
        <v>-1263</v>
      </c>
      <c r="J596" s="18">
        <v>-1349</v>
      </c>
      <c r="K596" s="18">
        <v>-1438</v>
      </c>
      <c r="L596" s="18">
        <v>-1531</v>
      </c>
      <c r="M596" s="18">
        <v>-1629</v>
      </c>
      <c r="N596" s="19">
        <v>-4028</v>
      </c>
      <c r="O596" s="19">
        <v>-11238</v>
      </c>
    </row>
    <row r="597" spans="1:15">
      <c r="A597" s="9"/>
      <c r="B597" s="13"/>
      <c r="C597" s="14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11"/>
      <c r="O597" s="12"/>
    </row>
    <row r="598" spans="1:15">
      <c r="A598" s="1" t="s">
        <v>6</v>
      </c>
      <c r="B598" s="1">
        <v>70413</v>
      </c>
      <c r="C598" s="123" t="s">
        <v>220</v>
      </c>
      <c r="D598" s="123"/>
      <c r="E598" s="6"/>
      <c r="F598" s="6"/>
      <c r="G598" s="6"/>
      <c r="H598" s="6"/>
      <c r="I598" s="6"/>
      <c r="J598" s="6"/>
      <c r="K598" s="6"/>
      <c r="L598" s="6"/>
      <c r="M598" s="6"/>
      <c r="N598" s="16"/>
      <c r="O598" s="16"/>
    </row>
    <row r="599" spans="1:15">
      <c r="A599" s="1"/>
      <c r="B599" s="1"/>
      <c r="C599" s="123" t="s">
        <v>221</v>
      </c>
      <c r="D599" s="123"/>
      <c r="E599" s="6"/>
      <c r="F599" s="6"/>
      <c r="G599" s="6"/>
      <c r="H599" s="6"/>
      <c r="I599" s="6"/>
      <c r="J599" s="6"/>
      <c r="K599" s="6"/>
      <c r="L599" s="6"/>
      <c r="M599" s="6"/>
      <c r="N599" s="16"/>
      <c r="O599" s="16"/>
    </row>
    <row r="600" spans="1:15" ht="64.5">
      <c r="A600" s="30"/>
      <c r="B600" s="31"/>
      <c r="C600" s="39" t="s">
        <v>143</v>
      </c>
      <c r="D600" s="18">
        <v>0</v>
      </c>
      <c r="E600" s="18">
        <v>-22</v>
      </c>
      <c r="F600" s="18">
        <v>-39</v>
      </c>
      <c r="G600" s="18">
        <v>-63</v>
      </c>
      <c r="H600" s="18">
        <v>-87</v>
      </c>
      <c r="I600" s="18">
        <v>-112</v>
      </c>
      <c r="J600" s="18">
        <v>-135</v>
      </c>
      <c r="K600" s="18">
        <v>-156</v>
      </c>
      <c r="L600" s="18">
        <v>-179</v>
      </c>
      <c r="M600" s="18">
        <v>-203</v>
      </c>
      <c r="N600" s="19">
        <v>-211</v>
      </c>
      <c r="O600" s="19">
        <v>-997</v>
      </c>
    </row>
    <row r="601" spans="1:15">
      <c r="A601" s="9"/>
      <c r="B601" s="13"/>
      <c r="C601" s="14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11"/>
      <c r="O601" s="12"/>
    </row>
    <row r="602" spans="1:15">
      <c r="A602" s="1" t="s">
        <v>6</v>
      </c>
      <c r="B602" s="1">
        <v>70414</v>
      </c>
      <c r="C602" s="123" t="s">
        <v>222</v>
      </c>
      <c r="D602" s="123"/>
      <c r="E602" s="20"/>
      <c r="F602" s="6"/>
      <c r="G602" s="6"/>
      <c r="H602" s="6"/>
      <c r="I602" s="6"/>
      <c r="J602" s="6"/>
      <c r="K602" s="6"/>
      <c r="L602" s="6"/>
      <c r="M602" s="6"/>
      <c r="N602" s="16"/>
      <c r="O602" s="16"/>
    </row>
    <row r="603" spans="1:15">
      <c r="A603" s="1"/>
      <c r="B603" s="1"/>
      <c r="C603" s="123" t="s">
        <v>223</v>
      </c>
      <c r="D603" s="123"/>
      <c r="E603" s="20"/>
      <c r="F603" s="6"/>
      <c r="G603" s="6"/>
      <c r="H603" s="6"/>
      <c r="I603" s="6"/>
      <c r="J603" s="6"/>
      <c r="K603" s="6"/>
      <c r="L603" s="6"/>
      <c r="M603" s="6"/>
      <c r="N603" s="16"/>
      <c r="O603" s="16"/>
    </row>
    <row r="604" spans="1:15">
      <c r="A604" s="1"/>
      <c r="B604" s="1"/>
      <c r="C604" s="1" t="s">
        <v>224</v>
      </c>
      <c r="D604" s="20"/>
      <c r="E604" s="20"/>
      <c r="F604" s="6"/>
      <c r="G604" s="6"/>
      <c r="H604" s="6"/>
      <c r="I604" s="6"/>
      <c r="J604" s="6"/>
      <c r="K604" s="6"/>
      <c r="L604" s="6"/>
      <c r="M604" s="6"/>
      <c r="N604" s="16"/>
      <c r="O604" s="16"/>
    </row>
    <row r="605" spans="1:15" ht="64.5">
      <c r="A605" s="30"/>
      <c r="B605" s="31"/>
      <c r="C605" s="39" t="s">
        <v>143</v>
      </c>
      <c r="D605" s="126" t="s">
        <v>225</v>
      </c>
      <c r="E605" s="126"/>
      <c r="F605" s="126"/>
      <c r="G605" s="126"/>
      <c r="H605" s="55"/>
      <c r="I605" s="18"/>
      <c r="J605" s="18"/>
      <c r="K605" s="18"/>
      <c r="L605" s="18"/>
      <c r="M605" s="18"/>
      <c r="N605" s="19"/>
      <c r="O605" s="19"/>
    </row>
    <row r="606" spans="1:15">
      <c r="A606" s="9"/>
      <c r="B606" s="13"/>
      <c r="C606" s="14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11"/>
      <c r="O606" s="12"/>
    </row>
    <row r="607" spans="1:15">
      <c r="A607" s="1" t="s">
        <v>6</v>
      </c>
      <c r="B607" s="1">
        <v>70415</v>
      </c>
      <c r="C607" s="123" t="s">
        <v>226</v>
      </c>
      <c r="D607" s="123"/>
      <c r="E607" s="6"/>
      <c r="F607" s="6"/>
      <c r="G607" s="6"/>
      <c r="H607" s="6"/>
      <c r="I607" s="6"/>
      <c r="J607" s="6"/>
      <c r="K607" s="6"/>
      <c r="L607" s="6"/>
      <c r="M607" s="6"/>
      <c r="N607" s="16"/>
      <c r="O607" s="16"/>
    </row>
    <row r="608" spans="1:15">
      <c r="A608" s="1"/>
      <c r="B608" s="1"/>
      <c r="C608" s="22" t="s">
        <v>227</v>
      </c>
      <c r="D608" s="22"/>
      <c r="E608" s="6"/>
      <c r="F608" s="6"/>
      <c r="G608" s="6"/>
      <c r="H608" s="6"/>
      <c r="I608" s="6"/>
      <c r="J608" s="6"/>
      <c r="K608" s="6"/>
      <c r="L608" s="6"/>
      <c r="M608" s="6"/>
      <c r="N608" s="16"/>
      <c r="O608" s="16"/>
    </row>
    <row r="609" spans="1:15" ht="64.5">
      <c r="A609" s="30"/>
      <c r="B609" s="31"/>
      <c r="C609" s="39" t="s">
        <v>143</v>
      </c>
      <c r="D609" s="18">
        <v>0</v>
      </c>
      <c r="E609" s="18" t="s">
        <v>21</v>
      </c>
      <c r="F609" s="18">
        <v>80</v>
      </c>
      <c r="G609" s="18">
        <v>91</v>
      </c>
      <c r="H609" s="18">
        <v>87</v>
      </c>
      <c r="I609" s="18">
        <v>92</v>
      </c>
      <c r="J609" s="18">
        <v>96</v>
      </c>
      <c r="K609" s="18">
        <v>100</v>
      </c>
      <c r="L609" s="18">
        <v>105</v>
      </c>
      <c r="M609" s="18">
        <v>110</v>
      </c>
      <c r="N609" s="19">
        <v>258</v>
      </c>
      <c r="O609" s="19">
        <v>761</v>
      </c>
    </row>
    <row r="610" spans="1:15">
      <c r="A610" s="9"/>
      <c r="B610" s="13"/>
      <c r="C610" s="14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11"/>
      <c r="O610" s="12"/>
    </row>
    <row r="611" spans="1:15">
      <c r="A611" s="1" t="s">
        <v>6</v>
      </c>
      <c r="B611" s="1">
        <v>70416</v>
      </c>
      <c r="C611" s="22" t="s">
        <v>228</v>
      </c>
      <c r="D611" s="22"/>
      <c r="E611" s="22"/>
      <c r="F611" s="6"/>
      <c r="G611" s="6"/>
      <c r="H611" s="6"/>
      <c r="I611" s="6"/>
      <c r="J611" s="6"/>
      <c r="K611" s="6"/>
      <c r="L611" s="6"/>
      <c r="M611" s="6"/>
      <c r="N611" s="16"/>
      <c r="O611" s="16"/>
    </row>
    <row r="612" spans="1:15">
      <c r="A612" s="1"/>
      <c r="B612" s="1"/>
      <c r="C612" s="123" t="s">
        <v>229</v>
      </c>
      <c r="D612" s="123"/>
      <c r="E612" s="6"/>
      <c r="F612" s="6"/>
      <c r="G612" s="6"/>
      <c r="H612" s="6"/>
      <c r="I612" s="6"/>
      <c r="J612" s="6"/>
      <c r="K612" s="6"/>
      <c r="L612" s="6"/>
      <c r="M612" s="6"/>
      <c r="N612" s="16"/>
      <c r="O612" s="16"/>
    </row>
    <row r="613" spans="1:15" ht="64.5">
      <c r="A613" s="30"/>
      <c r="B613" s="31"/>
      <c r="C613" s="39" t="s">
        <v>143</v>
      </c>
      <c r="D613" s="18">
        <v>0</v>
      </c>
      <c r="E613" s="18">
        <v>236</v>
      </c>
      <c r="F613" s="18">
        <v>334</v>
      </c>
      <c r="G613" s="18">
        <v>362</v>
      </c>
      <c r="H613" s="18">
        <v>393</v>
      </c>
      <c r="I613" s="18">
        <v>426</v>
      </c>
      <c r="J613" s="18">
        <v>462</v>
      </c>
      <c r="K613" s="18">
        <v>501</v>
      </c>
      <c r="L613" s="18">
        <v>543</v>
      </c>
      <c r="M613" s="18">
        <v>589</v>
      </c>
      <c r="N613" s="19">
        <v>1325</v>
      </c>
      <c r="O613" s="19">
        <v>3844</v>
      </c>
    </row>
    <row r="614" spans="1:15">
      <c r="A614" s="9"/>
      <c r="B614" s="13"/>
      <c r="C614" s="14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11"/>
      <c r="O614" s="12"/>
    </row>
    <row r="615" spans="1:15">
      <c r="A615" s="122" t="s">
        <v>43</v>
      </c>
      <c r="B615" s="122"/>
      <c r="C615" s="122"/>
      <c r="D615" s="122"/>
      <c r="E615" s="122"/>
      <c r="F615" s="122"/>
      <c r="G615" s="122"/>
      <c r="H615" s="10"/>
      <c r="I615" s="10"/>
      <c r="J615" s="10"/>
      <c r="K615" s="10"/>
      <c r="L615" s="10"/>
      <c r="M615" s="10"/>
      <c r="N615" s="11"/>
      <c r="O615" s="12"/>
    </row>
    <row r="616" spans="1:15">
      <c r="A616" s="9"/>
      <c r="B616" s="13"/>
      <c r="C616" s="14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11"/>
      <c r="O616" s="12"/>
    </row>
    <row r="617" spans="1:15">
      <c r="A617" s="1" t="s">
        <v>6</v>
      </c>
      <c r="B617" s="1">
        <v>70421</v>
      </c>
      <c r="C617" s="1" t="s">
        <v>44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16"/>
      <c r="O617" s="16"/>
    </row>
    <row r="618" spans="1:15">
      <c r="A618" s="1"/>
      <c r="B618" s="1"/>
      <c r="C618" s="1" t="s">
        <v>45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16"/>
      <c r="O618" s="16"/>
    </row>
    <row r="619" spans="1:15" ht="64.5">
      <c r="A619" s="30"/>
      <c r="B619" s="31"/>
      <c r="C619" s="39" t="s">
        <v>143</v>
      </c>
      <c r="D619" s="18">
        <v>98</v>
      </c>
      <c r="E619" s="87">
        <v>5048</v>
      </c>
      <c r="F619" s="87">
        <v>28479</v>
      </c>
      <c r="G619" s="87">
        <v>-5390</v>
      </c>
      <c r="H619" s="87">
        <v>-4681</v>
      </c>
      <c r="I619" s="87">
        <v>-2480</v>
      </c>
      <c r="J619" s="87">
        <v>-1416</v>
      </c>
      <c r="K619" s="87">
        <v>127</v>
      </c>
      <c r="L619" s="87">
        <v>7080</v>
      </c>
      <c r="M619" s="87">
        <v>5337</v>
      </c>
      <c r="N619" s="88">
        <v>23554</v>
      </c>
      <c r="O619" s="88">
        <v>32201</v>
      </c>
    </row>
    <row r="620" spans="1:15">
      <c r="A620" s="9"/>
      <c r="B620" s="13"/>
      <c r="C620" s="14"/>
      <c r="D620" s="6"/>
      <c r="E620" s="89"/>
      <c r="F620" s="89"/>
      <c r="G620" s="89"/>
      <c r="H620" s="89"/>
      <c r="I620" s="89"/>
      <c r="J620" s="89"/>
      <c r="K620" s="89"/>
      <c r="L620" s="89"/>
      <c r="M620" s="89"/>
      <c r="N620" s="91"/>
      <c r="O620" s="92"/>
    </row>
    <row r="621" spans="1:15">
      <c r="A621" s="1" t="s">
        <v>6</v>
      </c>
      <c r="B621" s="1">
        <v>70422</v>
      </c>
      <c r="C621" s="1" t="s">
        <v>230</v>
      </c>
      <c r="D621" s="6"/>
      <c r="E621" s="89"/>
      <c r="F621" s="89"/>
      <c r="G621" s="89"/>
      <c r="H621" s="89"/>
      <c r="I621" s="89"/>
      <c r="J621" s="89"/>
      <c r="K621" s="89"/>
      <c r="L621" s="89"/>
      <c r="M621" s="89"/>
      <c r="N621" s="90"/>
      <c r="O621" s="90"/>
    </row>
    <row r="622" spans="1:15">
      <c r="A622" s="1"/>
      <c r="B622" s="1"/>
      <c r="C622" s="1" t="s">
        <v>231</v>
      </c>
      <c r="D622" s="6"/>
      <c r="E622" s="89"/>
      <c r="F622" s="89"/>
      <c r="G622" s="89"/>
      <c r="H622" s="89"/>
      <c r="I622" s="89"/>
      <c r="J622" s="89"/>
      <c r="K622" s="89"/>
      <c r="L622" s="89"/>
      <c r="M622" s="89"/>
      <c r="N622" s="90"/>
      <c r="O622" s="90"/>
    </row>
    <row r="623" spans="1:15" ht="64.5">
      <c r="A623" s="30"/>
      <c r="B623" s="31"/>
      <c r="C623" s="39" t="s">
        <v>143</v>
      </c>
      <c r="D623" s="18">
        <v>0</v>
      </c>
      <c r="E623" s="87">
        <v>-39</v>
      </c>
      <c r="F623" s="87">
        <v>-217</v>
      </c>
      <c r="G623" s="87">
        <v>-579</v>
      </c>
      <c r="H623" s="87">
        <v>-1060</v>
      </c>
      <c r="I623" s="87">
        <v>-1591</v>
      </c>
      <c r="J623" s="87">
        <v>-2149</v>
      </c>
      <c r="K623" s="87">
        <v>-2735</v>
      </c>
      <c r="L623" s="87">
        <v>-3345</v>
      </c>
      <c r="M623" s="87">
        <v>-3975</v>
      </c>
      <c r="N623" s="88">
        <v>-1895</v>
      </c>
      <c r="O623" s="88">
        <v>-15689</v>
      </c>
    </row>
    <row r="624" spans="1:15">
      <c r="A624" s="9"/>
      <c r="B624" s="13"/>
      <c r="C624" s="14"/>
      <c r="D624" s="6"/>
      <c r="E624" s="89"/>
      <c r="F624" s="89"/>
      <c r="G624" s="89"/>
      <c r="H624" s="89"/>
      <c r="I624" s="89"/>
      <c r="J624" s="89"/>
      <c r="K624" s="89"/>
      <c r="L624" s="89"/>
      <c r="M624" s="89"/>
      <c r="N624" s="91"/>
      <c r="O624" s="92"/>
    </row>
    <row r="625" spans="1:15">
      <c r="A625" s="1" t="s">
        <v>6</v>
      </c>
      <c r="B625" s="1">
        <v>70423</v>
      </c>
      <c r="C625" s="123" t="s">
        <v>232</v>
      </c>
      <c r="D625" s="123"/>
      <c r="E625" s="89"/>
      <c r="F625" s="89"/>
      <c r="G625" s="89"/>
      <c r="H625" s="89"/>
      <c r="I625" s="89"/>
      <c r="J625" s="89"/>
      <c r="K625" s="89"/>
      <c r="L625" s="89"/>
      <c r="M625" s="89"/>
      <c r="N625" s="90"/>
      <c r="O625" s="90"/>
    </row>
    <row r="626" spans="1:15" ht="64.5">
      <c r="A626" s="30"/>
      <c r="B626" s="31"/>
      <c r="C626" s="39" t="s">
        <v>143</v>
      </c>
      <c r="D626" s="18">
        <v>0</v>
      </c>
      <c r="E626" s="87">
        <v>0</v>
      </c>
      <c r="F626" s="87">
        <v>-8</v>
      </c>
      <c r="G626" s="87">
        <v>-47</v>
      </c>
      <c r="H626" s="87">
        <v>-170</v>
      </c>
      <c r="I626" s="87">
        <v>-371</v>
      </c>
      <c r="J626" s="87">
        <v>-625</v>
      </c>
      <c r="K626" s="87">
        <v>-936</v>
      </c>
      <c r="L626" s="87">
        <v>-1307</v>
      </c>
      <c r="M626" s="87">
        <v>-1720</v>
      </c>
      <c r="N626" s="88">
        <v>-225</v>
      </c>
      <c r="O626" s="88">
        <v>-5185</v>
      </c>
    </row>
    <row r="627" spans="1:15">
      <c r="A627" s="9"/>
      <c r="B627" s="13"/>
      <c r="C627" s="14"/>
      <c r="D627" s="6"/>
      <c r="E627" s="89"/>
      <c r="F627" s="89"/>
      <c r="G627" s="89"/>
      <c r="H627" s="89"/>
      <c r="I627" s="89"/>
      <c r="J627" s="89"/>
      <c r="K627" s="89"/>
      <c r="L627" s="89"/>
      <c r="M627" s="89"/>
      <c r="N627" s="91"/>
      <c r="O627" s="92"/>
    </row>
    <row r="628" spans="1:15">
      <c r="A628" s="1" t="s">
        <v>6</v>
      </c>
      <c r="B628" s="1">
        <v>70424</v>
      </c>
      <c r="C628" s="123" t="s">
        <v>233</v>
      </c>
      <c r="D628" s="123"/>
      <c r="E628" s="89"/>
      <c r="F628" s="89"/>
      <c r="G628" s="89"/>
      <c r="H628" s="89"/>
      <c r="I628" s="89"/>
      <c r="J628" s="89"/>
      <c r="K628" s="89"/>
      <c r="L628" s="89"/>
      <c r="M628" s="89"/>
      <c r="N628" s="90"/>
      <c r="O628" s="90"/>
    </row>
    <row r="629" spans="1:15">
      <c r="A629" s="1"/>
      <c r="B629" s="1"/>
      <c r="C629" s="123" t="s">
        <v>234</v>
      </c>
      <c r="D629" s="123"/>
      <c r="E629" s="89"/>
      <c r="F629" s="89"/>
      <c r="G629" s="89"/>
      <c r="H629" s="89"/>
      <c r="I629" s="89"/>
      <c r="J629" s="89"/>
      <c r="K629" s="89"/>
      <c r="L629" s="89"/>
      <c r="M629" s="89"/>
      <c r="N629" s="90"/>
      <c r="O629" s="90"/>
    </row>
    <row r="630" spans="1:15">
      <c r="A630" s="1"/>
      <c r="B630" s="1"/>
      <c r="C630" s="1" t="s">
        <v>235</v>
      </c>
      <c r="D630" s="1"/>
      <c r="E630" s="89"/>
      <c r="F630" s="89"/>
      <c r="G630" s="89"/>
      <c r="H630" s="89"/>
      <c r="I630" s="89"/>
      <c r="J630" s="89"/>
      <c r="K630" s="89"/>
      <c r="L630" s="89"/>
      <c r="M630" s="89"/>
      <c r="N630" s="90"/>
      <c r="O630" s="90"/>
    </row>
    <row r="631" spans="1:15" ht="64.5">
      <c r="A631" s="30"/>
      <c r="B631" s="31"/>
      <c r="C631" s="39" t="s">
        <v>143</v>
      </c>
      <c r="D631" s="18">
        <v>0</v>
      </c>
      <c r="E631" s="87">
        <v>-1543</v>
      </c>
      <c r="F631" s="87">
        <v>-7791</v>
      </c>
      <c r="G631" s="87">
        <v>-8149</v>
      </c>
      <c r="H631" s="87">
        <v>-8498</v>
      </c>
      <c r="I631" s="87">
        <v>-8982</v>
      </c>
      <c r="J631" s="87">
        <v>-9270</v>
      </c>
      <c r="K631" s="87">
        <v>-9559</v>
      </c>
      <c r="L631" s="87">
        <v>-9845</v>
      </c>
      <c r="M631" s="87">
        <v>-10112</v>
      </c>
      <c r="N631" s="88">
        <v>-25981</v>
      </c>
      <c r="O631" s="88">
        <v>-73750</v>
      </c>
    </row>
    <row r="632" spans="1:15">
      <c r="A632" s="9"/>
      <c r="B632" s="13"/>
      <c r="C632" s="14"/>
      <c r="D632" s="6"/>
      <c r="E632" s="89"/>
      <c r="F632" s="89"/>
      <c r="G632" s="89"/>
      <c r="H632" s="89"/>
      <c r="I632" s="89"/>
      <c r="J632" s="89"/>
      <c r="K632" s="89"/>
      <c r="L632" s="89"/>
      <c r="M632" s="89"/>
      <c r="N632" s="91"/>
      <c r="O632" s="92"/>
    </row>
    <row r="633" spans="1:15">
      <c r="A633" s="1" t="s">
        <v>6</v>
      </c>
      <c r="B633" s="1">
        <v>70425</v>
      </c>
      <c r="C633" s="123" t="s">
        <v>236</v>
      </c>
      <c r="D633" s="123"/>
      <c r="E633" s="96"/>
      <c r="F633" s="89"/>
      <c r="G633" s="89"/>
      <c r="H633" s="89"/>
      <c r="I633" s="89"/>
      <c r="J633" s="89"/>
      <c r="K633" s="89"/>
      <c r="L633" s="89"/>
      <c r="M633" s="89"/>
      <c r="N633" s="90"/>
      <c r="O633" s="90"/>
    </row>
    <row r="634" spans="1:15">
      <c r="A634" s="1"/>
      <c r="B634" s="1"/>
      <c r="C634" s="1" t="s">
        <v>237</v>
      </c>
      <c r="D634" s="1"/>
      <c r="E634" s="96"/>
      <c r="F634" s="89"/>
      <c r="G634" s="89"/>
      <c r="H634" s="89"/>
      <c r="I634" s="89"/>
      <c r="J634" s="89"/>
      <c r="K634" s="89"/>
      <c r="L634" s="89"/>
      <c r="M634" s="89"/>
      <c r="N634" s="90"/>
      <c r="O634" s="90"/>
    </row>
    <row r="635" spans="1:15" ht="64.5">
      <c r="A635" s="30"/>
      <c r="B635" s="31"/>
      <c r="C635" s="39" t="s">
        <v>143</v>
      </c>
      <c r="D635" s="18">
        <v>0</v>
      </c>
      <c r="E635" s="87">
        <v>1446</v>
      </c>
      <c r="F635" s="87">
        <v>7259</v>
      </c>
      <c r="G635" s="87">
        <v>7403</v>
      </c>
      <c r="H635" s="87">
        <v>7569</v>
      </c>
      <c r="I635" s="87">
        <v>7779</v>
      </c>
      <c r="J635" s="87">
        <v>8003</v>
      </c>
      <c r="K635" s="87">
        <v>8232</v>
      </c>
      <c r="L635" s="87">
        <v>8460</v>
      </c>
      <c r="M635" s="87">
        <v>8715</v>
      </c>
      <c r="N635" s="88">
        <v>23677</v>
      </c>
      <c r="O635" s="88">
        <v>64868</v>
      </c>
    </row>
    <row r="636" spans="1:15">
      <c r="A636" s="9"/>
      <c r="B636" s="13"/>
      <c r="C636" s="14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11"/>
      <c r="O636" s="12"/>
    </row>
    <row r="637" spans="1:15">
      <c r="A637" s="1" t="s">
        <v>6</v>
      </c>
      <c r="B637" s="1">
        <v>70426</v>
      </c>
      <c r="C637" s="123" t="s">
        <v>238</v>
      </c>
      <c r="D637" s="123"/>
      <c r="E637" s="6"/>
      <c r="F637" s="6"/>
      <c r="G637" s="6"/>
      <c r="H637" s="6"/>
      <c r="I637" s="6"/>
      <c r="J637" s="6"/>
      <c r="K637" s="6"/>
      <c r="L637" s="6"/>
      <c r="M637" s="6"/>
      <c r="N637" s="16"/>
      <c r="O637" s="16"/>
    </row>
    <row r="638" spans="1:15">
      <c r="A638" s="1"/>
      <c r="B638" s="1"/>
      <c r="C638" s="1" t="s">
        <v>239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16"/>
      <c r="O638" s="16"/>
    </row>
    <row r="639" spans="1:15" ht="64.5">
      <c r="A639" s="30"/>
      <c r="B639" s="31"/>
      <c r="C639" s="39" t="s">
        <v>143</v>
      </c>
      <c r="D639" s="18">
        <v>0</v>
      </c>
      <c r="E639" s="18">
        <v>1276</v>
      </c>
      <c r="F639" s="18">
        <v>1872</v>
      </c>
      <c r="G639" s="18">
        <v>2142</v>
      </c>
      <c r="H639" s="18">
        <v>1964</v>
      </c>
      <c r="I639" s="18">
        <v>1832</v>
      </c>
      <c r="J639" s="18">
        <v>1787</v>
      </c>
      <c r="K639" s="18">
        <v>1816</v>
      </c>
      <c r="L639" s="18">
        <v>1953</v>
      </c>
      <c r="M639" s="18">
        <v>1962</v>
      </c>
      <c r="N639" s="19">
        <v>7254</v>
      </c>
      <c r="O639" s="19">
        <v>16603</v>
      </c>
    </row>
    <row r="640" spans="1:15">
      <c r="A640" s="9"/>
      <c r="B640" s="13"/>
      <c r="C640" s="14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11"/>
      <c r="O640" s="12"/>
    </row>
    <row r="641" spans="1:15">
      <c r="A641" s="1" t="s">
        <v>6</v>
      </c>
      <c r="B641" s="1">
        <v>70428</v>
      </c>
      <c r="C641" s="1" t="s">
        <v>240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16"/>
      <c r="O641" s="16"/>
    </row>
    <row r="642" spans="1:15">
      <c r="A642" s="1"/>
      <c r="B642" s="1"/>
      <c r="C642" s="1" t="s">
        <v>241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16"/>
      <c r="O642" s="16"/>
    </row>
    <row r="643" spans="1:15" ht="64.5">
      <c r="A643" s="30"/>
      <c r="B643" s="31"/>
      <c r="C643" s="39" t="s">
        <v>143</v>
      </c>
      <c r="D643" s="18" t="s">
        <v>21</v>
      </c>
      <c r="E643" s="18" t="s">
        <v>21</v>
      </c>
      <c r="F643" s="18" t="s">
        <v>21</v>
      </c>
      <c r="G643" s="18" t="s">
        <v>21</v>
      </c>
      <c r="H643" s="18" t="s">
        <v>21</v>
      </c>
      <c r="I643" s="18" t="s">
        <v>21</v>
      </c>
      <c r="J643" s="18" t="s">
        <v>21</v>
      </c>
      <c r="K643" s="18" t="s">
        <v>21</v>
      </c>
      <c r="L643" s="18" t="s">
        <v>21</v>
      </c>
      <c r="M643" s="18" t="s">
        <v>21</v>
      </c>
      <c r="N643" s="19" t="s">
        <v>21</v>
      </c>
      <c r="O643" s="19">
        <v>-3</v>
      </c>
    </row>
    <row r="644" spans="1:15">
      <c r="A644" s="9"/>
      <c r="B644" s="13"/>
      <c r="C644" s="14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11"/>
      <c r="O644" s="12"/>
    </row>
    <row r="645" spans="1:15">
      <c r="A645" s="1" t="s">
        <v>6</v>
      </c>
      <c r="B645" s="1">
        <v>70429</v>
      </c>
      <c r="C645" s="123" t="s">
        <v>242</v>
      </c>
      <c r="D645" s="123"/>
      <c r="E645" s="6"/>
      <c r="F645" s="6"/>
      <c r="G645" s="6"/>
      <c r="H645" s="6"/>
      <c r="I645" s="6"/>
      <c r="J645" s="6"/>
      <c r="K645" s="6"/>
      <c r="L645" s="6"/>
      <c r="M645" s="6"/>
      <c r="N645" s="16"/>
      <c r="O645" s="16"/>
    </row>
    <row r="646" spans="1:15">
      <c r="A646" s="1"/>
      <c r="B646" s="1"/>
      <c r="C646" s="1" t="s">
        <v>243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16"/>
      <c r="O646" s="16"/>
    </row>
    <row r="647" spans="1:15">
      <c r="A647" s="1"/>
      <c r="B647" s="1"/>
      <c r="C647" s="1" t="s">
        <v>244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16"/>
      <c r="O647" s="16"/>
    </row>
    <row r="648" spans="1:15" ht="64.5">
      <c r="A648" s="30"/>
      <c r="B648" s="31"/>
      <c r="C648" s="39" t="s">
        <v>143</v>
      </c>
      <c r="D648" s="18">
        <v>0</v>
      </c>
      <c r="E648" s="18" t="s">
        <v>21</v>
      </c>
      <c r="F648" s="18">
        <v>-1</v>
      </c>
      <c r="G648" s="18">
        <v>-1</v>
      </c>
      <c r="H648" s="18">
        <v>-1</v>
      </c>
      <c r="I648" s="18">
        <v>-1</v>
      </c>
      <c r="J648" s="18">
        <v>-1</v>
      </c>
      <c r="K648" s="18">
        <v>-1</v>
      </c>
      <c r="L648" s="18">
        <v>-1</v>
      </c>
      <c r="M648" s="18">
        <v>-1</v>
      </c>
      <c r="N648" s="19">
        <v>-3</v>
      </c>
      <c r="O648" s="19">
        <v>-5</v>
      </c>
    </row>
    <row r="649" spans="1:15">
      <c r="A649" s="9"/>
      <c r="B649" s="13"/>
      <c r="C649" s="14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11"/>
      <c r="O649" s="12"/>
    </row>
    <row r="650" spans="1:15">
      <c r="A650" s="1" t="s">
        <v>6</v>
      </c>
      <c r="B650" s="1">
        <v>70430</v>
      </c>
      <c r="C650" s="123" t="s">
        <v>245</v>
      </c>
      <c r="D650" s="123"/>
      <c r="E650" s="6"/>
      <c r="F650" s="6"/>
      <c r="G650" s="6"/>
      <c r="H650" s="6"/>
      <c r="I650" s="6"/>
      <c r="J650" s="6"/>
      <c r="K650" s="6"/>
      <c r="L650" s="6"/>
      <c r="M650" s="6"/>
      <c r="N650" s="16"/>
      <c r="O650" s="16"/>
    </row>
    <row r="651" spans="1:15">
      <c r="A651" s="1"/>
      <c r="B651" s="1"/>
      <c r="C651" s="1" t="s">
        <v>246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16"/>
      <c r="O651" s="16"/>
    </row>
    <row r="652" spans="1:15">
      <c r="A652" s="1"/>
      <c r="B652" s="1"/>
      <c r="C652" s="1" t="s">
        <v>247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16"/>
      <c r="O652" s="16"/>
    </row>
    <row r="653" spans="1:15" ht="64.5">
      <c r="A653" s="30"/>
      <c r="B653" s="31"/>
      <c r="C653" s="39" t="s">
        <v>143</v>
      </c>
      <c r="D653" s="18">
        <v>0</v>
      </c>
      <c r="E653" s="18">
        <v>-638</v>
      </c>
      <c r="F653" s="18">
        <v>-557</v>
      </c>
      <c r="G653" s="18">
        <v>-330</v>
      </c>
      <c r="H653" s="18">
        <v>-214</v>
      </c>
      <c r="I653" s="18">
        <v>-109</v>
      </c>
      <c r="J653" s="18">
        <v>-77</v>
      </c>
      <c r="K653" s="18">
        <v>-77</v>
      </c>
      <c r="L653" s="18">
        <v>-79</v>
      </c>
      <c r="M653" s="18">
        <v>-80</v>
      </c>
      <c r="N653" s="19">
        <v>-1739</v>
      </c>
      <c r="O653" s="19">
        <v>-2161</v>
      </c>
    </row>
    <row r="654" spans="1:15">
      <c r="A654" s="9"/>
      <c r="B654" s="13"/>
      <c r="C654" s="14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11"/>
      <c r="O654" s="12"/>
    </row>
    <row r="655" spans="1:15">
      <c r="A655" s="122" t="s">
        <v>48</v>
      </c>
      <c r="B655" s="122"/>
      <c r="C655" s="122"/>
      <c r="D655" s="122"/>
      <c r="E655" s="122"/>
      <c r="F655" s="122"/>
      <c r="G655" s="122"/>
      <c r="H655" s="10"/>
      <c r="I655" s="10"/>
      <c r="J655" s="10"/>
      <c r="K655" s="10"/>
      <c r="L655" s="10"/>
      <c r="M655" s="10"/>
      <c r="N655" s="11"/>
      <c r="O655" s="12"/>
    </row>
    <row r="656" spans="1:15">
      <c r="A656" s="9"/>
      <c r="B656" s="13"/>
      <c r="C656" s="14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11"/>
      <c r="O656" s="12"/>
    </row>
    <row r="657" spans="1:15">
      <c r="A657" s="1" t="s">
        <v>6</v>
      </c>
      <c r="B657" s="1">
        <v>70431</v>
      </c>
      <c r="C657" s="1" t="s">
        <v>248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16"/>
      <c r="O657" s="16"/>
    </row>
    <row r="658" spans="1:15">
      <c r="A658" s="1"/>
      <c r="B658" s="1"/>
      <c r="C658" s="1" t="s">
        <v>249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16"/>
      <c r="O658" s="16"/>
    </row>
    <row r="659" spans="1:15" ht="64.5">
      <c r="A659" s="30"/>
      <c r="B659" s="31"/>
      <c r="C659" s="39" t="s">
        <v>143</v>
      </c>
      <c r="D659" s="18">
        <v>27</v>
      </c>
      <c r="E659" s="18">
        <v>56</v>
      </c>
      <c r="F659" s="18">
        <v>57</v>
      </c>
      <c r="G659" s="18">
        <v>38</v>
      </c>
      <c r="H659" s="18">
        <v>-193</v>
      </c>
      <c r="I659" s="18">
        <v>-1204</v>
      </c>
      <c r="J659" s="18">
        <v>-3470</v>
      </c>
      <c r="K659" s="18">
        <v>-3857</v>
      </c>
      <c r="L659" s="18">
        <v>-4153</v>
      </c>
      <c r="M659" s="18">
        <v>-4487</v>
      </c>
      <c r="N659" s="19">
        <v>-15</v>
      </c>
      <c r="O659" s="19">
        <v>-17186</v>
      </c>
    </row>
    <row r="660" spans="1:15">
      <c r="A660" s="9"/>
      <c r="B660" s="13"/>
      <c r="C660" s="14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11"/>
      <c r="O660" s="12"/>
    </row>
    <row r="661" spans="1:15">
      <c r="A661" s="1" t="s">
        <v>6</v>
      </c>
      <c r="B661" s="1">
        <v>70432</v>
      </c>
      <c r="C661" s="1" t="s">
        <v>250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16"/>
      <c r="O661" s="16"/>
    </row>
    <row r="662" spans="1:15">
      <c r="A662" s="1"/>
      <c r="B662" s="1"/>
      <c r="C662" s="1" t="s">
        <v>251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16"/>
      <c r="O662" s="16"/>
    </row>
    <row r="663" spans="1:15" ht="64.5">
      <c r="A663" s="30"/>
      <c r="B663" s="31"/>
      <c r="C663" s="39" t="s">
        <v>143</v>
      </c>
      <c r="D663" s="18">
        <v>-38</v>
      </c>
      <c r="E663" s="18">
        <v>-1108</v>
      </c>
      <c r="F663" s="18">
        <v>-808</v>
      </c>
      <c r="G663" s="18">
        <v>-849</v>
      </c>
      <c r="H663" s="18">
        <v>-891</v>
      </c>
      <c r="I663" s="18">
        <v>-936</v>
      </c>
      <c r="J663" s="18">
        <v>-982</v>
      </c>
      <c r="K663" s="18">
        <v>-1032</v>
      </c>
      <c r="L663" s="18">
        <v>-1083</v>
      </c>
      <c r="M663" s="18">
        <v>-1137</v>
      </c>
      <c r="N663" s="19">
        <v>-3694</v>
      </c>
      <c r="O663" s="19">
        <v>-8863</v>
      </c>
    </row>
    <row r="664" spans="1:15">
      <c r="A664" s="9"/>
      <c r="B664" s="13"/>
      <c r="C664" s="14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11"/>
      <c r="O664" s="12"/>
    </row>
    <row r="665" spans="1:15">
      <c r="A665" s="1" t="s">
        <v>6</v>
      </c>
      <c r="B665" s="1">
        <v>70433</v>
      </c>
      <c r="C665" s="123" t="s">
        <v>252</v>
      </c>
      <c r="D665" s="123"/>
      <c r="E665" s="6"/>
      <c r="F665" s="6"/>
      <c r="G665" s="6"/>
      <c r="H665" s="6"/>
      <c r="I665" s="6"/>
      <c r="J665" s="6"/>
      <c r="K665" s="6"/>
      <c r="L665" s="6"/>
      <c r="M665" s="6"/>
      <c r="N665" s="16"/>
      <c r="O665" s="16"/>
    </row>
    <row r="666" spans="1:15">
      <c r="A666" s="1"/>
      <c r="B666" s="1"/>
      <c r="C666" s="123" t="s">
        <v>253</v>
      </c>
      <c r="D666" s="123"/>
      <c r="E666" s="6"/>
      <c r="F666" s="6"/>
      <c r="G666" s="6"/>
      <c r="H666" s="6"/>
      <c r="I666" s="6"/>
      <c r="J666" s="6"/>
      <c r="K666" s="6"/>
      <c r="L666" s="6"/>
      <c r="M666" s="6"/>
      <c r="N666" s="16"/>
      <c r="O666" s="16"/>
    </row>
    <row r="667" spans="1:15" ht="64.5">
      <c r="A667" s="30"/>
      <c r="B667" s="31"/>
      <c r="C667" s="39" t="s">
        <v>143</v>
      </c>
      <c r="D667" s="18">
        <v>0</v>
      </c>
      <c r="E667" s="18">
        <v>-196</v>
      </c>
      <c r="F667" s="18">
        <v>-398</v>
      </c>
      <c r="G667" s="18">
        <v>-425</v>
      </c>
      <c r="H667" s="18">
        <v>-452</v>
      </c>
      <c r="I667" s="18">
        <v>-481</v>
      </c>
      <c r="J667" s="18">
        <v>-511</v>
      </c>
      <c r="K667" s="18">
        <v>-543</v>
      </c>
      <c r="L667" s="18">
        <v>-575</v>
      </c>
      <c r="M667" s="18">
        <v>-593</v>
      </c>
      <c r="N667" s="19">
        <v>-1471</v>
      </c>
      <c r="O667" s="19">
        <v>-4175</v>
      </c>
    </row>
    <row r="668" spans="1:15">
      <c r="A668" s="9"/>
      <c r="B668" s="13"/>
      <c r="C668" s="14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11"/>
      <c r="O668" s="12"/>
    </row>
    <row r="669" spans="1:15">
      <c r="A669" s="1" t="s">
        <v>6</v>
      </c>
      <c r="B669" s="1">
        <v>70434</v>
      </c>
      <c r="C669" s="1" t="s">
        <v>254</v>
      </c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16"/>
      <c r="O669" s="16"/>
    </row>
    <row r="670" spans="1:15">
      <c r="A670" s="1"/>
      <c r="B670" s="1"/>
      <c r="C670" s="1" t="s">
        <v>255</v>
      </c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16"/>
      <c r="O670" s="16"/>
    </row>
    <row r="671" spans="1:15" ht="64.5">
      <c r="A671" s="30"/>
      <c r="B671" s="31"/>
      <c r="C671" s="39" t="s">
        <v>143</v>
      </c>
      <c r="D671" s="18">
        <v>-85</v>
      </c>
      <c r="E671" s="18">
        <v>-369</v>
      </c>
      <c r="F671" s="18">
        <v>-162</v>
      </c>
      <c r="G671" s="18">
        <v>-123</v>
      </c>
      <c r="H671" s="18">
        <v>158</v>
      </c>
      <c r="I671" s="18">
        <v>184</v>
      </c>
      <c r="J671" s="18">
        <v>111</v>
      </c>
      <c r="K671" s="18">
        <v>68</v>
      </c>
      <c r="L671" s="18">
        <v>41</v>
      </c>
      <c r="M671" s="18">
        <v>24</v>
      </c>
      <c r="N671" s="19">
        <v>-581</v>
      </c>
      <c r="O671" s="19">
        <v>-153</v>
      </c>
    </row>
    <row r="672" spans="1:15">
      <c r="A672" s="9"/>
      <c r="B672" s="13"/>
      <c r="C672" s="14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11"/>
      <c r="O672" s="12"/>
    </row>
    <row r="673" spans="1:15">
      <c r="A673" s="1" t="s">
        <v>6</v>
      </c>
      <c r="B673" s="1">
        <v>70435</v>
      </c>
      <c r="C673" s="22" t="s">
        <v>256</v>
      </c>
      <c r="D673" s="20"/>
      <c r="E673" s="6"/>
      <c r="F673" s="6"/>
      <c r="G673" s="6"/>
      <c r="H673" s="6"/>
      <c r="I673" s="6"/>
      <c r="J673" s="6"/>
      <c r="K673" s="6"/>
      <c r="L673" s="6"/>
      <c r="M673" s="6"/>
      <c r="N673" s="16"/>
      <c r="O673" s="16"/>
    </row>
    <row r="674" spans="1:15">
      <c r="A674" s="1"/>
      <c r="B674" s="1"/>
      <c r="C674" s="1" t="s">
        <v>257</v>
      </c>
      <c r="D674" s="20"/>
      <c r="E674" s="6"/>
      <c r="F674" s="6"/>
      <c r="G674" s="6"/>
      <c r="H674" s="6"/>
      <c r="I674" s="6"/>
      <c r="J674" s="6"/>
      <c r="K674" s="6"/>
      <c r="L674" s="6"/>
      <c r="M674" s="6"/>
      <c r="N674" s="16"/>
      <c r="O674" s="16"/>
    </row>
    <row r="675" spans="1:15" ht="64.5">
      <c r="A675" s="30"/>
      <c r="B675" s="31"/>
      <c r="C675" s="39" t="s">
        <v>143</v>
      </c>
      <c r="D675" s="18">
        <v>-9</v>
      </c>
      <c r="E675" s="18">
        <v>-60</v>
      </c>
      <c r="F675" s="18">
        <v>-99</v>
      </c>
      <c r="G675" s="18">
        <v>-133</v>
      </c>
      <c r="H675" s="18">
        <v>-170</v>
      </c>
      <c r="I675" s="18">
        <v>-212</v>
      </c>
      <c r="J675" s="18">
        <v>-258</v>
      </c>
      <c r="K675" s="18">
        <v>-308</v>
      </c>
      <c r="L675" s="18">
        <v>-364</v>
      </c>
      <c r="M675" s="18">
        <v>-426</v>
      </c>
      <c r="N675" s="19">
        <v>-471</v>
      </c>
      <c r="O675" s="19">
        <v>-2038</v>
      </c>
    </row>
    <row r="676" spans="1:15">
      <c r="A676" s="9"/>
      <c r="B676" s="13"/>
      <c r="C676" s="14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11"/>
      <c r="O676" s="12"/>
    </row>
    <row r="677" spans="1:15">
      <c r="A677" s="1" t="s">
        <v>6</v>
      </c>
      <c r="B677" s="1">
        <v>70436</v>
      </c>
      <c r="C677" s="123" t="s">
        <v>258</v>
      </c>
      <c r="D677" s="123"/>
      <c r="E677" s="6"/>
      <c r="F677" s="6"/>
      <c r="G677" s="6"/>
      <c r="H677" s="6"/>
      <c r="I677" s="6"/>
      <c r="J677" s="6"/>
      <c r="K677" s="6"/>
      <c r="L677" s="6"/>
      <c r="M677" s="6"/>
      <c r="N677" s="16"/>
      <c r="O677" s="16"/>
    </row>
    <row r="678" spans="1:15">
      <c r="A678" s="1"/>
      <c r="B678" s="1"/>
      <c r="C678" s="1" t="s">
        <v>259</v>
      </c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16"/>
      <c r="O678" s="16"/>
    </row>
    <row r="679" spans="1:15" ht="64.5">
      <c r="A679" s="30"/>
      <c r="B679" s="31"/>
      <c r="C679" s="39" t="s">
        <v>143</v>
      </c>
      <c r="D679" s="18">
        <v>-15</v>
      </c>
      <c r="E679" s="18">
        <v>-102</v>
      </c>
      <c r="F679" s="18">
        <v>-117</v>
      </c>
      <c r="G679" s="18">
        <v>-134</v>
      </c>
      <c r="H679" s="18">
        <v>-154</v>
      </c>
      <c r="I679" s="18">
        <v>-176</v>
      </c>
      <c r="J679" s="18">
        <v>-202</v>
      </c>
      <c r="K679" s="18">
        <v>-232</v>
      </c>
      <c r="L679" s="18">
        <v>-267</v>
      </c>
      <c r="M679" s="18">
        <v>-306</v>
      </c>
      <c r="N679" s="19">
        <v>-522</v>
      </c>
      <c r="O679" s="19">
        <v>-1706</v>
      </c>
    </row>
    <row r="680" spans="1:15">
      <c r="A680" s="9"/>
      <c r="B680" s="13"/>
      <c r="C680" s="14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11"/>
      <c r="O680" s="12"/>
    </row>
    <row r="681" spans="1:15">
      <c r="A681" s="1" t="s">
        <v>6</v>
      </c>
      <c r="B681" s="1">
        <v>70437</v>
      </c>
      <c r="C681" s="22" t="s">
        <v>260</v>
      </c>
      <c r="D681" s="22"/>
      <c r="E681" s="6"/>
      <c r="F681" s="6"/>
      <c r="G681" s="6"/>
      <c r="H681" s="6"/>
      <c r="I681" s="6"/>
      <c r="J681" s="6"/>
      <c r="K681" s="6"/>
      <c r="L681" s="6"/>
      <c r="M681" s="6"/>
      <c r="N681" s="16"/>
      <c r="O681" s="16"/>
    </row>
    <row r="682" spans="1:15">
      <c r="A682" s="1"/>
      <c r="B682" s="1"/>
      <c r="C682" s="1" t="s">
        <v>261</v>
      </c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16"/>
      <c r="O682" s="16"/>
    </row>
    <row r="683" spans="1:15" ht="64.5">
      <c r="A683" s="30"/>
      <c r="B683" s="31"/>
      <c r="C683" s="39" t="s">
        <v>143</v>
      </c>
      <c r="D683" s="18">
        <v>-55</v>
      </c>
      <c r="E683" s="18">
        <v>-765</v>
      </c>
      <c r="F683" s="18">
        <v>-2637</v>
      </c>
      <c r="G683" s="18">
        <v>-1698</v>
      </c>
      <c r="H683" s="18">
        <v>-854</v>
      </c>
      <c r="I683" s="18">
        <v>-142</v>
      </c>
      <c r="J683" s="18">
        <v>-221</v>
      </c>
      <c r="K683" s="18">
        <v>-269</v>
      </c>
      <c r="L683" s="18">
        <v>-302</v>
      </c>
      <c r="M683" s="18">
        <v>-325</v>
      </c>
      <c r="N683" s="19">
        <v>-6009</v>
      </c>
      <c r="O683" s="19">
        <v>-7268</v>
      </c>
    </row>
    <row r="684" spans="1:15">
      <c r="A684" s="9"/>
      <c r="B684" s="13"/>
      <c r="C684" s="14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11"/>
      <c r="O684" s="12"/>
    </row>
    <row r="685" spans="1:15">
      <c r="A685" s="1" t="s">
        <v>6</v>
      </c>
      <c r="B685" s="1">
        <v>70438</v>
      </c>
      <c r="C685" s="22" t="s">
        <v>262</v>
      </c>
      <c r="D685" s="22"/>
      <c r="E685" s="6"/>
      <c r="F685" s="6"/>
      <c r="G685" s="6"/>
      <c r="H685" s="6"/>
      <c r="I685" s="6"/>
      <c r="J685" s="6"/>
      <c r="K685" s="6"/>
      <c r="L685" s="6"/>
      <c r="M685" s="6"/>
      <c r="N685" s="16"/>
      <c r="O685" s="16"/>
    </row>
    <row r="686" spans="1:15">
      <c r="A686" s="1"/>
      <c r="B686" s="1"/>
      <c r="C686" s="1" t="s">
        <v>263</v>
      </c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16"/>
      <c r="O686" s="16"/>
    </row>
    <row r="687" spans="1:15" ht="64.5">
      <c r="A687" s="30"/>
      <c r="B687" s="31"/>
      <c r="C687" s="39" t="s">
        <v>143</v>
      </c>
      <c r="D687" s="18">
        <v>-6</v>
      </c>
      <c r="E687" s="18">
        <v>-52</v>
      </c>
      <c r="F687" s="18">
        <v>0</v>
      </c>
      <c r="G687" s="18">
        <v>0</v>
      </c>
      <c r="H687" s="18">
        <v>0</v>
      </c>
      <c r="I687" s="18">
        <v>0</v>
      </c>
      <c r="J687" s="18">
        <v>0</v>
      </c>
      <c r="K687" s="18">
        <v>0</v>
      </c>
      <c r="L687" s="18">
        <v>0</v>
      </c>
      <c r="M687" s="18">
        <v>0</v>
      </c>
      <c r="N687" s="19">
        <v>-58</v>
      </c>
      <c r="O687" s="19">
        <v>-58</v>
      </c>
    </row>
    <row r="688" spans="1:15">
      <c r="A688" s="9"/>
      <c r="B688" s="13"/>
      <c r="C688" s="14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11"/>
      <c r="O688" s="12"/>
    </row>
    <row r="689" spans="1:15">
      <c r="A689" s="1" t="s">
        <v>6</v>
      </c>
      <c r="B689" s="1">
        <v>70439</v>
      </c>
      <c r="C689" s="22" t="s">
        <v>49</v>
      </c>
      <c r="D689" s="22"/>
      <c r="E689" s="6"/>
      <c r="F689" s="6"/>
      <c r="G689" s="6"/>
      <c r="H689" s="6"/>
      <c r="I689" s="6"/>
      <c r="J689" s="6"/>
      <c r="K689" s="6"/>
      <c r="L689" s="6"/>
      <c r="M689" s="6"/>
      <c r="N689" s="16"/>
      <c r="O689" s="16"/>
    </row>
    <row r="690" spans="1:15">
      <c r="A690" s="1"/>
      <c r="B690" s="1"/>
      <c r="C690" s="1" t="s">
        <v>50</v>
      </c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16"/>
      <c r="O690" s="16"/>
    </row>
    <row r="691" spans="1:15" ht="64.5">
      <c r="A691" s="30"/>
      <c r="B691" s="31"/>
      <c r="C691" s="39" t="s">
        <v>143</v>
      </c>
      <c r="D691" s="18">
        <v>0</v>
      </c>
      <c r="E691" s="18">
        <v>-80</v>
      </c>
      <c r="F691" s="18">
        <v>-185</v>
      </c>
      <c r="G691" s="18">
        <v>-234</v>
      </c>
      <c r="H691" s="18">
        <v>-287</v>
      </c>
      <c r="I691" s="18">
        <v>-344</v>
      </c>
      <c r="J691" s="18">
        <v>-405</v>
      </c>
      <c r="K691" s="18">
        <v>-470</v>
      </c>
      <c r="L691" s="18">
        <v>-540</v>
      </c>
      <c r="M691" s="18">
        <v>-614</v>
      </c>
      <c r="N691" s="19">
        <v>-786</v>
      </c>
      <c r="O691" s="19">
        <v>-3159</v>
      </c>
    </row>
    <row r="692" spans="1:15">
      <c r="A692" s="9"/>
      <c r="B692" s="13"/>
      <c r="C692" s="14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11"/>
      <c r="O692" s="12"/>
    </row>
    <row r="693" spans="1:15">
      <c r="A693" s="122" t="s">
        <v>51</v>
      </c>
      <c r="B693" s="122"/>
      <c r="C693" s="122"/>
      <c r="D693" s="122"/>
      <c r="E693" s="122"/>
      <c r="F693" s="122"/>
      <c r="G693" s="122"/>
      <c r="H693" s="122"/>
      <c r="I693" s="10"/>
      <c r="J693" s="10"/>
      <c r="K693" s="10"/>
      <c r="L693" s="10"/>
      <c r="M693" s="10"/>
      <c r="N693" s="11"/>
      <c r="O693" s="12"/>
    </row>
    <row r="694" spans="1:15">
      <c r="A694" s="9"/>
      <c r="B694" s="13"/>
      <c r="C694" s="14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11"/>
      <c r="O694" s="12"/>
    </row>
    <row r="695" spans="1:15">
      <c r="A695" s="122" t="s">
        <v>52</v>
      </c>
      <c r="B695" s="122"/>
      <c r="C695" s="122"/>
      <c r="D695" s="122"/>
      <c r="E695" s="122"/>
      <c r="F695" s="122"/>
      <c r="G695" s="122"/>
      <c r="H695" s="10"/>
      <c r="I695" s="10"/>
      <c r="J695" s="10"/>
      <c r="K695" s="10"/>
      <c r="L695" s="10"/>
      <c r="M695" s="10"/>
      <c r="N695" s="11"/>
      <c r="O695" s="12"/>
    </row>
    <row r="696" spans="1:15">
      <c r="A696" s="9"/>
      <c r="B696" s="13"/>
      <c r="C696" s="14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11"/>
      <c r="O696" s="12"/>
    </row>
    <row r="697" spans="1:15">
      <c r="A697" s="1" t="s">
        <v>6</v>
      </c>
      <c r="B697" s="1">
        <v>70501</v>
      </c>
      <c r="C697" s="1" t="s">
        <v>53</v>
      </c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16"/>
      <c r="O697" s="16"/>
    </row>
    <row r="698" spans="1:15">
      <c r="A698" s="1"/>
      <c r="B698" s="1"/>
      <c r="C698" s="1" t="s">
        <v>54</v>
      </c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16"/>
      <c r="O698" s="16"/>
    </row>
    <row r="699" spans="1:15" ht="64.5">
      <c r="A699" s="17"/>
      <c r="B699" s="17"/>
      <c r="C699" s="39" t="s">
        <v>143</v>
      </c>
      <c r="D699" s="18">
        <v>0</v>
      </c>
      <c r="E699" s="18">
        <v>150</v>
      </c>
      <c r="F699" s="18">
        <v>608</v>
      </c>
      <c r="G699" s="18">
        <v>759</v>
      </c>
      <c r="H699" s="18">
        <v>1207</v>
      </c>
      <c r="I699" s="18">
        <v>1590</v>
      </c>
      <c r="J699" s="18">
        <v>1816</v>
      </c>
      <c r="K699" s="18">
        <v>2229</v>
      </c>
      <c r="L699" s="18">
        <v>2044</v>
      </c>
      <c r="M699" s="18">
        <v>0</v>
      </c>
      <c r="N699" s="19">
        <v>2724</v>
      </c>
      <c r="O699" s="19">
        <v>10402</v>
      </c>
    </row>
    <row r="700" spans="1:15">
      <c r="A700" s="9"/>
      <c r="B700" s="13"/>
      <c r="C700" s="14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11"/>
      <c r="O700" s="12"/>
    </row>
    <row r="701" spans="1:15">
      <c r="A701" s="1" t="s">
        <v>6</v>
      </c>
      <c r="B701" s="1">
        <v>70502</v>
      </c>
      <c r="C701" s="1" t="s">
        <v>55</v>
      </c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16"/>
      <c r="O701" s="16"/>
    </row>
    <row r="702" spans="1:15" ht="64.5">
      <c r="A702" s="17"/>
      <c r="B702" s="17"/>
      <c r="C702" s="39" t="s">
        <v>143</v>
      </c>
      <c r="D702" s="18">
        <v>0</v>
      </c>
      <c r="E702" s="18">
        <v>107</v>
      </c>
      <c r="F702" s="18">
        <v>325</v>
      </c>
      <c r="G702" s="18">
        <v>789</v>
      </c>
      <c r="H702" s="18">
        <v>1303</v>
      </c>
      <c r="I702" s="18">
        <v>1557</v>
      </c>
      <c r="J702" s="18">
        <v>1745</v>
      </c>
      <c r="K702" s="18">
        <v>1957</v>
      </c>
      <c r="L702" s="18">
        <v>0</v>
      </c>
      <c r="M702" s="18">
        <v>0</v>
      </c>
      <c r="N702" s="19">
        <v>2524</v>
      </c>
      <c r="O702" s="19">
        <v>7783</v>
      </c>
    </row>
    <row r="703" spans="1:15">
      <c r="A703" s="9"/>
      <c r="B703" s="13"/>
      <c r="C703" s="14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11"/>
      <c r="O703" s="12"/>
    </row>
    <row r="704" spans="1:15">
      <c r="A704" s="1" t="s">
        <v>6</v>
      </c>
      <c r="B704" s="1">
        <v>70503</v>
      </c>
      <c r="C704" s="1" t="s">
        <v>264</v>
      </c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16"/>
      <c r="O704" s="16"/>
    </row>
    <row r="705" spans="1:15">
      <c r="A705" s="1"/>
      <c r="B705" s="1"/>
      <c r="C705" s="1" t="s">
        <v>265</v>
      </c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16"/>
      <c r="O705" s="16"/>
    </row>
    <row r="706" spans="1:15" ht="64.5">
      <c r="A706" s="30"/>
      <c r="B706" s="31"/>
      <c r="C706" s="39" t="s">
        <v>143</v>
      </c>
      <c r="D706" s="18">
        <v>0</v>
      </c>
      <c r="E706" s="87">
        <v>8303</v>
      </c>
      <c r="F706" s="87">
        <v>9985</v>
      </c>
      <c r="G706" s="87">
        <v>12184</v>
      </c>
      <c r="H706" s="87">
        <v>14576</v>
      </c>
      <c r="I706" s="87">
        <v>17053</v>
      </c>
      <c r="J706" s="87">
        <v>18653</v>
      </c>
      <c r="K706" s="87">
        <v>20762</v>
      </c>
      <c r="L706" s="87">
        <v>3620</v>
      </c>
      <c r="M706" s="87">
        <v>-621</v>
      </c>
      <c r="N706" s="88">
        <v>45048</v>
      </c>
      <c r="O706" s="88">
        <v>104515</v>
      </c>
    </row>
    <row r="707" spans="1:15">
      <c r="A707" s="9"/>
      <c r="B707" s="13"/>
      <c r="C707" s="14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11"/>
      <c r="O707" s="12"/>
    </row>
    <row r="708" spans="1:15">
      <c r="A708" s="1" t="s">
        <v>6</v>
      </c>
      <c r="B708" s="1">
        <v>70504</v>
      </c>
      <c r="C708" s="1" t="s">
        <v>266</v>
      </c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16"/>
      <c r="O708" s="16"/>
    </row>
    <row r="709" spans="1:15">
      <c r="A709" s="1"/>
      <c r="B709" s="1"/>
      <c r="C709" s="1" t="s">
        <v>267</v>
      </c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16"/>
      <c r="O709" s="16"/>
    </row>
    <row r="710" spans="1:15" ht="64.5">
      <c r="A710" s="30"/>
      <c r="B710" s="31"/>
      <c r="C710" s="39" t="s">
        <v>143</v>
      </c>
      <c r="D710" s="18">
        <v>0</v>
      </c>
      <c r="E710" s="18">
        <v>20</v>
      </c>
      <c r="F710" s="18">
        <v>97</v>
      </c>
      <c r="G710" s="18">
        <v>195</v>
      </c>
      <c r="H710" s="18">
        <v>244</v>
      </c>
      <c r="I710" s="18">
        <v>279</v>
      </c>
      <c r="J710" s="18">
        <v>325</v>
      </c>
      <c r="K710" s="18">
        <v>378</v>
      </c>
      <c r="L710" s="18">
        <v>324</v>
      </c>
      <c r="M710" s="18">
        <v>102</v>
      </c>
      <c r="N710" s="19">
        <v>556</v>
      </c>
      <c r="O710" s="19">
        <v>1963</v>
      </c>
    </row>
    <row r="711" spans="1:15">
      <c r="A711" s="9"/>
      <c r="B711" s="13"/>
      <c r="C711" s="14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11"/>
      <c r="O711" s="12"/>
    </row>
    <row r="712" spans="1:15">
      <c r="A712" s="1" t="s">
        <v>6</v>
      </c>
      <c r="B712" s="1">
        <v>70505</v>
      </c>
      <c r="C712" s="123" t="s">
        <v>268</v>
      </c>
      <c r="D712" s="123"/>
      <c r="E712" s="6"/>
      <c r="F712" s="6"/>
      <c r="G712" s="6"/>
      <c r="H712" s="6"/>
      <c r="I712" s="6"/>
      <c r="J712" s="6"/>
      <c r="K712" s="6"/>
      <c r="L712" s="6"/>
      <c r="M712" s="6"/>
      <c r="N712" s="16"/>
      <c r="O712" s="16"/>
    </row>
    <row r="713" spans="1:15">
      <c r="A713" s="1"/>
      <c r="B713" s="1"/>
      <c r="C713" s="1" t="s">
        <v>269</v>
      </c>
      <c r="D713" s="20"/>
      <c r="E713" s="6"/>
      <c r="F713" s="6"/>
      <c r="G713" s="6"/>
      <c r="H713" s="6"/>
      <c r="I713" s="6"/>
      <c r="J713" s="6"/>
      <c r="K713" s="6"/>
      <c r="L713" s="6"/>
      <c r="M713" s="6"/>
      <c r="N713" s="16"/>
      <c r="O713" s="16"/>
    </row>
    <row r="714" spans="1:15" ht="64.5">
      <c r="A714" s="30"/>
      <c r="B714" s="31"/>
      <c r="C714" s="39" t="s">
        <v>143</v>
      </c>
      <c r="D714" s="18">
        <v>0</v>
      </c>
      <c r="E714" s="18">
        <v>258</v>
      </c>
      <c r="F714" s="18">
        <v>2598</v>
      </c>
      <c r="G714" s="18">
        <v>2735</v>
      </c>
      <c r="H714" s="18">
        <v>2880</v>
      </c>
      <c r="I714" s="18">
        <v>3032</v>
      </c>
      <c r="J714" s="18">
        <v>3192</v>
      </c>
      <c r="K714" s="18">
        <v>3360</v>
      </c>
      <c r="L714" s="18">
        <v>3167</v>
      </c>
      <c r="M714" s="18">
        <v>0</v>
      </c>
      <c r="N714" s="19">
        <v>8471</v>
      </c>
      <c r="O714" s="19">
        <v>21222</v>
      </c>
    </row>
    <row r="715" spans="1:15">
      <c r="A715" s="9"/>
      <c r="B715" s="13"/>
      <c r="C715" s="14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11"/>
      <c r="O715" s="12"/>
    </row>
    <row r="716" spans="1:15">
      <c r="A716" s="1" t="s">
        <v>6</v>
      </c>
      <c r="B716" s="1">
        <v>70506</v>
      </c>
      <c r="C716" s="123" t="s">
        <v>270</v>
      </c>
      <c r="D716" s="123"/>
      <c r="E716" s="6"/>
      <c r="F716" s="6"/>
      <c r="G716" s="6"/>
      <c r="H716" s="6"/>
      <c r="I716" s="6"/>
      <c r="J716" s="6"/>
      <c r="K716" s="6"/>
      <c r="L716" s="6"/>
      <c r="M716" s="6"/>
      <c r="N716" s="16"/>
      <c r="O716" s="16"/>
    </row>
    <row r="717" spans="1:15" ht="64.5">
      <c r="A717" s="30"/>
      <c r="B717" s="31"/>
      <c r="C717" s="39" t="s">
        <v>143</v>
      </c>
      <c r="D717" s="18">
        <v>-142</v>
      </c>
      <c r="E717" s="18">
        <v>-753</v>
      </c>
      <c r="F717" s="18">
        <v>5486</v>
      </c>
      <c r="G717" s="18">
        <v>7942</v>
      </c>
      <c r="H717" s="18">
        <v>9321</v>
      </c>
      <c r="I717" s="18">
        <v>10135</v>
      </c>
      <c r="J717" s="18">
        <v>10853</v>
      </c>
      <c r="K717" s="18">
        <v>11526</v>
      </c>
      <c r="L717" s="18">
        <v>11943</v>
      </c>
      <c r="M717" s="18">
        <v>11048</v>
      </c>
      <c r="N717" s="19">
        <v>21854</v>
      </c>
      <c r="O717" s="19">
        <v>77361</v>
      </c>
    </row>
    <row r="718" spans="1:15">
      <c r="A718" s="9"/>
      <c r="B718" s="13"/>
      <c r="C718" s="14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11"/>
      <c r="O718" s="12"/>
    </row>
    <row r="719" spans="1:15">
      <c r="A719" s="1" t="s">
        <v>6</v>
      </c>
      <c r="B719" s="1">
        <v>70507</v>
      </c>
      <c r="C719" s="123" t="s">
        <v>271</v>
      </c>
      <c r="D719" s="123"/>
      <c r="E719" s="6"/>
      <c r="F719" s="6"/>
      <c r="G719" s="6"/>
      <c r="H719" s="6"/>
      <c r="I719" s="6"/>
      <c r="J719" s="6"/>
      <c r="K719" s="6"/>
      <c r="L719" s="6"/>
      <c r="M719" s="6"/>
      <c r="N719" s="16"/>
      <c r="O719" s="16"/>
    </row>
    <row r="720" spans="1:15">
      <c r="A720" s="1"/>
      <c r="B720" s="1"/>
      <c r="C720" s="1" t="s">
        <v>272</v>
      </c>
      <c r="D720" s="20"/>
      <c r="E720" s="6"/>
      <c r="F720" s="6"/>
      <c r="G720" s="6"/>
      <c r="H720" s="6"/>
      <c r="I720" s="6"/>
      <c r="J720" s="6"/>
      <c r="K720" s="6"/>
      <c r="L720" s="6"/>
      <c r="M720" s="6"/>
      <c r="N720" s="16"/>
      <c r="O720" s="16"/>
    </row>
    <row r="721" spans="1:15" ht="64.5">
      <c r="A721" s="30"/>
      <c r="B721" s="31"/>
      <c r="C721" s="39" t="s">
        <v>143</v>
      </c>
      <c r="D721" s="18">
        <v>0</v>
      </c>
      <c r="E721" s="18">
        <v>0</v>
      </c>
      <c r="F721" s="18">
        <v>6</v>
      </c>
      <c r="G721" s="18">
        <v>16</v>
      </c>
      <c r="H721" s="18">
        <v>19</v>
      </c>
      <c r="I721" s="18">
        <v>19</v>
      </c>
      <c r="J721" s="18">
        <v>19</v>
      </c>
      <c r="K721" s="18">
        <v>19</v>
      </c>
      <c r="L721" s="18">
        <v>19</v>
      </c>
      <c r="M721" s="18">
        <v>19</v>
      </c>
      <c r="N721" s="19">
        <v>41</v>
      </c>
      <c r="O721" s="19">
        <v>134</v>
      </c>
    </row>
    <row r="722" spans="1:15">
      <c r="A722" s="9"/>
      <c r="B722" s="13"/>
      <c r="C722" s="14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11"/>
      <c r="O722" s="12"/>
    </row>
    <row r="723" spans="1:15">
      <c r="A723" s="1" t="s">
        <v>6</v>
      </c>
      <c r="B723" s="1">
        <v>70508</v>
      </c>
      <c r="C723" s="123" t="s">
        <v>273</v>
      </c>
      <c r="D723" s="123"/>
      <c r="E723" s="6"/>
      <c r="F723" s="6"/>
      <c r="G723" s="6"/>
      <c r="H723" s="6"/>
      <c r="I723" s="6"/>
      <c r="J723" s="6"/>
      <c r="K723" s="6"/>
      <c r="L723" s="6"/>
      <c r="M723" s="6"/>
      <c r="N723" s="16"/>
      <c r="O723" s="16"/>
    </row>
    <row r="724" spans="1:15" ht="64.5">
      <c r="A724" s="30"/>
      <c r="B724" s="31"/>
      <c r="C724" s="39" t="s">
        <v>143</v>
      </c>
      <c r="D724" s="18">
        <v>0</v>
      </c>
      <c r="E724" s="18">
        <v>104</v>
      </c>
      <c r="F724" s="18">
        <v>489</v>
      </c>
      <c r="G724" s="18">
        <v>719</v>
      </c>
      <c r="H724" s="18">
        <v>770</v>
      </c>
      <c r="I724" s="18">
        <v>807</v>
      </c>
      <c r="J724" s="18">
        <v>832</v>
      </c>
      <c r="K724" s="18">
        <v>840</v>
      </c>
      <c r="L724" s="18">
        <v>625</v>
      </c>
      <c r="M724" s="18">
        <v>259</v>
      </c>
      <c r="N724" s="19">
        <v>2082</v>
      </c>
      <c r="O724" s="19">
        <v>5444</v>
      </c>
    </row>
    <row r="725" spans="1:15">
      <c r="A725" s="9"/>
      <c r="B725" s="13"/>
      <c r="C725" s="14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11"/>
      <c r="O725" s="12"/>
    </row>
    <row r="726" spans="1:15">
      <c r="A726" s="1" t="s">
        <v>6</v>
      </c>
      <c r="B726" s="1">
        <v>70509</v>
      </c>
      <c r="C726" s="123" t="s">
        <v>274</v>
      </c>
      <c r="D726" s="123"/>
      <c r="E726" s="6"/>
      <c r="F726" s="6"/>
      <c r="G726" s="6"/>
      <c r="H726" s="6"/>
      <c r="I726" s="6"/>
      <c r="J726" s="6"/>
      <c r="K726" s="6"/>
      <c r="L726" s="6"/>
      <c r="M726" s="6"/>
      <c r="N726" s="16"/>
      <c r="O726" s="16"/>
    </row>
    <row r="727" spans="1:15" ht="64.5">
      <c r="A727" s="30"/>
      <c r="B727" s="31"/>
      <c r="C727" s="39" t="s">
        <v>143</v>
      </c>
      <c r="D727" s="18">
        <v>4</v>
      </c>
      <c r="E727" s="18">
        <v>57</v>
      </c>
      <c r="F727" s="18">
        <v>77</v>
      </c>
      <c r="G727" s="18">
        <v>63</v>
      </c>
      <c r="H727" s="18">
        <v>52</v>
      </c>
      <c r="I727" s="18">
        <v>45</v>
      </c>
      <c r="J727" s="18">
        <v>29</v>
      </c>
      <c r="K727" s="18">
        <v>7</v>
      </c>
      <c r="L727" s="18">
        <v>-5</v>
      </c>
      <c r="M727" s="18">
        <v>-1</v>
      </c>
      <c r="N727" s="19">
        <v>253</v>
      </c>
      <c r="O727" s="19">
        <v>324</v>
      </c>
    </row>
    <row r="728" spans="1:15">
      <c r="A728" s="9"/>
      <c r="B728" s="13"/>
      <c r="C728" s="14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11"/>
      <c r="O728" s="12"/>
    </row>
    <row r="729" spans="1:15">
      <c r="A729" s="1" t="s">
        <v>6</v>
      </c>
      <c r="B729" s="1">
        <v>70511</v>
      </c>
      <c r="C729" s="123" t="s">
        <v>56</v>
      </c>
      <c r="D729" s="123"/>
      <c r="E729" s="6"/>
      <c r="F729" s="6"/>
      <c r="G729" s="6"/>
      <c r="H729" s="6"/>
      <c r="I729" s="6"/>
      <c r="J729" s="6"/>
      <c r="K729" s="6"/>
      <c r="L729" s="6"/>
      <c r="M729" s="6"/>
      <c r="N729" s="16"/>
      <c r="O729" s="16"/>
    </row>
    <row r="730" spans="1:15" ht="64.5">
      <c r="A730" s="30"/>
      <c r="B730" s="31"/>
      <c r="C730" s="39" t="s">
        <v>143</v>
      </c>
      <c r="D730" s="18">
        <v>0</v>
      </c>
      <c r="E730" s="18">
        <v>0</v>
      </c>
      <c r="F730" s="18">
        <v>0</v>
      </c>
      <c r="G730" s="18">
        <v>0</v>
      </c>
      <c r="H730" s="18">
        <v>10</v>
      </c>
      <c r="I730" s="18">
        <v>59</v>
      </c>
      <c r="J730" s="18">
        <v>203</v>
      </c>
      <c r="K730" s="18">
        <v>527</v>
      </c>
      <c r="L730" s="18">
        <v>830</v>
      </c>
      <c r="M730" s="18">
        <v>1085</v>
      </c>
      <c r="N730" s="19">
        <v>10</v>
      </c>
      <c r="O730" s="19">
        <v>2714</v>
      </c>
    </row>
    <row r="731" spans="1:15">
      <c r="A731" s="9"/>
      <c r="B731" s="13"/>
      <c r="C731" s="14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11"/>
      <c r="O731" s="12"/>
    </row>
    <row r="732" spans="1:15">
      <c r="A732" s="1" t="s">
        <v>6</v>
      </c>
      <c r="B732" s="1">
        <v>70512</v>
      </c>
      <c r="C732" s="1" t="s">
        <v>57</v>
      </c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16"/>
      <c r="O732" s="16"/>
    </row>
    <row r="733" spans="1:15">
      <c r="A733" s="1"/>
      <c r="B733" s="1"/>
      <c r="C733" s="1" t="s">
        <v>58</v>
      </c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16"/>
      <c r="O733" s="16"/>
    </row>
    <row r="734" spans="1:15" ht="64.5">
      <c r="A734" s="30"/>
      <c r="B734" s="31"/>
      <c r="C734" s="39" t="s">
        <v>143</v>
      </c>
      <c r="D734" s="87">
        <v>0</v>
      </c>
      <c r="E734" s="87">
        <v>0</v>
      </c>
      <c r="F734" s="87">
        <v>0</v>
      </c>
      <c r="G734" s="87">
        <v>110</v>
      </c>
      <c r="H734" s="87">
        <v>517</v>
      </c>
      <c r="I734" s="87">
        <v>1342</v>
      </c>
      <c r="J734" s="87">
        <v>2564</v>
      </c>
      <c r="K734" s="87">
        <v>4273</v>
      </c>
      <c r="L734" s="87">
        <v>6638</v>
      </c>
      <c r="M734" s="87">
        <v>9385</v>
      </c>
      <c r="N734" s="88">
        <v>627</v>
      </c>
      <c r="O734" s="88">
        <v>24829</v>
      </c>
    </row>
    <row r="735" spans="1:15">
      <c r="A735" s="9"/>
      <c r="B735" s="13"/>
      <c r="C735" s="14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91"/>
      <c r="O735" s="92"/>
    </row>
    <row r="736" spans="1:15">
      <c r="A736" s="1" t="s">
        <v>6</v>
      </c>
      <c r="B736" s="1">
        <v>70513</v>
      </c>
      <c r="C736" s="1" t="s">
        <v>57</v>
      </c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90"/>
      <c r="O736" s="90"/>
    </row>
    <row r="737" spans="1:15">
      <c r="A737" s="1"/>
      <c r="B737" s="1"/>
      <c r="C737" s="1" t="s">
        <v>59</v>
      </c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90"/>
      <c r="O737" s="90"/>
    </row>
    <row r="738" spans="1:15" ht="64.5">
      <c r="A738" s="30"/>
      <c r="B738" s="31"/>
      <c r="C738" s="39" t="s">
        <v>143</v>
      </c>
      <c r="D738" s="87">
        <v>0</v>
      </c>
      <c r="E738" s="87">
        <v>281</v>
      </c>
      <c r="F738" s="87">
        <v>8019</v>
      </c>
      <c r="G738" s="87">
        <v>12148</v>
      </c>
      <c r="H738" s="87">
        <v>16550</v>
      </c>
      <c r="I738" s="87">
        <v>21572</v>
      </c>
      <c r="J738" s="87">
        <v>24392</v>
      </c>
      <c r="K738" s="87">
        <v>25660</v>
      </c>
      <c r="L738" s="87">
        <v>26832</v>
      </c>
      <c r="M738" s="87">
        <v>28574</v>
      </c>
      <c r="N738" s="88">
        <v>36998</v>
      </c>
      <c r="O738" s="88">
        <v>164026</v>
      </c>
    </row>
    <row r="739" spans="1:15">
      <c r="A739" s="9"/>
      <c r="B739" s="13"/>
      <c r="C739" s="14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91"/>
      <c r="O739" s="92"/>
    </row>
    <row r="740" spans="1:15">
      <c r="A740" s="1" t="s">
        <v>6</v>
      </c>
      <c r="B740" s="1">
        <v>70514</v>
      </c>
      <c r="C740" s="1" t="s">
        <v>60</v>
      </c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90"/>
      <c r="O740" s="90"/>
    </row>
    <row r="741" spans="1:15">
      <c r="A741" s="1"/>
      <c r="B741" s="1"/>
      <c r="C741" s="1" t="s">
        <v>61</v>
      </c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90"/>
      <c r="O741" s="90"/>
    </row>
    <row r="742" spans="1:15" ht="64.5">
      <c r="A742" s="30"/>
      <c r="B742" s="31"/>
      <c r="C742" s="39" t="s">
        <v>143</v>
      </c>
      <c r="D742" s="87">
        <v>-28</v>
      </c>
      <c r="E742" s="87">
        <v>1729</v>
      </c>
      <c r="F742" s="87">
        <v>6202</v>
      </c>
      <c r="G742" s="87">
        <v>9076</v>
      </c>
      <c r="H742" s="87">
        <v>8665</v>
      </c>
      <c r="I742" s="87">
        <v>7688</v>
      </c>
      <c r="J742" s="87">
        <v>6000</v>
      </c>
      <c r="K742" s="87">
        <v>4871</v>
      </c>
      <c r="L742" s="87">
        <v>3824</v>
      </c>
      <c r="M742" s="87">
        <v>1178</v>
      </c>
      <c r="N742" s="88">
        <v>25644</v>
      </c>
      <c r="O742" s="88">
        <v>49205</v>
      </c>
    </row>
    <row r="743" spans="1:15">
      <c r="A743" s="1"/>
      <c r="B743" s="1"/>
      <c r="C743" s="1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6"/>
      <c r="O743" s="16"/>
    </row>
    <row r="744" spans="1:15">
      <c r="A744" s="122" t="s">
        <v>275</v>
      </c>
      <c r="B744" s="122"/>
      <c r="C744" s="122"/>
      <c r="D744" s="122"/>
      <c r="E744" s="122"/>
      <c r="F744" s="122"/>
      <c r="G744" s="122"/>
      <c r="H744" s="10"/>
      <c r="I744" s="10"/>
      <c r="J744" s="10"/>
      <c r="K744" s="10"/>
      <c r="L744" s="10"/>
      <c r="M744" s="10"/>
      <c r="N744" s="11"/>
      <c r="O744" s="12"/>
    </row>
    <row r="745" spans="1:15">
      <c r="A745" s="9"/>
      <c r="B745" s="13"/>
      <c r="C745" s="14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11"/>
      <c r="O745" s="12"/>
    </row>
    <row r="746" spans="1:15">
      <c r="A746" s="1" t="s">
        <v>6</v>
      </c>
      <c r="B746" s="1">
        <v>70521</v>
      </c>
      <c r="C746" s="1" t="s">
        <v>276</v>
      </c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16"/>
      <c r="O746" s="16"/>
    </row>
    <row r="747" spans="1:15">
      <c r="A747" s="1"/>
      <c r="B747" s="1"/>
      <c r="C747" s="1" t="s">
        <v>277</v>
      </c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16"/>
      <c r="O747" s="16"/>
    </row>
    <row r="748" spans="1:15" ht="64.5">
      <c r="A748" s="30"/>
      <c r="B748" s="31"/>
      <c r="C748" s="39" t="s">
        <v>143</v>
      </c>
      <c r="D748" s="18">
        <v>-26</v>
      </c>
      <c r="E748" s="18">
        <v>-1110</v>
      </c>
      <c r="F748" s="18">
        <v>-2093</v>
      </c>
      <c r="G748" s="18">
        <v>-6227</v>
      </c>
      <c r="H748" s="18">
        <v>-10455</v>
      </c>
      <c r="I748" s="18">
        <v>-5551</v>
      </c>
      <c r="J748" s="18">
        <v>-387</v>
      </c>
      <c r="K748" s="18">
        <v>52</v>
      </c>
      <c r="L748" s="18">
        <v>55</v>
      </c>
      <c r="M748" s="18">
        <v>58</v>
      </c>
      <c r="N748" s="19">
        <v>-19911</v>
      </c>
      <c r="O748" s="19">
        <v>-25683</v>
      </c>
    </row>
    <row r="749" spans="1:15">
      <c r="A749" s="9"/>
      <c r="B749" s="13"/>
      <c r="C749" s="14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11"/>
      <c r="O749" s="12"/>
    </row>
    <row r="750" spans="1:15">
      <c r="A750" s="1" t="s">
        <v>6</v>
      </c>
      <c r="B750" s="1">
        <v>70522</v>
      </c>
      <c r="C750" s="123" t="s">
        <v>278</v>
      </c>
      <c r="D750" s="123"/>
      <c r="E750" s="6"/>
      <c r="F750" s="6"/>
      <c r="G750" s="6"/>
      <c r="H750" s="6"/>
      <c r="I750" s="6"/>
      <c r="J750" s="6"/>
      <c r="K750" s="6"/>
      <c r="L750" s="6"/>
      <c r="M750" s="6"/>
      <c r="N750" s="16"/>
      <c r="O750" s="16"/>
    </row>
    <row r="751" spans="1:15" ht="64.5">
      <c r="A751" s="30"/>
      <c r="B751" s="31"/>
      <c r="C751" s="39" t="s">
        <v>143</v>
      </c>
      <c r="D751" s="18">
        <v>-179</v>
      </c>
      <c r="E751" s="18">
        <v>-364</v>
      </c>
      <c r="F751" s="18">
        <v>-561</v>
      </c>
      <c r="G751" s="18">
        <v>-801</v>
      </c>
      <c r="H751" s="18">
        <v>-1084</v>
      </c>
      <c r="I751" s="18">
        <v>-1425</v>
      </c>
      <c r="J751" s="18">
        <v>-1797</v>
      </c>
      <c r="K751" s="18">
        <v>-2215</v>
      </c>
      <c r="L751" s="18">
        <v>-2666</v>
      </c>
      <c r="M751" s="18">
        <v>-3135</v>
      </c>
      <c r="N751" s="19">
        <v>-2989</v>
      </c>
      <c r="O751" s="19">
        <v>-14228</v>
      </c>
    </row>
    <row r="752" spans="1:15">
      <c r="A752" s="9"/>
      <c r="B752" s="13"/>
      <c r="C752" s="14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11"/>
      <c r="O752" s="12"/>
    </row>
    <row r="753" spans="1:15">
      <c r="A753" s="1" t="s">
        <v>6</v>
      </c>
      <c r="B753" s="1">
        <v>70523</v>
      </c>
      <c r="C753" s="123" t="s">
        <v>279</v>
      </c>
      <c r="D753" s="123"/>
      <c r="E753" s="6"/>
      <c r="F753" s="6"/>
      <c r="G753" s="6"/>
      <c r="H753" s="6"/>
      <c r="I753" s="6"/>
      <c r="J753" s="6"/>
      <c r="K753" s="6"/>
      <c r="L753" s="6"/>
      <c r="M753" s="6"/>
      <c r="N753" s="16"/>
      <c r="O753" s="16"/>
    </row>
    <row r="754" spans="1:15">
      <c r="A754" s="1"/>
      <c r="B754" s="1"/>
      <c r="C754" s="123" t="s">
        <v>280</v>
      </c>
      <c r="D754" s="123"/>
      <c r="E754" s="6"/>
      <c r="F754" s="6"/>
      <c r="G754" s="6"/>
      <c r="H754" s="6"/>
      <c r="I754" s="6"/>
      <c r="J754" s="6"/>
      <c r="K754" s="6"/>
      <c r="L754" s="6"/>
      <c r="M754" s="6"/>
      <c r="N754" s="16"/>
      <c r="O754" s="16"/>
    </row>
    <row r="755" spans="1:15">
      <c r="A755" s="1"/>
      <c r="B755" s="1"/>
      <c r="C755" s="1" t="s">
        <v>281</v>
      </c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16"/>
      <c r="O755" s="16"/>
    </row>
    <row r="756" spans="1:15" ht="64.5">
      <c r="A756" s="30"/>
      <c r="B756" s="31"/>
      <c r="C756" s="39" t="s">
        <v>143</v>
      </c>
      <c r="D756" s="18">
        <v>0</v>
      </c>
      <c r="E756" s="18">
        <v>-25</v>
      </c>
      <c r="F756" s="18">
        <v>-29</v>
      </c>
      <c r="G756" s="18">
        <v>-29</v>
      </c>
      <c r="H756" s="18">
        <v>-44</v>
      </c>
      <c r="I756" s="18">
        <v>-65</v>
      </c>
      <c r="J756" s="18">
        <v>-66</v>
      </c>
      <c r="K756" s="18">
        <v>-66</v>
      </c>
      <c r="L756" s="18">
        <v>-53</v>
      </c>
      <c r="M756" s="18">
        <v>-49</v>
      </c>
      <c r="N756" s="19">
        <v>-127</v>
      </c>
      <c r="O756" s="19">
        <v>-427</v>
      </c>
    </row>
    <row r="757" spans="1:15">
      <c r="A757" s="9"/>
      <c r="B757" s="13"/>
      <c r="C757" s="14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11"/>
      <c r="O757" s="12"/>
    </row>
    <row r="758" spans="1:15">
      <c r="A758" s="1" t="s">
        <v>6</v>
      </c>
      <c r="B758" s="1">
        <v>70524</v>
      </c>
      <c r="C758" s="123" t="s">
        <v>282</v>
      </c>
      <c r="D758" s="123"/>
      <c r="E758" s="123"/>
      <c r="F758" s="6"/>
      <c r="G758" s="6"/>
      <c r="H758" s="6"/>
      <c r="I758" s="6"/>
      <c r="J758" s="6"/>
      <c r="K758" s="6"/>
      <c r="L758" s="6"/>
      <c r="M758" s="6"/>
      <c r="N758" s="16"/>
      <c r="O758" s="16"/>
    </row>
    <row r="759" spans="1:15">
      <c r="A759" s="1"/>
      <c r="B759" s="1"/>
      <c r="C759" s="123" t="s">
        <v>283</v>
      </c>
      <c r="D759" s="123"/>
      <c r="E759" s="123"/>
      <c r="F759" s="6"/>
      <c r="G759" s="6"/>
      <c r="H759" s="6"/>
      <c r="I759" s="6"/>
      <c r="J759" s="6"/>
      <c r="K759" s="6"/>
      <c r="L759" s="6"/>
      <c r="M759" s="6"/>
      <c r="N759" s="16"/>
      <c r="O759" s="16"/>
    </row>
    <row r="760" spans="1:15">
      <c r="A760" s="1"/>
      <c r="B760" s="1"/>
      <c r="C760" s="123" t="s">
        <v>284</v>
      </c>
      <c r="D760" s="123"/>
      <c r="E760" s="123"/>
      <c r="F760" s="6"/>
      <c r="G760" s="6"/>
      <c r="H760" s="6"/>
      <c r="I760" s="6"/>
      <c r="J760" s="6"/>
      <c r="K760" s="6"/>
      <c r="L760" s="6"/>
      <c r="M760" s="6"/>
      <c r="N760" s="16"/>
      <c r="O760" s="16"/>
    </row>
    <row r="761" spans="1:15" ht="64.5">
      <c r="A761" s="30"/>
      <c r="B761" s="31"/>
      <c r="C761" s="39" t="s">
        <v>143</v>
      </c>
      <c r="D761" s="18">
        <v>0</v>
      </c>
      <c r="E761" s="18">
        <v>-157</v>
      </c>
      <c r="F761" s="18">
        <v>-325</v>
      </c>
      <c r="G761" s="18">
        <v>-343</v>
      </c>
      <c r="H761" s="18">
        <v>-358</v>
      </c>
      <c r="I761" s="18">
        <v>-374</v>
      </c>
      <c r="J761" s="18">
        <v>-391</v>
      </c>
      <c r="K761" s="18">
        <v>-409</v>
      </c>
      <c r="L761" s="18">
        <v>-427</v>
      </c>
      <c r="M761" s="18">
        <v>-446</v>
      </c>
      <c r="N761" s="19">
        <v>-1183</v>
      </c>
      <c r="O761" s="19">
        <v>-3230</v>
      </c>
    </row>
    <row r="762" spans="1:15">
      <c r="A762" s="9"/>
      <c r="B762" s="13"/>
      <c r="C762" s="14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11"/>
      <c r="O762" s="12"/>
    </row>
    <row r="763" spans="1:15">
      <c r="A763" s="1" t="s">
        <v>6</v>
      </c>
      <c r="B763" s="1">
        <v>70525</v>
      </c>
      <c r="C763" s="123" t="s">
        <v>285</v>
      </c>
      <c r="D763" s="123"/>
      <c r="E763" s="123"/>
      <c r="F763" s="6"/>
      <c r="G763" s="6"/>
      <c r="H763" s="6"/>
      <c r="I763" s="6"/>
      <c r="J763" s="6"/>
      <c r="K763" s="6"/>
      <c r="L763" s="6"/>
      <c r="M763" s="6"/>
      <c r="N763" s="16"/>
      <c r="O763" s="16"/>
    </row>
    <row r="764" spans="1:15" ht="64.5">
      <c r="A764" s="30"/>
      <c r="B764" s="31"/>
      <c r="C764" s="39" t="s">
        <v>143</v>
      </c>
      <c r="D764" s="18" t="s">
        <v>21</v>
      </c>
      <c r="E764" s="18" t="s">
        <v>21</v>
      </c>
      <c r="F764" s="18">
        <v>-1</v>
      </c>
      <c r="G764" s="18">
        <v>-1</v>
      </c>
      <c r="H764" s="18">
        <v>-1</v>
      </c>
      <c r="I764" s="18">
        <v>-1</v>
      </c>
      <c r="J764" s="18">
        <v>-1</v>
      </c>
      <c r="K764" s="18">
        <v>-1</v>
      </c>
      <c r="L764" s="18">
        <v>-1</v>
      </c>
      <c r="M764" s="18">
        <v>-1</v>
      </c>
      <c r="N764" s="19">
        <v>-3</v>
      </c>
      <c r="O764" s="19">
        <v>-6</v>
      </c>
    </row>
    <row r="765" spans="1:15">
      <c r="A765" s="17"/>
      <c r="B765" s="17"/>
      <c r="C765" s="17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9"/>
      <c r="O765" s="19"/>
    </row>
    <row r="766" spans="1:15">
      <c r="A766" s="122" t="s">
        <v>62</v>
      </c>
      <c r="B766" s="122"/>
      <c r="C766" s="122"/>
      <c r="D766" s="122"/>
      <c r="E766" s="122"/>
      <c r="F766" s="122"/>
      <c r="G766" s="122"/>
      <c r="H766" s="10"/>
      <c r="I766" s="10"/>
      <c r="J766" s="10"/>
      <c r="K766" s="10"/>
      <c r="L766" s="10"/>
      <c r="M766" s="10"/>
      <c r="N766" s="11"/>
      <c r="O766" s="12"/>
    </row>
    <row r="767" spans="1:15">
      <c r="A767" s="9"/>
      <c r="B767" s="13"/>
      <c r="C767" s="14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11"/>
      <c r="O767" s="12"/>
    </row>
    <row r="768" spans="1:15">
      <c r="A768" s="1" t="s">
        <v>6</v>
      </c>
      <c r="B768" s="1">
        <v>70531</v>
      </c>
      <c r="C768" s="1" t="s">
        <v>63</v>
      </c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16"/>
      <c r="O768" s="16"/>
    </row>
    <row r="769" spans="1:15">
      <c r="A769" s="1"/>
      <c r="B769" s="1"/>
      <c r="C769" s="1" t="s">
        <v>64</v>
      </c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16"/>
      <c r="O769" s="16"/>
    </row>
    <row r="770" spans="1:15" ht="39">
      <c r="A770" s="30"/>
      <c r="B770" s="31"/>
      <c r="C770" s="39" t="s">
        <v>286</v>
      </c>
      <c r="D770" s="87" t="s">
        <v>21</v>
      </c>
      <c r="E770" s="87" t="s">
        <v>21</v>
      </c>
      <c r="F770" s="87">
        <v>1268</v>
      </c>
      <c r="G770" s="87">
        <v>5118</v>
      </c>
      <c r="H770" s="87">
        <v>5184</v>
      </c>
      <c r="I770" s="87">
        <v>5280</v>
      </c>
      <c r="J770" s="87">
        <v>5406</v>
      </c>
      <c r="K770" s="87">
        <v>5551</v>
      </c>
      <c r="L770" s="87">
        <v>5689</v>
      </c>
      <c r="M770" s="87">
        <v>5834</v>
      </c>
      <c r="N770" s="88">
        <v>11570</v>
      </c>
      <c r="O770" s="88">
        <v>39330</v>
      </c>
    </row>
    <row r="771" spans="1:15">
      <c r="A771" s="9"/>
      <c r="B771" s="9"/>
      <c r="C771" s="9"/>
      <c r="D771" s="56"/>
      <c r="E771" s="56"/>
      <c r="F771" s="56"/>
      <c r="G771" s="56"/>
      <c r="H771" s="10"/>
      <c r="I771" s="10"/>
      <c r="J771" s="10"/>
      <c r="K771" s="10"/>
      <c r="L771" s="10"/>
      <c r="M771" s="10"/>
      <c r="N771" s="11"/>
      <c r="O771" s="12"/>
    </row>
    <row r="772" spans="1:15">
      <c r="A772" s="122" t="s">
        <v>65</v>
      </c>
      <c r="B772" s="122"/>
      <c r="C772" s="122"/>
      <c r="D772" s="122"/>
      <c r="E772" s="122"/>
      <c r="F772" s="122"/>
      <c r="G772" s="122"/>
      <c r="H772" s="10"/>
      <c r="I772" s="10"/>
      <c r="J772" s="10"/>
      <c r="K772" s="10"/>
      <c r="L772" s="10"/>
      <c r="M772" s="10"/>
      <c r="N772" s="11"/>
      <c r="O772" s="12"/>
    </row>
    <row r="773" spans="1:15">
      <c r="A773" s="9"/>
      <c r="B773" s="13"/>
      <c r="C773" s="14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11"/>
      <c r="O773" s="12"/>
    </row>
    <row r="774" spans="1:15">
      <c r="A774" s="1" t="s">
        <v>6</v>
      </c>
      <c r="B774" s="1">
        <v>70601</v>
      </c>
      <c r="C774" s="123" t="s">
        <v>287</v>
      </c>
      <c r="D774" s="123"/>
      <c r="E774" s="6"/>
      <c r="F774" s="6"/>
      <c r="G774" s="6"/>
      <c r="H774" s="6"/>
      <c r="I774" s="6"/>
      <c r="J774" s="6"/>
      <c r="K774" s="6"/>
      <c r="L774" s="6"/>
      <c r="M774" s="6"/>
      <c r="N774" s="16"/>
      <c r="O774" s="16"/>
    </row>
    <row r="775" spans="1:15">
      <c r="A775" s="1"/>
      <c r="B775" s="1"/>
      <c r="C775" s="123" t="s">
        <v>288</v>
      </c>
      <c r="D775" s="123"/>
      <c r="E775" s="6"/>
      <c r="F775" s="6"/>
      <c r="G775" s="6"/>
      <c r="H775" s="6"/>
      <c r="I775" s="6"/>
      <c r="J775" s="6"/>
      <c r="K775" s="6"/>
      <c r="L775" s="6"/>
      <c r="M775" s="6"/>
      <c r="N775" s="16"/>
      <c r="O775" s="16"/>
    </row>
    <row r="776" spans="1:15" ht="64.5">
      <c r="A776" s="30"/>
      <c r="B776" s="31"/>
      <c r="C776" s="39" t="s">
        <v>143</v>
      </c>
      <c r="D776" s="87">
        <v>0</v>
      </c>
      <c r="E776" s="87">
        <v>107</v>
      </c>
      <c r="F776" s="87">
        <v>158</v>
      </c>
      <c r="G776" s="87">
        <v>91</v>
      </c>
      <c r="H776" s="87">
        <v>71</v>
      </c>
      <c r="I776" s="87">
        <v>58</v>
      </c>
      <c r="J776" s="87">
        <v>48</v>
      </c>
      <c r="K776" s="87">
        <v>41</v>
      </c>
      <c r="L776" s="87">
        <v>35</v>
      </c>
      <c r="M776" s="87">
        <v>32</v>
      </c>
      <c r="N776" s="88">
        <v>427</v>
      </c>
      <c r="O776" s="88">
        <v>641</v>
      </c>
    </row>
    <row r="777" spans="1:15">
      <c r="A777" s="9"/>
      <c r="B777" s="13"/>
      <c r="C777" s="14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11"/>
      <c r="O777" s="12"/>
    </row>
    <row r="778" spans="1:15">
      <c r="A778" s="1" t="s">
        <v>6</v>
      </c>
      <c r="B778" s="1">
        <v>70602</v>
      </c>
      <c r="C778" s="123" t="s">
        <v>289</v>
      </c>
      <c r="D778" s="123"/>
      <c r="E778" s="6"/>
      <c r="F778" s="6"/>
      <c r="G778" s="6"/>
      <c r="H778" s="6"/>
      <c r="I778" s="6"/>
      <c r="J778" s="6"/>
      <c r="K778" s="6"/>
      <c r="L778" s="6"/>
      <c r="M778" s="6"/>
      <c r="N778" s="16"/>
      <c r="O778" s="16"/>
    </row>
    <row r="779" spans="1:15">
      <c r="A779" s="1"/>
      <c r="B779" s="1"/>
      <c r="C779" s="1" t="s">
        <v>290</v>
      </c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16"/>
      <c r="O779" s="16"/>
    </row>
    <row r="780" spans="1:15" ht="64.5">
      <c r="A780" s="30"/>
      <c r="B780" s="31"/>
      <c r="C780" s="39" t="s">
        <v>143</v>
      </c>
      <c r="D780" s="18">
        <v>338</v>
      </c>
      <c r="E780" s="18">
        <v>1612</v>
      </c>
      <c r="F780" s="18">
        <v>2304</v>
      </c>
      <c r="G780" s="18">
        <v>1949</v>
      </c>
      <c r="H780" s="18">
        <v>1564</v>
      </c>
      <c r="I780" s="18">
        <v>1147</v>
      </c>
      <c r="J780" s="18">
        <v>824</v>
      </c>
      <c r="K780" s="18">
        <v>856</v>
      </c>
      <c r="L780" s="18">
        <v>889</v>
      </c>
      <c r="M780" s="18">
        <v>923</v>
      </c>
      <c r="N780" s="19">
        <v>7767</v>
      </c>
      <c r="O780" s="19">
        <v>12406</v>
      </c>
    </row>
    <row r="781" spans="1:15">
      <c r="A781" s="9"/>
      <c r="B781" s="13"/>
      <c r="C781" s="14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11"/>
      <c r="O781" s="12"/>
    </row>
    <row r="782" spans="1:15">
      <c r="A782" s="1" t="s">
        <v>6</v>
      </c>
      <c r="B782" s="1">
        <v>70603</v>
      </c>
      <c r="C782" s="123" t="s">
        <v>291</v>
      </c>
      <c r="D782" s="123"/>
      <c r="E782" s="6"/>
      <c r="F782" s="6"/>
      <c r="G782" s="6"/>
      <c r="H782" s="6"/>
      <c r="I782" s="6"/>
      <c r="J782" s="6"/>
      <c r="K782" s="6"/>
      <c r="L782" s="6"/>
      <c r="M782" s="6"/>
      <c r="N782" s="16"/>
      <c r="O782" s="16"/>
    </row>
    <row r="783" spans="1:15">
      <c r="A783" s="1"/>
      <c r="B783" s="1"/>
      <c r="C783" s="123" t="s">
        <v>292</v>
      </c>
      <c r="D783" s="123"/>
      <c r="E783" s="6"/>
      <c r="F783" s="6"/>
      <c r="G783" s="6"/>
      <c r="H783" s="6"/>
      <c r="I783" s="6"/>
      <c r="J783" s="6"/>
      <c r="K783" s="6"/>
      <c r="L783" s="6"/>
      <c r="M783" s="6"/>
      <c r="N783" s="16"/>
      <c r="O783" s="16"/>
    </row>
    <row r="784" spans="1:15" ht="64.5">
      <c r="A784" s="30"/>
      <c r="B784" s="31"/>
      <c r="C784" s="39" t="s">
        <v>143</v>
      </c>
      <c r="D784" s="18">
        <v>0</v>
      </c>
      <c r="E784" s="18">
        <v>643</v>
      </c>
      <c r="F784" s="18">
        <v>1484</v>
      </c>
      <c r="G784" s="18">
        <v>1719</v>
      </c>
      <c r="H784" s="18">
        <v>1793</v>
      </c>
      <c r="I784" s="18">
        <v>1868</v>
      </c>
      <c r="J784" s="18">
        <v>1941</v>
      </c>
      <c r="K784" s="18">
        <v>2014</v>
      </c>
      <c r="L784" s="18">
        <v>2085</v>
      </c>
      <c r="M784" s="18">
        <v>2155</v>
      </c>
      <c r="N784" s="19">
        <v>5639</v>
      </c>
      <c r="O784" s="19">
        <v>15701</v>
      </c>
    </row>
    <row r="785" spans="1:15">
      <c r="A785" s="9"/>
      <c r="B785" s="13"/>
      <c r="C785" s="14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11"/>
      <c r="O785" s="12"/>
    </row>
    <row r="786" spans="1:15">
      <c r="A786" s="1" t="s">
        <v>6</v>
      </c>
      <c r="B786" s="1">
        <v>70604</v>
      </c>
      <c r="C786" s="123" t="s">
        <v>293</v>
      </c>
      <c r="D786" s="123"/>
      <c r="E786" s="6"/>
      <c r="F786" s="6"/>
      <c r="G786" s="6"/>
      <c r="H786" s="6"/>
      <c r="I786" s="6"/>
      <c r="J786" s="6"/>
      <c r="K786" s="6"/>
      <c r="L786" s="6"/>
      <c r="M786" s="6"/>
      <c r="N786" s="16"/>
      <c r="O786" s="16"/>
    </row>
    <row r="787" spans="1:15" ht="64.5">
      <c r="A787" s="30"/>
      <c r="B787" s="31"/>
      <c r="C787" s="39" t="s">
        <v>143</v>
      </c>
      <c r="D787" s="18">
        <v>0</v>
      </c>
      <c r="E787" s="18">
        <v>362</v>
      </c>
      <c r="F787" s="18">
        <v>893</v>
      </c>
      <c r="G787" s="18">
        <v>1089</v>
      </c>
      <c r="H787" s="18">
        <v>1138</v>
      </c>
      <c r="I787" s="18">
        <v>1190</v>
      </c>
      <c r="J787" s="18">
        <v>1242</v>
      </c>
      <c r="K787" s="18">
        <v>1295</v>
      </c>
      <c r="L787" s="18">
        <v>1351</v>
      </c>
      <c r="M787" s="18">
        <v>1409</v>
      </c>
      <c r="N787" s="19">
        <v>3482</v>
      </c>
      <c r="O787" s="19">
        <v>9969</v>
      </c>
    </row>
    <row r="788" spans="1:15">
      <c r="A788" s="9"/>
      <c r="B788" s="13"/>
      <c r="C788" s="14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11"/>
      <c r="O788" s="12"/>
    </row>
    <row r="789" spans="1:15">
      <c r="A789" s="1" t="s">
        <v>6</v>
      </c>
      <c r="B789" s="1">
        <v>70605</v>
      </c>
      <c r="C789" s="1" t="s">
        <v>66</v>
      </c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16"/>
      <c r="O789" s="16"/>
    </row>
    <row r="790" spans="1:15">
      <c r="A790" s="1"/>
      <c r="B790" s="1"/>
      <c r="C790" s="123" t="s">
        <v>67</v>
      </c>
      <c r="D790" s="123"/>
      <c r="E790" s="6"/>
      <c r="F790" s="6"/>
      <c r="G790" s="6"/>
      <c r="H790" s="6"/>
      <c r="I790" s="6"/>
      <c r="J790" s="6"/>
      <c r="K790" s="6"/>
      <c r="L790" s="6"/>
      <c r="M790" s="6"/>
      <c r="N790" s="16"/>
      <c r="O790" s="16"/>
    </row>
    <row r="791" spans="1:15" ht="64.5">
      <c r="A791" s="30"/>
      <c r="B791" s="31"/>
      <c r="C791" s="39" t="s">
        <v>143</v>
      </c>
      <c r="D791" s="18">
        <v>185</v>
      </c>
      <c r="E791" s="18">
        <v>752</v>
      </c>
      <c r="F791" s="18">
        <v>276</v>
      </c>
      <c r="G791" s="18">
        <v>15</v>
      </c>
      <c r="H791" s="18">
        <v>0</v>
      </c>
      <c r="I791" s="18">
        <v>0</v>
      </c>
      <c r="J791" s="18">
        <v>0</v>
      </c>
      <c r="K791" s="18">
        <v>0</v>
      </c>
      <c r="L791" s="18">
        <v>0</v>
      </c>
      <c r="M791" s="18">
        <v>0</v>
      </c>
      <c r="N791" s="19">
        <v>1228</v>
      </c>
      <c r="O791" s="19">
        <v>1228</v>
      </c>
    </row>
    <row r="792" spans="1:15">
      <c r="A792" s="9"/>
      <c r="B792" s="13"/>
      <c r="C792" s="14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11"/>
      <c r="O792" s="12"/>
    </row>
    <row r="793" spans="1:15">
      <c r="A793" s="1" t="s">
        <v>6</v>
      </c>
      <c r="B793" s="1">
        <v>70606</v>
      </c>
      <c r="C793" s="123" t="s">
        <v>68</v>
      </c>
      <c r="D793" s="123"/>
      <c r="E793" s="6"/>
      <c r="F793" s="6"/>
      <c r="G793" s="6"/>
      <c r="H793" s="6"/>
      <c r="I793" s="6"/>
      <c r="J793" s="6"/>
      <c r="K793" s="6"/>
      <c r="L793" s="6"/>
      <c r="M793" s="6"/>
      <c r="N793" s="16"/>
      <c r="O793" s="16"/>
    </row>
    <row r="794" spans="1:15">
      <c r="A794" s="1"/>
      <c r="B794" s="1"/>
      <c r="C794" s="1" t="s">
        <v>69</v>
      </c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16"/>
      <c r="O794" s="16"/>
    </row>
    <row r="795" spans="1:15" ht="64.5">
      <c r="A795" s="30"/>
      <c r="B795" s="31"/>
      <c r="C795" s="39" t="s">
        <v>143</v>
      </c>
      <c r="D795" s="18">
        <v>0</v>
      </c>
      <c r="E795" s="18">
        <v>15</v>
      </c>
      <c r="F795" s="18">
        <v>44</v>
      </c>
      <c r="G795" s="18">
        <v>46</v>
      </c>
      <c r="H795" s="18">
        <v>47</v>
      </c>
      <c r="I795" s="18">
        <v>47</v>
      </c>
      <c r="J795" s="18">
        <v>48</v>
      </c>
      <c r="K795" s="18">
        <v>48</v>
      </c>
      <c r="L795" s="18">
        <v>48</v>
      </c>
      <c r="M795" s="18">
        <v>49</v>
      </c>
      <c r="N795" s="19">
        <v>152</v>
      </c>
      <c r="O795" s="19">
        <v>392</v>
      </c>
    </row>
    <row r="796" spans="1:15">
      <c r="A796" s="9"/>
      <c r="B796" s="13"/>
      <c r="C796" s="14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11"/>
      <c r="O796" s="12"/>
    </row>
    <row r="797" spans="1:15">
      <c r="A797" s="57"/>
      <c r="B797" s="125" t="s">
        <v>71</v>
      </c>
      <c r="C797" s="125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58"/>
      <c r="O797" s="58"/>
    </row>
    <row r="798" spans="1:15" ht="39">
      <c r="A798" s="57"/>
      <c r="B798" s="13"/>
      <c r="C798" s="48" t="s">
        <v>286</v>
      </c>
      <c r="D798" s="21">
        <v>-123779</v>
      </c>
      <c r="E798" s="21">
        <v>-249930</v>
      </c>
      <c r="F798" s="21">
        <v>-163232</v>
      </c>
      <c r="G798" s="21">
        <v>-172958</v>
      </c>
      <c r="H798" s="21">
        <v>-117586</v>
      </c>
      <c r="I798" s="21">
        <v>-36782</v>
      </c>
      <c r="J798" s="21">
        <v>7910</v>
      </c>
      <c r="K798" s="21">
        <v>13378</v>
      </c>
      <c r="L798" s="21">
        <v>868</v>
      </c>
      <c r="M798" s="21">
        <v>-14347</v>
      </c>
      <c r="N798" s="59">
        <v>-827486</v>
      </c>
      <c r="O798" s="60">
        <v>-856470</v>
      </c>
    </row>
    <row r="799" spans="1:15" ht="51.75">
      <c r="A799" s="61"/>
      <c r="B799" s="62"/>
      <c r="C799" s="63" t="s">
        <v>294</v>
      </c>
      <c r="D799" s="64">
        <v>-123779</v>
      </c>
      <c r="E799" s="64">
        <v>-249849</v>
      </c>
      <c r="F799" s="64">
        <v>-163101</v>
      </c>
      <c r="G799" s="64">
        <v>-172821</v>
      </c>
      <c r="H799" s="64">
        <v>-117447</v>
      </c>
      <c r="I799" s="64">
        <v>-36642</v>
      </c>
      <c r="J799" s="64">
        <v>8052</v>
      </c>
      <c r="K799" s="64">
        <v>13520</v>
      </c>
      <c r="L799" s="64">
        <v>1011</v>
      </c>
      <c r="M799" s="64">
        <v>-14204</v>
      </c>
      <c r="N799" s="65">
        <v>-826998</v>
      </c>
      <c r="O799" s="66">
        <v>-855271</v>
      </c>
    </row>
    <row r="800" spans="1:15" ht="51.75">
      <c r="A800" s="61"/>
      <c r="B800" s="62"/>
      <c r="C800" s="63" t="s">
        <v>295</v>
      </c>
      <c r="D800" s="64">
        <v>0</v>
      </c>
      <c r="E800" s="64">
        <v>-81</v>
      </c>
      <c r="F800" s="64">
        <v>-131</v>
      </c>
      <c r="G800" s="64">
        <v>-137</v>
      </c>
      <c r="H800" s="64">
        <v>-139</v>
      </c>
      <c r="I800" s="64">
        <v>-140</v>
      </c>
      <c r="J800" s="64">
        <v>-142</v>
      </c>
      <c r="K800" s="64">
        <v>-142</v>
      </c>
      <c r="L800" s="64">
        <v>-143</v>
      </c>
      <c r="M800" s="64">
        <v>-143</v>
      </c>
      <c r="N800" s="65">
        <v>-488</v>
      </c>
      <c r="O800" s="66">
        <v>-1199</v>
      </c>
    </row>
    <row r="801" spans="1:15">
      <c r="A801" s="32"/>
      <c r="B801" s="43"/>
      <c r="C801" s="14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16"/>
      <c r="O801" s="16"/>
    </row>
    <row r="802" spans="1:15">
      <c r="A802" s="128" t="s">
        <v>72</v>
      </c>
      <c r="B802" s="128"/>
      <c r="C802" s="128"/>
      <c r="D802" s="10"/>
      <c r="E802" s="10"/>
      <c r="F802" s="10"/>
      <c r="G802" s="6"/>
      <c r="H802" s="6"/>
      <c r="I802" s="6"/>
      <c r="J802" s="6"/>
      <c r="K802" s="6"/>
      <c r="L802" s="6"/>
      <c r="M802" s="6"/>
      <c r="N802" s="69"/>
      <c r="O802" s="69"/>
    </row>
    <row r="803" spans="1:15">
      <c r="A803" s="68"/>
      <c r="B803" s="68"/>
      <c r="C803" s="68"/>
      <c r="D803" s="10"/>
      <c r="E803" s="10"/>
      <c r="F803" s="10"/>
      <c r="G803" s="6"/>
      <c r="H803" s="6"/>
      <c r="I803" s="6"/>
      <c r="J803" s="6"/>
      <c r="K803" s="6"/>
      <c r="L803" s="6"/>
      <c r="M803" s="6"/>
      <c r="N803" s="69"/>
      <c r="O803" s="69"/>
    </row>
    <row r="804" spans="1:15">
      <c r="A804" s="122" t="s">
        <v>73</v>
      </c>
      <c r="B804" s="122"/>
      <c r="C804" s="122"/>
      <c r="D804" s="10"/>
      <c r="E804" s="10"/>
      <c r="F804" s="10"/>
      <c r="G804" s="6"/>
      <c r="H804" s="6"/>
      <c r="I804" s="6"/>
      <c r="J804" s="6"/>
      <c r="K804" s="6"/>
      <c r="L804" s="6"/>
      <c r="M804" s="6"/>
      <c r="N804" s="69"/>
      <c r="O804" s="69"/>
    </row>
    <row r="805" spans="1:15">
      <c r="A805" s="68"/>
      <c r="B805" s="68"/>
      <c r="C805" s="68"/>
      <c r="D805" s="10"/>
      <c r="E805" s="10"/>
      <c r="F805" s="10"/>
      <c r="G805" s="6"/>
      <c r="H805" s="6"/>
      <c r="I805" s="6"/>
      <c r="J805" s="6"/>
      <c r="K805" s="6"/>
      <c r="L805" s="6"/>
      <c r="M805" s="6"/>
      <c r="N805" s="69"/>
      <c r="O805" s="69"/>
    </row>
    <row r="806" spans="1:15">
      <c r="A806" s="122" t="s">
        <v>74</v>
      </c>
      <c r="B806" s="122"/>
      <c r="C806" s="122"/>
      <c r="D806" s="122"/>
      <c r="E806" s="122"/>
      <c r="F806" s="10"/>
      <c r="G806" s="10"/>
      <c r="H806" s="10"/>
      <c r="I806" s="10"/>
      <c r="J806" s="10"/>
      <c r="K806" s="10"/>
      <c r="L806" s="10"/>
      <c r="M806" s="10"/>
      <c r="N806" s="11"/>
      <c r="O806" s="12"/>
    </row>
    <row r="807" spans="1:15">
      <c r="A807" s="9"/>
      <c r="B807" s="13"/>
      <c r="C807" s="14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11"/>
      <c r="O807" s="12"/>
    </row>
    <row r="808" spans="1:15">
      <c r="A808" s="1" t="s">
        <v>6</v>
      </c>
      <c r="B808" s="1">
        <v>71102</v>
      </c>
      <c r="C808" s="123" t="s">
        <v>77</v>
      </c>
      <c r="D808" s="123"/>
      <c r="E808" s="6"/>
      <c r="F808" s="6"/>
      <c r="G808" s="6"/>
      <c r="H808" s="6"/>
      <c r="I808" s="6"/>
      <c r="J808" s="6"/>
      <c r="K808" s="6"/>
      <c r="L808" s="6"/>
      <c r="M808" s="6"/>
      <c r="N808" s="16"/>
      <c r="O808" s="16"/>
    </row>
    <row r="809" spans="1:15">
      <c r="A809" s="1"/>
      <c r="B809" s="1"/>
      <c r="C809" s="123" t="s">
        <v>78</v>
      </c>
      <c r="D809" s="123"/>
      <c r="E809" s="6"/>
      <c r="F809" s="6"/>
      <c r="G809" s="6"/>
      <c r="H809" s="6"/>
      <c r="I809" s="6"/>
      <c r="J809" s="6"/>
      <c r="K809" s="6"/>
      <c r="L809" s="6"/>
      <c r="M809" s="6"/>
      <c r="N809" s="16"/>
      <c r="O809" s="16"/>
    </row>
    <row r="810" spans="1:15">
      <c r="A810" s="1"/>
      <c r="B810" s="1"/>
      <c r="C810" s="1" t="s">
        <v>79</v>
      </c>
      <c r="D810" s="1"/>
      <c r="E810" s="6"/>
      <c r="F810" s="6"/>
      <c r="G810" s="6"/>
      <c r="H810" s="6"/>
      <c r="I810" s="6"/>
      <c r="J810" s="6"/>
      <c r="K810" s="6"/>
      <c r="L810" s="6"/>
      <c r="M810" s="6"/>
      <c r="N810" s="16"/>
      <c r="O810" s="16"/>
    </row>
    <row r="811" spans="1:15" ht="39">
      <c r="A811" s="9"/>
      <c r="B811" s="9"/>
      <c r="C811" s="48" t="s">
        <v>286</v>
      </c>
      <c r="D811" s="21">
        <v>0</v>
      </c>
      <c r="E811" s="21">
        <v>-162</v>
      </c>
      <c r="F811" s="18">
        <v>-223</v>
      </c>
      <c r="G811" s="18">
        <v>-232</v>
      </c>
      <c r="H811" s="18">
        <v>-240</v>
      </c>
      <c r="I811" s="18">
        <v>-249</v>
      </c>
      <c r="J811" s="18">
        <v>-259</v>
      </c>
      <c r="K811" s="18">
        <v>-276</v>
      </c>
      <c r="L811" s="18">
        <v>-287</v>
      </c>
      <c r="M811" s="18">
        <v>-297</v>
      </c>
      <c r="N811" s="59">
        <v>-857</v>
      </c>
      <c r="O811" s="60">
        <v>-2225</v>
      </c>
    </row>
    <row r="812" spans="1:15" ht="51.75">
      <c r="A812" s="9"/>
      <c r="B812" s="9"/>
      <c r="C812" s="63" t="s">
        <v>294</v>
      </c>
      <c r="D812" s="64">
        <v>0</v>
      </c>
      <c r="E812" s="64">
        <v>-105</v>
      </c>
      <c r="F812" s="41">
        <v>-143</v>
      </c>
      <c r="G812" s="41">
        <v>-150</v>
      </c>
      <c r="H812" s="41">
        <v>-155</v>
      </c>
      <c r="I812" s="41">
        <v>-161</v>
      </c>
      <c r="J812" s="41">
        <v>-168</v>
      </c>
      <c r="K812" s="41">
        <v>-179</v>
      </c>
      <c r="L812" s="41">
        <v>-186</v>
      </c>
      <c r="M812" s="41">
        <v>-192</v>
      </c>
      <c r="N812" s="65">
        <v>-553</v>
      </c>
      <c r="O812" s="66">
        <v>-1439</v>
      </c>
    </row>
    <row r="813" spans="1:15" ht="51.75">
      <c r="A813" s="9"/>
      <c r="B813" s="9"/>
      <c r="C813" s="63" t="s">
        <v>295</v>
      </c>
      <c r="D813" s="64">
        <v>0</v>
      </c>
      <c r="E813" s="64">
        <v>-57</v>
      </c>
      <c r="F813" s="41">
        <v>-80</v>
      </c>
      <c r="G813" s="41">
        <v>-82</v>
      </c>
      <c r="H813" s="41">
        <v>-85</v>
      </c>
      <c r="I813" s="41">
        <v>-88</v>
      </c>
      <c r="J813" s="41">
        <v>-91</v>
      </c>
      <c r="K813" s="41">
        <v>-97</v>
      </c>
      <c r="L813" s="41">
        <v>-101</v>
      </c>
      <c r="M813" s="41">
        <v>-105</v>
      </c>
      <c r="N813" s="65">
        <v>-304</v>
      </c>
      <c r="O813" s="66">
        <v>-786</v>
      </c>
    </row>
    <row r="814" spans="1:15">
      <c r="A814" s="9"/>
      <c r="B814" s="9"/>
      <c r="C814" s="9"/>
      <c r="D814" s="9"/>
      <c r="E814" s="9"/>
      <c r="F814" s="10"/>
      <c r="G814" s="10"/>
      <c r="H814" s="10"/>
      <c r="I814" s="10"/>
      <c r="J814" s="10"/>
      <c r="K814" s="10"/>
      <c r="L814" s="10"/>
      <c r="M814" s="10"/>
      <c r="N814" s="11"/>
      <c r="O814" s="12"/>
    </row>
    <row r="815" spans="1:15">
      <c r="A815" s="1" t="s">
        <v>296</v>
      </c>
      <c r="B815" s="1">
        <v>71106</v>
      </c>
      <c r="C815" s="123" t="s">
        <v>84</v>
      </c>
      <c r="D815" s="123"/>
      <c r="E815" s="9"/>
      <c r="F815" s="10"/>
      <c r="G815" s="10"/>
      <c r="H815" s="10"/>
      <c r="I815" s="10"/>
      <c r="J815" s="10"/>
      <c r="K815" s="10"/>
      <c r="L815" s="10"/>
      <c r="M815" s="10"/>
      <c r="N815" s="11"/>
      <c r="O815" s="12"/>
    </row>
    <row r="816" spans="1:15">
      <c r="A816" s="9"/>
      <c r="B816" s="9"/>
      <c r="C816" s="1" t="s">
        <v>85</v>
      </c>
      <c r="D816" s="9"/>
      <c r="E816" s="9"/>
      <c r="F816" s="10"/>
      <c r="G816" s="10"/>
      <c r="H816" s="10"/>
      <c r="I816" s="10"/>
      <c r="J816" s="10"/>
      <c r="K816" s="10"/>
      <c r="L816" s="10"/>
      <c r="M816" s="10"/>
      <c r="N816" s="11"/>
      <c r="O816" s="12"/>
    </row>
    <row r="817" spans="1:15" ht="39">
      <c r="A817" s="9"/>
      <c r="B817" s="9"/>
      <c r="C817" s="48" t="s">
        <v>286</v>
      </c>
      <c r="D817" s="21">
        <v>0</v>
      </c>
      <c r="E817" s="21">
        <v>0</v>
      </c>
      <c r="F817" s="18">
        <v>0</v>
      </c>
      <c r="G817" s="18">
        <v>0</v>
      </c>
      <c r="H817" s="18">
        <v>0</v>
      </c>
      <c r="I817" s="18">
        <v>-5</v>
      </c>
      <c r="J817" s="18">
        <v>-139</v>
      </c>
      <c r="K817" s="18">
        <v>-61</v>
      </c>
      <c r="L817" s="18">
        <v>-3</v>
      </c>
      <c r="M817" s="18">
        <v>-127</v>
      </c>
      <c r="N817" s="59">
        <v>0</v>
      </c>
      <c r="O817" s="60">
        <v>-335</v>
      </c>
    </row>
    <row r="818" spans="1:15" ht="51.75">
      <c r="A818" s="9"/>
      <c r="B818" s="9"/>
      <c r="C818" s="63" t="s">
        <v>294</v>
      </c>
      <c r="D818" s="64">
        <v>0</v>
      </c>
      <c r="E818" s="64">
        <v>0</v>
      </c>
      <c r="F818" s="41">
        <v>0</v>
      </c>
      <c r="G818" s="41">
        <v>0</v>
      </c>
      <c r="H818" s="41">
        <v>0</v>
      </c>
      <c r="I818" s="41">
        <v>-3</v>
      </c>
      <c r="J818" s="41">
        <v>-86</v>
      </c>
      <c r="K818" s="41">
        <v>-38</v>
      </c>
      <c r="L818" s="41">
        <v>-2</v>
      </c>
      <c r="M818" s="41">
        <v>-79</v>
      </c>
      <c r="N818" s="65">
        <v>0</v>
      </c>
      <c r="O818" s="66">
        <v>-208</v>
      </c>
    </row>
    <row r="819" spans="1:15" ht="51.75">
      <c r="A819" s="9"/>
      <c r="B819" s="9"/>
      <c r="C819" s="63" t="s">
        <v>295</v>
      </c>
      <c r="D819" s="64">
        <v>0</v>
      </c>
      <c r="E819" s="64">
        <v>0</v>
      </c>
      <c r="F819" s="41">
        <v>0</v>
      </c>
      <c r="G819" s="41">
        <v>0</v>
      </c>
      <c r="H819" s="41">
        <v>0</v>
      </c>
      <c r="I819" s="41">
        <v>-2</v>
      </c>
      <c r="J819" s="41">
        <v>-53</v>
      </c>
      <c r="K819" s="41">
        <v>-23</v>
      </c>
      <c r="L819" s="41">
        <v>-1</v>
      </c>
      <c r="M819" s="41">
        <v>-48</v>
      </c>
      <c r="N819" s="65">
        <v>0</v>
      </c>
      <c r="O819" s="66">
        <v>-127</v>
      </c>
    </row>
    <row r="820" spans="1:15">
      <c r="A820" s="9"/>
      <c r="B820" s="9"/>
      <c r="C820" s="9"/>
      <c r="D820" s="9"/>
      <c r="E820" s="9"/>
      <c r="F820" s="10"/>
      <c r="G820" s="10"/>
      <c r="H820" s="10"/>
      <c r="I820" s="10"/>
      <c r="J820" s="10"/>
      <c r="K820" s="10"/>
      <c r="L820" s="10"/>
      <c r="M820" s="10"/>
      <c r="N820" s="11"/>
      <c r="O820" s="12"/>
    </row>
    <row r="821" spans="1:15">
      <c r="A821" s="1" t="s">
        <v>296</v>
      </c>
      <c r="B821" s="1">
        <v>71107</v>
      </c>
      <c r="C821" s="1" t="s">
        <v>86</v>
      </c>
      <c r="D821" s="9"/>
      <c r="E821" s="9"/>
      <c r="F821" s="10"/>
      <c r="G821" s="10"/>
      <c r="H821" s="10"/>
      <c r="I821" s="10"/>
      <c r="J821" s="10"/>
      <c r="K821" s="10"/>
      <c r="L821" s="10"/>
      <c r="M821" s="10"/>
      <c r="N821" s="11"/>
      <c r="O821" s="12"/>
    </row>
    <row r="822" spans="1:15" ht="39">
      <c r="A822" s="9"/>
      <c r="B822" s="9"/>
      <c r="C822" s="48" t="s">
        <v>286</v>
      </c>
      <c r="D822" s="21">
        <v>0</v>
      </c>
      <c r="E822" s="21">
        <v>0</v>
      </c>
      <c r="F822" s="18">
        <v>-368</v>
      </c>
      <c r="G822" s="18">
        <v>-515</v>
      </c>
      <c r="H822" s="18">
        <v>-539</v>
      </c>
      <c r="I822" s="18">
        <v>-565</v>
      </c>
      <c r="J822" s="18">
        <v>-594</v>
      </c>
      <c r="K822" s="18">
        <v>-624</v>
      </c>
      <c r="L822" s="18">
        <v>-654</v>
      </c>
      <c r="M822" s="18">
        <v>-685</v>
      </c>
      <c r="N822" s="59">
        <v>-1422</v>
      </c>
      <c r="O822" s="60">
        <v>-4544</v>
      </c>
    </row>
    <row r="823" spans="1:15" ht="51.75">
      <c r="A823" s="9"/>
      <c r="B823" s="9"/>
      <c r="C823" s="63" t="s">
        <v>294</v>
      </c>
      <c r="D823" s="64">
        <v>0</v>
      </c>
      <c r="E823" s="64">
        <v>0</v>
      </c>
      <c r="F823" s="41">
        <v>-227</v>
      </c>
      <c r="G823" s="41">
        <v>-318</v>
      </c>
      <c r="H823" s="41">
        <v>-334</v>
      </c>
      <c r="I823" s="41">
        <v>-350</v>
      </c>
      <c r="J823" s="41">
        <v>-369</v>
      </c>
      <c r="K823" s="41">
        <v>-388</v>
      </c>
      <c r="L823" s="41">
        <v>-407</v>
      </c>
      <c r="M823" s="41">
        <v>-427</v>
      </c>
      <c r="N823" s="65">
        <v>-879</v>
      </c>
      <c r="O823" s="66">
        <v>-2820</v>
      </c>
    </row>
    <row r="824" spans="1:15" ht="51.75">
      <c r="A824" s="9"/>
      <c r="B824" s="9"/>
      <c r="C824" s="63" t="s">
        <v>295</v>
      </c>
      <c r="D824" s="64">
        <v>0</v>
      </c>
      <c r="E824" s="64">
        <v>0</v>
      </c>
      <c r="F824" s="41">
        <v>-141</v>
      </c>
      <c r="G824" s="41">
        <v>-197</v>
      </c>
      <c r="H824" s="41">
        <v>-205</v>
      </c>
      <c r="I824" s="41">
        <v>-215</v>
      </c>
      <c r="J824" s="41">
        <v>-225</v>
      </c>
      <c r="K824" s="41">
        <v>-236</v>
      </c>
      <c r="L824" s="41">
        <v>-247</v>
      </c>
      <c r="M824" s="41">
        <v>-258</v>
      </c>
      <c r="N824" s="65">
        <v>-543</v>
      </c>
      <c r="O824" s="66">
        <v>-1724</v>
      </c>
    </row>
    <row r="825" spans="1:15">
      <c r="A825" s="9"/>
      <c r="B825" s="9"/>
      <c r="C825" s="9"/>
      <c r="D825" s="9"/>
      <c r="E825" s="9"/>
      <c r="F825" s="10"/>
      <c r="G825" s="10"/>
      <c r="H825" s="10"/>
      <c r="I825" s="10"/>
      <c r="J825" s="10"/>
      <c r="K825" s="10"/>
      <c r="L825" s="10"/>
      <c r="M825" s="10"/>
      <c r="N825" s="11"/>
      <c r="O825" s="12"/>
    </row>
    <row r="826" spans="1:15">
      <c r="A826" s="1" t="s">
        <v>296</v>
      </c>
      <c r="B826" s="1">
        <v>71110</v>
      </c>
      <c r="C826" s="22" t="s">
        <v>91</v>
      </c>
      <c r="D826" s="9"/>
      <c r="E826" s="9"/>
      <c r="F826" s="10"/>
      <c r="G826" s="10"/>
      <c r="H826" s="10"/>
      <c r="I826" s="10"/>
      <c r="J826" s="10"/>
      <c r="K826" s="10"/>
      <c r="L826" s="10"/>
      <c r="M826" s="10"/>
      <c r="N826" s="11"/>
      <c r="O826" s="12"/>
    </row>
    <row r="827" spans="1:15" ht="39">
      <c r="A827" s="9"/>
      <c r="B827" s="9"/>
      <c r="C827" s="48" t="s">
        <v>286</v>
      </c>
      <c r="D827" s="21">
        <v>0</v>
      </c>
      <c r="E827" s="21">
        <v>0</v>
      </c>
      <c r="F827" s="18">
        <v>-12</v>
      </c>
      <c r="G827" s="18">
        <v>-20</v>
      </c>
      <c r="H827" s="18">
        <v>-21</v>
      </c>
      <c r="I827" s="18">
        <v>-22</v>
      </c>
      <c r="J827" s="18">
        <v>-23</v>
      </c>
      <c r="K827" s="18">
        <v>-25</v>
      </c>
      <c r="L827" s="18">
        <v>-26</v>
      </c>
      <c r="M827" s="18">
        <v>-28</v>
      </c>
      <c r="N827" s="59">
        <v>-53</v>
      </c>
      <c r="O827" s="60">
        <v>-177</v>
      </c>
    </row>
    <row r="828" spans="1:15" ht="51.75">
      <c r="A828" s="9"/>
      <c r="B828" s="9"/>
      <c r="C828" s="63" t="s">
        <v>294</v>
      </c>
      <c r="D828" s="64">
        <v>0</v>
      </c>
      <c r="E828" s="64">
        <v>0</v>
      </c>
      <c r="F828" s="41">
        <v>-8</v>
      </c>
      <c r="G828" s="41">
        <v>-13</v>
      </c>
      <c r="H828" s="41">
        <v>-14</v>
      </c>
      <c r="I828" s="41">
        <v>-14</v>
      </c>
      <c r="J828" s="41">
        <v>-15</v>
      </c>
      <c r="K828" s="41">
        <v>-16</v>
      </c>
      <c r="L828" s="41">
        <v>-17</v>
      </c>
      <c r="M828" s="41">
        <v>-18</v>
      </c>
      <c r="N828" s="65">
        <v>-35</v>
      </c>
      <c r="O828" s="66">
        <v>-115</v>
      </c>
    </row>
    <row r="829" spans="1:15" ht="51.75">
      <c r="A829" s="9"/>
      <c r="B829" s="9"/>
      <c r="C829" s="63" t="s">
        <v>295</v>
      </c>
      <c r="D829" s="64">
        <v>0</v>
      </c>
      <c r="E829" s="64">
        <v>0</v>
      </c>
      <c r="F829" s="41">
        <v>-4</v>
      </c>
      <c r="G829" s="41">
        <v>-7</v>
      </c>
      <c r="H829" s="41">
        <v>-7</v>
      </c>
      <c r="I829" s="41">
        <v>-8</v>
      </c>
      <c r="J829" s="41">
        <v>-8</v>
      </c>
      <c r="K829" s="41">
        <v>-9</v>
      </c>
      <c r="L829" s="41">
        <v>-9</v>
      </c>
      <c r="M829" s="41">
        <v>-10</v>
      </c>
      <c r="N829" s="65">
        <v>-18</v>
      </c>
      <c r="O829" s="66">
        <v>-62</v>
      </c>
    </row>
    <row r="830" spans="1:15">
      <c r="A830" s="9"/>
      <c r="B830" s="9"/>
      <c r="C830" s="1"/>
      <c r="D830" s="20"/>
      <c r="E830" s="20"/>
      <c r="F830" s="6"/>
      <c r="G830" s="6"/>
      <c r="H830" s="6"/>
      <c r="I830" s="6"/>
      <c r="J830" s="6"/>
      <c r="K830" s="6"/>
      <c r="L830" s="6"/>
      <c r="M830" s="6"/>
      <c r="N830" s="11"/>
      <c r="O830" s="70"/>
    </row>
    <row r="831" spans="1:15">
      <c r="A831" s="122" t="s">
        <v>97</v>
      </c>
      <c r="B831" s="122"/>
      <c r="C831" s="122"/>
      <c r="D831" s="122"/>
      <c r="E831" s="122"/>
      <c r="F831" s="122"/>
      <c r="G831" s="122"/>
      <c r="H831" s="6"/>
      <c r="I831" s="6"/>
      <c r="J831" s="6"/>
      <c r="K831" s="6"/>
      <c r="L831" s="6"/>
      <c r="M831" s="6"/>
      <c r="N831" s="11"/>
      <c r="O831" s="70"/>
    </row>
    <row r="832" spans="1:15">
      <c r="A832" s="9"/>
      <c r="B832" s="9"/>
      <c r="C832" s="1"/>
      <c r="D832" s="20"/>
      <c r="E832" s="20"/>
      <c r="F832" s="6"/>
      <c r="G832" s="6"/>
      <c r="H832" s="6"/>
      <c r="I832" s="6"/>
      <c r="J832" s="6"/>
      <c r="K832" s="6"/>
      <c r="L832" s="6"/>
      <c r="M832" s="6"/>
      <c r="N832" s="11"/>
      <c r="O832" s="70"/>
    </row>
    <row r="833" spans="1:15">
      <c r="A833" s="1" t="s">
        <v>296</v>
      </c>
      <c r="B833" s="1">
        <v>71114</v>
      </c>
      <c r="C833" s="1" t="s">
        <v>98</v>
      </c>
      <c r="D833" s="20"/>
      <c r="E833" s="20"/>
      <c r="F833" s="6"/>
      <c r="G833" s="6"/>
      <c r="H833" s="6"/>
      <c r="I833" s="6"/>
      <c r="J833" s="6"/>
      <c r="K833" s="6"/>
      <c r="L833" s="6"/>
      <c r="M833" s="6"/>
      <c r="N833" s="11"/>
      <c r="O833" s="70"/>
    </row>
    <row r="834" spans="1:15">
      <c r="A834" s="9"/>
      <c r="B834" s="9"/>
      <c r="C834" s="1" t="s">
        <v>20</v>
      </c>
      <c r="D834" s="20"/>
      <c r="E834" s="20"/>
      <c r="F834" s="6"/>
      <c r="G834" s="6"/>
      <c r="H834" s="6"/>
      <c r="I834" s="6"/>
      <c r="J834" s="6"/>
      <c r="K834" s="6"/>
      <c r="L834" s="6"/>
      <c r="M834" s="6"/>
      <c r="N834" s="11"/>
      <c r="O834" s="70"/>
    </row>
    <row r="835" spans="1:15" ht="39">
      <c r="A835" s="9"/>
      <c r="B835" s="9"/>
      <c r="C835" s="48" t="s">
        <v>286</v>
      </c>
      <c r="D835" s="21">
        <v>0</v>
      </c>
      <c r="E835" s="21">
        <v>-59</v>
      </c>
      <c r="F835" s="18">
        <v>-83</v>
      </c>
      <c r="G835" s="18">
        <v>-87</v>
      </c>
      <c r="H835" s="18">
        <v>-91</v>
      </c>
      <c r="I835" s="18">
        <v>-96</v>
      </c>
      <c r="J835" s="18">
        <v>-101</v>
      </c>
      <c r="K835" s="18">
        <v>-107</v>
      </c>
      <c r="L835" s="18">
        <v>-111</v>
      </c>
      <c r="M835" s="18">
        <v>-116</v>
      </c>
      <c r="N835" s="59">
        <v>-320</v>
      </c>
      <c r="O835" s="60">
        <v>-851</v>
      </c>
    </row>
    <row r="836" spans="1:15" ht="51.75">
      <c r="A836" s="9"/>
      <c r="B836" s="9"/>
      <c r="C836" s="63" t="s">
        <v>294</v>
      </c>
      <c r="D836" s="64">
        <v>0</v>
      </c>
      <c r="E836" s="64">
        <v>-40</v>
      </c>
      <c r="F836" s="41">
        <v>-56</v>
      </c>
      <c r="G836" s="41">
        <v>-59</v>
      </c>
      <c r="H836" s="41">
        <v>-62</v>
      </c>
      <c r="I836" s="41">
        <v>-65</v>
      </c>
      <c r="J836" s="41">
        <v>-69</v>
      </c>
      <c r="K836" s="41">
        <v>-73</v>
      </c>
      <c r="L836" s="41">
        <v>-76</v>
      </c>
      <c r="M836" s="41">
        <v>-79</v>
      </c>
      <c r="N836" s="65">
        <v>-217</v>
      </c>
      <c r="O836" s="66">
        <v>-579</v>
      </c>
    </row>
    <row r="837" spans="1:15" ht="51.75">
      <c r="A837" s="9"/>
      <c r="B837" s="9"/>
      <c r="C837" s="63" t="s">
        <v>295</v>
      </c>
      <c r="D837" s="64">
        <v>0</v>
      </c>
      <c r="E837" s="64">
        <v>-19</v>
      </c>
      <c r="F837" s="41">
        <v>-27</v>
      </c>
      <c r="G837" s="41">
        <v>-28</v>
      </c>
      <c r="H837" s="41">
        <v>-29</v>
      </c>
      <c r="I837" s="41">
        <v>-31</v>
      </c>
      <c r="J837" s="41">
        <v>-32</v>
      </c>
      <c r="K837" s="41">
        <v>-34</v>
      </c>
      <c r="L837" s="41">
        <v>-35</v>
      </c>
      <c r="M837" s="41">
        <v>-37</v>
      </c>
      <c r="N837" s="65">
        <v>-103</v>
      </c>
      <c r="O837" s="66">
        <v>-272</v>
      </c>
    </row>
    <row r="838" spans="1:15">
      <c r="A838" s="9"/>
      <c r="B838" s="9"/>
      <c r="C838" s="1"/>
      <c r="D838" s="20"/>
      <c r="E838" s="20"/>
      <c r="F838" s="6"/>
      <c r="G838" s="6"/>
      <c r="H838" s="6"/>
      <c r="I838" s="6"/>
      <c r="J838" s="6"/>
      <c r="K838" s="6"/>
      <c r="L838" s="6"/>
      <c r="M838" s="6"/>
      <c r="N838" s="11"/>
      <c r="O838" s="70"/>
    </row>
    <row r="839" spans="1:15">
      <c r="A839" s="1" t="s">
        <v>296</v>
      </c>
      <c r="B839" s="1">
        <v>71115</v>
      </c>
      <c r="C839" s="1" t="s">
        <v>99</v>
      </c>
      <c r="D839" s="20"/>
      <c r="E839" s="20"/>
      <c r="F839" s="6"/>
      <c r="G839" s="6"/>
      <c r="H839" s="6"/>
      <c r="I839" s="6"/>
      <c r="J839" s="6"/>
      <c r="K839" s="6"/>
      <c r="L839" s="6"/>
      <c r="M839" s="6"/>
      <c r="N839" s="11"/>
      <c r="O839" s="70"/>
    </row>
    <row r="840" spans="1:15" ht="39">
      <c r="A840" s="9"/>
      <c r="B840" s="9"/>
      <c r="C840" s="48" t="s">
        <v>286</v>
      </c>
      <c r="D840" s="21">
        <v>0</v>
      </c>
      <c r="E840" s="21">
        <v>-188</v>
      </c>
      <c r="F840" s="18">
        <v>-331</v>
      </c>
      <c r="G840" s="18">
        <v>-468</v>
      </c>
      <c r="H840" s="18">
        <v>-648</v>
      </c>
      <c r="I840" s="18">
        <v>-856</v>
      </c>
      <c r="J840" s="18">
        <v>-1123</v>
      </c>
      <c r="K840" s="18">
        <v>-1376</v>
      </c>
      <c r="L840" s="18">
        <v>-1598</v>
      </c>
      <c r="M840" s="18">
        <v>-1836</v>
      </c>
      <c r="N840" s="59">
        <v>-1635</v>
      </c>
      <c r="O840" s="60">
        <v>-8424</v>
      </c>
    </row>
    <row r="841" spans="1:15" ht="51.75">
      <c r="A841" s="9"/>
      <c r="B841" s="9"/>
      <c r="C841" s="63" t="s">
        <v>294</v>
      </c>
      <c r="D841" s="64">
        <v>0</v>
      </c>
      <c r="E841" s="64">
        <v>-128</v>
      </c>
      <c r="F841" s="41">
        <v>-223</v>
      </c>
      <c r="G841" s="41">
        <v>-316</v>
      </c>
      <c r="H841" s="41">
        <v>-438</v>
      </c>
      <c r="I841" s="41">
        <v>-578</v>
      </c>
      <c r="J841" s="41">
        <v>-759</v>
      </c>
      <c r="K841" s="41">
        <v>-931</v>
      </c>
      <c r="L841" s="41">
        <v>-1081</v>
      </c>
      <c r="M841" s="41">
        <v>-1243</v>
      </c>
      <c r="N841" s="65">
        <v>-1105</v>
      </c>
      <c r="O841" s="66">
        <v>-5697</v>
      </c>
    </row>
    <row r="842" spans="1:15" ht="51.75">
      <c r="A842" s="9"/>
      <c r="B842" s="9"/>
      <c r="C842" s="63" t="s">
        <v>295</v>
      </c>
      <c r="D842" s="64">
        <v>0</v>
      </c>
      <c r="E842" s="64">
        <v>-60</v>
      </c>
      <c r="F842" s="41">
        <v>-108</v>
      </c>
      <c r="G842" s="41">
        <v>-152</v>
      </c>
      <c r="H842" s="41">
        <v>-210</v>
      </c>
      <c r="I842" s="41">
        <v>-278</v>
      </c>
      <c r="J842" s="41">
        <v>-364</v>
      </c>
      <c r="K842" s="41">
        <v>-445</v>
      </c>
      <c r="L842" s="41">
        <v>-517</v>
      </c>
      <c r="M842" s="41">
        <v>-593</v>
      </c>
      <c r="N842" s="65">
        <v>-530</v>
      </c>
      <c r="O842" s="66">
        <v>-2727</v>
      </c>
    </row>
    <row r="843" spans="1:15">
      <c r="A843" s="9"/>
      <c r="B843" s="9"/>
      <c r="C843" s="1"/>
      <c r="D843" s="20"/>
      <c r="E843" s="20"/>
      <c r="F843" s="6"/>
      <c r="G843" s="6"/>
      <c r="H843" s="6"/>
      <c r="I843" s="6"/>
      <c r="J843" s="6"/>
      <c r="K843" s="6"/>
      <c r="L843" s="6"/>
      <c r="M843" s="6"/>
      <c r="N843" s="11"/>
      <c r="O843" s="70"/>
    </row>
    <row r="844" spans="1:15">
      <c r="A844" s="1" t="s">
        <v>296</v>
      </c>
      <c r="B844" s="1">
        <v>71117</v>
      </c>
      <c r="C844" s="123" t="s">
        <v>101</v>
      </c>
      <c r="D844" s="123"/>
      <c r="E844" s="20"/>
      <c r="F844" s="6"/>
      <c r="G844" s="6"/>
      <c r="H844" s="6"/>
      <c r="I844" s="6"/>
      <c r="J844" s="6"/>
      <c r="K844" s="6"/>
      <c r="L844" s="6"/>
      <c r="M844" s="6"/>
      <c r="N844" s="11"/>
      <c r="O844" s="70"/>
    </row>
    <row r="845" spans="1:15">
      <c r="A845" s="9"/>
      <c r="B845" s="9"/>
      <c r="C845" s="1" t="s">
        <v>102</v>
      </c>
      <c r="D845" s="20"/>
      <c r="E845" s="20"/>
      <c r="F845" s="6"/>
      <c r="G845" s="6"/>
      <c r="H845" s="6"/>
      <c r="I845" s="6"/>
      <c r="J845" s="6"/>
      <c r="K845" s="6"/>
      <c r="L845" s="6"/>
      <c r="M845" s="6"/>
      <c r="N845" s="11"/>
      <c r="O845" s="70"/>
    </row>
    <row r="846" spans="1:15" ht="39">
      <c r="A846" s="9"/>
      <c r="B846" s="9"/>
      <c r="C846" s="48" t="s">
        <v>286</v>
      </c>
      <c r="D846" s="21">
        <v>0</v>
      </c>
      <c r="E846" s="21">
        <v>-61</v>
      </c>
      <c r="F846" s="18">
        <v>-67</v>
      </c>
      <c r="G846" s="18">
        <v>-69</v>
      </c>
      <c r="H846" s="18">
        <v>-70</v>
      </c>
      <c r="I846" s="18">
        <v>-71</v>
      </c>
      <c r="J846" s="18">
        <v>-72</v>
      </c>
      <c r="K846" s="18">
        <v>-75</v>
      </c>
      <c r="L846" s="18">
        <v>-76</v>
      </c>
      <c r="M846" s="18">
        <v>-77</v>
      </c>
      <c r="N846" s="59">
        <v>-267</v>
      </c>
      <c r="O846" s="60">
        <v>-638</v>
      </c>
    </row>
    <row r="847" spans="1:15" ht="51.75">
      <c r="A847" s="9"/>
      <c r="B847" s="9"/>
      <c r="C847" s="63" t="s">
        <v>294</v>
      </c>
      <c r="D847" s="64">
        <v>0</v>
      </c>
      <c r="E847" s="64">
        <v>-41</v>
      </c>
      <c r="F847" s="41">
        <v>-44</v>
      </c>
      <c r="G847" s="41">
        <v>-46</v>
      </c>
      <c r="H847" s="41">
        <v>-46</v>
      </c>
      <c r="I847" s="41">
        <v>-47</v>
      </c>
      <c r="J847" s="41">
        <v>-48</v>
      </c>
      <c r="K847" s="41">
        <v>-50</v>
      </c>
      <c r="L847" s="41">
        <v>-51</v>
      </c>
      <c r="M847" s="41">
        <v>-51</v>
      </c>
      <c r="N847" s="65">
        <v>-177</v>
      </c>
      <c r="O847" s="66">
        <v>-424</v>
      </c>
    </row>
    <row r="848" spans="1:15" ht="51.75">
      <c r="A848" s="9"/>
      <c r="B848" s="9"/>
      <c r="C848" s="63" t="s">
        <v>295</v>
      </c>
      <c r="D848" s="64">
        <v>0</v>
      </c>
      <c r="E848" s="64">
        <v>-20</v>
      </c>
      <c r="F848" s="41">
        <v>-23</v>
      </c>
      <c r="G848" s="41">
        <v>-23</v>
      </c>
      <c r="H848" s="41">
        <v>-24</v>
      </c>
      <c r="I848" s="41">
        <v>-24</v>
      </c>
      <c r="J848" s="41">
        <v>-24</v>
      </c>
      <c r="K848" s="41">
        <v>-25</v>
      </c>
      <c r="L848" s="41">
        <v>-25</v>
      </c>
      <c r="M848" s="41">
        <v>-26</v>
      </c>
      <c r="N848" s="65">
        <v>-90</v>
      </c>
      <c r="O848" s="66">
        <v>-214</v>
      </c>
    </row>
    <row r="849" spans="1:15">
      <c r="A849" s="9"/>
      <c r="B849" s="9"/>
      <c r="C849" s="1"/>
      <c r="D849" s="20"/>
      <c r="E849" s="20"/>
      <c r="F849" s="6"/>
      <c r="G849" s="6"/>
      <c r="H849" s="6"/>
      <c r="I849" s="6"/>
      <c r="J849" s="6"/>
      <c r="K849" s="6"/>
      <c r="L849" s="6"/>
      <c r="M849" s="6"/>
      <c r="N849" s="11"/>
      <c r="O849" s="70"/>
    </row>
    <row r="850" spans="1:15">
      <c r="A850" s="1" t="s">
        <v>296</v>
      </c>
      <c r="B850" s="1">
        <v>71118</v>
      </c>
      <c r="C850" s="1" t="s">
        <v>103</v>
      </c>
      <c r="D850" s="20"/>
      <c r="E850" s="20"/>
      <c r="F850" s="6"/>
      <c r="G850" s="6"/>
      <c r="H850" s="6"/>
      <c r="I850" s="6"/>
      <c r="J850" s="6"/>
      <c r="K850" s="6"/>
      <c r="L850" s="6"/>
      <c r="M850" s="6"/>
      <c r="N850" s="11"/>
      <c r="O850" s="70"/>
    </row>
    <row r="851" spans="1:15">
      <c r="A851" s="9"/>
      <c r="B851" s="9"/>
      <c r="C851" s="22" t="s">
        <v>104</v>
      </c>
      <c r="D851" s="20"/>
      <c r="E851" s="20"/>
      <c r="F851" s="6"/>
      <c r="G851" s="6"/>
      <c r="H851" s="6"/>
      <c r="I851" s="6"/>
      <c r="J851" s="6"/>
      <c r="K851" s="6"/>
      <c r="L851" s="6"/>
      <c r="M851" s="6"/>
      <c r="N851" s="11"/>
      <c r="O851" s="70"/>
    </row>
    <row r="852" spans="1:15" ht="39">
      <c r="A852" s="9"/>
      <c r="B852" s="9"/>
      <c r="C852" s="48" t="s">
        <v>286</v>
      </c>
      <c r="D852" s="21">
        <v>0</v>
      </c>
      <c r="E852" s="21">
        <v>0</v>
      </c>
      <c r="F852" s="18">
        <v>0</v>
      </c>
      <c r="G852" s="18">
        <v>-1</v>
      </c>
      <c r="H852" s="18">
        <v>-2</v>
      </c>
      <c r="I852" s="18">
        <v>-3</v>
      </c>
      <c r="J852" s="18">
        <v>-6</v>
      </c>
      <c r="K852" s="18">
        <v>-8</v>
      </c>
      <c r="L852" s="18">
        <v>-8</v>
      </c>
      <c r="M852" s="18">
        <v>-8</v>
      </c>
      <c r="N852" s="59">
        <v>-3</v>
      </c>
      <c r="O852" s="60">
        <v>-36</v>
      </c>
    </row>
    <row r="853" spans="1:15" ht="51.75">
      <c r="A853" s="9"/>
      <c r="B853" s="9"/>
      <c r="C853" s="63" t="s">
        <v>294</v>
      </c>
      <c r="D853" s="64">
        <v>0</v>
      </c>
      <c r="E853" s="64">
        <v>0</v>
      </c>
      <c r="F853" s="41">
        <v>0</v>
      </c>
      <c r="G853" s="41">
        <v>-1</v>
      </c>
      <c r="H853" s="41">
        <v>-1</v>
      </c>
      <c r="I853" s="41">
        <v>-2</v>
      </c>
      <c r="J853" s="41">
        <v>-4</v>
      </c>
      <c r="K853" s="41">
        <v>-5</v>
      </c>
      <c r="L853" s="41">
        <v>-5</v>
      </c>
      <c r="M853" s="41">
        <v>-5</v>
      </c>
      <c r="N853" s="65">
        <v>-2</v>
      </c>
      <c r="O853" s="66">
        <v>-23</v>
      </c>
    </row>
    <row r="854" spans="1:15" ht="51.75">
      <c r="A854" s="9"/>
      <c r="B854" s="9"/>
      <c r="C854" s="63" t="s">
        <v>295</v>
      </c>
      <c r="D854" s="64">
        <v>0</v>
      </c>
      <c r="E854" s="64">
        <v>0</v>
      </c>
      <c r="F854" s="41">
        <v>0</v>
      </c>
      <c r="G854" s="41">
        <v>0</v>
      </c>
      <c r="H854" s="41">
        <v>-1</v>
      </c>
      <c r="I854" s="41">
        <v>-1</v>
      </c>
      <c r="J854" s="41">
        <v>-2</v>
      </c>
      <c r="K854" s="41">
        <v>-3</v>
      </c>
      <c r="L854" s="41">
        <v>-3</v>
      </c>
      <c r="M854" s="41">
        <v>-3</v>
      </c>
      <c r="N854" s="65">
        <v>-1</v>
      </c>
      <c r="O854" s="66">
        <v>-13</v>
      </c>
    </row>
    <row r="855" spans="1:15">
      <c r="A855" s="9"/>
      <c r="B855" s="9"/>
      <c r="C855" s="1"/>
      <c r="D855" s="20"/>
      <c r="E855" s="20"/>
      <c r="F855" s="6"/>
      <c r="G855" s="6"/>
      <c r="H855" s="6"/>
      <c r="I855" s="6"/>
      <c r="J855" s="6"/>
      <c r="K855" s="6"/>
      <c r="L855" s="6"/>
      <c r="M855" s="6"/>
      <c r="N855" s="11"/>
      <c r="O855" s="70"/>
    </row>
    <row r="856" spans="1:15">
      <c r="A856" s="122" t="s">
        <v>105</v>
      </c>
      <c r="B856" s="122"/>
      <c r="C856" s="122"/>
      <c r="D856" s="122"/>
      <c r="E856" s="122"/>
      <c r="F856" s="6"/>
      <c r="G856" s="6"/>
      <c r="H856" s="6"/>
      <c r="I856" s="6"/>
      <c r="J856" s="6"/>
      <c r="K856" s="6"/>
      <c r="L856" s="6"/>
      <c r="M856" s="6"/>
      <c r="N856" s="11"/>
      <c r="O856" s="70"/>
    </row>
    <row r="857" spans="1:15">
      <c r="A857" s="9"/>
      <c r="B857" s="9"/>
      <c r="C857" s="1"/>
      <c r="D857" s="20"/>
      <c r="E857" s="20"/>
      <c r="F857" s="6"/>
      <c r="G857" s="6"/>
      <c r="H857" s="6"/>
      <c r="I857" s="6"/>
      <c r="J857" s="6"/>
      <c r="K857" s="6"/>
      <c r="L857" s="6"/>
      <c r="M857" s="6"/>
      <c r="N857" s="11"/>
      <c r="O857" s="70"/>
    </row>
    <row r="858" spans="1:15">
      <c r="A858" s="1" t="s">
        <v>296</v>
      </c>
      <c r="B858" s="1">
        <v>71119</v>
      </c>
      <c r="C858" s="123" t="s">
        <v>106</v>
      </c>
      <c r="D858" s="123"/>
      <c r="E858" s="123"/>
      <c r="F858" s="6"/>
      <c r="G858" s="6"/>
      <c r="H858" s="6"/>
      <c r="I858" s="6"/>
      <c r="J858" s="6"/>
      <c r="K858" s="6"/>
      <c r="L858" s="6"/>
      <c r="M858" s="6"/>
      <c r="N858" s="11"/>
      <c r="O858" s="70"/>
    </row>
    <row r="859" spans="1:15">
      <c r="A859" s="9"/>
      <c r="B859" s="9"/>
      <c r="C859" s="123" t="s">
        <v>107</v>
      </c>
      <c r="D859" s="123"/>
      <c r="E859" s="20"/>
      <c r="F859" s="6"/>
      <c r="G859" s="6"/>
      <c r="H859" s="6"/>
      <c r="I859" s="6"/>
      <c r="J859" s="6"/>
      <c r="K859" s="6"/>
      <c r="L859" s="6"/>
      <c r="M859" s="6"/>
      <c r="N859" s="11"/>
      <c r="O859" s="70"/>
    </row>
    <row r="860" spans="1:15" ht="39">
      <c r="A860" s="9"/>
      <c r="B860" s="9"/>
      <c r="C860" s="48" t="s">
        <v>286</v>
      </c>
      <c r="D860" s="21">
        <v>0</v>
      </c>
      <c r="E860" s="21">
        <v>0</v>
      </c>
      <c r="F860" s="18">
        <v>-411</v>
      </c>
      <c r="G860" s="18">
        <v>-628</v>
      </c>
      <c r="H860" s="18">
        <v>-1138</v>
      </c>
      <c r="I860" s="18">
        <v>-1273</v>
      </c>
      <c r="J860" s="18">
        <v>-1283</v>
      </c>
      <c r="K860" s="18">
        <v>-1294</v>
      </c>
      <c r="L860" s="18">
        <v>-1306</v>
      </c>
      <c r="M860" s="18">
        <v>-1317</v>
      </c>
      <c r="N860" s="59">
        <v>-2177</v>
      </c>
      <c r="O860" s="60">
        <v>-8650</v>
      </c>
    </row>
    <row r="861" spans="1:15" ht="51.75">
      <c r="A861" s="9"/>
      <c r="B861" s="9"/>
      <c r="C861" s="63" t="s">
        <v>294</v>
      </c>
      <c r="D861" s="64">
        <v>0</v>
      </c>
      <c r="E861" s="64">
        <v>0</v>
      </c>
      <c r="F861" s="41">
        <v>-238</v>
      </c>
      <c r="G861" s="41">
        <v>-364</v>
      </c>
      <c r="H861" s="41">
        <v>-660</v>
      </c>
      <c r="I861" s="41">
        <v>-738</v>
      </c>
      <c r="J861" s="41">
        <v>-744</v>
      </c>
      <c r="K861" s="41">
        <v>-750</v>
      </c>
      <c r="L861" s="41">
        <v>-757</v>
      </c>
      <c r="M861" s="41">
        <v>-764</v>
      </c>
      <c r="N861" s="65">
        <v>-1262</v>
      </c>
      <c r="O861" s="66">
        <v>-5015</v>
      </c>
    </row>
    <row r="862" spans="1:15" ht="51.75">
      <c r="A862" s="9"/>
      <c r="B862" s="9"/>
      <c r="C862" s="63" t="s">
        <v>295</v>
      </c>
      <c r="D862" s="64">
        <v>0</v>
      </c>
      <c r="E862" s="64">
        <v>0</v>
      </c>
      <c r="F862" s="41">
        <v>-173</v>
      </c>
      <c r="G862" s="41">
        <v>-264</v>
      </c>
      <c r="H862" s="41">
        <v>-478</v>
      </c>
      <c r="I862" s="41">
        <v>-535</v>
      </c>
      <c r="J862" s="41">
        <v>-539</v>
      </c>
      <c r="K862" s="41">
        <v>-544</v>
      </c>
      <c r="L862" s="41">
        <v>-549</v>
      </c>
      <c r="M862" s="41">
        <v>-553</v>
      </c>
      <c r="N862" s="65">
        <v>-915</v>
      </c>
      <c r="O862" s="66">
        <v>-3635</v>
      </c>
    </row>
    <row r="863" spans="1:15">
      <c r="A863" s="1"/>
      <c r="B863" s="1"/>
      <c r="C863" s="1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6"/>
      <c r="O863" s="16"/>
    </row>
    <row r="864" spans="1:15">
      <c r="A864" s="122" t="s">
        <v>297</v>
      </c>
      <c r="B864" s="122"/>
      <c r="C864" s="122"/>
      <c r="D864" s="122"/>
      <c r="E864" s="122"/>
      <c r="F864" s="10"/>
      <c r="G864" s="10"/>
      <c r="H864" s="10"/>
      <c r="I864" s="10"/>
      <c r="J864" s="10"/>
      <c r="K864" s="10"/>
      <c r="L864" s="10"/>
      <c r="M864" s="10"/>
      <c r="N864" s="11"/>
      <c r="O864" s="12"/>
    </row>
    <row r="865" spans="1:15">
      <c r="A865" s="1"/>
      <c r="B865" s="1"/>
      <c r="C865" s="1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6"/>
      <c r="O865" s="16"/>
    </row>
    <row r="866" spans="1:15">
      <c r="A866" s="122" t="s">
        <v>113</v>
      </c>
      <c r="B866" s="122"/>
      <c r="C866" s="122"/>
      <c r="D866" s="122"/>
      <c r="E866" s="122"/>
      <c r="F866" s="10"/>
      <c r="G866" s="10"/>
      <c r="H866" s="10"/>
      <c r="I866" s="10"/>
      <c r="J866" s="10"/>
      <c r="K866" s="10"/>
      <c r="L866" s="10"/>
      <c r="M866" s="10"/>
      <c r="N866" s="11"/>
      <c r="O866" s="12"/>
    </row>
    <row r="867" spans="1:15">
      <c r="A867" s="9"/>
      <c r="B867" s="13"/>
      <c r="C867" s="14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11"/>
      <c r="O867" s="12"/>
    </row>
    <row r="868" spans="1:15">
      <c r="A868" s="1" t="s">
        <v>6</v>
      </c>
      <c r="B868" s="1">
        <v>71201</v>
      </c>
      <c r="C868" s="123" t="s">
        <v>114</v>
      </c>
      <c r="D868" s="123"/>
      <c r="E868" s="6"/>
      <c r="F868" s="6"/>
      <c r="G868" s="6"/>
      <c r="H868" s="6"/>
      <c r="I868" s="6"/>
      <c r="J868" s="6"/>
      <c r="K868" s="6"/>
      <c r="L868" s="6"/>
      <c r="M868" s="6"/>
      <c r="N868" s="16"/>
      <c r="O868" s="16"/>
    </row>
    <row r="869" spans="1:15" ht="39">
      <c r="A869" s="1"/>
      <c r="B869" s="1"/>
      <c r="C869" s="48" t="s">
        <v>286</v>
      </c>
      <c r="D869" s="18">
        <v>0</v>
      </c>
      <c r="E869" s="18">
        <v>0</v>
      </c>
      <c r="F869" s="18">
        <v>-4</v>
      </c>
      <c r="G869" s="18">
        <v>-6</v>
      </c>
      <c r="H869" s="18">
        <v>-7</v>
      </c>
      <c r="I869" s="18">
        <v>-9</v>
      </c>
      <c r="J869" s="18">
        <v>-13</v>
      </c>
      <c r="K869" s="18">
        <v>-17</v>
      </c>
      <c r="L869" s="18">
        <v>-26</v>
      </c>
      <c r="M869" s="18">
        <v>-41</v>
      </c>
      <c r="N869" s="16">
        <v>-17</v>
      </c>
      <c r="O869" s="16">
        <v>-123</v>
      </c>
    </row>
    <row r="870" spans="1:15" ht="51.75">
      <c r="A870" s="1"/>
      <c r="B870" s="1"/>
      <c r="C870" s="63" t="s">
        <v>294</v>
      </c>
      <c r="D870" s="41">
        <v>0</v>
      </c>
      <c r="E870" s="41">
        <v>0</v>
      </c>
      <c r="F870" s="41">
        <v>-3</v>
      </c>
      <c r="G870" s="41">
        <v>-4</v>
      </c>
      <c r="H870" s="41">
        <v>-5</v>
      </c>
      <c r="I870" s="41">
        <v>-6</v>
      </c>
      <c r="J870" s="41">
        <v>-9</v>
      </c>
      <c r="K870" s="41">
        <v>-12</v>
      </c>
      <c r="L870" s="41">
        <v>-18</v>
      </c>
      <c r="M870" s="41">
        <v>-29</v>
      </c>
      <c r="N870" s="71">
        <v>-12</v>
      </c>
      <c r="O870" s="71">
        <v>-86</v>
      </c>
    </row>
    <row r="871" spans="1:15" ht="51.75">
      <c r="A871" s="1"/>
      <c r="B871" s="1"/>
      <c r="C871" s="63" t="s">
        <v>295</v>
      </c>
      <c r="D871" s="41">
        <v>0</v>
      </c>
      <c r="E871" s="41">
        <v>0</v>
      </c>
      <c r="F871" s="41">
        <v>-1</v>
      </c>
      <c r="G871" s="41">
        <v>-2</v>
      </c>
      <c r="H871" s="41">
        <v>-2</v>
      </c>
      <c r="I871" s="41">
        <v>-3</v>
      </c>
      <c r="J871" s="41">
        <v>-4</v>
      </c>
      <c r="K871" s="41">
        <v>-5</v>
      </c>
      <c r="L871" s="41">
        <v>-8</v>
      </c>
      <c r="M871" s="41">
        <v>-12</v>
      </c>
      <c r="N871" s="71">
        <v>-5</v>
      </c>
      <c r="O871" s="71">
        <v>-37</v>
      </c>
    </row>
    <row r="872" spans="1:15">
      <c r="A872" s="9"/>
      <c r="B872" s="13"/>
      <c r="C872" s="1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72"/>
      <c r="O872" s="73"/>
    </row>
    <row r="873" spans="1:15">
      <c r="A873" s="128" t="s">
        <v>121</v>
      </c>
      <c r="B873" s="128"/>
      <c r="C873" s="128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9"/>
      <c r="O873" s="69"/>
    </row>
    <row r="874" spans="1:15">
      <c r="A874" s="32"/>
      <c r="B874" s="32"/>
      <c r="C874" s="32"/>
      <c r="D874" s="18"/>
      <c r="E874" s="18"/>
      <c r="F874" s="18"/>
      <c r="G874" s="18"/>
      <c r="H874" s="18"/>
      <c r="I874" s="18"/>
      <c r="J874" s="18"/>
      <c r="K874" s="6"/>
      <c r="L874" s="6"/>
      <c r="M874" s="6"/>
      <c r="N874" s="69"/>
      <c r="O874" s="69"/>
    </row>
    <row r="875" spans="1:15">
      <c r="A875" s="128" t="s">
        <v>298</v>
      </c>
      <c r="B875" s="128"/>
      <c r="C875" s="128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9"/>
      <c r="O875" s="69"/>
    </row>
    <row r="876" spans="1:15">
      <c r="A876" s="9"/>
      <c r="B876" s="13"/>
      <c r="C876" s="14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11"/>
      <c r="O876" s="12"/>
    </row>
    <row r="877" spans="1:15">
      <c r="A877" s="1" t="s">
        <v>6</v>
      </c>
      <c r="B877" s="1">
        <v>71301</v>
      </c>
      <c r="C877" s="123" t="s">
        <v>123</v>
      </c>
      <c r="D877" s="123"/>
      <c r="E877" s="123"/>
      <c r="F877" s="6"/>
      <c r="G877" s="6"/>
      <c r="H877" s="6"/>
      <c r="I877" s="6"/>
      <c r="J877" s="6"/>
      <c r="K877" s="6"/>
      <c r="L877" s="6"/>
      <c r="M877" s="6"/>
      <c r="N877" s="16"/>
      <c r="O877" s="16"/>
    </row>
    <row r="878" spans="1:15">
      <c r="A878" s="30"/>
      <c r="B878" s="31"/>
      <c r="C878" s="74" t="s">
        <v>299</v>
      </c>
      <c r="D878" s="18">
        <v>0</v>
      </c>
      <c r="E878" s="18">
        <v>0</v>
      </c>
      <c r="F878" s="18">
        <v>374</v>
      </c>
      <c r="G878" s="18">
        <v>544</v>
      </c>
      <c r="H878" s="18">
        <v>578</v>
      </c>
      <c r="I878" s="18">
        <v>611</v>
      </c>
      <c r="J878" s="18">
        <v>642</v>
      </c>
      <c r="K878" s="18">
        <v>664</v>
      </c>
      <c r="L878" s="18">
        <v>674</v>
      </c>
      <c r="M878" s="18">
        <v>684</v>
      </c>
      <c r="N878" s="19">
        <v>1496</v>
      </c>
      <c r="O878" s="19">
        <v>4771</v>
      </c>
    </row>
    <row r="879" spans="1:15">
      <c r="A879" s="9"/>
      <c r="B879" s="13"/>
      <c r="C879" s="14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11"/>
      <c r="O879" s="12"/>
    </row>
    <row r="880" spans="1:15">
      <c r="A880" s="1" t="s">
        <v>6</v>
      </c>
      <c r="B880" s="1">
        <v>71302</v>
      </c>
      <c r="C880" s="123" t="s">
        <v>124</v>
      </c>
      <c r="D880" s="123"/>
      <c r="E880" s="6"/>
      <c r="F880" s="6"/>
      <c r="G880" s="6"/>
      <c r="H880" s="6"/>
      <c r="I880" s="6"/>
      <c r="J880" s="6"/>
      <c r="K880" s="6"/>
      <c r="L880" s="6"/>
      <c r="M880" s="6"/>
      <c r="N880" s="16"/>
      <c r="O880" s="16"/>
    </row>
    <row r="881" spans="1:15">
      <c r="A881" s="1"/>
      <c r="B881" s="1"/>
      <c r="C881" s="123" t="s">
        <v>125</v>
      </c>
      <c r="D881" s="123"/>
      <c r="E881" s="6"/>
      <c r="F881" s="6"/>
      <c r="G881" s="6"/>
      <c r="H881" s="6"/>
      <c r="I881" s="6"/>
      <c r="J881" s="6"/>
      <c r="K881" s="6"/>
      <c r="L881" s="6"/>
      <c r="M881" s="6"/>
      <c r="N881" s="16"/>
      <c r="O881" s="16"/>
    </row>
    <row r="882" spans="1:15" ht="77.25">
      <c r="A882" s="30"/>
      <c r="B882" s="31"/>
      <c r="C882" s="39" t="s">
        <v>299</v>
      </c>
      <c r="D882" s="18">
        <v>0</v>
      </c>
      <c r="E882" s="18">
        <v>11</v>
      </c>
      <c r="F882" s="18">
        <v>16</v>
      </c>
      <c r="G882" s="18">
        <v>18</v>
      </c>
      <c r="H882" s="18">
        <v>18</v>
      </c>
      <c r="I882" s="18">
        <v>20</v>
      </c>
      <c r="J882" s="18">
        <v>22</v>
      </c>
      <c r="K882" s="18">
        <v>23</v>
      </c>
      <c r="L882" s="18">
        <v>24</v>
      </c>
      <c r="M882" s="18">
        <v>24</v>
      </c>
      <c r="N882" s="19">
        <v>63</v>
      </c>
      <c r="O882" s="19">
        <v>176</v>
      </c>
    </row>
    <row r="883" spans="1:15">
      <c r="A883" s="9"/>
      <c r="B883" s="9"/>
      <c r="C883" s="9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1"/>
      <c r="O883" s="12"/>
    </row>
    <row r="884" spans="1:15">
      <c r="A884" s="122" t="s">
        <v>126</v>
      </c>
      <c r="B884" s="122"/>
      <c r="C884" s="122"/>
      <c r="D884" s="122"/>
      <c r="E884" s="122"/>
      <c r="F884" s="10"/>
      <c r="G884" s="10"/>
      <c r="H884" s="10"/>
      <c r="I884" s="10"/>
      <c r="J884" s="10"/>
      <c r="K884" s="10"/>
      <c r="L884" s="10"/>
      <c r="M884" s="10"/>
      <c r="N884" s="11"/>
      <c r="O884" s="12"/>
    </row>
    <row r="885" spans="1:15">
      <c r="A885" s="9"/>
      <c r="B885" s="13"/>
      <c r="C885" s="14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11"/>
      <c r="O885" s="12"/>
    </row>
    <row r="886" spans="1:15">
      <c r="A886" s="1" t="s">
        <v>6</v>
      </c>
      <c r="B886" s="1">
        <v>71303</v>
      </c>
      <c r="C886" s="1" t="s">
        <v>127</v>
      </c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16"/>
      <c r="O886" s="16"/>
    </row>
    <row r="887" spans="1:15">
      <c r="A887" s="1"/>
      <c r="B887" s="1"/>
      <c r="C887" s="1" t="s">
        <v>128</v>
      </c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16"/>
      <c r="O887" s="16"/>
    </row>
    <row r="888" spans="1:15" ht="77.25">
      <c r="A888" s="30"/>
      <c r="B888" s="31"/>
      <c r="C888" s="39" t="s">
        <v>299</v>
      </c>
      <c r="D888" s="18">
        <v>0</v>
      </c>
      <c r="E888" s="18">
        <v>0</v>
      </c>
      <c r="F888" s="18">
        <v>0</v>
      </c>
      <c r="G888" s="18">
        <v>402</v>
      </c>
      <c r="H888" s="18">
        <v>585</v>
      </c>
      <c r="I888" s="18">
        <v>607</v>
      </c>
      <c r="J888" s="18">
        <v>637</v>
      </c>
      <c r="K888" s="18">
        <v>675</v>
      </c>
      <c r="L888" s="18">
        <v>716</v>
      </c>
      <c r="M888" s="18">
        <v>762</v>
      </c>
      <c r="N888" s="19">
        <v>987</v>
      </c>
      <c r="O888" s="19">
        <v>4384</v>
      </c>
    </row>
    <row r="889" spans="1:15">
      <c r="A889" s="9"/>
      <c r="B889" s="13"/>
      <c r="C889" s="14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11"/>
      <c r="O889" s="12"/>
    </row>
    <row r="890" spans="1:15">
      <c r="A890" s="1" t="s">
        <v>6</v>
      </c>
      <c r="B890" s="1">
        <v>71304</v>
      </c>
      <c r="C890" s="123" t="s">
        <v>129</v>
      </c>
      <c r="D890" s="123"/>
      <c r="E890" s="123"/>
      <c r="F890" s="6"/>
      <c r="G890" s="6"/>
      <c r="H890" s="6"/>
      <c r="I890" s="6"/>
      <c r="J890" s="6"/>
      <c r="K890" s="6"/>
      <c r="L890" s="6"/>
      <c r="M890" s="6"/>
      <c r="N890" s="16"/>
      <c r="O890" s="16"/>
    </row>
    <row r="891" spans="1:15">
      <c r="A891" s="1"/>
      <c r="B891" s="1"/>
      <c r="C891" s="123" t="s">
        <v>130</v>
      </c>
      <c r="D891" s="123"/>
      <c r="E891" s="6"/>
      <c r="F891" s="6"/>
      <c r="G891" s="6"/>
      <c r="H891" s="6"/>
      <c r="I891" s="6"/>
      <c r="J891" s="6"/>
      <c r="K891" s="6"/>
      <c r="L891" s="6"/>
      <c r="M891" s="6"/>
      <c r="N891" s="16"/>
      <c r="O891" s="16"/>
    </row>
    <row r="892" spans="1:15" ht="77.25">
      <c r="A892" s="30"/>
      <c r="B892" s="31"/>
      <c r="C892" s="39" t="s">
        <v>299</v>
      </c>
      <c r="D892" s="18">
        <v>0</v>
      </c>
      <c r="E892" s="18">
        <v>52</v>
      </c>
      <c r="F892" s="18">
        <v>105</v>
      </c>
      <c r="G892" s="18">
        <v>144</v>
      </c>
      <c r="H892" s="18">
        <v>155</v>
      </c>
      <c r="I892" s="18">
        <v>153</v>
      </c>
      <c r="J892" s="18">
        <v>156</v>
      </c>
      <c r="K892" s="18">
        <v>161</v>
      </c>
      <c r="L892" s="18">
        <v>187</v>
      </c>
      <c r="M892" s="18">
        <v>190</v>
      </c>
      <c r="N892" s="19">
        <v>456</v>
      </c>
      <c r="O892" s="19">
        <v>1303</v>
      </c>
    </row>
    <row r="893" spans="1:15">
      <c r="A893" s="9"/>
      <c r="B893" s="13"/>
      <c r="C893" s="14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11"/>
      <c r="O893" s="12"/>
    </row>
    <row r="894" spans="1:15">
      <c r="A894" s="1" t="s">
        <v>6</v>
      </c>
      <c r="B894" s="1">
        <v>71305</v>
      </c>
      <c r="C894" s="123" t="s">
        <v>131</v>
      </c>
      <c r="D894" s="123"/>
      <c r="E894" s="6"/>
      <c r="F894" s="6"/>
      <c r="G894" s="6"/>
      <c r="H894" s="6"/>
      <c r="I894" s="6"/>
      <c r="J894" s="6"/>
      <c r="K894" s="6"/>
      <c r="L894" s="6"/>
      <c r="M894" s="6"/>
      <c r="N894" s="16"/>
      <c r="O894" s="16"/>
    </row>
    <row r="895" spans="1:15">
      <c r="A895" s="1"/>
      <c r="B895" s="1"/>
      <c r="C895" s="1" t="s">
        <v>132</v>
      </c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16"/>
      <c r="O895" s="16"/>
    </row>
    <row r="896" spans="1:15" ht="77.25">
      <c r="A896" s="30"/>
      <c r="B896" s="31"/>
      <c r="C896" s="39" t="s">
        <v>299</v>
      </c>
      <c r="D896" s="18">
        <v>0</v>
      </c>
      <c r="E896" s="18">
        <v>-1</v>
      </c>
      <c r="F896" s="18">
        <v>249</v>
      </c>
      <c r="G896" s="18">
        <v>230</v>
      </c>
      <c r="H896" s="18">
        <v>254</v>
      </c>
      <c r="I896" s="18">
        <v>272</v>
      </c>
      <c r="J896" s="18">
        <v>296</v>
      </c>
      <c r="K896" s="18">
        <v>310</v>
      </c>
      <c r="L896" s="18">
        <v>330</v>
      </c>
      <c r="M896" s="18">
        <v>340</v>
      </c>
      <c r="N896" s="19">
        <v>732</v>
      </c>
      <c r="O896" s="19">
        <v>2283</v>
      </c>
    </row>
    <row r="897" spans="1:15" ht="90">
      <c r="A897" s="30"/>
      <c r="B897" s="31"/>
      <c r="C897" s="40" t="s">
        <v>300</v>
      </c>
      <c r="D897" s="41">
        <v>0</v>
      </c>
      <c r="E897" s="41">
        <v>-1</v>
      </c>
      <c r="F897" s="41">
        <v>250</v>
      </c>
      <c r="G897" s="41">
        <v>232</v>
      </c>
      <c r="H897" s="41">
        <v>257</v>
      </c>
      <c r="I897" s="41">
        <v>275</v>
      </c>
      <c r="J897" s="41">
        <v>300</v>
      </c>
      <c r="K897" s="41">
        <v>314</v>
      </c>
      <c r="L897" s="41">
        <v>334</v>
      </c>
      <c r="M897" s="41">
        <v>344</v>
      </c>
      <c r="N897" s="42">
        <v>738</v>
      </c>
      <c r="O897" s="42">
        <v>2308</v>
      </c>
    </row>
    <row r="898" spans="1:15" ht="90">
      <c r="A898" s="30"/>
      <c r="B898" s="31"/>
      <c r="C898" s="40" t="s">
        <v>301</v>
      </c>
      <c r="D898" s="41">
        <v>0</v>
      </c>
      <c r="E898" s="41" t="s">
        <v>21</v>
      </c>
      <c r="F898" s="41">
        <v>-1</v>
      </c>
      <c r="G898" s="41">
        <v>-2</v>
      </c>
      <c r="H898" s="41">
        <v>-3</v>
      </c>
      <c r="I898" s="41">
        <v>-3</v>
      </c>
      <c r="J898" s="41">
        <v>-4</v>
      </c>
      <c r="K898" s="41">
        <v>-4</v>
      </c>
      <c r="L898" s="41">
        <v>-4</v>
      </c>
      <c r="M898" s="41">
        <v>-4</v>
      </c>
      <c r="N898" s="42">
        <v>-6</v>
      </c>
      <c r="O898" s="42">
        <v>-25</v>
      </c>
    </row>
    <row r="899" spans="1:15">
      <c r="A899" s="17"/>
      <c r="B899" s="17"/>
      <c r="C899" s="17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9"/>
      <c r="O899" s="19"/>
    </row>
    <row r="900" spans="1:15">
      <c r="A900" s="122" t="s">
        <v>302</v>
      </c>
      <c r="B900" s="122"/>
      <c r="C900" s="122"/>
      <c r="D900" s="122"/>
      <c r="E900" s="122"/>
      <c r="F900" s="10"/>
      <c r="G900" s="10"/>
      <c r="H900" s="10"/>
      <c r="I900" s="10"/>
      <c r="J900" s="10"/>
      <c r="K900" s="10"/>
      <c r="L900" s="10"/>
      <c r="M900" s="10"/>
      <c r="N900" s="11"/>
      <c r="O900" s="12"/>
    </row>
    <row r="901" spans="1:15">
      <c r="A901" s="9"/>
      <c r="B901" s="13"/>
      <c r="C901" s="14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11"/>
      <c r="O901" s="12"/>
    </row>
    <row r="902" spans="1:15">
      <c r="A902" s="1" t="s">
        <v>6</v>
      </c>
      <c r="B902" s="1">
        <v>71306</v>
      </c>
      <c r="C902" s="123" t="s">
        <v>303</v>
      </c>
      <c r="D902" s="123"/>
      <c r="E902" s="6"/>
      <c r="F902" s="6"/>
      <c r="G902" s="6"/>
      <c r="H902" s="6"/>
      <c r="I902" s="6"/>
      <c r="J902" s="6"/>
      <c r="K902" s="6"/>
      <c r="L902" s="6"/>
      <c r="M902" s="6"/>
      <c r="N902" s="16"/>
      <c r="O902" s="16"/>
    </row>
    <row r="903" spans="1:15">
      <c r="A903" s="1"/>
      <c r="B903" s="1"/>
      <c r="C903" s="1" t="s">
        <v>304</v>
      </c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16"/>
      <c r="O903" s="16"/>
    </row>
    <row r="904" spans="1:15" ht="77.25">
      <c r="A904" s="30"/>
      <c r="B904" s="31"/>
      <c r="C904" s="39" t="s">
        <v>299</v>
      </c>
      <c r="D904" s="18">
        <v>-7</v>
      </c>
      <c r="E904" s="18">
        <v>-121</v>
      </c>
      <c r="F904" s="18">
        <v>-298</v>
      </c>
      <c r="G904" s="18">
        <v>-414</v>
      </c>
      <c r="H904" s="18">
        <v>-489</v>
      </c>
      <c r="I904" s="18">
        <v>-533</v>
      </c>
      <c r="J904" s="18">
        <v>-570</v>
      </c>
      <c r="K904" s="18">
        <v>-599</v>
      </c>
      <c r="L904" s="18">
        <v>-630</v>
      </c>
      <c r="M904" s="18">
        <v>-660</v>
      </c>
      <c r="N904" s="19">
        <v>-1329</v>
      </c>
      <c r="O904" s="19">
        <v>-4320</v>
      </c>
    </row>
    <row r="905" spans="1:15" ht="90">
      <c r="A905" s="30"/>
      <c r="B905" s="31"/>
      <c r="C905" s="40" t="s">
        <v>300</v>
      </c>
      <c r="D905" s="41">
        <v>-5</v>
      </c>
      <c r="E905" s="41">
        <v>-90</v>
      </c>
      <c r="F905" s="41">
        <v>-220</v>
      </c>
      <c r="G905" s="41">
        <v>-305</v>
      </c>
      <c r="H905" s="41">
        <v>-360</v>
      </c>
      <c r="I905" s="41">
        <v>-393</v>
      </c>
      <c r="J905" s="41">
        <v>-421</v>
      </c>
      <c r="K905" s="41">
        <v>-442</v>
      </c>
      <c r="L905" s="41">
        <v>-464</v>
      </c>
      <c r="M905" s="41">
        <v>-486</v>
      </c>
      <c r="N905" s="42">
        <v>-980</v>
      </c>
      <c r="O905" s="42">
        <v>-3186</v>
      </c>
    </row>
    <row r="906" spans="1:15" ht="90">
      <c r="A906" s="30"/>
      <c r="B906" s="31"/>
      <c r="C906" s="40" t="s">
        <v>301</v>
      </c>
      <c r="D906" s="41">
        <v>-2</v>
      </c>
      <c r="E906" s="41">
        <v>-31</v>
      </c>
      <c r="F906" s="41">
        <v>-78</v>
      </c>
      <c r="G906" s="41">
        <v>-109</v>
      </c>
      <c r="H906" s="41">
        <v>-129</v>
      </c>
      <c r="I906" s="41">
        <v>-140</v>
      </c>
      <c r="J906" s="41">
        <v>-149</v>
      </c>
      <c r="K906" s="41">
        <v>-157</v>
      </c>
      <c r="L906" s="41">
        <v>-166</v>
      </c>
      <c r="M906" s="41">
        <v>-174</v>
      </c>
      <c r="N906" s="42">
        <v>-349</v>
      </c>
      <c r="O906" s="42">
        <v>-1134</v>
      </c>
    </row>
    <row r="907" spans="1:15">
      <c r="A907" s="9"/>
      <c r="B907" s="13"/>
      <c r="C907" s="14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11"/>
      <c r="O907" s="12"/>
    </row>
    <row r="908" spans="1:15">
      <c r="A908" s="1" t="s">
        <v>6</v>
      </c>
      <c r="B908" s="1">
        <v>71307</v>
      </c>
      <c r="C908" s="1" t="s">
        <v>305</v>
      </c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16"/>
      <c r="O908" s="16"/>
    </row>
    <row r="909" spans="1:15">
      <c r="A909" s="1"/>
      <c r="B909" s="1"/>
      <c r="C909" s="1" t="s">
        <v>306</v>
      </c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16"/>
      <c r="O909" s="16"/>
    </row>
    <row r="910" spans="1:15" ht="77.25">
      <c r="A910" s="30"/>
      <c r="B910" s="31"/>
      <c r="C910" s="39" t="s">
        <v>299</v>
      </c>
      <c r="D910" s="18">
        <v>0</v>
      </c>
      <c r="E910" s="18">
        <v>-127</v>
      </c>
      <c r="F910" s="18">
        <v>-286</v>
      </c>
      <c r="G910" s="18">
        <v>-373</v>
      </c>
      <c r="H910" s="18">
        <v>-431</v>
      </c>
      <c r="I910" s="18">
        <v>-438</v>
      </c>
      <c r="J910" s="18">
        <v>-451</v>
      </c>
      <c r="K910" s="18">
        <v>-469</v>
      </c>
      <c r="L910" s="18">
        <v>-490</v>
      </c>
      <c r="M910" s="18">
        <v>-499</v>
      </c>
      <c r="N910" s="19">
        <v>-1217</v>
      </c>
      <c r="O910" s="19">
        <v>-3563</v>
      </c>
    </row>
    <row r="911" spans="1:15">
      <c r="A911" s="9"/>
      <c r="B911" s="13"/>
      <c r="C911" s="14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11"/>
      <c r="O911" s="12"/>
    </row>
    <row r="912" spans="1:15">
      <c r="A912" s="1" t="s">
        <v>6</v>
      </c>
      <c r="B912" s="1">
        <v>71308</v>
      </c>
      <c r="C912" s="1" t="s">
        <v>307</v>
      </c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16"/>
      <c r="O912" s="16"/>
    </row>
    <row r="913" spans="1:15">
      <c r="A913" s="1"/>
      <c r="B913" s="1"/>
      <c r="C913" s="1" t="s">
        <v>308</v>
      </c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16"/>
      <c r="O913" s="16"/>
    </row>
    <row r="914" spans="1:15" ht="77.25">
      <c r="A914" s="30"/>
      <c r="B914" s="31"/>
      <c r="C914" s="39" t="s">
        <v>299</v>
      </c>
      <c r="D914" s="18">
        <v>0</v>
      </c>
      <c r="E914" s="18">
        <v>-94</v>
      </c>
      <c r="F914" s="18">
        <v>-177</v>
      </c>
      <c r="G914" s="18">
        <v>-241</v>
      </c>
      <c r="H914" s="18">
        <v>-311</v>
      </c>
      <c r="I914" s="18">
        <v>-348</v>
      </c>
      <c r="J914" s="18">
        <v>-372</v>
      </c>
      <c r="K914" s="18">
        <v>-396</v>
      </c>
      <c r="L914" s="18">
        <v>-423</v>
      </c>
      <c r="M914" s="18">
        <v>-450</v>
      </c>
      <c r="N914" s="19">
        <v>-823</v>
      </c>
      <c r="O914" s="19">
        <v>-2811</v>
      </c>
    </row>
    <row r="915" spans="1:15" ht="90">
      <c r="A915" s="30"/>
      <c r="B915" s="31"/>
      <c r="C915" s="40" t="s">
        <v>300</v>
      </c>
      <c r="D915" s="41">
        <v>0</v>
      </c>
      <c r="E915" s="41">
        <v>-69</v>
      </c>
      <c r="F915" s="41">
        <v>-131</v>
      </c>
      <c r="G915" s="41">
        <v>-178</v>
      </c>
      <c r="H915" s="41">
        <v>-230</v>
      </c>
      <c r="I915" s="41">
        <v>-257</v>
      </c>
      <c r="J915" s="41">
        <v>-275</v>
      </c>
      <c r="K915" s="41">
        <v>-292</v>
      </c>
      <c r="L915" s="41">
        <v>-312</v>
      </c>
      <c r="M915" s="41">
        <v>-331</v>
      </c>
      <c r="N915" s="42">
        <v>-608</v>
      </c>
      <c r="O915" s="42">
        <v>-2074</v>
      </c>
    </row>
    <row r="916" spans="1:15" ht="90">
      <c r="A916" s="30"/>
      <c r="B916" s="31"/>
      <c r="C916" s="40" t="s">
        <v>301</v>
      </c>
      <c r="D916" s="41">
        <v>0</v>
      </c>
      <c r="E916" s="41">
        <v>-25</v>
      </c>
      <c r="F916" s="41">
        <v>-46</v>
      </c>
      <c r="G916" s="41">
        <v>-63</v>
      </c>
      <c r="H916" s="41">
        <v>-81</v>
      </c>
      <c r="I916" s="41">
        <v>-91</v>
      </c>
      <c r="J916" s="41">
        <v>-97</v>
      </c>
      <c r="K916" s="41">
        <v>-104</v>
      </c>
      <c r="L916" s="41">
        <v>-111</v>
      </c>
      <c r="M916" s="41">
        <v>-119</v>
      </c>
      <c r="N916" s="42">
        <v>-215</v>
      </c>
      <c r="O916" s="42">
        <v>-737</v>
      </c>
    </row>
    <row r="917" spans="1:15">
      <c r="A917" s="17"/>
      <c r="B917" s="75"/>
      <c r="C917" s="40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9"/>
      <c r="O917" s="69"/>
    </row>
    <row r="918" spans="1:15">
      <c r="A918" s="17"/>
      <c r="B918" s="124" t="s">
        <v>133</v>
      </c>
      <c r="C918" s="124"/>
      <c r="D918" s="124"/>
      <c r="E918" s="18"/>
      <c r="F918" s="18"/>
      <c r="G918" s="18"/>
      <c r="H918" s="18"/>
      <c r="I918" s="18"/>
      <c r="J918" s="18"/>
      <c r="K918" s="18"/>
      <c r="L918" s="18"/>
      <c r="M918" s="18"/>
      <c r="N918" s="19"/>
      <c r="O918" s="19"/>
    </row>
    <row r="919" spans="1:15" ht="77.25">
      <c r="A919" s="17"/>
      <c r="B919" s="17"/>
      <c r="C919" s="39" t="s">
        <v>299</v>
      </c>
      <c r="D919" s="18">
        <v>0</v>
      </c>
      <c r="E919" s="18">
        <v>24</v>
      </c>
      <c r="F919" s="18">
        <v>36</v>
      </c>
      <c r="G919" s="18">
        <v>-194</v>
      </c>
      <c r="H919" s="18">
        <v>-427</v>
      </c>
      <c r="I919" s="18">
        <v>-499</v>
      </c>
      <c r="J919" s="18">
        <v>-610</v>
      </c>
      <c r="K919" s="18">
        <v>-731</v>
      </c>
      <c r="L919" s="18">
        <v>-759</v>
      </c>
      <c r="M919" s="18">
        <v>-833</v>
      </c>
      <c r="N919" s="19">
        <v>-561</v>
      </c>
      <c r="O919" s="19">
        <v>-3993</v>
      </c>
    </row>
    <row r="920" spans="1:15" ht="90">
      <c r="A920" s="30"/>
      <c r="B920" s="31"/>
      <c r="C920" s="40" t="s">
        <v>300</v>
      </c>
      <c r="D920" s="41">
        <v>0</v>
      </c>
      <c r="E920" s="41">
        <v>18</v>
      </c>
      <c r="F920" s="41">
        <v>18</v>
      </c>
      <c r="G920" s="41">
        <v>-203</v>
      </c>
      <c r="H920" s="41">
        <v>-426</v>
      </c>
      <c r="I920" s="41">
        <v>-471</v>
      </c>
      <c r="J920" s="41">
        <v>-537</v>
      </c>
      <c r="K920" s="41">
        <v>-610</v>
      </c>
      <c r="L920" s="41">
        <v>-616</v>
      </c>
      <c r="M920" s="41">
        <v>-669</v>
      </c>
      <c r="N920" s="42">
        <v>-593</v>
      </c>
      <c r="O920" s="42">
        <v>-3496</v>
      </c>
    </row>
    <row r="921" spans="1:15" ht="90">
      <c r="A921" s="30"/>
      <c r="B921" s="31"/>
      <c r="C921" s="40" t="s">
        <v>301</v>
      </c>
      <c r="D921" s="41">
        <v>0</v>
      </c>
      <c r="E921" s="41">
        <v>6</v>
      </c>
      <c r="F921" s="41">
        <v>18</v>
      </c>
      <c r="G921" s="41">
        <v>9</v>
      </c>
      <c r="H921" s="41">
        <v>-1</v>
      </c>
      <c r="I921" s="41">
        <v>-28</v>
      </c>
      <c r="J921" s="41">
        <v>-73</v>
      </c>
      <c r="K921" s="41">
        <v>-121</v>
      </c>
      <c r="L921" s="41">
        <v>-143</v>
      </c>
      <c r="M921" s="41">
        <v>-164</v>
      </c>
      <c r="N921" s="42">
        <v>32</v>
      </c>
      <c r="O921" s="42">
        <v>-497</v>
      </c>
    </row>
    <row r="922" spans="1:15">
      <c r="A922" s="32"/>
      <c r="B922" s="32"/>
      <c r="C922" s="32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9"/>
      <c r="O922" s="69"/>
    </row>
    <row r="923" spans="1:15">
      <c r="A923" s="57"/>
      <c r="B923" s="125" t="s">
        <v>136</v>
      </c>
      <c r="C923" s="125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58"/>
      <c r="O923" s="58"/>
    </row>
    <row r="924" spans="1:15" ht="39">
      <c r="A924" s="57"/>
      <c r="B924" s="13"/>
      <c r="C924" s="48" t="s">
        <v>286</v>
      </c>
      <c r="D924" s="21">
        <v>-7</v>
      </c>
      <c r="E924" s="21">
        <v>-726</v>
      </c>
      <c r="F924" s="21">
        <v>-1480</v>
      </c>
      <c r="G924" s="21">
        <v>-1910</v>
      </c>
      <c r="H924" s="21">
        <v>-2824</v>
      </c>
      <c r="I924" s="21">
        <v>-3304</v>
      </c>
      <c r="J924" s="21">
        <v>-3863</v>
      </c>
      <c r="K924" s="21">
        <v>-4225</v>
      </c>
      <c r="L924" s="21">
        <v>-4466</v>
      </c>
      <c r="M924" s="21">
        <v>-4974</v>
      </c>
      <c r="N924" s="19">
        <v>-6947</v>
      </c>
      <c r="O924" s="19">
        <v>-27773</v>
      </c>
    </row>
    <row r="925" spans="1:15" ht="51.75">
      <c r="A925" s="61"/>
      <c r="B925" s="47"/>
      <c r="C925" s="63" t="s">
        <v>294</v>
      </c>
      <c r="D925" s="64">
        <v>-5</v>
      </c>
      <c r="E925" s="64">
        <v>-520</v>
      </c>
      <c r="F925" s="64">
        <v>-816</v>
      </c>
      <c r="G925" s="64">
        <v>-990</v>
      </c>
      <c r="H925" s="64">
        <v>-1569</v>
      </c>
      <c r="I925" s="64">
        <v>-1857</v>
      </c>
      <c r="J925" s="64">
        <v>-2198</v>
      </c>
      <c r="K925" s="64">
        <v>-2418</v>
      </c>
      <c r="L925" s="64">
        <v>-2547</v>
      </c>
      <c r="M925" s="64">
        <v>-2868</v>
      </c>
      <c r="N925" s="42">
        <v>-3900</v>
      </c>
      <c r="O925" s="42">
        <v>-15783</v>
      </c>
    </row>
    <row r="926" spans="1:15" ht="51.75">
      <c r="A926" s="61"/>
      <c r="B926" s="47"/>
      <c r="C926" s="63" t="s">
        <v>295</v>
      </c>
      <c r="D926" s="64">
        <v>-2</v>
      </c>
      <c r="E926" s="64">
        <v>-206</v>
      </c>
      <c r="F926" s="64">
        <v>-664</v>
      </c>
      <c r="G926" s="64">
        <v>-920</v>
      </c>
      <c r="H926" s="64">
        <v>-1255</v>
      </c>
      <c r="I926" s="64">
        <v>-1447</v>
      </c>
      <c r="J926" s="64">
        <v>-1665</v>
      </c>
      <c r="K926" s="64">
        <v>-1807</v>
      </c>
      <c r="L926" s="64">
        <v>-1919</v>
      </c>
      <c r="M926" s="64">
        <v>-2106</v>
      </c>
      <c r="N926" s="42">
        <v>-3047</v>
      </c>
      <c r="O926" s="42">
        <v>-11990</v>
      </c>
    </row>
    <row r="927" spans="1:15">
      <c r="A927" s="30"/>
      <c r="B927" s="31"/>
      <c r="C927" s="40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2"/>
      <c r="O927" s="42"/>
    </row>
    <row r="928" spans="1:15">
      <c r="A928" s="122" t="s">
        <v>137</v>
      </c>
      <c r="B928" s="122"/>
      <c r="C928" s="122"/>
      <c r="D928" s="122"/>
      <c r="E928" s="122"/>
      <c r="F928" s="10"/>
      <c r="G928" s="10"/>
      <c r="H928" s="10"/>
      <c r="I928" s="10"/>
      <c r="J928" s="10"/>
      <c r="K928" s="10"/>
      <c r="L928" s="10"/>
      <c r="M928" s="10"/>
      <c r="N928" s="11"/>
      <c r="O928" s="12"/>
    </row>
    <row r="929" spans="1:15">
      <c r="A929" s="9"/>
      <c r="B929" s="13"/>
      <c r="C929" s="14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11"/>
      <c r="O929" s="12"/>
    </row>
    <row r="930" spans="1:15">
      <c r="A930" s="1" t="s">
        <v>6</v>
      </c>
      <c r="B930" s="1">
        <v>73001</v>
      </c>
      <c r="C930" s="1" t="s">
        <v>138</v>
      </c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16"/>
      <c r="O930" s="16"/>
    </row>
    <row r="931" spans="1:15">
      <c r="A931" s="1"/>
      <c r="B931" s="1"/>
      <c r="C931" s="1" t="s">
        <v>139</v>
      </c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16"/>
      <c r="O931" s="16"/>
    </row>
    <row r="932" spans="1:15" ht="39">
      <c r="A932" s="30"/>
      <c r="B932" s="31"/>
      <c r="C932" s="48" t="s">
        <v>286</v>
      </c>
      <c r="D932" s="18">
        <v>0</v>
      </c>
      <c r="E932" s="18">
        <v>0</v>
      </c>
      <c r="F932" s="18" t="s">
        <v>21</v>
      </c>
      <c r="G932" s="18" t="s">
        <v>21</v>
      </c>
      <c r="H932" s="18" t="s">
        <v>21</v>
      </c>
      <c r="I932" s="18" t="s">
        <v>21</v>
      </c>
      <c r="J932" s="18" t="s">
        <v>21</v>
      </c>
      <c r="K932" s="18" t="s">
        <v>21</v>
      </c>
      <c r="L932" s="18" t="s">
        <v>21</v>
      </c>
      <c r="M932" s="18" t="s">
        <v>21</v>
      </c>
      <c r="N932" s="19" t="s">
        <v>21</v>
      </c>
      <c r="O932" s="19" t="s">
        <v>21</v>
      </c>
    </row>
    <row r="933" spans="1:15">
      <c r="A933" s="32"/>
      <c r="B933" s="32"/>
      <c r="C933" s="32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9"/>
      <c r="O933" s="69"/>
    </row>
    <row r="934" spans="1:15">
      <c r="A934" s="57"/>
      <c r="B934" s="125" t="s">
        <v>140</v>
      </c>
      <c r="C934" s="125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58"/>
      <c r="O934" s="58"/>
    </row>
    <row r="935" spans="1:15" ht="39">
      <c r="A935" s="57"/>
      <c r="B935" s="13"/>
      <c r="C935" s="48" t="s">
        <v>286</v>
      </c>
      <c r="D935" s="18">
        <v>0</v>
      </c>
      <c r="E935" s="18">
        <v>0</v>
      </c>
      <c r="F935" s="18" t="s">
        <v>21</v>
      </c>
      <c r="G935" s="18" t="s">
        <v>21</v>
      </c>
      <c r="H935" s="18" t="s">
        <v>21</v>
      </c>
      <c r="I935" s="18" t="s">
        <v>21</v>
      </c>
      <c r="J935" s="18" t="s">
        <v>21</v>
      </c>
      <c r="K935" s="18" t="s">
        <v>21</v>
      </c>
      <c r="L935" s="18" t="s">
        <v>21</v>
      </c>
      <c r="M935" s="18" t="s">
        <v>21</v>
      </c>
      <c r="N935" s="19" t="s">
        <v>21</v>
      </c>
      <c r="O935" s="19" t="s">
        <v>21</v>
      </c>
    </row>
    <row r="936" spans="1:15">
      <c r="A936" s="49"/>
      <c r="B936" s="50"/>
      <c r="C936" s="51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16"/>
      <c r="O936" s="16"/>
    </row>
    <row r="937" spans="1:15">
      <c r="A937" s="122" t="s">
        <v>309</v>
      </c>
      <c r="B937" s="122"/>
      <c r="C937" s="122"/>
      <c r="D937" s="67">
        <v>-123786</v>
      </c>
      <c r="E937" s="67">
        <v>-250656</v>
      </c>
      <c r="F937" s="67">
        <v>-164712</v>
      </c>
      <c r="G937" s="67">
        <v>-174868</v>
      </c>
      <c r="H937" s="67">
        <v>-120410</v>
      </c>
      <c r="I937" s="67">
        <v>-40086</v>
      </c>
      <c r="J937" s="67">
        <v>4047</v>
      </c>
      <c r="K937" s="67">
        <v>9153</v>
      </c>
      <c r="L937" s="67">
        <v>-3598</v>
      </c>
      <c r="M937" s="67">
        <v>-19321</v>
      </c>
      <c r="N937" s="38">
        <v>-834433</v>
      </c>
      <c r="O937" s="38">
        <v>-884243</v>
      </c>
    </row>
    <row r="938" spans="1:15" ht="51.75">
      <c r="A938" s="61"/>
      <c r="B938" s="76"/>
      <c r="C938" s="63" t="s">
        <v>294</v>
      </c>
      <c r="D938" s="64">
        <v>-123784</v>
      </c>
      <c r="E938" s="64">
        <v>-250369</v>
      </c>
      <c r="F938" s="64">
        <v>-163917</v>
      </c>
      <c r="G938" s="64">
        <v>-173811</v>
      </c>
      <c r="H938" s="64">
        <v>-119016</v>
      </c>
      <c r="I938" s="64">
        <v>-38499</v>
      </c>
      <c r="J938" s="64">
        <v>5854</v>
      </c>
      <c r="K938" s="64">
        <v>11102</v>
      </c>
      <c r="L938" s="64">
        <v>-1536</v>
      </c>
      <c r="M938" s="64">
        <v>-17072</v>
      </c>
      <c r="N938" s="42">
        <v>-830898</v>
      </c>
      <c r="O938" s="42">
        <v>-871054</v>
      </c>
    </row>
    <row r="939" spans="1:15" ht="51.75">
      <c r="A939" s="61"/>
      <c r="B939" s="76"/>
      <c r="C939" s="63" t="s">
        <v>295</v>
      </c>
      <c r="D939" s="64">
        <v>-2</v>
      </c>
      <c r="E939" s="64">
        <v>-287</v>
      </c>
      <c r="F939" s="64">
        <v>-795</v>
      </c>
      <c r="G939" s="64">
        <v>-1057</v>
      </c>
      <c r="H939" s="64">
        <v>-1394</v>
      </c>
      <c r="I939" s="64">
        <v>-1587</v>
      </c>
      <c r="J939" s="64">
        <v>-1807</v>
      </c>
      <c r="K939" s="64">
        <v>-1949</v>
      </c>
      <c r="L939" s="64">
        <v>-2062</v>
      </c>
      <c r="M939" s="64">
        <v>-2249</v>
      </c>
      <c r="N939" s="42">
        <v>-3535</v>
      </c>
      <c r="O939" s="42">
        <v>-13189</v>
      </c>
    </row>
    <row r="940" spans="1:15">
      <c r="A940" s="17"/>
      <c r="B940" s="77"/>
      <c r="C940" s="40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9"/>
      <c r="O940" s="79"/>
    </row>
    <row r="941" spans="1:15">
      <c r="A941" s="1"/>
      <c r="B941" s="2"/>
      <c r="C941" s="3"/>
      <c r="D941" s="121" t="s">
        <v>310</v>
      </c>
      <c r="E941" s="121"/>
      <c r="F941" s="121"/>
      <c r="G941" s="121"/>
      <c r="H941" s="121"/>
      <c r="I941" s="121"/>
      <c r="J941" s="121"/>
      <c r="K941" s="121"/>
      <c r="L941" s="121"/>
      <c r="M941" s="121"/>
      <c r="N941" s="7"/>
      <c r="O941" s="7"/>
    </row>
    <row r="942" spans="1:15">
      <c r="A942" s="17"/>
      <c r="B942" s="80"/>
      <c r="C942" s="40"/>
      <c r="D942" s="121" t="s">
        <v>311</v>
      </c>
      <c r="E942" s="121"/>
      <c r="F942" s="121"/>
      <c r="G942" s="121"/>
      <c r="H942" s="121"/>
      <c r="I942" s="121"/>
      <c r="J942" s="121"/>
      <c r="K942" s="121"/>
      <c r="L942" s="121"/>
      <c r="M942" s="121"/>
      <c r="N942" s="81"/>
      <c r="O942" s="81"/>
    </row>
    <row r="943" spans="1:15">
      <c r="A943" s="17"/>
      <c r="B943" s="80"/>
      <c r="C943" s="40"/>
      <c r="D943" s="8"/>
      <c r="E943" s="82"/>
      <c r="F943" s="82"/>
      <c r="G943" s="82"/>
      <c r="H943" s="82"/>
      <c r="I943" s="82"/>
      <c r="J943" s="82"/>
      <c r="K943" s="82"/>
      <c r="L943" s="82"/>
      <c r="M943" s="82"/>
      <c r="N943" s="81"/>
      <c r="O943" s="81"/>
    </row>
    <row r="944" spans="1:15">
      <c r="A944" s="122" t="s">
        <v>312</v>
      </c>
      <c r="B944" s="122"/>
      <c r="C944" s="122"/>
      <c r="D944" s="67">
        <v>124568</v>
      </c>
      <c r="E944" s="67">
        <v>240287</v>
      </c>
      <c r="F944" s="67">
        <v>114081</v>
      </c>
      <c r="G944" s="67">
        <v>100182</v>
      </c>
      <c r="H944" s="67">
        <v>6648</v>
      </c>
      <c r="I944" s="67">
        <v>-94290</v>
      </c>
      <c r="J944" s="67">
        <v>-157943</v>
      </c>
      <c r="K944" s="67">
        <v>-181602</v>
      </c>
      <c r="L944" s="67">
        <v>-165120</v>
      </c>
      <c r="M944" s="67">
        <v>-167988</v>
      </c>
      <c r="N944" s="83">
        <v>585767</v>
      </c>
      <c r="O944" s="83">
        <v>-181170</v>
      </c>
    </row>
    <row r="945" spans="1:15" ht="39">
      <c r="A945" s="46"/>
      <c r="B945" s="84"/>
      <c r="C945" s="63" t="s">
        <v>313</v>
      </c>
      <c r="D945" s="85">
        <v>124566</v>
      </c>
      <c r="E945" s="85">
        <v>240000</v>
      </c>
      <c r="F945" s="85">
        <v>113286</v>
      </c>
      <c r="G945" s="85">
        <v>99125</v>
      </c>
      <c r="H945" s="85">
        <v>5254</v>
      </c>
      <c r="I945" s="85">
        <v>-95877</v>
      </c>
      <c r="J945" s="85">
        <v>-159750</v>
      </c>
      <c r="K945" s="85">
        <v>-183551</v>
      </c>
      <c r="L945" s="85">
        <v>-167182</v>
      </c>
      <c r="M945" s="85">
        <v>-170237</v>
      </c>
      <c r="N945" s="86">
        <v>582232</v>
      </c>
      <c r="O945" s="86">
        <v>-194359</v>
      </c>
    </row>
    <row r="946" spans="1:15" ht="39">
      <c r="A946" s="46"/>
      <c r="B946" s="47"/>
      <c r="C946" s="63" t="s">
        <v>314</v>
      </c>
      <c r="D946" s="64">
        <v>2</v>
      </c>
      <c r="E946" s="64">
        <v>287</v>
      </c>
      <c r="F946" s="64">
        <v>795</v>
      </c>
      <c r="G946" s="64">
        <v>1057</v>
      </c>
      <c r="H946" s="64">
        <v>1394</v>
      </c>
      <c r="I946" s="64">
        <v>1587</v>
      </c>
      <c r="J946" s="64">
        <v>1807</v>
      </c>
      <c r="K946" s="64">
        <v>1949</v>
      </c>
      <c r="L946" s="64">
        <v>2062</v>
      </c>
      <c r="M946" s="64">
        <v>2249</v>
      </c>
      <c r="N946" s="97">
        <v>3535</v>
      </c>
      <c r="O946" s="97">
        <v>13189</v>
      </c>
    </row>
  </sheetData>
  <mergeCells count="201">
    <mergeCell ref="C39:D39"/>
    <mergeCell ref="C48:D48"/>
    <mergeCell ref="A58:G58"/>
    <mergeCell ref="C60:D60"/>
    <mergeCell ref="A64:G64"/>
    <mergeCell ref="A66:G66"/>
    <mergeCell ref="D3:M3"/>
    <mergeCell ref="A5:C5"/>
    <mergeCell ref="A7:F7"/>
    <mergeCell ref="C9:D9"/>
    <mergeCell ref="C18:D18"/>
    <mergeCell ref="C28:D28"/>
    <mergeCell ref="C120:D120"/>
    <mergeCell ref="A139:G139"/>
    <mergeCell ref="A146:G146"/>
    <mergeCell ref="C149:D149"/>
    <mergeCell ref="C153:D153"/>
    <mergeCell ref="C158:D158"/>
    <mergeCell ref="C72:D72"/>
    <mergeCell ref="C73:D73"/>
    <mergeCell ref="A88:G88"/>
    <mergeCell ref="A100:G100"/>
    <mergeCell ref="A107:H107"/>
    <mergeCell ref="A109:G109"/>
    <mergeCell ref="C177:D177"/>
    <mergeCell ref="C178:D178"/>
    <mergeCell ref="C188:D188"/>
    <mergeCell ref="C192:D192"/>
    <mergeCell ref="C196:D196"/>
    <mergeCell ref="C205:D205"/>
    <mergeCell ref="B162:C162"/>
    <mergeCell ref="A166:C166"/>
    <mergeCell ref="A168:C168"/>
    <mergeCell ref="A170:E170"/>
    <mergeCell ref="C172:E172"/>
    <mergeCell ref="C173:D173"/>
    <mergeCell ref="C249:D249"/>
    <mergeCell ref="A259:E259"/>
    <mergeCell ref="C261:E261"/>
    <mergeCell ref="C262:D262"/>
    <mergeCell ref="C266:D266"/>
    <mergeCell ref="C267:D267"/>
    <mergeCell ref="C206:D206"/>
    <mergeCell ref="C215:E215"/>
    <mergeCell ref="A219:E219"/>
    <mergeCell ref="C221:D221"/>
    <mergeCell ref="C222:D222"/>
    <mergeCell ref="A235:E235"/>
    <mergeCell ref="A286:E286"/>
    <mergeCell ref="C288:D288"/>
    <mergeCell ref="C294:D294"/>
    <mergeCell ref="C295:D295"/>
    <mergeCell ref="A299:E299"/>
    <mergeCell ref="A301:E301"/>
    <mergeCell ref="A271:E271"/>
    <mergeCell ref="C273:D273"/>
    <mergeCell ref="C274:D274"/>
    <mergeCell ref="A278:E278"/>
    <mergeCell ref="A280:E280"/>
    <mergeCell ref="C282:D282"/>
    <mergeCell ref="C324:D324"/>
    <mergeCell ref="B329:D329"/>
    <mergeCell ref="A333:E333"/>
    <mergeCell ref="B339:C339"/>
    <mergeCell ref="A343:E343"/>
    <mergeCell ref="B350:C350"/>
    <mergeCell ref="C303:E303"/>
    <mergeCell ref="C307:D307"/>
    <mergeCell ref="C308:D308"/>
    <mergeCell ref="A312:E312"/>
    <mergeCell ref="C319:E319"/>
    <mergeCell ref="C320:D320"/>
    <mergeCell ref="C387:D387"/>
    <mergeCell ref="C392:D392"/>
    <mergeCell ref="C400:D400"/>
    <mergeCell ref="C404:D404"/>
    <mergeCell ref="C414:D414"/>
    <mergeCell ref="C424:D424"/>
    <mergeCell ref="A354:C354"/>
    <mergeCell ref="D358:M358"/>
    <mergeCell ref="A360:C360"/>
    <mergeCell ref="A362:F362"/>
    <mergeCell ref="C364:D364"/>
    <mergeCell ref="C371:D371"/>
    <mergeCell ref="C460:D460"/>
    <mergeCell ref="A463:G463"/>
    <mergeCell ref="A465:G465"/>
    <mergeCell ref="C467:D467"/>
    <mergeCell ref="C474:D474"/>
    <mergeCell ref="C477:D477"/>
    <mergeCell ref="C431:D431"/>
    <mergeCell ref="C435:D435"/>
    <mergeCell ref="C436:D436"/>
    <mergeCell ref="C440:D440"/>
    <mergeCell ref="C441:D441"/>
    <mergeCell ref="A449:G449"/>
    <mergeCell ref="C521:E521"/>
    <mergeCell ref="C522:D522"/>
    <mergeCell ref="C525:D525"/>
    <mergeCell ref="C528:D528"/>
    <mergeCell ref="A531:G531"/>
    <mergeCell ref="C534:D534"/>
    <mergeCell ref="A503:G503"/>
    <mergeCell ref="A505:G505"/>
    <mergeCell ref="C508:E508"/>
    <mergeCell ref="C511:E511"/>
    <mergeCell ref="C512:D512"/>
    <mergeCell ref="A519:G519"/>
    <mergeCell ref="C558:E558"/>
    <mergeCell ref="A564:G564"/>
    <mergeCell ref="A566:G566"/>
    <mergeCell ref="C568:D568"/>
    <mergeCell ref="C574:D574"/>
    <mergeCell ref="C575:D575"/>
    <mergeCell ref="A537:G537"/>
    <mergeCell ref="C539:D539"/>
    <mergeCell ref="A547:G547"/>
    <mergeCell ref="C553:D553"/>
    <mergeCell ref="C554:D554"/>
    <mergeCell ref="C557:E557"/>
    <mergeCell ref="D605:G605"/>
    <mergeCell ref="C607:D607"/>
    <mergeCell ref="C612:D612"/>
    <mergeCell ref="A615:G615"/>
    <mergeCell ref="C625:D625"/>
    <mergeCell ref="C628:D628"/>
    <mergeCell ref="A589:G589"/>
    <mergeCell ref="C595:D595"/>
    <mergeCell ref="C598:D598"/>
    <mergeCell ref="C599:D599"/>
    <mergeCell ref="C602:D602"/>
    <mergeCell ref="C603:D603"/>
    <mergeCell ref="C665:D665"/>
    <mergeCell ref="C666:D666"/>
    <mergeCell ref="C677:D677"/>
    <mergeCell ref="A693:H693"/>
    <mergeCell ref="A695:G695"/>
    <mergeCell ref="C712:D712"/>
    <mergeCell ref="C629:D629"/>
    <mergeCell ref="C633:D633"/>
    <mergeCell ref="C637:D637"/>
    <mergeCell ref="C645:D645"/>
    <mergeCell ref="C650:D650"/>
    <mergeCell ref="A655:G655"/>
    <mergeCell ref="C750:D750"/>
    <mergeCell ref="C753:D753"/>
    <mergeCell ref="C754:D754"/>
    <mergeCell ref="C758:E758"/>
    <mergeCell ref="C759:E759"/>
    <mergeCell ref="C760:E760"/>
    <mergeCell ref="C716:D716"/>
    <mergeCell ref="C719:D719"/>
    <mergeCell ref="C723:D723"/>
    <mergeCell ref="C726:D726"/>
    <mergeCell ref="C729:D729"/>
    <mergeCell ref="A744:G744"/>
    <mergeCell ref="C782:D782"/>
    <mergeCell ref="C783:D783"/>
    <mergeCell ref="C786:D786"/>
    <mergeCell ref="C790:D790"/>
    <mergeCell ref="C793:D793"/>
    <mergeCell ref="B797:C797"/>
    <mergeCell ref="C763:E763"/>
    <mergeCell ref="A766:G766"/>
    <mergeCell ref="A772:G772"/>
    <mergeCell ref="C774:D774"/>
    <mergeCell ref="C775:D775"/>
    <mergeCell ref="C778:D778"/>
    <mergeCell ref="A831:G831"/>
    <mergeCell ref="C844:D844"/>
    <mergeCell ref="A856:E856"/>
    <mergeCell ref="C858:E858"/>
    <mergeCell ref="C859:D859"/>
    <mergeCell ref="A864:E864"/>
    <mergeCell ref="A802:C802"/>
    <mergeCell ref="A804:C804"/>
    <mergeCell ref="A806:E806"/>
    <mergeCell ref="C808:D808"/>
    <mergeCell ref="C809:D809"/>
    <mergeCell ref="C815:D815"/>
    <mergeCell ref="C881:D881"/>
    <mergeCell ref="A884:E884"/>
    <mergeCell ref="C890:E890"/>
    <mergeCell ref="C891:D891"/>
    <mergeCell ref="C894:D894"/>
    <mergeCell ref="A900:E900"/>
    <mergeCell ref="A866:E866"/>
    <mergeCell ref="C868:D868"/>
    <mergeCell ref="A873:C873"/>
    <mergeCell ref="A875:C875"/>
    <mergeCell ref="C877:E877"/>
    <mergeCell ref="C880:D880"/>
    <mergeCell ref="D941:M941"/>
    <mergeCell ref="D942:M942"/>
    <mergeCell ref="A944:C944"/>
    <mergeCell ref="C902:D902"/>
    <mergeCell ref="B918:D918"/>
    <mergeCell ref="B923:C923"/>
    <mergeCell ref="A928:E928"/>
    <mergeCell ref="B934:C934"/>
    <mergeCell ref="A937:C9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2539-F8DD-4771-9642-09255CA5B6F8}">
  <sheetPr codeName="Sheet3"/>
  <dimension ref="B1:L232"/>
  <sheetViews>
    <sheetView topLeftCell="A5" zoomScale="110" zoomScaleNormal="110" workbookViewId="0">
      <selection activeCell="C4" sqref="C4"/>
    </sheetView>
  </sheetViews>
  <sheetFormatPr defaultRowHeight="15"/>
  <cols>
    <col min="2" max="2" width="9.140625" style="99"/>
  </cols>
  <sheetData>
    <row r="1" spans="2:12" hidden="1">
      <c r="B1" s="99" t="s">
        <v>0</v>
      </c>
    </row>
    <row r="3" spans="2:12">
      <c r="C3" s="99">
        <v>2025</v>
      </c>
      <c r="D3" s="99">
        <v>2026</v>
      </c>
      <c r="E3" s="99">
        <v>2027</v>
      </c>
      <c r="F3" s="99">
        <v>2028</v>
      </c>
      <c r="G3" s="99">
        <v>2029</v>
      </c>
      <c r="H3" s="99">
        <v>2030</v>
      </c>
      <c r="I3" s="99">
        <v>2031</v>
      </c>
      <c r="J3" s="99">
        <v>2032</v>
      </c>
      <c r="K3" s="99">
        <v>2033</v>
      </c>
      <c r="L3" s="99">
        <v>2034</v>
      </c>
    </row>
    <row r="4" spans="2:12">
      <c r="B4" s="9">
        <v>70101</v>
      </c>
      <c r="C4" s="98">
        <f t="shared" ref="C4:L13" si="0">IFERROR(INDEX(A, MATCH($B4, INDEX(A, , MATCH($B$1, INDEX(A, 1, ), 0)), 0), MATCH(C$3, INDEX(A, 1, ), 0)) - INDEX(B, MATCH($B4, INDEX(B, , MATCH($B$1, INDEX(B, 1, ), 0)), 0), MATCH(C$3, INDEX(B, 1, ), 0)), "")</f>
        <v>0</v>
      </c>
      <c r="D4" s="98">
        <f t="shared" si="0"/>
        <v>0</v>
      </c>
      <c r="E4" s="98">
        <f t="shared" si="0"/>
        <v>1199</v>
      </c>
      <c r="F4" s="98">
        <f t="shared" si="0"/>
        <v>1199</v>
      </c>
      <c r="G4" s="98">
        <f t="shared" si="0"/>
        <v>1225</v>
      </c>
      <c r="H4" s="98">
        <f t="shared" si="0"/>
        <v>1241</v>
      </c>
      <c r="I4" s="98">
        <f t="shared" si="0"/>
        <v>1272</v>
      </c>
      <c r="J4" s="98">
        <f t="shared" si="0"/>
        <v>1347</v>
      </c>
      <c r="K4" s="98">
        <f t="shared" si="0"/>
        <v>1408</v>
      </c>
      <c r="L4" s="98">
        <f t="shared" si="0"/>
        <v>1460</v>
      </c>
    </row>
    <row r="5" spans="2:12">
      <c r="B5" s="32"/>
      <c r="C5" s="98" t="str">
        <f t="shared" si="0"/>
        <v/>
      </c>
      <c r="D5" s="98" t="str">
        <f t="shared" si="0"/>
        <v/>
      </c>
      <c r="E5" s="98" t="str">
        <f t="shared" si="0"/>
        <v/>
      </c>
      <c r="F5" s="98" t="str">
        <f t="shared" si="0"/>
        <v/>
      </c>
      <c r="G5" s="98" t="str">
        <f t="shared" si="0"/>
        <v/>
      </c>
      <c r="H5" s="98" t="str">
        <f t="shared" si="0"/>
        <v/>
      </c>
      <c r="I5" s="98" t="str">
        <f t="shared" si="0"/>
        <v/>
      </c>
      <c r="J5" s="98" t="str">
        <f t="shared" si="0"/>
        <v/>
      </c>
      <c r="K5" s="98" t="str">
        <f t="shared" si="0"/>
        <v/>
      </c>
      <c r="L5" s="98" t="str">
        <f t="shared" si="0"/>
        <v/>
      </c>
    </row>
    <row r="6" spans="2:12">
      <c r="B6" s="32"/>
      <c r="C6" s="98" t="str">
        <f t="shared" si="0"/>
        <v/>
      </c>
      <c r="D6" s="98" t="str">
        <f t="shared" si="0"/>
        <v/>
      </c>
      <c r="E6" s="98" t="str">
        <f t="shared" si="0"/>
        <v/>
      </c>
      <c r="F6" s="98" t="str">
        <f t="shared" si="0"/>
        <v/>
      </c>
      <c r="G6" s="98" t="str">
        <f t="shared" si="0"/>
        <v/>
      </c>
      <c r="H6" s="98" t="str">
        <f t="shared" si="0"/>
        <v/>
      </c>
      <c r="I6" s="98" t="str">
        <f t="shared" si="0"/>
        <v/>
      </c>
      <c r="J6" s="98" t="str">
        <f t="shared" si="0"/>
        <v/>
      </c>
      <c r="K6" s="98" t="str">
        <f t="shared" si="0"/>
        <v/>
      </c>
      <c r="L6" s="98" t="str">
        <f t="shared" si="0"/>
        <v/>
      </c>
    </row>
    <row r="7" spans="2:12">
      <c r="B7" s="13"/>
      <c r="C7" s="98" t="str">
        <f t="shared" si="0"/>
        <v/>
      </c>
      <c r="D7" s="98" t="str">
        <f t="shared" si="0"/>
        <v/>
      </c>
      <c r="E7" s="98" t="str">
        <f t="shared" si="0"/>
        <v/>
      </c>
      <c r="F7" s="98" t="str">
        <f t="shared" si="0"/>
        <v/>
      </c>
      <c r="G7" s="98" t="str">
        <f t="shared" si="0"/>
        <v/>
      </c>
      <c r="H7" s="98" t="str">
        <f t="shared" si="0"/>
        <v/>
      </c>
      <c r="I7" s="98" t="str">
        <f t="shared" si="0"/>
        <v/>
      </c>
      <c r="J7" s="98" t="str">
        <f t="shared" si="0"/>
        <v/>
      </c>
      <c r="K7" s="98" t="str">
        <f t="shared" si="0"/>
        <v/>
      </c>
      <c r="L7" s="98" t="str">
        <f t="shared" si="0"/>
        <v/>
      </c>
    </row>
    <row r="8" spans="2:12">
      <c r="B8" s="9">
        <v>70102</v>
      </c>
      <c r="C8" s="98">
        <f t="shared" si="0"/>
        <v>0</v>
      </c>
      <c r="D8" s="98">
        <f t="shared" si="0"/>
        <v>0</v>
      </c>
      <c r="E8" s="98">
        <f t="shared" si="0"/>
        <v>11508</v>
      </c>
      <c r="F8" s="98">
        <f t="shared" si="0"/>
        <v>11402</v>
      </c>
      <c r="G8" s="98">
        <f t="shared" si="0"/>
        <v>11445</v>
      </c>
      <c r="H8" s="98">
        <f t="shared" si="0"/>
        <v>11591</v>
      </c>
      <c r="I8" s="98">
        <f t="shared" si="0"/>
        <v>11672</v>
      </c>
      <c r="J8" s="98">
        <f t="shared" si="0"/>
        <v>11940</v>
      </c>
      <c r="K8" s="98">
        <f t="shared" si="0"/>
        <v>12155</v>
      </c>
      <c r="L8" s="98">
        <f t="shared" si="0"/>
        <v>12514</v>
      </c>
    </row>
    <row r="9" spans="2:12">
      <c r="B9" s="9"/>
      <c r="C9" s="98" t="str">
        <f t="shared" si="0"/>
        <v/>
      </c>
      <c r="D9" s="98" t="str">
        <f t="shared" si="0"/>
        <v/>
      </c>
      <c r="E9" s="98" t="str">
        <f t="shared" si="0"/>
        <v/>
      </c>
      <c r="F9" s="98" t="str">
        <f t="shared" si="0"/>
        <v/>
      </c>
      <c r="G9" s="98" t="str">
        <f t="shared" si="0"/>
        <v/>
      </c>
      <c r="H9" s="98" t="str">
        <f t="shared" si="0"/>
        <v/>
      </c>
      <c r="I9" s="98" t="str">
        <f t="shared" si="0"/>
        <v/>
      </c>
      <c r="J9" s="98" t="str">
        <f t="shared" si="0"/>
        <v/>
      </c>
      <c r="K9" s="98" t="str">
        <f t="shared" si="0"/>
        <v/>
      </c>
      <c r="L9" s="98" t="str">
        <f t="shared" si="0"/>
        <v/>
      </c>
    </row>
    <row r="10" spans="2:12">
      <c r="B10" s="32"/>
      <c r="C10" s="98" t="str">
        <f t="shared" si="0"/>
        <v/>
      </c>
      <c r="D10" s="98" t="str">
        <f t="shared" si="0"/>
        <v/>
      </c>
      <c r="E10" s="98" t="str">
        <f t="shared" si="0"/>
        <v/>
      </c>
      <c r="F10" s="98" t="str">
        <f t="shared" si="0"/>
        <v/>
      </c>
      <c r="G10" s="98" t="str">
        <f t="shared" si="0"/>
        <v/>
      </c>
      <c r="H10" s="98" t="str">
        <f t="shared" si="0"/>
        <v/>
      </c>
      <c r="I10" s="98" t="str">
        <f t="shared" si="0"/>
        <v/>
      </c>
      <c r="J10" s="98" t="str">
        <f t="shared" si="0"/>
        <v/>
      </c>
      <c r="K10" s="98" t="str">
        <f t="shared" si="0"/>
        <v/>
      </c>
      <c r="L10" s="98" t="str">
        <f t="shared" si="0"/>
        <v/>
      </c>
    </row>
    <row r="11" spans="2:12">
      <c r="B11" s="32"/>
      <c r="C11" s="98" t="str">
        <f t="shared" si="0"/>
        <v/>
      </c>
      <c r="D11" s="98" t="str">
        <f t="shared" si="0"/>
        <v/>
      </c>
      <c r="E11" s="98" t="str">
        <f t="shared" si="0"/>
        <v/>
      </c>
      <c r="F11" s="98" t="str">
        <f t="shared" si="0"/>
        <v/>
      </c>
      <c r="G11" s="98" t="str">
        <f t="shared" si="0"/>
        <v/>
      </c>
      <c r="H11" s="98" t="str">
        <f t="shared" si="0"/>
        <v/>
      </c>
      <c r="I11" s="98" t="str">
        <f t="shared" si="0"/>
        <v/>
      </c>
      <c r="J11" s="98" t="str">
        <f t="shared" si="0"/>
        <v/>
      </c>
      <c r="K11" s="98" t="str">
        <f t="shared" si="0"/>
        <v/>
      </c>
      <c r="L11" s="98" t="str">
        <f t="shared" si="0"/>
        <v/>
      </c>
    </row>
    <row r="12" spans="2:12">
      <c r="B12" s="13"/>
      <c r="C12" s="98" t="str">
        <f t="shared" si="0"/>
        <v/>
      </c>
      <c r="D12" s="98" t="str">
        <f t="shared" si="0"/>
        <v/>
      </c>
      <c r="E12" s="98" t="str">
        <f t="shared" si="0"/>
        <v/>
      </c>
      <c r="F12" s="98" t="str">
        <f t="shared" si="0"/>
        <v/>
      </c>
      <c r="G12" s="98" t="str">
        <f t="shared" si="0"/>
        <v/>
      </c>
      <c r="H12" s="98" t="str">
        <f t="shared" si="0"/>
        <v/>
      </c>
      <c r="I12" s="98" t="str">
        <f t="shared" si="0"/>
        <v/>
      </c>
      <c r="J12" s="98" t="str">
        <f t="shared" si="0"/>
        <v/>
      </c>
      <c r="K12" s="98" t="str">
        <f t="shared" si="0"/>
        <v/>
      </c>
      <c r="L12" s="98" t="str">
        <f t="shared" si="0"/>
        <v/>
      </c>
    </row>
    <row r="13" spans="2:12">
      <c r="B13" s="9">
        <v>70103</v>
      </c>
      <c r="C13" s="98">
        <f t="shared" si="0"/>
        <v>0</v>
      </c>
      <c r="D13" s="98">
        <f t="shared" si="0"/>
        <v>0</v>
      </c>
      <c r="E13" s="98">
        <f t="shared" si="0"/>
        <v>-17567</v>
      </c>
      <c r="F13" s="98">
        <f t="shared" si="0"/>
        <v>-17260</v>
      </c>
      <c r="G13" s="98">
        <f t="shared" si="0"/>
        <v>-17296</v>
      </c>
      <c r="H13" s="98">
        <f t="shared" si="0"/>
        <v>-17475</v>
      </c>
      <c r="I13" s="98">
        <f t="shared" si="0"/>
        <v>-17590</v>
      </c>
      <c r="J13" s="98">
        <f t="shared" si="0"/>
        <v>-17741</v>
      </c>
      <c r="K13" s="98">
        <f t="shared" si="0"/>
        <v>-17927</v>
      </c>
      <c r="L13" s="98">
        <f t="shared" si="0"/>
        <v>-18387</v>
      </c>
    </row>
    <row r="14" spans="2:12">
      <c r="B14" s="9"/>
      <c r="C14" s="98" t="str">
        <f t="shared" ref="C14:L23" si="1">IFERROR(INDEX(A, MATCH($B14, INDEX(A, , MATCH($B$1, INDEX(A, 1, ), 0)), 0), MATCH(C$3, INDEX(A, 1, ), 0)) - INDEX(B, MATCH($B14, INDEX(B, , MATCH($B$1, INDEX(B, 1, ), 0)), 0), MATCH(C$3, INDEX(B, 1, ), 0)), "")</f>
        <v/>
      </c>
      <c r="D14" s="98" t="str">
        <f t="shared" si="1"/>
        <v/>
      </c>
      <c r="E14" s="98" t="str">
        <f t="shared" si="1"/>
        <v/>
      </c>
      <c r="F14" s="98" t="str">
        <f t="shared" si="1"/>
        <v/>
      </c>
      <c r="G14" s="98" t="str">
        <f t="shared" si="1"/>
        <v/>
      </c>
      <c r="H14" s="98" t="str">
        <f t="shared" si="1"/>
        <v/>
      </c>
      <c r="I14" s="98" t="str">
        <f t="shared" si="1"/>
        <v/>
      </c>
      <c r="J14" s="98" t="str">
        <f t="shared" si="1"/>
        <v/>
      </c>
      <c r="K14" s="98" t="str">
        <f t="shared" si="1"/>
        <v/>
      </c>
      <c r="L14" s="98" t="str">
        <f t="shared" si="1"/>
        <v/>
      </c>
    </row>
    <row r="15" spans="2:12">
      <c r="B15" s="32"/>
      <c r="C15" s="98" t="str">
        <f t="shared" si="1"/>
        <v/>
      </c>
      <c r="D15" s="98" t="str">
        <f t="shared" si="1"/>
        <v/>
      </c>
      <c r="E15" s="98" t="str">
        <f t="shared" si="1"/>
        <v/>
      </c>
      <c r="F15" s="98" t="str">
        <f t="shared" si="1"/>
        <v/>
      </c>
      <c r="G15" s="98" t="str">
        <f t="shared" si="1"/>
        <v/>
      </c>
      <c r="H15" s="98" t="str">
        <f t="shared" si="1"/>
        <v/>
      </c>
      <c r="I15" s="98" t="str">
        <f t="shared" si="1"/>
        <v/>
      </c>
      <c r="J15" s="98" t="str">
        <f t="shared" si="1"/>
        <v/>
      </c>
      <c r="K15" s="98" t="str">
        <f t="shared" si="1"/>
        <v/>
      </c>
      <c r="L15" s="98" t="str">
        <f t="shared" si="1"/>
        <v/>
      </c>
    </row>
    <row r="16" spans="2:12">
      <c r="B16" s="32"/>
      <c r="C16" s="98" t="str">
        <f t="shared" si="1"/>
        <v/>
      </c>
      <c r="D16" s="98" t="str">
        <f t="shared" si="1"/>
        <v/>
      </c>
      <c r="E16" s="98" t="str">
        <f t="shared" si="1"/>
        <v/>
      </c>
      <c r="F16" s="98" t="str">
        <f t="shared" si="1"/>
        <v/>
      </c>
      <c r="G16" s="98" t="str">
        <f t="shared" si="1"/>
        <v/>
      </c>
      <c r="H16" s="98" t="str">
        <f t="shared" si="1"/>
        <v/>
      </c>
      <c r="I16" s="98" t="str">
        <f t="shared" si="1"/>
        <v/>
      </c>
      <c r="J16" s="98" t="str">
        <f t="shared" si="1"/>
        <v/>
      </c>
      <c r="K16" s="98" t="str">
        <f t="shared" si="1"/>
        <v/>
      </c>
      <c r="L16" s="98" t="str">
        <f t="shared" si="1"/>
        <v/>
      </c>
    </row>
    <row r="17" spans="2:12">
      <c r="B17" s="9"/>
      <c r="C17" s="98" t="str">
        <f t="shared" si="1"/>
        <v/>
      </c>
      <c r="D17" s="98" t="str">
        <f t="shared" si="1"/>
        <v/>
      </c>
      <c r="E17" s="98" t="str">
        <f t="shared" si="1"/>
        <v/>
      </c>
      <c r="F17" s="98" t="str">
        <f t="shared" si="1"/>
        <v/>
      </c>
      <c r="G17" s="98" t="str">
        <f t="shared" si="1"/>
        <v/>
      </c>
      <c r="H17" s="98" t="str">
        <f t="shared" si="1"/>
        <v/>
      </c>
      <c r="I17" s="98" t="str">
        <f t="shared" si="1"/>
        <v/>
      </c>
      <c r="J17" s="98" t="str">
        <f t="shared" si="1"/>
        <v/>
      </c>
      <c r="K17" s="98" t="str">
        <f t="shared" si="1"/>
        <v/>
      </c>
      <c r="L17" s="98" t="str">
        <f t="shared" si="1"/>
        <v/>
      </c>
    </row>
    <row r="18" spans="2:12">
      <c r="B18" s="9">
        <v>70104</v>
      </c>
      <c r="C18" s="98">
        <f t="shared" si="1"/>
        <v>0</v>
      </c>
      <c r="D18" s="98">
        <f t="shared" si="1"/>
        <v>-1343</v>
      </c>
      <c r="E18" s="98">
        <f t="shared" si="1"/>
        <v>21046</v>
      </c>
      <c r="F18" s="98">
        <f t="shared" si="1"/>
        <v>21022</v>
      </c>
      <c r="G18" s="98">
        <f t="shared" si="1"/>
        <v>20588</v>
      </c>
      <c r="H18" s="98">
        <f t="shared" si="1"/>
        <v>20625</v>
      </c>
      <c r="I18" s="98">
        <f t="shared" si="1"/>
        <v>20272</v>
      </c>
      <c r="J18" s="98">
        <f t="shared" si="1"/>
        <v>20016</v>
      </c>
      <c r="K18" s="98">
        <f t="shared" si="1"/>
        <v>20086</v>
      </c>
      <c r="L18" s="98">
        <f t="shared" si="1"/>
        <v>19870</v>
      </c>
    </row>
    <row r="19" spans="2:12">
      <c r="B19" s="9"/>
      <c r="C19" s="98" t="str">
        <f t="shared" si="1"/>
        <v/>
      </c>
      <c r="D19" s="98" t="str">
        <f t="shared" si="1"/>
        <v/>
      </c>
      <c r="E19" s="98" t="str">
        <f t="shared" si="1"/>
        <v/>
      </c>
      <c r="F19" s="98" t="str">
        <f t="shared" si="1"/>
        <v/>
      </c>
      <c r="G19" s="98" t="str">
        <f t="shared" si="1"/>
        <v/>
      </c>
      <c r="H19" s="98" t="str">
        <f t="shared" si="1"/>
        <v/>
      </c>
      <c r="I19" s="98" t="str">
        <f t="shared" si="1"/>
        <v/>
      </c>
      <c r="J19" s="98" t="str">
        <f t="shared" si="1"/>
        <v/>
      </c>
      <c r="K19" s="98" t="str">
        <f t="shared" si="1"/>
        <v/>
      </c>
      <c r="L19" s="98" t="str">
        <f t="shared" si="1"/>
        <v/>
      </c>
    </row>
    <row r="20" spans="2:12">
      <c r="B20" s="32"/>
      <c r="C20" s="98" t="str">
        <f t="shared" si="1"/>
        <v/>
      </c>
      <c r="D20" s="98" t="str">
        <f t="shared" si="1"/>
        <v/>
      </c>
      <c r="E20" s="98" t="str">
        <f t="shared" si="1"/>
        <v/>
      </c>
      <c r="F20" s="98" t="str">
        <f t="shared" si="1"/>
        <v/>
      </c>
      <c r="G20" s="98" t="str">
        <f t="shared" si="1"/>
        <v/>
      </c>
      <c r="H20" s="98" t="str">
        <f t="shared" si="1"/>
        <v/>
      </c>
      <c r="I20" s="98" t="str">
        <f t="shared" si="1"/>
        <v/>
      </c>
      <c r="J20" s="98" t="str">
        <f t="shared" si="1"/>
        <v/>
      </c>
      <c r="K20" s="98" t="str">
        <f t="shared" si="1"/>
        <v/>
      </c>
      <c r="L20" s="98" t="str">
        <f t="shared" si="1"/>
        <v/>
      </c>
    </row>
    <row r="21" spans="2:12">
      <c r="B21" s="32"/>
      <c r="C21" s="98" t="str">
        <f t="shared" si="1"/>
        <v/>
      </c>
      <c r="D21" s="98" t="str">
        <f t="shared" si="1"/>
        <v/>
      </c>
      <c r="E21" s="98" t="str">
        <f t="shared" si="1"/>
        <v/>
      </c>
      <c r="F21" s="98" t="str">
        <f t="shared" si="1"/>
        <v/>
      </c>
      <c r="G21" s="98" t="str">
        <f t="shared" si="1"/>
        <v/>
      </c>
      <c r="H21" s="98" t="str">
        <f t="shared" si="1"/>
        <v/>
      </c>
      <c r="I21" s="98" t="str">
        <f t="shared" si="1"/>
        <v/>
      </c>
      <c r="J21" s="98" t="str">
        <f t="shared" si="1"/>
        <v/>
      </c>
      <c r="K21" s="98" t="str">
        <f t="shared" si="1"/>
        <v/>
      </c>
      <c r="L21" s="98" t="str">
        <f t="shared" si="1"/>
        <v/>
      </c>
    </row>
    <row r="22" spans="2:12">
      <c r="B22" s="13"/>
      <c r="C22" s="98" t="str">
        <f t="shared" si="1"/>
        <v/>
      </c>
      <c r="D22" s="98" t="str">
        <f t="shared" si="1"/>
        <v/>
      </c>
      <c r="E22" s="98" t="str">
        <f t="shared" si="1"/>
        <v/>
      </c>
      <c r="F22" s="98" t="str">
        <f t="shared" si="1"/>
        <v/>
      </c>
      <c r="G22" s="98" t="str">
        <f t="shared" si="1"/>
        <v/>
      </c>
      <c r="H22" s="98" t="str">
        <f t="shared" si="1"/>
        <v/>
      </c>
      <c r="I22" s="98" t="str">
        <f t="shared" si="1"/>
        <v/>
      </c>
      <c r="J22" s="98" t="str">
        <f t="shared" si="1"/>
        <v/>
      </c>
      <c r="K22" s="98" t="str">
        <f t="shared" si="1"/>
        <v/>
      </c>
      <c r="L22" s="98" t="str">
        <f t="shared" si="1"/>
        <v/>
      </c>
    </row>
    <row r="23" spans="2:12">
      <c r="B23" s="9">
        <v>70108</v>
      </c>
      <c r="C23" s="98">
        <f t="shared" si="1"/>
        <v>0</v>
      </c>
      <c r="D23" s="98">
        <f t="shared" si="1"/>
        <v>0</v>
      </c>
      <c r="E23" s="98">
        <f t="shared" si="1"/>
        <v>23</v>
      </c>
      <c r="F23" s="98">
        <f t="shared" si="1"/>
        <v>18</v>
      </c>
      <c r="G23" s="98">
        <f t="shared" si="1"/>
        <v>16</v>
      </c>
      <c r="H23" s="98">
        <f t="shared" si="1"/>
        <v>14</v>
      </c>
      <c r="I23" s="98">
        <f t="shared" si="1"/>
        <v>12</v>
      </c>
      <c r="J23" s="98">
        <f t="shared" si="1"/>
        <v>11</v>
      </c>
      <c r="K23" s="98">
        <f t="shared" si="1"/>
        <v>13</v>
      </c>
      <c r="L23" s="98">
        <f t="shared" si="1"/>
        <v>11</v>
      </c>
    </row>
    <row r="24" spans="2:12">
      <c r="B24" s="9"/>
      <c r="C24" s="98" t="str">
        <f t="shared" ref="C24:L33" si="2">IFERROR(INDEX(A, MATCH($B24, INDEX(A, , MATCH($B$1, INDEX(A, 1, ), 0)), 0), MATCH(C$3, INDEX(A, 1, ), 0)) - INDEX(B, MATCH($B24, INDEX(B, , MATCH($B$1, INDEX(B, 1, ), 0)), 0), MATCH(C$3, INDEX(B, 1, ), 0)), "")</f>
        <v/>
      </c>
      <c r="D24" s="98" t="str">
        <f t="shared" si="2"/>
        <v/>
      </c>
      <c r="E24" s="98" t="str">
        <f t="shared" si="2"/>
        <v/>
      </c>
      <c r="F24" s="98" t="str">
        <f t="shared" si="2"/>
        <v/>
      </c>
      <c r="G24" s="98" t="str">
        <f t="shared" si="2"/>
        <v/>
      </c>
      <c r="H24" s="98" t="str">
        <f t="shared" si="2"/>
        <v/>
      </c>
      <c r="I24" s="98" t="str">
        <f t="shared" si="2"/>
        <v/>
      </c>
      <c r="J24" s="98" t="str">
        <f t="shared" si="2"/>
        <v/>
      </c>
      <c r="K24" s="98" t="str">
        <f t="shared" si="2"/>
        <v/>
      </c>
      <c r="L24" s="98" t="str">
        <f t="shared" si="2"/>
        <v/>
      </c>
    </row>
    <row r="25" spans="2:12">
      <c r="B25" s="9"/>
      <c r="C25" s="98" t="str">
        <f t="shared" si="2"/>
        <v/>
      </c>
      <c r="D25" s="98" t="str">
        <f t="shared" si="2"/>
        <v/>
      </c>
      <c r="E25" s="98" t="str">
        <f t="shared" si="2"/>
        <v/>
      </c>
      <c r="F25" s="98" t="str">
        <f t="shared" si="2"/>
        <v/>
      </c>
      <c r="G25" s="98" t="str">
        <f t="shared" si="2"/>
        <v/>
      </c>
      <c r="H25" s="98" t="str">
        <f t="shared" si="2"/>
        <v/>
      </c>
      <c r="I25" s="98" t="str">
        <f t="shared" si="2"/>
        <v/>
      </c>
      <c r="J25" s="98" t="str">
        <f t="shared" si="2"/>
        <v/>
      </c>
      <c r="K25" s="98" t="str">
        <f t="shared" si="2"/>
        <v/>
      </c>
      <c r="L25" s="98" t="str">
        <f t="shared" si="2"/>
        <v/>
      </c>
    </row>
    <row r="26" spans="2:12">
      <c r="B26" s="9"/>
      <c r="C26" s="98" t="str">
        <f t="shared" si="2"/>
        <v/>
      </c>
      <c r="D26" s="98" t="str">
        <f t="shared" si="2"/>
        <v/>
      </c>
      <c r="E26" s="98" t="str">
        <f t="shared" si="2"/>
        <v/>
      </c>
      <c r="F26" s="98" t="str">
        <f t="shared" si="2"/>
        <v/>
      </c>
      <c r="G26" s="98" t="str">
        <f t="shared" si="2"/>
        <v/>
      </c>
      <c r="H26" s="98" t="str">
        <f t="shared" si="2"/>
        <v/>
      </c>
      <c r="I26" s="98" t="str">
        <f t="shared" si="2"/>
        <v/>
      </c>
      <c r="J26" s="98" t="str">
        <f t="shared" si="2"/>
        <v/>
      </c>
      <c r="K26" s="98" t="str">
        <f t="shared" si="2"/>
        <v/>
      </c>
      <c r="L26" s="98" t="str">
        <f t="shared" si="2"/>
        <v/>
      </c>
    </row>
    <row r="27" spans="2:12">
      <c r="B27" s="9"/>
      <c r="C27" s="98" t="str">
        <f t="shared" si="2"/>
        <v/>
      </c>
      <c r="D27" s="98" t="str">
        <f t="shared" si="2"/>
        <v/>
      </c>
      <c r="E27" s="98" t="str">
        <f t="shared" si="2"/>
        <v/>
      </c>
      <c r="F27" s="98" t="str">
        <f t="shared" si="2"/>
        <v/>
      </c>
      <c r="G27" s="98" t="str">
        <f t="shared" si="2"/>
        <v/>
      </c>
      <c r="H27" s="98" t="str">
        <f t="shared" si="2"/>
        <v/>
      </c>
      <c r="I27" s="98" t="str">
        <f t="shared" si="2"/>
        <v/>
      </c>
      <c r="J27" s="98" t="str">
        <f t="shared" si="2"/>
        <v/>
      </c>
      <c r="K27" s="98" t="str">
        <f t="shared" si="2"/>
        <v/>
      </c>
      <c r="L27" s="98" t="str">
        <f t="shared" si="2"/>
        <v/>
      </c>
    </row>
    <row r="28" spans="2:12">
      <c r="B28" s="9">
        <v>70109</v>
      </c>
      <c r="C28" s="98">
        <f t="shared" si="2"/>
        <v>0</v>
      </c>
      <c r="D28" s="98">
        <f t="shared" si="2"/>
        <v>0</v>
      </c>
      <c r="E28" s="98">
        <f t="shared" si="2"/>
        <v>-6</v>
      </c>
      <c r="F28" s="98">
        <f t="shared" si="2"/>
        <v>-5</v>
      </c>
      <c r="G28" s="98">
        <f t="shared" si="2"/>
        <v>-6</v>
      </c>
      <c r="H28" s="98">
        <f t="shared" si="2"/>
        <v>-5</v>
      </c>
      <c r="I28" s="98">
        <f t="shared" si="2"/>
        <v>-5</v>
      </c>
      <c r="J28" s="98">
        <f t="shared" si="2"/>
        <v>-5</v>
      </c>
      <c r="K28" s="98">
        <f t="shared" si="2"/>
        <v>-5</v>
      </c>
      <c r="L28" s="98">
        <f t="shared" si="2"/>
        <v>-4</v>
      </c>
    </row>
    <row r="29" spans="2:12">
      <c r="B29" s="9"/>
      <c r="C29" s="98" t="str">
        <f t="shared" si="2"/>
        <v/>
      </c>
      <c r="D29" s="98" t="str">
        <f t="shared" si="2"/>
        <v/>
      </c>
      <c r="E29" s="98" t="str">
        <f t="shared" si="2"/>
        <v/>
      </c>
      <c r="F29" s="98" t="str">
        <f t="shared" si="2"/>
        <v/>
      </c>
      <c r="G29" s="98" t="str">
        <f t="shared" si="2"/>
        <v/>
      </c>
      <c r="H29" s="98" t="str">
        <f t="shared" si="2"/>
        <v/>
      </c>
      <c r="I29" s="98" t="str">
        <f t="shared" si="2"/>
        <v/>
      </c>
      <c r="J29" s="98" t="str">
        <f t="shared" si="2"/>
        <v/>
      </c>
      <c r="K29" s="98" t="str">
        <f t="shared" si="2"/>
        <v/>
      </c>
      <c r="L29" s="98" t="str">
        <f t="shared" si="2"/>
        <v/>
      </c>
    </row>
    <row r="30" spans="2:12">
      <c r="B30" s="9"/>
      <c r="C30" s="98" t="str">
        <f t="shared" si="2"/>
        <v/>
      </c>
      <c r="D30" s="98" t="str">
        <f t="shared" si="2"/>
        <v/>
      </c>
      <c r="E30" s="98" t="str">
        <f t="shared" si="2"/>
        <v/>
      </c>
      <c r="F30" s="98" t="str">
        <f t="shared" si="2"/>
        <v/>
      </c>
      <c r="G30" s="98" t="str">
        <f t="shared" si="2"/>
        <v/>
      </c>
      <c r="H30" s="98" t="str">
        <f t="shared" si="2"/>
        <v/>
      </c>
      <c r="I30" s="98" t="str">
        <f t="shared" si="2"/>
        <v/>
      </c>
      <c r="J30" s="98" t="str">
        <f t="shared" si="2"/>
        <v/>
      </c>
      <c r="K30" s="98" t="str">
        <f t="shared" si="2"/>
        <v/>
      </c>
      <c r="L30" s="98" t="str">
        <f t="shared" si="2"/>
        <v/>
      </c>
    </row>
    <row r="31" spans="2:12">
      <c r="B31" s="9"/>
      <c r="C31" s="98" t="str">
        <f t="shared" si="2"/>
        <v/>
      </c>
      <c r="D31" s="98" t="str">
        <f t="shared" si="2"/>
        <v/>
      </c>
      <c r="E31" s="98" t="str">
        <f t="shared" si="2"/>
        <v/>
      </c>
      <c r="F31" s="98" t="str">
        <f t="shared" si="2"/>
        <v/>
      </c>
      <c r="G31" s="98" t="str">
        <f t="shared" si="2"/>
        <v/>
      </c>
      <c r="H31" s="98" t="str">
        <f t="shared" si="2"/>
        <v/>
      </c>
      <c r="I31" s="98" t="str">
        <f t="shared" si="2"/>
        <v/>
      </c>
      <c r="J31" s="98" t="str">
        <f t="shared" si="2"/>
        <v/>
      </c>
      <c r="K31" s="98" t="str">
        <f t="shared" si="2"/>
        <v/>
      </c>
      <c r="L31" s="98" t="str">
        <f t="shared" si="2"/>
        <v/>
      </c>
    </row>
    <row r="32" spans="2:12">
      <c r="B32" s="13"/>
      <c r="C32" s="98" t="str">
        <f t="shared" si="2"/>
        <v/>
      </c>
      <c r="D32" s="98" t="str">
        <f t="shared" si="2"/>
        <v/>
      </c>
      <c r="E32" s="98" t="str">
        <f t="shared" si="2"/>
        <v/>
      </c>
      <c r="F32" s="98" t="str">
        <f t="shared" si="2"/>
        <v/>
      </c>
      <c r="G32" s="98" t="str">
        <f t="shared" si="2"/>
        <v/>
      </c>
      <c r="H32" s="98" t="str">
        <f t="shared" si="2"/>
        <v/>
      </c>
      <c r="I32" s="98" t="str">
        <f t="shared" si="2"/>
        <v/>
      </c>
      <c r="J32" s="98" t="str">
        <f t="shared" si="2"/>
        <v/>
      </c>
      <c r="K32" s="98" t="str">
        <f t="shared" si="2"/>
        <v/>
      </c>
      <c r="L32" s="98" t="str">
        <f t="shared" si="2"/>
        <v/>
      </c>
    </row>
    <row r="33" spans="2:12">
      <c r="B33" s="9">
        <v>70115</v>
      </c>
      <c r="C33" s="98">
        <f t="shared" si="2"/>
        <v>0</v>
      </c>
      <c r="D33" s="98" t="str">
        <f t="shared" si="2"/>
        <v/>
      </c>
      <c r="E33" s="98" t="str">
        <f t="shared" si="2"/>
        <v/>
      </c>
      <c r="F33" s="98" t="str">
        <f t="shared" si="2"/>
        <v/>
      </c>
      <c r="G33" s="98">
        <f t="shared" si="2"/>
        <v>1</v>
      </c>
      <c r="H33" s="98" t="str">
        <f t="shared" si="2"/>
        <v/>
      </c>
      <c r="I33" s="98" t="str">
        <f t="shared" si="2"/>
        <v/>
      </c>
      <c r="J33" s="98" t="str">
        <f t="shared" si="2"/>
        <v/>
      </c>
      <c r="K33" s="98" t="str">
        <f t="shared" si="2"/>
        <v/>
      </c>
      <c r="L33" s="98">
        <f t="shared" si="2"/>
        <v>1</v>
      </c>
    </row>
    <row r="34" spans="2:12">
      <c r="B34" s="9"/>
    </row>
    <row r="35" spans="2:12">
      <c r="B35" s="9"/>
    </row>
    <row r="36" spans="2:12">
      <c r="B36" s="9"/>
    </row>
    <row r="37" spans="2:12">
      <c r="B37" s="13"/>
    </row>
    <row r="38" spans="2:12">
      <c r="B38" s="9">
        <v>70116</v>
      </c>
    </row>
    <row r="39" spans="2:12">
      <c r="B39" s="9"/>
    </row>
    <row r="40" spans="2:12">
      <c r="B40" s="9"/>
    </row>
    <row r="41" spans="2:12">
      <c r="B41" s="9"/>
    </row>
    <row r="42" spans="2:12">
      <c r="B42" s="13"/>
    </row>
    <row r="43" spans="2:12">
      <c r="B43" s="9">
        <v>70117</v>
      </c>
    </row>
    <row r="44" spans="2:12">
      <c r="B44" s="9"/>
    </row>
    <row r="45" spans="2:12">
      <c r="B45" s="9"/>
    </row>
    <row r="46" spans="2:12">
      <c r="B46" s="9"/>
    </row>
    <row r="47" spans="2:12">
      <c r="B47" s="13"/>
    </row>
    <row r="48" spans="2:12">
      <c r="B48" s="9">
        <v>70120</v>
      </c>
    </row>
    <row r="50" spans="2:2">
      <c r="B50" s="9">
        <v>70204</v>
      </c>
    </row>
    <row r="52" spans="2:2">
      <c r="B52" s="9">
        <v>70402</v>
      </c>
    </row>
    <row r="53" spans="2:2">
      <c r="B53" s="32"/>
    </row>
    <row r="54" spans="2:2">
      <c r="B54" s="32"/>
    </row>
    <row r="55" spans="2:2">
      <c r="B55" s="13"/>
    </row>
    <row r="56" spans="2:2">
      <c r="B56" s="9">
        <v>70403</v>
      </c>
    </row>
    <row r="57" spans="2:2">
      <c r="B57" s="9"/>
    </row>
    <row r="58" spans="2:2">
      <c r="B58" s="9"/>
    </row>
    <row r="59" spans="2:2">
      <c r="B59" s="32"/>
    </row>
    <row r="60" spans="2:2">
      <c r="B60" s="32"/>
    </row>
    <row r="61" spans="2:2">
      <c r="B61" s="13"/>
    </row>
    <row r="62" spans="2:2">
      <c r="B62" s="9">
        <v>70404</v>
      </c>
    </row>
    <row r="63" spans="2:2">
      <c r="B63" s="9"/>
    </row>
    <row r="64" spans="2:2">
      <c r="B64" s="9"/>
    </row>
    <row r="65" spans="2:2">
      <c r="B65" s="9"/>
    </row>
    <row r="66" spans="2:2">
      <c r="B66" s="13"/>
    </row>
    <row r="67" spans="2:2">
      <c r="B67" s="9">
        <v>70405</v>
      </c>
    </row>
    <row r="69" spans="2:2">
      <c r="B69" s="9">
        <v>70421</v>
      </c>
    </row>
    <row r="70" spans="2:2">
      <c r="B70" s="9"/>
    </row>
    <row r="71" spans="2:2">
      <c r="B71" s="32"/>
    </row>
    <row r="72" spans="2:2">
      <c r="B72" s="32"/>
    </row>
    <row r="73" spans="2:2">
      <c r="B73" s="13"/>
    </row>
    <row r="74" spans="2:2">
      <c r="B74" s="9">
        <v>70427</v>
      </c>
    </row>
    <row r="76" spans="2:2">
      <c r="B76" s="9">
        <v>70439</v>
      </c>
    </row>
    <row r="78" spans="2:2">
      <c r="B78" s="9">
        <v>70501</v>
      </c>
    </row>
    <row r="79" spans="2:2">
      <c r="B79" s="9"/>
    </row>
    <row r="80" spans="2:2">
      <c r="B80" s="32"/>
    </row>
    <row r="81" spans="2:2">
      <c r="B81" s="32"/>
    </row>
    <row r="82" spans="2:2">
      <c r="B82" s="13"/>
    </row>
    <row r="83" spans="2:2">
      <c r="B83" s="9">
        <v>70502</v>
      </c>
    </row>
    <row r="84" spans="2:2">
      <c r="B84" s="32"/>
    </row>
    <row r="85" spans="2:2">
      <c r="B85" s="32"/>
    </row>
    <row r="86" spans="2:2">
      <c r="B86" s="13"/>
    </row>
    <row r="87" spans="2:2">
      <c r="B87" s="9">
        <v>70511</v>
      </c>
    </row>
    <row r="88" spans="2:2">
      <c r="B88" s="32"/>
    </row>
    <row r="89" spans="2:2">
      <c r="B89" s="32"/>
    </row>
    <row r="90" spans="2:2">
      <c r="B90" s="13"/>
    </row>
    <row r="91" spans="2:2">
      <c r="B91" s="9">
        <v>70512</v>
      </c>
    </row>
    <row r="92" spans="2:2">
      <c r="B92" s="9"/>
    </row>
    <row r="93" spans="2:2">
      <c r="B93" s="32"/>
    </row>
    <row r="94" spans="2:2">
      <c r="B94" s="32"/>
    </row>
    <row r="95" spans="2:2">
      <c r="B95" s="13"/>
    </row>
    <row r="96" spans="2:2">
      <c r="B96" s="9">
        <v>70513</v>
      </c>
    </row>
    <row r="97" spans="2:2">
      <c r="B97" s="9"/>
    </row>
    <row r="98" spans="2:2">
      <c r="B98" s="32"/>
    </row>
    <row r="99" spans="2:2">
      <c r="B99" s="32"/>
    </row>
    <row r="100" spans="2:2">
      <c r="B100" s="13"/>
    </row>
    <row r="101" spans="2:2">
      <c r="B101" s="9">
        <v>70514</v>
      </c>
    </row>
    <row r="103" spans="2:2">
      <c r="B103" s="9">
        <v>70531</v>
      </c>
    </row>
    <row r="105" spans="2:2">
      <c r="B105" s="9">
        <v>70605</v>
      </c>
    </row>
    <row r="106" spans="2:2">
      <c r="B106" s="9"/>
    </row>
    <row r="107" spans="2:2">
      <c r="B107" s="32"/>
    </row>
    <row r="108" spans="2:2">
      <c r="B108" s="32"/>
    </row>
    <row r="109" spans="2:2">
      <c r="B109" s="13"/>
    </row>
    <row r="110" spans="2:2">
      <c r="B110" s="9">
        <v>70606</v>
      </c>
    </row>
    <row r="111" spans="2:2">
      <c r="B111" s="9"/>
    </row>
    <row r="112" spans="2:2">
      <c r="B112" s="32"/>
    </row>
    <row r="113" spans="2:2">
      <c r="B113" s="32"/>
    </row>
    <row r="114" spans="2:2">
      <c r="B114" s="13"/>
    </row>
    <row r="115" spans="2:2">
      <c r="B115" s="9">
        <v>70607</v>
      </c>
    </row>
    <row r="117" spans="2:2">
      <c r="B117" s="9">
        <v>71101</v>
      </c>
    </row>
    <row r="118" spans="2:2">
      <c r="B118" s="9"/>
    </row>
    <row r="119" spans="2:2">
      <c r="B119" s="9"/>
    </row>
    <row r="120" spans="2:2">
      <c r="B120" s="9"/>
    </row>
    <row r="121" spans="2:2">
      <c r="B121" s="13"/>
    </row>
    <row r="122" spans="2:2">
      <c r="B122" s="9">
        <v>71102</v>
      </c>
    </row>
    <row r="123" spans="2:2">
      <c r="B123" s="9"/>
    </row>
    <row r="124" spans="2:2">
      <c r="B124" s="9"/>
    </row>
    <row r="125" spans="2:2">
      <c r="B125" s="9"/>
    </row>
    <row r="126" spans="2:2">
      <c r="B126" s="9"/>
    </row>
    <row r="127" spans="2:2">
      <c r="B127" s="13"/>
    </row>
    <row r="128" spans="2:2">
      <c r="B128" s="9">
        <v>71103</v>
      </c>
    </row>
    <row r="129" spans="2:2">
      <c r="B129" s="9"/>
    </row>
    <row r="130" spans="2:2">
      <c r="B130" s="9"/>
    </row>
    <row r="131" spans="2:2">
      <c r="B131" s="9"/>
    </row>
    <row r="132" spans="2:2">
      <c r="B132" s="13"/>
    </row>
    <row r="133" spans="2:2">
      <c r="B133" s="9">
        <v>71104</v>
      </c>
    </row>
    <row r="134" spans="2:2">
      <c r="B134" s="9"/>
    </row>
    <row r="135" spans="2:2">
      <c r="B135" s="9"/>
    </row>
    <row r="136" spans="2:2">
      <c r="B136" s="13"/>
    </row>
    <row r="137" spans="2:2">
      <c r="B137" s="9">
        <v>71105</v>
      </c>
    </row>
    <row r="138" spans="2:2">
      <c r="B138" s="9"/>
    </row>
    <row r="139" spans="2:2">
      <c r="B139" s="9"/>
    </row>
    <row r="140" spans="2:2">
      <c r="B140" s="13"/>
    </row>
    <row r="141" spans="2:2">
      <c r="B141" s="9">
        <v>71106</v>
      </c>
    </row>
    <row r="142" spans="2:2">
      <c r="B142" s="9"/>
    </row>
    <row r="143" spans="2:2">
      <c r="B143" s="9"/>
    </row>
    <row r="144" spans="2:2">
      <c r="B144" s="9"/>
    </row>
    <row r="145" spans="2:2">
      <c r="B145" s="13"/>
    </row>
    <row r="146" spans="2:2">
      <c r="B146" s="9">
        <v>71107</v>
      </c>
    </row>
    <row r="147" spans="2:2">
      <c r="B147" s="9"/>
    </row>
    <row r="148" spans="2:2">
      <c r="B148" s="9"/>
    </row>
    <row r="149" spans="2:2">
      <c r="B149" s="13"/>
    </row>
    <row r="150" spans="2:2">
      <c r="B150" s="9">
        <v>71108</v>
      </c>
    </row>
    <row r="151" spans="2:2">
      <c r="B151" s="9"/>
    </row>
    <row r="152" spans="2:2">
      <c r="B152" s="9"/>
    </row>
    <row r="153" spans="2:2">
      <c r="B153" s="9"/>
    </row>
    <row r="154" spans="2:2">
      <c r="B154" s="9"/>
    </row>
    <row r="155" spans="2:2">
      <c r="B155" s="13"/>
    </row>
    <row r="156" spans="2:2">
      <c r="B156" s="9">
        <v>71109</v>
      </c>
    </row>
    <row r="157" spans="2:2">
      <c r="B157" s="9"/>
    </row>
    <row r="158" spans="2:2">
      <c r="B158" s="9"/>
    </row>
    <row r="159" spans="2:2">
      <c r="B159" s="13"/>
    </row>
    <row r="160" spans="2:2">
      <c r="B160" s="9">
        <v>71110</v>
      </c>
    </row>
    <row r="162" spans="2:2">
      <c r="B162" s="9">
        <v>71111</v>
      </c>
    </row>
    <row r="163" spans="2:2">
      <c r="B163" s="9"/>
    </row>
    <row r="164" spans="2:2">
      <c r="B164" s="9"/>
    </row>
    <row r="165" spans="2:2">
      <c r="B165" s="9"/>
    </row>
    <row r="166" spans="2:2">
      <c r="B166" s="9"/>
    </row>
    <row r="167" spans="2:2">
      <c r="B167" s="13"/>
    </row>
    <row r="168" spans="2:2">
      <c r="B168" s="9">
        <v>71112</v>
      </c>
    </row>
    <row r="169" spans="2:2">
      <c r="B169" s="9"/>
    </row>
    <row r="170" spans="2:2">
      <c r="B170" s="9"/>
    </row>
    <row r="171" spans="2:2">
      <c r="B171" s="13"/>
    </row>
    <row r="172" spans="2:2">
      <c r="B172" s="9">
        <v>71113</v>
      </c>
    </row>
    <row r="174" spans="2:2">
      <c r="B174" s="9">
        <v>71114</v>
      </c>
    </row>
    <row r="175" spans="2:2">
      <c r="B175" s="9"/>
    </row>
    <row r="176" spans="2:2">
      <c r="B176" s="9"/>
    </row>
    <row r="177" spans="2:2">
      <c r="B177" s="13"/>
    </row>
    <row r="178" spans="2:2">
      <c r="B178" s="9">
        <v>71115</v>
      </c>
    </row>
    <row r="179" spans="2:2">
      <c r="B179" s="9"/>
    </row>
    <row r="180" spans="2:2">
      <c r="B180" s="9"/>
    </row>
    <row r="181" spans="2:2">
      <c r="B181" s="13"/>
    </row>
    <row r="182" spans="2:2">
      <c r="B182" s="9">
        <v>71116</v>
      </c>
    </row>
    <row r="183" spans="2:2">
      <c r="B183" s="9"/>
    </row>
    <row r="184" spans="2:2">
      <c r="B184" s="9"/>
    </row>
    <row r="185" spans="2:2">
      <c r="B185" s="13"/>
    </row>
    <row r="186" spans="2:2">
      <c r="B186" s="9">
        <v>71117</v>
      </c>
    </row>
    <row r="187" spans="2:2">
      <c r="B187" s="9"/>
    </row>
    <row r="188" spans="2:2">
      <c r="B188" s="9"/>
    </row>
    <row r="189" spans="2:2">
      <c r="B189" s="9"/>
    </row>
    <row r="190" spans="2:2">
      <c r="B190" s="13"/>
    </row>
    <row r="191" spans="2:2">
      <c r="B191" s="9">
        <v>71118</v>
      </c>
    </row>
    <row r="193" spans="2:2">
      <c r="B193" s="9">
        <v>71119</v>
      </c>
    </row>
    <row r="194" spans="2:2">
      <c r="B194" s="9"/>
    </row>
    <row r="195" spans="2:2">
      <c r="B195" s="9"/>
    </row>
    <row r="196" spans="2:2">
      <c r="B196" s="9"/>
    </row>
    <row r="197" spans="2:2">
      <c r="B197" s="13"/>
    </row>
    <row r="198" spans="2:2">
      <c r="B198" s="9">
        <v>71120</v>
      </c>
    </row>
    <row r="200" spans="2:2">
      <c r="B200" s="9">
        <v>71121</v>
      </c>
    </row>
    <row r="202" spans="2:2">
      <c r="B202" s="9">
        <v>71201</v>
      </c>
    </row>
    <row r="204" spans="2:2">
      <c r="B204" s="9">
        <v>71202</v>
      </c>
    </row>
    <row r="205" spans="2:2">
      <c r="B205" s="9"/>
    </row>
    <row r="206" spans="2:2">
      <c r="B206" s="9"/>
    </row>
    <row r="207" spans="2:2">
      <c r="B207" s="9"/>
    </row>
    <row r="208" spans="2:2">
      <c r="B208" s="9"/>
    </row>
    <row r="209" spans="2:2">
      <c r="B209" s="13"/>
    </row>
    <row r="210" spans="2:2">
      <c r="B210" s="9">
        <v>71203</v>
      </c>
    </row>
    <row r="212" spans="2:2">
      <c r="B212" s="9">
        <v>71301</v>
      </c>
    </row>
    <row r="213" spans="2:2">
      <c r="B213" s="32"/>
    </row>
    <row r="214" spans="2:2">
      <c r="B214" s="32"/>
    </row>
    <row r="215" spans="2:2">
      <c r="B215" s="13"/>
    </row>
    <row r="216" spans="2:2">
      <c r="B216" s="9">
        <v>71302</v>
      </c>
    </row>
    <row r="218" spans="2:2">
      <c r="B218" s="9">
        <v>71303</v>
      </c>
    </row>
    <row r="219" spans="2:2">
      <c r="B219" s="9"/>
    </row>
    <row r="220" spans="2:2">
      <c r="B220" s="32"/>
    </row>
    <row r="221" spans="2:2">
      <c r="B221" s="32"/>
    </row>
    <row r="222" spans="2:2">
      <c r="B222" s="13"/>
    </row>
    <row r="223" spans="2:2">
      <c r="B223" s="9">
        <v>71304</v>
      </c>
    </row>
    <row r="224" spans="2:2">
      <c r="B224" s="9"/>
    </row>
    <row r="225" spans="2:2">
      <c r="B225" s="32"/>
    </row>
    <row r="226" spans="2:2">
      <c r="B226" s="32"/>
    </row>
    <row r="227" spans="2:2">
      <c r="B227" s="13"/>
    </row>
    <row r="228" spans="2:2">
      <c r="B228" s="9">
        <v>71305</v>
      </c>
    </row>
    <row r="230" spans="2:2">
      <c r="B230" s="9">
        <v>71401</v>
      </c>
    </row>
    <row r="232" spans="2:2">
      <c r="B232" s="9">
        <v>73001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E249-1115-4F02-9DBD-65F496E2C094}">
  <sheetPr codeName="Sheet4"/>
  <dimension ref="A1:O13"/>
  <sheetViews>
    <sheetView workbookViewId="0">
      <selection activeCell="D13" sqref="D13"/>
    </sheetView>
  </sheetViews>
  <sheetFormatPr defaultRowHeight="15"/>
  <cols>
    <col min="3" max="3" width="35.85546875" bestFit="1" customWidth="1"/>
    <col min="4" max="13" width="9.28515625" bestFit="1" customWidth="1"/>
    <col min="14" max="14" width="9.85546875" bestFit="1" customWidth="1"/>
    <col min="15" max="15" width="10.28515625" bestFit="1" customWidth="1"/>
  </cols>
  <sheetData>
    <row r="1" spans="1:15">
      <c r="A1" t="s">
        <v>315</v>
      </c>
      <c r="D1">
        <v>2025</v>
      </c>
      <c r="E1">
        <v>2026</v>
      </c>
      <c r="F1">
        <v>2027</v>
      </c>
      <c r="G1">
        <v>2028</v>
      </c>
      <c r="H1">
        <v>2029</v>
      </c>
      <c r="I1">
        <v>2030</v>
      </c>
      <c r="J1">
        <v>2031</v>
      </c>
      <c r="K1">
        <v>2032</v>
      </c>
      <c r="L1">
        <v>2033</v>
      </c>
      <c r="M1">
        <v>2034</v>
      </c>
      <c r="N1" t="s">
        <v>316</v>
      </c>
      <c r="O1" t="s">
        <v>317</v>
      </c>
    </row>
    <row r="2" spans="1:15">
      <c r="A2" s="105" t="s">
        <v>318</v>
      </c>
      <c r="B2" s="106"/>
      <c r="C2" s="107" t="s">
        <v>22</v>
      </c>
      <c r="D2" s="108">
        <v>300</v>
      </c>
      <c r="E2" s="108">
        <v>-7901</v>
      </c>
      <c r="F2" s="108">
        <v>-10424</v>
      </c>
      <c r="G2" s="108">
        <v>-14734</v>
      </c>
      <c r="H2" s="108">
        <v>-15013</v>
      </c>
      <c r="I2" s="108">
        <v>-14467</v>
      </c>
      <c r="J2" s="108">
        <v>-13244</v>
      </c>
      <c r="K2" s="108">
        <v>-14897</v>
      </c>
      <c r="L2" s="108">
        <v>-15319</v>
      </c>
      <c r="M2" s="108">
        <v>-15261</v>
      </c>
      <c r="N2" s="109">
        <v>-47772</v>
      </c>
      <c r="O2" s="109">
        <v>-120960</v>
      </c>
    </row>
    <row r="3" spans="1:15">
      <c r="A3" s="99" t="s">
        <v>319</v>
      </c>
      <c r="C3" s="99" t="s">
        <v>22</v>
      </c>
      <c r="D3" s="100">
        <v>2020</v>
      </c>
      <c r="E3" s="100">
        <v>41864</v>
      </c>
      <c r="F3" s="100">
        <v>44677</v>
      </c>
      <c r="G3" s="100">
        <v>24923</v>
      </c>
      <c r="H3" s="100">
        <v>17175</v>
      </c>
      <c r="I3" s="100">
        <v>9426</v>
      </c>
      <c r="J3" s="100">
        <v>4720</v>
      </c>
      <c r="K3" s="100">
        <v>2767</v>
      </c>
      <c r="L3" s="100">
        <v>1347</v>
      </c>
      <c r="M3" s="100">
        <v>623</v>
      </c>
      <c r="N3" s="102">
        <v>130659</v>
      </c>
      <c r="O3" s="102">
        <v>149542</v>
      </c>
    </row>
    <row r="4" spans="1:15">
      <c r="A4" s="99" t="s">
        <v>320</v>
      </c>
      <c r="C4" s="36" t="s">
        <v>22</v>
      </c>
      <c r="D4" s="37">
        <v>-15</v>
      </c>
      <c r="E4" s="37">
        <v>-132</v>
      </c>
      <c r="F4" s="37">
        <v>-80</v>
      </c>
      <c r="G4" s="37">
        <v>-25</v>
      </c>
      <c r="H4" s="37">
        <v>-72</v>
      </c>
      <c r="I4" s="37">
        <v>-122</v>
      </c>
      <c r="J4" s="37">
        <v>-188</v>
      </c>
      <c r="K4" s="37">
        <v>-313</v>
      </c>
      <c r="L4" s="37">
        <v>-347</v>
      </c>
      <c r="M4" s="37">
        <v>-374</v>
      </c>
      <c r="N4" s="102">
        <v>-324</v>
      </c>
      <c r="O4" s="102">
        <v>-1668</v>
      </c>
    </row>
    <row r="5" spans="1:15">
      <c r="A5" s="99" t="s">
        <v>321</v>
      </c>
      <c r="C5" s="36" t="s">
        <v>22</v>
      </c>
      <c r="D5" s="37">
        <v>-65</v>
      </c>
      <c r="E5" s="37">
        <v>2825</v>
      </c>
      <c r="F5" s="37">
        <v>4896</v>
      </c>
      <c r="G5" s="37">
        <v>5437</v>
      </c>
      <c r="H5" s="37">
        <v>2151</v>
      </c>
      <c r="I5" s="37">
        <v>-6708</v>
      </c>
      <c r="J5" s="37">
        <v>-15329</v>
      </c>
      <c r="K5" s="37">
        <v>-18556</v>
      </c>
      <c r="L5" s="37">
        <v>-12658</v>
      </c>
      <c r="M5" s="37">
        <v>-4377</v>
      </c>
      <c r="N5" s="102">
        <v>15244</v>
      </c>
      <c r="O5" s="102">
        <v>-42384</v>
      </c>
    </row>
    <row r="6" spans="1:15">
      <c r="A6" s="99" t="s">
        <v>322</v>
      </c>
      <c r="C6" s="103" t="s">
        <v>22</v>
      </c>
      <c r="D6" s="100">
        <v>-156</v>
      </c>
      <c r="E6" s="100">
        <v>-178</v>
      </c>
      <c r="F6" s="100">
        <v>-1183</v>
      </c>
      <c r="G6" s="100">
        <v>-2383</v>
      </c>
      <c r="H6" s="100">
        <v>-2099</v>
      </c>
      <c r="I6" s="100">
        <v>-2804</v>
      </c>
      <c r="J6" s="100">
        <v>-2900</v>
      </c>
      <c r="K6" s="100">
        <v>-2846</v>
      </c>
      <c r="L6" s="100">
        <v>-3149</v>
      </c>
      <c r="M6" s="100">
        <v>-3641</v>
      </c>
      <c r="N6" s="104">
        <v>-5999</v>
      </c>
      <c r="O6" s="104">
        <v>-21339</v>
      </c>
    </row>
    <row r="7" spans="1:15">
      <c r="A7" s="99" t="s">
        <v>323</v>
      </c>
      <c r="C7" s="36" t="s">
        <v>22</v>
      </c>
      <c r="D7" s="37">
        <v>-857</v>
      </c>
      <c r="E7" s="37">
        <v>-936</v>
      </c>
      <c r="F7" s="37">
        <v>-1237</v>
      </c>
      <c r="G7" s="37">
        <v>-887</v>
      </c>
      <c r="H7" s="37">
        <v>-570</v>
      </c>
      <c r="I7" s="37">
        <v>-360</v>
      </c>
      <c r="J7" s="37">
        <v>-112</v>
      </c>
      <c r="K7" s="37" t="s">
        <v>21</v>
      </c>
      <c r="L7" s="37" t="s">
        <v>21</v>
      </c>
      <c r="M7" s="37" t="s">
        <v>21</v>
      </c>
      <c r="N7" s="102">
        <v>-4487</v>
      </c>
      <c r="O7" s="102">
        <v>-4959</v>
      </c>
    </row>
    <row r="8" spans="1:15">
      <c r="A8" s="99" t="s">
        <v>324</v>
      </c>
      <c r="C8" s="36" t="s">
        <v>22</v>
      </c>
      <c r="D8" s="37">
        <v>783</v>
      </c>
      <c r="E8" s="37">
        <v>-11710</v>
      </c>
      <c r="F8" s="37">
        <v>-34780</v>
      </c>
      <c r="G8" s="37">
        <v>-58518</v>
      </c>
      <c r="H8" s="37">
        <v>-98023</v>
      </c>
      <c r="I8" s="37">
        <v>-118581</v>
      </c>
      <c r="J8" s="37">
        <v>-138504</v>
      </c>
      <c r="K8" s="37">
        <v>-157122</v>
      </c>
      <c r="L8" s="37">
        <v>-153211</v>
      </c>
      <c r="M8" s="37">
        <v>-172058</v>
      </c>
      <c r="N8" s="38">
        <v>-202248</v>
      </c>
      <c r="O8" s="38">
        <v>-941720</v>
      </c>
    </row>
    <row r="9" spans="1:15">
      <c r="A9" s="99" t="s">
        <v>325</v>
      </c>
      <c r="C9" s="36" t="s">
        <v>22</v>
      </c>
      <c r="D9" s="37">
        <v>-154029</v>
      </c>
      <c r="E9" s="37">
        <v>-10584</v>
      </c>
      <c r="F9" s="37">
        <v>-6316</v>
      </c>
      <c r="G9" s="37">
        <v>-14880</v>
      </c>
      <c r="H9" s="37">
        <v>-15639</v>
      </c>
      <c r="I9" s="37">
        <v>-16039</v>
      </c>
      <c r="J9" s="37">
        <v>-16281</v>
      </c>
      <c r="K9" s="37">
        <v>-16521</v>
      </c>
      <c r="L9" s="37">
        <v>-16741</v>
      </c>
      <c r="M9" s="37">
        <v>-16992</v>
      </c>
      <c r="N9" s="102">
        <v>-201448</v>
      </c>
      <c r="O9" s="102">
        <v>-284022</v>
      </c>
    </row>
    <row r="10" spans="1:15">
      <c r="A10" s="99" t="s">
        <v>326</v>
      </c>
      <c r="C10" s="36" t="s">
        <v>22</v>
      </c>
      <c r="D10" s="37">
        <v>5</v>
      </c>
      <c r="E10" s="37">
        <v>9511</v>
      </c>
      <c r="F10" s="37">
        <v>18265</v>
      </c>
      <c r="G10" s="37">
        <v>25317</v>
      </c>
      <c r="H10" s="37">
        <v>25414</v>
      </c>
      <c r="I10" s="37">
        <v>20262</v>
      </c>
      <c r="J10" s="37">
        <v>14787</v>
      </c>
      <c r="K10" s="37">
        <v>9351</v>
      </c>
      <c r="L10" s="37">
        <v>4194</v>
      </c>
      <c r="M10" s="37">
        <v>1805</v>
      </c>
      <c r="N10" s="102">
        <v>78512</v>
      </c>
      <c r="O10" s="102">
        <v>128911</v>
      </c>
    </row>
    <row r="11" spans="1:15">
      <c r="A11" s="110" t="s">
        <v>327</v>
      </c>
      <c r="B11" s="111"/>
      <c r="C11" s="112" t="s">
        <v>22</v>
      </c>
      <c r="D11" s="113">
        <v>0</v>
      </c>
      <c r="E11" s="113">
        <v>3579</v>
      </c>
      <c r="F11" s="113">
        <v>6256</v>
      </c>
      <c r="G11" s="113">
        <v>9479</v>
      </c>
      <c r="H11" s="113">
        <v>11415</v>
      </c>
      <c r="I11" s="113">
        <v>9154</v>
      </c>
      <c r="J11" s="113">
        <v>4677</v>
      </c>
      <c r="K11" s="113">
        <v>2702</v>
      </c>
      <c r="L11" s="113">
        <v>-544</v>
      </c>
      <c r="M11" s="113">
        <v>-662</v>
      </c>
      <c r="N11" s="114">
        <v>30729</v>
      </c>
      <c r="O11" s="114">
        <v>46056</v>
      </c>
    </row>
    <row r="12" spans="1:15">
      <c r="A12" s="99" t="s">
        <v>328</v>
      </c>
      <c r="D12" s="101">
        <f>SUM(D2:D11)</f>
        <v>-152014</v>
      </c>
      <c r="E12" s="101">
        <f>SUM(E2:E11)</f>
        <v>26338</v>
      </c>
      <c r="F12" s="101">
        <f t="shared" ref="F12:O12" si="0">SUM(F2:F11)</f>
        <v>20074</v>
      </c>
      <c r="G12" s="101">
        <f t="shared" si="0"/>
        <v>-26271</v>
      </c>
      <c r="H12" s="101">
        <f t="shared" si="0"/>
        <v>-75261</v>
      </c>
      <c r="I12" s="101">
        <f t="shared" si="0"/>
        <v>-120239</v>
      </c>
      <c r="J12" s="101">
        <f t="shared" si="0"/>
        <v>-162374</v>
      </c>
      <c r="K12" s="101">
        <f t="shared" si="0"/>
        <v>-195435</v>
      </c>
      <c r="L12" s="101">
        <f t="shared" si="0"/>
        <v>-196428</v>
      </c>
      <c r="M12" s="101">
        <f t="shared" si="0"/>
        <v>-210937</v>
      </c>
      <c r="N12" s="101">
        <f t="shared" si="0"/>
        <v>-207134</v>
      </c>
      <c r="O12" s="101">
        <f t="shared" si="0"/>
        <v>-1092543</v>
      </c>
    </row>
    <row r="13" spans="1:15">
      <c r="D13" s="117">
        <f>D12/1000</f>
        <v>-152.01400000000001</v>
      </c>
      <c r="E13" s="117">
        <f t="shared" ref="E13:N13" si="1">E12/1000</f>
        <v>26.338000000000001</v>
      </c>
      <c r="F13" s="117">
        <f t="shared" si="1"/>
        <v>20.074000000000002</v>
      </c>
      <c r="G13" s="117">
        <f t="shared" si="1"/>
        <v>-26.271000000000001</v>
      </c>
      <c r="H13" s="117">
        <f t="shared" si="1"/>
        <v>-75.260999999999996</v>
      </c>
      <c r="I13" s="117">
        <f t="shared" si="1"/>
        <v>-120.239</v>
      </c>
      <c r="J13" s="117">
        <f t="shared" si="1"/>
        <v>-162.374</v>
      </c>
      <c r="K13" s="117">
        <f t="shared" si="1"/>
        <v>-195.435</v>
      </c>
      <c r="L13" s="117">
        <f t="shared" si="1"/>
        <v>-196.428</v>
      </c>
      <c r="M13" s="117">
        <f t="shared" si="1"/>
        <v>-210.93700000000001</v>
      </c>
      <c r="N13" s="117">
        <f t="shared" si="1"/>
        <v>-207.13399999999999</v>
      </c>
      <c r="O13" s="117">
        <f>O12/1000</f>
        <v>-1092.5429999999999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0917-E8D9-41C5-8CCA-982EC25A00F6}">
  <sheetPr codeName="Sheet6"/>
  <dimension ref="A1:O44"/>
  <sheetViews>
    <sheetView workbookViewId="0">
      <selection activeCell="D13" sqref="D13:M13"/>
    </sheetView>
  </sheetViews>
  <sheetFormatPr defaultRowHeight="15"/>
  <cols>
    <col min="2" max="2" width="10.28515625" bestFit="1" customWidth="1"/>
    <col min="3" max="3" width="36.28515625" bestFit="1" customWidth="1"/>
    <col min="14" max="15" width="9.7109375" bestFit="1" customWidth="1"/>
  </cols>
  <sheetData>
    <row r="1" spans="1:15">
      <c r="A1" t="s">
        <v>315</v>
      </c>
      <c r="D1">
        <v>2025</v>
      </c>
      <c r="E1">
        <v>2026</v>
      </c>
      <c r="F1">
        <v>2027</v>
      </c>
      <c r="G1">
        <v>2028</v>
      </c>
      <c r="H1">
        <v>2029</v>
      </c>
      <c r="I1">
        <v>2030</v>
      </c>
      <c r="J1">
        <v>2031</v>
      </c>
      <c r="K1">
        <v>2032</v>
      </c>
      <c r="L1">
        <v>2033</v>
      </c>
      <c r="M1">
        <v>2034</v>
      </c>
      <c r="N1" t="s">
        <v>316</v>
      </c>
      <c r="O1" t="s">
        <v>317</v>
      </c>
    </row>
    <row r="2" spans="1:15">
      <c r="A2" s="105" t="s">
        <v>318</v>
      </c>
      <c r="B2" s="116"/>
      <c r="C2" s="115" t="s">
        <v>329</v>
      </c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</row>
    <row r="3" spans="1:15">
      <c r="A3" s="99" t="s">
        <v>319</v>
      </c>
      <c r="C3" s="99" t="s">
        <v>329</v>
      </c>
    </row>
    <row r="4" spans="1:15">
      <c r="A4" s="99" t="s">
        <v>320</v>
      </c>
      <c r="C4" s="99" t="s">
        <v>329</v>
      </c>
      <c r="D4" s="37">
        <v>0</v>
      </c>
      <c r="E4" s="37">
        <v>-202</v>
      </c>
      <c r="F4" s="37">
        <v>-182</v>
      </c>
      <c r="G4" s="37">
        <v>-164</v>
      </c>
      <c r="H4" s="37">
        <v>-178</v>
      </c>
      <c r="I4" s="37">
        <v>726</v>
      </c>
      <c r="J4" s="37">
        <v>0</v>
      </c>
      <c r="K4" s="37">
        <v>0</v>
      </c>
      <c r="L4" s="37">
        <v>0</v>
      </c>
      <c r="M4" s="37">
        <v>0</v>
      </c>
      <c r="N4" s="102">
        <v>-726</v>
      </c>
      <c r="O4" s="102">
        <v>0</v>
      </c>
    </row>
    <row r="5" spans="1:15">
      <c r="A5" s="99" t="s">
        <v>321</v>
      </c>
      <c r="C5" s="99" t="s">
        <v>329</v>
      </c>
      <c r="D5" s="37">
        <v>-1</v>
      </c>
      <c r="E5" s="37">
        <v>-20</v>
      </c>
      <c r="F5" s="37">
        <v>94</v>
      </c>
      <c r="G5" s="37">
        <v>173</v>
      </c>
      <c r="H5" s="37">
        <v>249</v>
      </c>
      <c r="I5" s="37">
        <v>288</v>
      </c>
      <c r="J5" s="37">
        <v>337</v>
      </c>
      <c r="K5" s="37">
        <v>385</v>
      </c>
      <c r="L5" s="37">
        <v>127</v>
      </c>
      <c r="M5" s="37">
        <v>21</v>
      </c>
      <c r="N5" s="102">
        <v>495</v>
      </c>
      <c r="O5" s="102">
        <v>1653</v>
      </c>
    </row>
    <row r="6" spans="1:15">
      <c r="A6" s="99" t="s">
        <v>322</v>
      </c>
      <c r="C6" s="99" t="s">
        <v>329</v>
      </c>
    </row>
    <row r="7" spans="1:15">
      <c r="A7" s="99" t="s">
        <v>323</v>
      </c>
      <c r="C7" s="99" t="s">
        <v>329</v>
      </c>
      <c r="D7" s="37" t="s">
        <v>21</v>
      </c>
      <c r="E7" s="37" t="s">
        <v>21</v>
      </c>
      <c r="F7" s="37" t="s">
        <v>21</v>
      </c>
      <c r="G7" s="37" t="s">
        <v>21</v>
      </c>
      <c r="H7" s="37" t="s">
        <v>21</v>
      </c>
      <c r="I7" s="37">
        <v>-375</v>
      </c>
      <c r="J7" s="37">
        <v>-300</v>
      </c>
      <c r="K7" s="37">
        <v>-275</v>
      </c>
      <c r="L7" s="37">
        <v>-275</v>
      </c>
      <c r="M7" s="37">
        <v>-275</v>
      </c>
      <c r="N7" s="102" t="s">
        <v>21</v>
      </c>
      <c r="O7" s="102">
        <v>-1500</v>
      </c>
    </row>
    <row r="8" spans="1:15">
      <c r="A8" s="99" t="s">
        <v>324</v>
      </c>
      <c r="C8" s="99" t="s">
        <v>329</v>
      </c>
      <c r="D8" s="67">
        <v>-130903</v>
      </c>
      <c r="E8" s="67">
        <v>-461569</v>
      </c>
      <c r="F8" s="67">
        <v>-585848</v>
      </c>
      <c r="G8" s="67">
        <v>-585287</v>
      </c>
      <c r="H8" s="67">
        <v>-529328</v>
      </c>
      <c r="I8" s="67">
        <v>-450023</v>
      </c>
      <c r="J8" s="67">
        <v>-416941</v>
      </c>
      <c r="K8" s="67">
        <v>-425102</v>
      </c>
      <c r="L8" s="67">
        <v>-452408</v>
      </c>
      <c r="M8" s="67">
        <v>-483910</v>
      </c>
      <c r="N8" s="38">
        <v>-2292936</v>
      </c>
      <c r="O8" s="38">
        <v>-4521327</v>
      </c>
    </row>
    <row r="9" spans="1:15">
      <c r="A9" s="99" t="s">
        <v>325</v>
      </c>
      <c r="C9" s="99" t="s">
        <v>329</v>
      </c>
    </row>
    <row r="10" spans="1:15">
      <c r="A10" s="99" t="s">
        <v>326</v>
      </c>
      <c r="C10" s="99" t="s">
        <v>329</v>
      </c>
    </row>
    <row r="11" spans="1:15">
      <c r="A11" s="99" t="s">
        <v>327</v>
      </c>
      <c r="C11" s="110" t="s">
        <v>329</v>
      </c>
      <c r="D11" s="37">
        <v>0</v>
      </c>
      <c r="E11" s="37">
        <v>1290</v>
      </c>
      <c r="F11" s="37">
        <v>3747</v>
      </c>
      <c r="G11" s="37">
        <v>3868</v>
      </c>
      <c r="H11" s="37">
        <v>3963</v>
      </c>
      <c r="I11" s="37">
        <v>4501</v>
      </c>
      <c r="J11" s="37">
        <v>4726</v>
      </c>
      <c r="K11" s="37">
        <v>4859</v>
      </c>
      <c r="L11" s="37">
        <v>4992</v>
      </c>
      <c r="M11" s="37">
        <v>5216</v>
      </c>
      <c r="N11" s="102">
        <v>12868</v>
      </c>
      <c r="O11" s="102">
        <v>37162</v>
      </c>
    </row>
    <row r="12" spans="1:15">
      <c r="A12" s="115" t="s">
        <v>328</v>
      </c>
      <c r="B12" s="116"/>
      <c r="D12" s="116">
        <f>SUM(D2:D11)</f>
        <v>-130904</v>
      </c>
      <c r="E12" s="116">
        <f t="shared" ref="E12:N12" si="0">SUM(E2:E11)</f>
        <v>-460501</v>
      </c>
      <c r="F12" s="116">
        <f t="shared" si="0"/>
        <v>-582189</v>
      </c>
      <c r="G12" s="116">
        <f t="shared" si="0"/>
        <v>-581410</v>
      </c>
      <c r="H12" s="116">
        <f t="shared" si="0"/>
        <v>-525294</v>
      </c>
      <c r="I12" s="116">
        <f t="shared" si="0"/>
        <v>-444883</v>
      </c>
      <c r="J12" s="116">
        <f t="shared" si="0"/>
        <v>-412178</v>
      </c>
      <c r="K12" s="116">
        <f t="shared" si="0"/>
        <v>-420133</v>
      </c>
      <c r="L12" s="116">
        <f t="shared" si="0"/>
        <v>-447564</v>
      </c>
      <c r="M12" s="116">
        <f t="shared" si="0"/>
        <v>-478948</v>
      </c>
      <c r="N12" s="116">
        <f t="shared" si="0"/>
        <v>-2280299</v>
      </c>
      <c r="O12" s="116">
        <f>SUM(O2:O11)</f>
        <v>-4484012</v>
      </c>
    </row>
    <row r="13" spans="1:15">
      <c r="D13" s="117">
        <f>D12/1000</f>
        <v>-130.904</v>
      </c>
      <c r="E13" s="117">
        <f t="shared" ref="E13:O13" si="1">E12/1000</f>
        <v>-460.50099999999998</v>
      </c>
      <c r="F13" s="117">
        <f t="shared" si="1"/>
        <v>-582.18899999999996</v>
      </c>
      <c r="G13" s="117">
        <f t="shared" si="1"/>
        <v>-581.41</v>
      </c>
      <c r="H13" s="117">
        <f t="shared" si="1"/>
        <v>-525.29399999999998</v>
      </c>
      <c r="I13" s="117">
        <f t="shared" si="1"/>
        <v>-444.88299999999998</v>
      </c>
      <c r="J13" s="117">
        <f t="shared" si="1"/>
        <v>-412.178</v>
      </c>
      <c r="K13" s="117">
        <f t="shared" si="1"/>
        <v>-420.13299999999998</v>
      </c>
      <c r="L13" s="117">
        <f t="shared" si="1"/>
        <v>-447.56400000000002</v>
      </c>
      <c r="M13" s="117">
        <f t="shared" si="1"/>
        <v>-478.94799999999998</v>
      </c>
      <c r="N13" s="117">
        <f t="shared" si="1"/>
        <v>-2280.299</v>
      </c>
      <c r="O13" s="117">
        <f t="shared" si="1"/>
        <v>-4484.0119999999997</v>
      </c>
    </row>
    <row r="16" spans="1:15">
      <c r="A16" t="s">
        <v>315</v>
      </c>
      <c r="D16">
        <v>2025</v>
      </c>
      <c r="E16">
        <v>2026</v>
      </c>
      <c r="F16">
        <v>2027</v>
      </c>
      <c r="G16">
        <v>2028</v>
      </c>
      <c r="H16">
        <v>2029</v>
      </c>
      <c r="I16">
        <v>2030</v>
      </c>
      <c r="J16">
        <v>2031</v>
      </c>
      <c r="K16">
        <v>2032</v>
      </c>
      <c r="L16">
        <v>2033</v>
      </c>
      <c r="M16">
        <v>2034</v>
      </c>
      <c r="N16" t="s">
        <v>316</v>
      </c>
      <c r="O16" t="s">
        <v>317</v>
      </c>
    </row>
    <row r="17" spans="1:15">
      <c r="A17" s="105" t="s">
        <v>318</v>
      </c>
      <c r="B17" s="116" t="s">
        <v>330</v>
      </c>
      <c r="C17" s="115" t="s">
        <v>329</v>
      </c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</row>
    <row r="18" spans="1:15">
      <c r="A18" s="99" t="s">
        <v>319</v>
      </c>
      <c r="B18" t="s">
        <v>330</v>
      </c>
      <c r="C18" s="99" t="s">
        <v>329</v>
      </c>
    </row>
    <row r="19" spans="1:15">
      <c r="A19" s="99" t="s">
        <v>320</v>
      </c>
      <c r="B19" t="s">
        <v>330</v>
      </c>
      <c r="C19" s="99" t="s">
        <v>329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102"/>
      <c r="O19" s="102"/>
    </row>
    <row r="20" spans="1:15">
      <c r="A20" s="99" t="s">
        <v>321</v>
      </c>
      <c r="B20" t="s">
        <v>330</v>
      </c>
      <c r="C20" s="99" t="s">
        <v>329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102"/>
      <c r="O20" s="102"/>
    </row>
    <row r="21" spans="1:15">
      <c r="A21" s="99" t="s">
        <v>322</v>
      </c>
      <c r="B21" t="s">
        <v>330</v>
      </c>
      <c r="C21" s="99" t="s">
        <v>329</v>
      </c>
    </row>
    <row r="22" spans="1:15">
      <c r="A22" s="99" t="s">
        <v>323</v>
      </c>
      <c r="B22" t="s">
        <v>330</v>
      </c>
      <c r="C22" s="99" t="s">
        <v>329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102"/>
      <c r="O22" s="102"/>
    </row>
    <row r="23" spans="1:15">
      <c r="A23" s="99" t="s">
        <v>324</v>
      </c>
      <c r="B23" t="s">
        <v>330</v>
      </c>
      <c r="C23" s="99" t="s">
        <v>329</v>
      </c>
      <c r="D23" s="64">
        <v>-130901</v>
      </c>
      <c r="E23" s="64">
        <v>-461349</v>
      </c>
      <c r="F23" s="64">
        <v>-585182</v>
      </c>
      <c r="G23" s="64">
        <v>-584365</v>
      </c>
      <c r="H23" s="64">
        <v>-528075</v>
      </c>
      <c r="I23" s="64">
        <v>-448582</v>
      </c>
      <c r="J23" s="64">
        <v>-415287</v>
      </c>
      <c r="K23" s="64">
        <v>-423312</v>
      </c>
      <c r="L23" s="64">
        <v>-450511</v>
      </c>
      <c r="M23" s="64">
        <v>-481832</v>
      </c>
      <c r="N23" s="42">
        <v>-2289873</v>
      </c>
      <c r="O23" s="42">
        <v>-4509404</v>
      </c>
    </row>
    <row r="24" spans="1:15">
      <c r="A24" s="99" t="s">
        <v>325</v>
      </c>
      <c r="B24" t="s">
        <v>330</v>
      </c>
      <c r="C24" s="99" t="s">
        <v>329</v>
      </c>
    </row>
    <row r="25" spans="1:15">
      <c r="A25" s="99" t="s">
        <v>326</v>
      </c>
      <c r="B25" t="s">
        <v>330</v>
      </c>
      <c r="C25" s="99" t="s">
        <v>329</v>
      </c>
    </row>
    <row r="26" spans="1:15">
      <c r="A26" s="99" t="s">
        <v>327</v>
      </c>
      <c r="B26" t="s">
        <v>330</v>
      </c>
      <c r="C26" s="110" t="s">
        <v>329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102"/>
      <c r="O26" s="102"/>
    </row>
    <row r="27" spans="1:15">
      <c r="A27" s="115" t="s">
        <v>328</v>
      </c>
      <c r="B27" s="116"/>
      <c r="D27" s="116">
        <f>SUM(D17:D26)+(D12-D43)</f>
        <v>-261803</v>
      </c>
      <c r="E27" s="116">
        <f t="shared" ref="E27:O27" si="2">SUM(E17:E26)+(E12-E43)</f>
        <v>-921630</v>
      </c>
      <c r="F27" s="116">
        <f t="shared" si="2"/>
        <v>-1166705</v>
      </c>
      <c r="G27" s="116">
        <f t="shared" si="2"/>
        <v>-1164853</v>
      </c>
      <c r="H27" s="116">
        <f t="shared" si="2"/>
        <v>-1052116</v>
      </c>
      <c r="I27" s="116">
        <f t="shared" si="2"/>
        <v>-892024</v>
      </c>
      <c r="J27" s="116">
        <f t="shared" si="2"/>
        <v>-825811</v>
      </c>
      <c r="K27" s="116">
        <f t="shared" si="2"/>
        <v>-841655</v>
      </c>
      <c r="L27" s="116">
        <f t="shared" si="2"/>
        <v>-896178</v>
      </c>
      <c r="M27" s="116">
        <f t="shared" si="2"/>
        <v>-958702</v>
      </c>
      <c r="N27" s="116">
        <f t="shared" si="2"/>
        <v>-4567109</v>
      </c>
      <c r="O27" s="116">
        <f t="shared" si="2"/>
        <v>-8981493</v>
      </c>
    </row>
    <row r="28" spans="1:15">
      <c r="D28" s="117">
        <f>D27/1000</f>
        <v>-261.803</v>
      </c>
      <c r="E28" s="117">
        <f t="shared" ref="E28" si="3">E27/1000</f>
        <v>-921.63</v>
      </c>
      <c r="F28" s="117">
        <f t="shared" ref="F28" si="4">F27/1000</f>
        <v>-1166.7049999999999</v>
      </c>
      <c r="G28" s="117">
        <f t="shared" ref="G28" si="5">G27/1000</f>
        <v>-1164.8530000000001</v>
      </c>
      <c r="H28" s="117">
        <f t="shared" ref="H28" si="6">H27/1000</f>
        <v>-1052.116</v>
      </c>
      <c r="I28" s="117">
        <f t="shared" ref="I28" si="7">I27/1000</f>
        <v>-892.024</v>
      </c>
      <c r="J28" s="117">
        <f t="shared" ref="J28" si="8">J27/1000</f>
        <v>-825.81100000000004</v>
      </c>
      <c r="K28" s="117">
        <f t="shared" ref="K28" si="9">K27/1000</f>
        <v>-841.65499999999997</v>
      </c>
      <c r="L28" s="117">
        <f t="shared" ref="L28" si="10">L27/1000</f>
        <v>-896.178</v>
      </c>
      <c r="M28" s="117">
        <f t="shared" ref="M28" si="11">M27/1000</f>
        <v>-958.702</v>
      </c>
      <c r="N28" s="117">
        <f t="shared" ref="N28" si="12">N27/1000</f>
        <v>-4567.1090000000004</v>
      </c>
      <c r="O28" s="117">
        <f t="shared" ref="O28" si="13">O27/1000</f>
        <v>-8981.4930000000004</v>
      </c>
    </row>
    <row r="32" spans="1:15">
      <c r="A32" t="s">
        <v>315</v>
      </c>
      <c r="D32">
        <v>2025</v>
      </c>
      <c r="E32">
        <v>2026</v>
      </c>
      <c r="F32">
        <v>2027</v>
      </c>
      <c r="G32">
        <v>2028</v>
      </c>
      <c r="H32">
        <v>2029</v>
      </c>
      <c r="I32">
        <v>2030</v>
      </c>
      <c r="J32">
        <v>2031</v>
      </c>
      <c r="K32">
        <v>2032</v>
      </c>
      <c r="L32">
        <v>2033</v>
      </c>
      <c r="M32">
        <v>2034</v>
      </c>
      <c r="N32" t="s">
        <v>316</v>
      </c>
      <c r="O32" t="s">
        <v>317</v>
      </c>
    </row>
    <row r="33" spans="1:15">
      <c r="A33" s="105" t="s">
        <v>318</v>
      </c>
      <c r="B33" s="116" t="s">
        <v>331</v>
      </c>
      <c r="C33" s="115" t="s">
        <v>329</v>
      </c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</row>
    <row r="34" spans="1:15">
      <c r="A34" s="99" t="s">
        <v>319</v>
      </c>
      <c r="B34" t="s">
        <v>331</v>
      </c>
      <c r="C34" s="99" t="s">
        <v>329</v>
      </c>
    </row>
    <row r="35" spans="1:15">
      <c r="A35" s="99" t="s">
        <v>320</v>
      </c>
      <c r="B35" t="s">
        <v>331</v>
      </c>
      <c r="C35" s="99" t="s">
        <v>329</v>
      </c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102"/>
      <c r="O35" s="102"/>
    </row>
    <row r="36" spans="1:15">
      <c r="A36" s="99" t="s">
        <v>321</v>
      </c>
      <c r="B36" t="s">
        <v>331</v>
      </c>
      <c r="C36" s="99" t="s">
        <v>329</v>
      </c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102"/>
      <c r="O36" s="102"/>
    </row>
    <row r="37" spans="1:15">
      <c r="A37" s="99" t="s">
        <v>322</v>
      </c>
      <c r="B37" t="s">
        <v>331</v>
      </c>
      <c r="C37" s="99" t="s">
        <v>329</v>
      </c>
    </row>
    <row r="38" spans="1:15">
      <c r="A38" s="99" t="s">
        <v>323</v>
      </c>
      <c r="B38" t="s">
        <v>331</v>
      </c>
      <c r="C38" s="99" t="s">
        <v>329</v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102"/>
      <c r="O38" s="102"/>
    </row>
    <row r="39" spans="1:15">
      <c r="A39" s="99" t="s">
        <v>324</v>
      </c>
      <c r="B39" t="s">
        <v>331</v>
      </c>
      <c r="C39" s="99" t="s">
        <v>329</v>
      </c>
      <c r="D39" s="64">
        <v>-2</v>
      </c>
      <c r="E39" s="64">
        <v>-220</v>
      </c>
      <c r="F39" s="64">
        <v>-666</v>
      </c>
      <c r="G39" s="64">
        <v>-922</v>
      </c>
      <c r="H39" s="64">
        <v>-1253</v>
      </c>
      <c r="I39" s="64">
        <v>-1441</v>
      </c>
      <c r="J39" s="64">
        <v>-1654</v>
      </c>
      <c r="K39" s="64">
        <v>-1790</v>
      </c>
      <c r="L39" s="64">
        <v>-1897</v>
      </c>
      <c r="M39" s="64">
        <v>-2078</v>
      </c>
      <c r="N39" s="42">
        <v>-3063</v>
      </c>
      <c r="O39" s="42">
        <v>-11923</v>
      </c>
    </row>
    <row r="40" spans="1:15">
      <c r="A40" s="99" t="s">
        <v>325</v>
      </c>
      <c r="B40" t="s">
        <v>331</v>
      </c>
      <c r="C40" s="99" t="s">
        <v>329</v>
      </c>
    </row>
    <row r="41" spans="1:15">
      <c r="A41" s="99" t="s">
        <v>326</v>
      </c>
      <c r="B41" t="s">
        <v>331</v>
      </c>
      <c r="C41" s="99" t="s">
        <v>329</v>
      </c>
    </row>
    <row r="42" spans="1:15">
      <c r="A42" s="99" t="s">
        <v>327</v>
      </c>
      <c r="B42" t="s">
        <v>331</v>
      </c>
      <c r="C42" s="110" t="s">
        <v>329</v>
      </c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102"/>
      <c r="O42" s="102"/>
    </row>
    <row r="43" spans="1:15">
      <c r="A43" s="115" t="s">
        <v>328</v>
      </c>
      <c r="B43" s="116"/>
      <c r="D43" s="116">
        <f>SUM(D33:D42)</f>
        <v>-2</v>
      </c>
      <c r="E43" s="116">
        <f t="shared" ref="E43:N43" si="14">SUM(E33:E42)</f>
        <v>-220</v>
      </c>
      <c r="F43" s="116">
        <f t="shared" si="14"/>
        <v>-666</v>
      </c>
      <c r="G43" s="116">
        <f t="shared" si="14"/>
        <v>-922</v>
      </c>
      <c r="H43" s="116">
        <f t="shared" si="14"/>
        <v>-1253</v>
      </c>
      <c r="I43" s="116">
        <f t="shared" si="14"/>
        <v>-1441</v>
      </c>
      <c r="J43" s="116">
        <f t="shared" si="14"/>
        <v>-1654</v>
      </c>
      <c r="K43" s="116">
        <f t="shared" si="14"/>
        <v>-1790</v>
      </c>
      <c r="L43" s="116">
        <f t="shared" si="14"/>
        <v>-1897</v>
      </c>
      <c r="M43" s="116">
        <f t="shared" si="14"/>
        <v>-2078</v>
      </c>
      <c r="N43" s="116">
        <f t="shared" si="14"/>
        <v>-3063</v>
      </c>
      <c r="O43" s="116">
        <f>SUM(O33:O42)</f>
        <v>-11923</v>
      </c>
    </row>
    <row r="44" spans="1:15">
      <c r="D44" s="117">
        <f>D43/1000</f>
        <v>-2E-3</v>
      </c>
      <c r="E44" s="117">
        <f t="shared" ref="E44" si="15">E43/1000</f>
        <v>-0.22</v>
      </c>
      <c r="F44" s="117">
        <f t="shared" ref="F44" si="16">F43/1000</f>
        <v>-0.66600000000000004</v>
      </c>
      <c r="G44" s="117">
        <f t="shared" ref="G44" si="17">G43/1000</f>
        <v>-0.92200000000000004</v>
      </c>
      <c r="H44" s="117">
        <f t="shared" ref="H44" si="18">H43/1000</f>
        <v>-1.2529999999999999</v>
      </c>
      <c r="I44" s="117">
        <f t="shared" ref="I44" si="19">I43/1000</f>
        <v>-1.4410000000000001</v>
      </c>
      <c r="J44" s="117">
        <f t="shared" ref="J44" si="20">J43/1000</f>
        <v>-1.6539999999999999</v>
      </c>
      <c r="K44" s="117">
        <f t="shared" ref="K44" si="21">K43/1000</f>
        <v>-1.79</v>
      </c>
      <c r="L44" s="117">
        <f t="shared" ref="L44" si="22">L43/1000</f>
        <v>-1.897</v>
      </c>
      <c r="M44" s="117">
        <f t="shared" ref="M44" si="23">M43/1000</f>
        <v>-2.0779999999999998</v>
      </c>
      <c r="N44" s="117">
        <f t="shared" ref="N44" si="24">N43/1000</f>
        <v>-3.0630000000000002</v>
      </c>
      <c r="O44" s="117">
        <f t="shared" ref="O44" si="25">O43/1000</f>
        <v>-11.923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E33C-4EEA-4C9D-B83B-5A99163E7D67}">
  <dimension ref="A1:AF13"/>
  <sheetViews>
    <sheetView tabSelected="1" workbookViewId="0">
      <selection activeCell="A14" sqref="A14"/>
    </sheetView>
  </sheetViews>
  <sheetFormatPr defaultRowHeight="15"/>
  <cols>
    <col min="1" max="1" width="19.5703125" bestFit="1" customWidth="1"/>
    <col min="13" max="23" width="9.5703125" bestFit="1" customWidth="1"/>
    <col min="24" max="32" width="10.5703125" bestFit="1" customWidth="1"/>
  </cols>
  <sheetData>
    <row r="1" spans="1:32" s="99" customFormat="1">
      <c r="A1" s="119" t="s">
        <v>332</v>
      </c>
      <c r="B1" s="99">
        <v>2025</v>
      </c>
      <c r="C1" s="99">
        <v>2026</v>
      </c>
      <c r="D1" s="99">
        <v>2027</v>
      </c>
      <c r="E1" s="99">
        <v>2028</v>
      </c>
      <c r="F1" s="99">
        <v>2029</v>
      </c>
      <c r="G1" s="99">
        <v>2030</v>
      </c>
      <c r="H1" s="99">
        <v>2031</v>
      </c>
      <c r="I1" s="99">
        <v>2032</v>
      </c>
      <c r="J1" s="99">
        <v>2033</v>
      </c>
      <c r="K1" s="99">
        <v>2034</v>
      </c>
      <c r="L1" s="99">
        <v>2035</v>
      </c>
      <c r="M1" s="99">
        <v>2036</v>
      </c>
      <c r="N1" s="99">
        <v>2037</v>
      </c>
      <c r="O1" s="99">
        <v>2038</v>
      </c>
      <c r="P1" s="99">
        <v>2039</v>
      </c>
      <c r="Q1" s="99">
        <v>2040</v>
      </c>
      <c r="R1" s="99">
        <v>2041</v>
      </c>
      <c r="S1" s="99">
        <v>2042</v>
      </c>
      <c r="T1" s="99">
        <v>2043</v>
      </c>
      <c r="U1" s="99">
        <v>2044</v>
      </c>
      <c r="V1" s="99">
        <v>2045</v>
      </c>
      <c r="W1" s="99">
        <v>2046</v>
      </c>
      <c r="X1" s="99">
        <v>2047</v>
      </c>
      <c r="Y1" s="99">
        <v>2048</v>
      </c>
      <c r="Z1" s="99">
        <v>2049</v>
      </c>
      <c r="AA1" s="99">
        <v>2050</v>
      </c>
      <c r="AB1" s="99">
        <v>2051</v>
      </c>
      <c r="AC1" s="99">
        <v>2052</v>
      </c>
      <c r="AD1" s="99">
        <v>2053</v>
      </c>
      <c r="AE1" s="99">
        <v>2054</v>
      </c>
      <c r="AF1" s="99">
        <v>2055</v>
      </c>
    </row>
    <row r="2" spans="1:32">
      <c r="A2" t="s">
        <v>333</v>
      </c>
      <c r="B2" s="118">
        <v>4228</v>
      </c>
      <c r="C2" s="118">
        <v>4386</v>
      </c>
      <c r="D2" s="118">
        <v>4597</v>
      </c>
      <c r="E2" s="118">
        <v>4746</v>
      </c>
      <c r="F2" s="118">
        <v>5057</v>
      </c>
      <c r="G2" s="118">
        <v>5276</v>
      </c>
      <c r="H2" s="118">
        <v>5520</v>
      </c>
      <c r="I2" s="118">
        <v>5789</v>
      </c>
      <c r="J2" s="118">
        <v>6059</v>
      </c>
      <c r="K2" s="118">
        <v>6329</v>
      </c>
      <c r="L2" s="118">
        <v>6624</v>
      </c>
      <c r="M2" s="118">
        <v>6906.28</v>
      </c>
      <c r="N2" s="118">
        <v>7192.63</v>
      </c>
      <c r="O2" s="118">
        <v>7501.55</v>
      </c>
      <c r="P2" s="118">
        <v>7806.69</v>
      </c>
      <c r="Q2" s="118">
        <v>8097.41</v>
      </c>
      <c r="R2" s="118">
        <v>8409.24</v>
      </c>
      <c r="S2" s="118">
        <v>8761.74</v>
      </c>
      <c r="T2" s="118">
        <v>9095.9500000000007</v>
      </c>
      <c r="U2" s="118">
        <v>9448.64</v>
      </c>
      <c r="V2" s="118">
        <v>9807.07</v>
      </c>
      <c r="W2" s="118">
        <v>10181.76</v>
      </c>
      <c r="X2" s="118">
        <v>10573.18</v>
      </c>
      <c r="Y2" s="118">
        <v>10974.47</v>
      </c>
      <c r="Z2" s="118">
        <v>11384.93</v>
      </c>
      <c r="AA2" s="118">
        <v>11793.45</v>
      </c>
      <c r="AB2" s="118">
        <v>12250.66</v>
      </c>
      <c r="AC2" s="118">
        <v>12735.35</v>
      </c>
      <c r="AD2" s="118">
        <v>13180.27</v>
      </c>
      <c r="AE2" s="118">
        <v>13693.23</v>
      </c>
      <c r="AF2" s="118">
        <v>14195.97</v>
      </c>
    </row>
    <row r="3" spans="1:32">
      <c r="A3" s="120" t="s">
        <v>334</v>
      </c>
      <c r="M3">
        <f>(M2-L2) / L2</f>
        <v>4.2614734299516871E-2</v>
      </c>
      <c r="N3">
        <f>(N2-M2) / M2</f>
        <v>4.146226333134486E-2</v>
      </c>
      <c r="O3">
        <f t="shared" ref="O3:AF3" si="0">(O2-N2) / N2</f>
        <v>4.2949519160585217E-2</v>
      </c>
      <c r="P3">
        <f t="shared" si="0"/>
        <v>4.0676926768467771E-2</v>
      </c>
      <c r="Q3">
        <f t="shared" si="0"/>
        <v>3.7239854535020642E-2</v>
      </c>
      <c r="R3">
        <f t="shared" si="0"/>
        <v>3.8509844505835805E-2</v>
      </c>
      <c r="S3">
        <f t="shared" si="0"/>
        <v>4.1918175720992622E-2</v>
      </c>
      <c r="T3">
        <f t="shared" si="0"/>
        <v>3.8144249886438192E-2</v>
      </c>
      <c r="U3">
        <f t="shared" si="0"/>
        <v>3.877439959542419E-2</v>
      </c>
      <c r="V3">
        <f t="shared" si="0"/>
        <v>3.793455989433403E-2</v>
      </c>
      <c r="W3">
        <f t="shared" si="0"/>
        <v>3.8206110489677397E-2</v>
      </c>
      <c r="X3">
        <f t="shared" si="0"/>
        <v>3.8443255390030809E-2</v>
      </c>
      <c r="Y3">
        <f t="shared" si="0"/>
        <v>3.7953576880370807E-2</v>
      </c>
      <c r="Z3">
        <f t="shared" si="0"/>
        <v>3.7401350589140153E-2</v>
      </c>
      <c r="AA3">
        <f t="shared" si="0"/>
        <v>3.5882521895171986E-2</v>
      </c>
      <c r="AB3">
        <f t="shared" si="0"/>
        <v>3.8768129766946831E-2</v>
      </c>
      <c r="AC3">
        <f t="shared" si="0"/>
        <v>3.9564398979320341E-2</v>
      </c>
      <c r="AD3">
        <f t="shared" si="0"/>
        <v>3.4935828226157907E-2</v>
      </c>
      <c r="AE3">
        <f t="shared" si="0"/>
        <v>3.891877783990761E-2</v>
      </c>
      <c r="AF3">
        <f t="shared" si="0"/>
        <v>3.6714493220372388E-2</v>
      </c>
    </row>
    <row r="5" spans="1:32">
      <c r="A5" s="99" t="s">
        <v>335</v>
      </c>
      <c r="B5">
        <v>4076</v>
      </c>
      <c r="C5">
        <v>4412</v>
      </c>
      <c r="D5">
        <v>4616</v>
      </c>
      <c r="E5">
        <v>4716</v>
      </c>
      <c r="F5">
        <v>4983</v>
      </c>
      <c r="G5">
        <v>5156</v>
      </c>
      <c r="H5">
        <v>5358</v>
      </c>
      <c r="I5">
        <v>5593</v>
      </c>
      <c r="J5">
        <v>5862</v>
      </c>
      <c r="K5">
        <v>6119</v>
      </c>
      <c r="L5">
        <v>6415</v>
      </c>
      <c r="M5" s="117">
        <f>L5*(1+M3)</f>
        <v>6688.3735205314006</v>
      </c>
      <c r="N5" s="117">
        <f t="shared" ref="N5:AF5" si="1">M5*(1+N3)</f>
        <v>6965.6886246980675</v>
      </c>
      <c r="O5" s="117">
        <f t="shared" si="1"/>
        <v>7264.8616017512086</v>
      </c>
      <c r="P5" s="117">
        <f t="shared" si="1"/>
        <v>7560.3738451086956</v>
      </c>
      <c r="Q5" s="117">
        <f t="shared" si="1"/>
        <v>7841.9210673309171</v>
      </c>
      <c r="R5" s="117">
        <f t="shared" si="1"/>
        <v>8143.9122282608687</v>
      </c>
      <c r="S5" s="117">
        <f t="shared" si="1"/>
        <v>8485.2901721014478</v>
      </c>
      <c r="T5" s="117">
        <f t="shared" si="1"/>
        <v>8808.9552007850234</v>
      </c>
      <c r="U5" s="117">
        <f t="shared" si="1"/>
        <v>9150.5171497584524</v>
      </c>
      <c r="V5" s="117">
        <f t="shared" si="1"/>
        <v>9497.6379906400944</v>
      </c>
      <c r="W5" s="117">
        <f t="shared" si="1"/>
        <v>9860.5057971014467</v>
      </c>
      <c r="X5" s="117">
        <f t="shared" si="1"/>
        <v>10239.575739734299</v>
      </c>
      <c r="Y5" s="117">
        <f t="shared" si="1"/>
        <v>10628.204264794684</v>
      </c>
      <c r="Z5" s="117">
        <f t="shared" si="1"/>
        <v>11025.713458635264</v>
      </c>
      <c r="AA5" s="117">
        <f t="shared" si="1"/>
        <v>11421.343863224636</v>
      </c>
      <c r="AB5" s="117">
        <f t="shared" si="1"/>
        <v>11864.128004227052</v>
      </c>
      <c r="AC5" s="117">
        <f t="shared" si="1"/>
        <v>12333.525098128019</v>
      </c>
      <c r="AD5" s="117">
        <f t="shared" si="1"/>
        <v>12764.407012379226</v>
      </c>
      <c r="AE5" s="117">
        <f t="shared" si="1"/>
        <v>13261.182133152171</v>
      </c>
      <c r="AF5" s="117">
        <f t="shared" si="1"/>
        <v>13748.059714673911</v>
      </c>
    </row>
    <row r="6" spans="1:32">
      <c r="A6" s="99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</row>
    <row r="7" spans="1:32">
      <c r="A7" s="99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</row>
    <row r="9" spans="1:32">
      <c r="A9" s="119" t="s">
        <v>336</v>
      </c>
      <c r="B9" s="99">
        <v>2025</v>
      </c>
      <c r="C9" s="99">
        <v>2026</v>
      </c>
      <c r="D9" s="99">
        <v>2027</v>
      </c>
      <c r="E9" s="99">
        <v>2028</v>
      </c>
      <c r="F9" s="99">
        <v>2029</v>
      </c>
      <c r="G9" s="99">
        <v>2030</v>
      </c>
      <c r="H9" s="99">
        <v>2031</v>
      </c>
      <c r="I9" s="99">
        <v>2032</v>
      </c>
      <c r="J9" s="99">
        <v>2033</v>
      </c>
      <c r="K9" s="99">
        <v>2034</v>
      </c>
      <c r="L9" s="99">
        <v>2035</v>
      </c>
      <c r="M9" s="99">
        <v>2036</v>
      </c>
      <c r="N9" s="99">
        <v>2037</v>
      </c>
      <c r="O9" s="99">
        <v>2038</v>
      </c>
      <c r="P9" s="99">
        <v>2039</v>
      </c>
      <c r="Q9" s="99">
        <v>2040</v>
      </c>
      <c r="R9" s="99">
        <v>2041</v>
      </c>
      <c r="S9" s="99">
        <v>2042</v>
      </c>
      <c r="T9" s="99">
        <v>2043</v>
      </c>
      <c r="U9" s="99">
        <v>2044</v>
      </c>
      <c r="V9" s="99">
        <v>2045</v>
      </c>
      <c r="W9" s="99">
        <v>2046</v>
      </c>
      <c r="X9" s="99">
        <v>2047</v>
      </c>
      <c r="Y9" s="99">
        <v>2048</v>
      </c>
      <c r="Z9" s="99">
        <v>2049</v>
      </c>
      <c r="AA9" s="99">
        <v>2050</v>
      </c>
      <c r="AB9" s="99">
        <v>2051</v>
      </c>
      <c r="AC9" s="99">
        <v>2052</v>
      </c>
      <c r="AD9" s="99">
        <v>2053</v>
      </c>
      <c r="AE9" s="99">
        <v>2054</v>
      </c>
      <c r="AF9" s="99">
        <v>2055</v>
      </c>
    </row>
    <row r="10" spans="1:32">
      <c r="A10" t="s">
        <v>333</v>
      </c>
      <c r="B10" s="118">
        <v>5163</v>
      </c>
      <c r="C10" s="118">
        <v>5580</v>
      </c>
      <c r="D10" s="118">
        <v>5935</v>
      </c>
      <c r="E10" s="118">
        <v>6108</v>
      </c>
      <c r="F10" s="118">
        <v>6290</v>
      </c>
      <c r="G10" s="118">
        <v>6549</v>
      </c>
      <c r="H10" s="118">
        <v>6835</v>
      </c>
      <c r="I10" s="118">
        <v>7106</v>
      </c>
      <c r="J10" s="118">
        <v>7405</v>
      </c>
      <c r="K10" s="118">
        <v>7707</v>
      </c>
      <c r="L10" s="118">
        <v>8031</v>
      </c>
      <c r="M10" s="118">
        <v>8366.16</v>
      </c>
      <c r="N10" s="118">
        <v>8721.0499999999993</v>
      </c>
      <c r="O10" s="118">
        <v>9076.51</v>
      </c>
      <c r="P10" s="118">
        <v>9448.74</v>
      </c>
      <c r="Q10" s="118">
        <v>9829.31</v>
      </c>
      <c r="R10" s="118">
        <v>10225.1</v>
      </c>
      <c r="S10" s="118">
        <v>10619.36</v>
      </c>
      <c r="T10" s="118">
        <v>11037.45</v>
      </c>
      <c r="U10" s="118">
        <v>11454.89</v>
      </c>
      <c r="V10" s="118">
        <v>11886.73</v>
      </c>
      <c r="W10" s="118">
        <v>12335.89</v>
      </c>
      <c r="X10" s="118">
        <v>12798.19</v>
      </c>
      <c r="Y10" s="118">
        <v>13280.65</v>
      </c>
      <c r="Z10" s="118">
        <v>13762.61</v>
      </c>
      <c r="AA10" s="118">
        <v>14263.55</v>
      </c>
      <c r="AB10" s="118">
        <v>14791.29</v>
      </c>
      <c r="AC10" s="118">
        <v>15337.99</v>
      </c>
      <c r="AD10" s="118">
        <v>15900.77</v>
      </c>
      <c r="AE10" s="118">
        <v>16488.45</v>
      </c>
      <c r="AF10" s="118">
        <v>17081.52</v>
      </c>
    </row>
    <row r="11" spans="1:32">
      <c r="A11" s="120" t="s">
        <v>334</v>
      </c>
      <c r="M11">
        <v>4.1700000000000001E-2</v>
      </c>
      <c r="N11">
        <v>4.24E-2</v>
      </c>
      <c r="O11">
        <v>4.0800000000000003E-2</v>
      </c>
      <c r="P11">
        <v>4.1000000000000002E-2</v>
      </c>
      <c r="Q11">
        <v>4.0300000000000002E-2</v>
      </c>
      <c r="R11">
        <v>4.0300000000000002E-2</v>
      </c>
      <c r="S11">
        <v>3.8600000000000002E-2</v>
      </c>
      <c r="T11">
        <v>3.9399999999999998E-2</v>
      </c>
      <c r="U11">
        <v>3.78E-2</v>
      </c>
      <c r="V11">
        <v>3.7699999999999997E-2</v>
      </c>
      <c r="W11">
        <v>3.78E-2</v>
      </c>
      <c r="X11">
        <v>3.7499999999999999E-2</v>
      </c>
      <c r="Y11">
        <v>3.7699999999999997E-2</v>
      </c>
      <c r="Z11">
        <v>3.6299999999999999E-2</v>
      </c>
      <c r="AA11">
        <v>3.6400000000000002E-2</v>
      </c>
      <c r="AB11">
        <v>3.6999999999999998E-2</v>
      </c>
      <c r="AC11">
        <v>3.6999999999999998E-2</v>
      </c>
      <c r="AD11">
        <v>3.6700000000000003E-2</v>
      </c>
      <c r="AE11">
        <v>3.6999999999999998E-2</v>
      </c>
      <c r="AF11">
        <v>3.5999999999999997E-2</v>
      </c>
    </row>
    <row r="13" spans="1:32">
      <c r="A13" s="99" t="s">
        <v>335</v>
      </c>
      <c r="B13" s="101">
        <v>5032</v>
      </c>
      <c r="C13" s="101">
        <v>5119</v>
      </c>
      <c r="D13" s="101">
        <v>5353</v>
      </c>
      <c r="E13" s="101">
        <v>5527</v>
      </c>
      <c r="F13" s="101">
        <v>5765</v>
      </c>
      <c r="G13" s="101">
        <v>6104</v>
      </c>
      <c r="H13" s="101">
        <v>6422</v>
      </c>
      <c r="I13" s="101">
        <v>6686</v>
      </c>
      <c r="J13" s="101">
        <v>6957</v>
      </c>
      <c r="K13" s="101">
        <v>7229</v>
      </c>
      <c r="L13" s="101">
        <v>7552</v>
      </c>
      <c r="M13" s="117">
        <f>L13*(1+M11)</f>
        <v>7866.9184000000005</v>
      </c>
      <c r="N13" s="117">
        <f t="shared" ref="N13:AF13" si="2">M13*(1+N11)</f>
        <v>8200.47574016</v>
      </c>
      <c r="O13" s="117">
        <f t="shared" si="2"/>
        <v>8535.0551503585284</v>
      </c>
      <c r="P13" s="117">
        <f t="shared" si="2"/>
        <v>8884.9924115232279</v>
      </c>
      <c r="Q13" s="117">
        <f t="shared" si="2"/>
        <v>9243.0576057076141</v>
      </c>
      <c r="R13" s="117">
        <f t="shared" si="2"/>
        <v>9615.5528272176307</v>
      </c>
      <c r="S13" s="117">
        <f t="shared" si="2"/>
        <v>9986.7131663482305</v>
      </c>
      <c r="T13" s="117">
        <f t="shared" si="2"/>
        <v>10380.189665102353</v>
      </c>
      <c r="U13" s="117">
        <f t="shared" si="2"/>
        <v>10772.560834443222</v>
      </c>
      <c r="V13" s="117">
        <f t="shared" si="2"/>
        <v>11178.686377901733</v>
      </c>
      <c r="W13" s="117">
        <f t="shared" si="2"/>
        <v>11601.240722986418</v>
      </c>
      <c r="X13" s="117">
        <f t="shared" si="2"/>
        <v>12036.28725009841</v>
      </c>
      <c r="Y13" s="117">
        <f t="shared" si="2"/>
        <v>12490.055279427121</v>
      </c>
      <c r="Z13" s="117">
        <f t="shared" si="2"/>
        <v>12943.444286070326</v>
      </c>
      <c r="AA13" s="117">
        <f t="shared" si="2"/>
        <v>13414.585658083286</v>
      </c>
      <c r="AB13" s="117">
        <f t="shared" si="2"/>
        <v>13910.925327432367</v>
      </c>
      <c r="AC13" s="117">
        <f t="shared" si="2"/>
        <v>14425.629564547364</v>
      </c>
      <c r="AD13" s="117">
        <f t="shared" si="2"/>
        <v>14955.050169566251</v>
      </c>
      <c r="AE13" s="117">
        <f t="shared" si="2"/>
        <v>15508.387025840202</v>
      </c>
      <c r="AF13" s="117">
        <f t="shared" si="2"/>
        <v>16066.68895877045</v>
      </c>
    </row>
  </sheetData>
  <pageMargins left="0.7" right="0.7" top="0.75" bottom="0.75" header="0.3" footer="0.3"/>
  <pageSetup orientation="portrait" r:id="rId1"/>
  <legacyDrawing r:id="rId2"/>
</worksheet>
</file>

<file path=docMetadata/LabelInfo.xml><?xml version="1.0" encoding="utf-8"?>
<clbl:labelList xmlns:clbl="http://schemas.microsoft.com/office/2020/mipLabelMetadata">
  <clbl:label id="{0a02388e-6178-4513-9b82-88b9dc6bf457}" enabled="0" method="" siteId="{0a02388e-6178-4513-9b82-88b9dc6bf4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Rosin</dc:creator>
  <cp:keywords/>
  <dc:description/>
  <cp:lastModifiedBy>Tristan Loa</cp:lastModifiedBy>
  <cp:revision/>
  <dcterms:created xsi:type="dcterms:W3CDTF">2025-08-05T19:33:35Z</dcterms:created>
  <dcterms:modified xsi:type="dcterms:W3CDTF">2025-08-08T15:41:30Z</dcterms:modified>
  <cp:category/>
  <cp:contentStatus/>
</cp:coreProperties>
</file>