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abares\Paulo\Research\Proposals\DOE\Community\"/>
    </mc:Choice>
  </mc:AlternateContent>
  <xr:revisionPtr revIDLastSave="0" documentId="13_ncr:1_{8AC47CB0-6763-4B6C-912D-63918C6D31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6" i="1" l="1"/>
  <c r="B46" i="1"/>
  <c r="C37" i="1" l="1"/>
  <c r="B37" i="1"/>
  <c r="C29" i="1"/>
  <c r="B29" i="1"/>
  <c r="C20" i="1"/>
  <c r="B20" i="1"/>
  <c r="C12" i="1"/>
  <c r="B12" i="1"/>
</calcChain>
</file>

<file path=xl/sharedStrings.xml><?xml version="1.0" encoding="utf-8"?>
<sst xmlns="http://schemas.openxmlformats.org/spreadsheetml/2006/main" count="45" uniqueCount="37">
  <si>
    <t>2019 Data</t>
  </si>
  <si>
    <t>Chiller Loop 6</t>
  </si>
  <si>
    <t>Annual Energy Use (kWh)</t>
  </si>
  <si>
    <t>Peak Energy (kW)</t>
  </si>
  <si>
    <t>Berthoud Hall</t>
  </si>
  <si>
    <t>Note: skewed meter</t>
  </si>
  <si>
    <t>Brown Hall</t>
  </si>
  <si>
    <t>CoorsTek</t>
  </si>
  <si>
    <t>Elm Hall</t>
  </si>
  <si>
    <t>Maple Hall</t>
  </si>
  <si>
    <t>Weaver Towers</t>
  </si>
  <si>
    <t>Welcome Center</t>
  </si>
  <si>
    <t>Chiller Plant 6</t>
  </si>
  <si>
    <t>Total</t>
  </si>
  <si>
    <t>Chiller Loop 7</t>
  </si>
  <si>
    <t>Coolbaugh Hall</t>
  </si>
  <si>
    <t>Green Center</t>
  </si>
  <si>
    <t>Hill Hall</t>
  </si>
  <si>
    <t>Chiller Plant 7</t>
  </si>
  <si>
    <t>Chiller Loop 4:</t>
  </si>
  <si>
    <t>Electric Consumption 2019 (kWh):</t>
  </si>
  <si>
    <t>Peak Demand 2019 (kW):</t>
  </si>
  <si>
    <t>Guggenheim</t>
  </si>
  <si>
    <t>Library</t>
  </si>
  <si>
    <t>Volk Gym</t>
  </si>
  <si>
    <t>C. Building</t>
  </si>
  <si>
    <t>Total:</t>
  </si>
  <si>
    <t>Chiller Loop 5:</t>
  </si>
  <si>
    <t>USGS:</t>
  </si>
  <si>
    <t>Alderson Hall:</t>
  </si>
  <si>
    <t>CTLM:</t>
  </si>
  <si>
    <t>Marquez:</t>
  </si>
  <si>
    <t>Additional Building Loop:</t>
  </si>
  <si>
    <t>Rec Center:</t>
  </si>
  <si>
    <t>Student Center:</t>
  </si>
  <si>
    <t>Wellness Center:</t>
  </si>
  <si>
    <t>Traditional Dorms: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</si>
</sst>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3F3F76"/>
      <name val="Calibri"/>
    </font>
    <font>
      <sz val="16"/>
      <color theme="1"/>
      <name val="Calibri"/>
    </font>
    <font>
      <b/>
      <sz val="16"/>
      <color theme="1"/>
      <name val="Calibri"/>
    </font>
    <font>
      <i/>
      <sz val="16"/>
      <color theme="1"/>
      <name val="Calibri"/>
    </font>
    <font>
      <b/>
      <sz val="16"/>
      <color rgb="FF9C57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/>
      <diagonal/>
    </border>
    <border>
      <left style="medium">
        <color theme="2"/>
      </left>
      <right/>
      <top style="medium">
        <color theme="2"/>
      </top>
      <bottom/>
      <diagonal/>
    </border>
    <border>
      <left/>
      <right/>
      <top style="medium">
        <color theme="2"/>
      </top>
      <bottom/>
      <diagonal/>
    </border>
    <border>
      <left/>
      <right style="medium">
        <color theme="2"/>
      </right>
      <top style="medium">
        <color theme="2"/>
      </top>
      <bottom/>
      <diagonal/>
    </border>
    <border>
      <left style="medium">
        <color theme="2"/>
      </left>
      <right/>
      <top/>
      <bottom/>
      <diagonal/>
    </border>
    <border>
      <left/>
      <right style="medium">
        <color theme="2"/>
      </right>
      <top/>
      <bottom/>
      <diagonal/>
    </border>
    <border>
      <left style="medium">
        <color theme="2"/>
      </left>
      <right/>
      <top/>
      <bottom style="medium">
        <color theme="2"/>
      </bottom>
      <diagonal/>
    </border>
    <border>
      <left/>
      <right/>
      <top/>
      <bottom style="medium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/>
      <top/>
      <bottom style="thin">
        <color theme="2"/>
      </bottom>
      <diagonal/>
    </border>
  </borders>
  <cellStyleXfs count="3">
    <xf numFmtId="0" fontId="0" fillId="0" borderId="0"/>
    <xf numFmtId="0" fontId="2" fillId="0" borderId="2"/>
    <xf numFmtId="0" fontId="1" fillId="0" borderId="2"/>
  </cellStyleXfs>
  <cellXfs count="32">
    <xf numFmtId="0" fontId="0" fillId="0" borderId="0" xfId="0" applyFont="1" applyAlignment="1"/>
    <xf numFmtId="0" fontId="3" fillId="2" borderId="1" xfId="0" applyFont="1" applyFill="1" applyBorder="1"/>
    <xf numFmtId="0" fontId="4" fillId="0" borderId="0" xfId="0" applyFont="1"/>
    <xf numFmtId="0" fontId="5" fillId="0" borderId="0" xfId="0" applyFont="1"/>
    <xf numFmtId="43" fontId="4" fillId="0" borderId="0" xfId="0" applyNumberFormat="1" applyFont="1"/>
    <xf numFmtId="43" fontId="4" fillId="0" borderId="0" xfId="0" applyNumberFormat="1" applyFont="1" applyAlignment="1"/>
    <xf numFmtId="0" fontId="4" fillId="0" borderId="0" xfId="0" applyFont="1" applyAlignment="1"/>
    <xf numFmtId="0" fontId="6" fillId="0" borderId="0" xfId="0" applyFont="1" applyAlignment="1"/>
    <xf numFmtId="0" fontId="7" fillId="3" borderId="2" xfId="0" applyFont="1" applyFill="1" applyBorder="1"/>
    <xf numFmtId="0" fontId="2" fillId="0" borderId="2" xfId="1"/>
    <xf numFmtId="0" fontId="2" fillId="0" borderId="3" xfId="1" applyBorder="1"/>
    <xf numFmtId="0" fontId="2" fillId="0" borderId="4" xfId="1" applyBorder="1"/>
    <xf numFmtId="0" fontId="2" fillId="0" borderId="5" xfId="1" applyBorder="1"/>
    <xf numFmtId="0" fontId="2" fillId="0" borderId="6" xfId="1" applyBorder="1"/>
    <xf numFmtId="0" fontId="2" fillId="0" borderId="2" xfId="1" applyBorder="1"/>
    <xf numFmtId="0" fontId="2" fillId="0" borderId="7" xfId="1" applyBorder="1"/>
    <xf numFmtId="4" fontId="2" fillId="0" borderId="2" xfId="1" applyNumberFormat="1" applyBorder="1"/>
    <xf numFmtId="0" fontId="2" fillId="4" borderId="8" xfId="1" applyFill="1" applyBorder="1"/>
    <xf numFmtId="4" fontId="2" fillId="4" borderId="9" xfId="1" applyNumberFormat="1" applyFill="1" applyBorder="1"/>
    <xf numFmtId="0" fontId="2" fillId="0" borderId="10" xfId="1" applyBorder="1"/>
    <xf numFmtId="0" fontId="2" fillId="0" borderId="11" xfId="1" applyBorder="1"/>
    <xf numFmtId="0" fontId="2" fillId="0" borderId="12" xfId="1" applyBorder="1"/>
    <xf numFmtId="0" fontId="2" fillId="0" borderId="13" xfId="1" applyBorder="1"/>
    <xf numFmtId="0" fontId="2" fillId="0" borderId="14" xfId="1" applyBorder="1"/>
    <xf numFmtId="0" fontId="2" fillId="4" borderId="15" xfId="1" applyFill="1" applyBorder="1"/>
    <xf numFmtId="4" fontId="2" fillId="4" borderId="16" xfId="1" applyNumberFormat="1" applyFill="1" applyBorder="1"/>
    <xf numFmtId="0" fontId="1" fillId="0" borderId="2" xfId="2"/>
    <xf numFmtId="0" fontId="1" fillId="0" borderId="2" xfId="2" applyBorder="1"/>
    <xf numFmtId="0" fontId="1" fillId="0" borderId="14" xfId="2" applyBorder="1"/>
    <xf numFmtId="4" fontId="1" fillId="0" borderId="2" xfId="2" applyNumberFormat="1"/>
    <xf numFmtId="0" fontId="1" fillId="4" borderId="2" xfId="2" applyFill="1"/>
    <xf numFmtId="4" fontId="1" fillId="4" borderId="2" xfId="2" applyNumberFormat="1" applyFill="1"/>
  </cellXfs>
  <cellStyles count="3">
    <cellStyle name="Normal" xfId="0" builtinId="0"/>
    <cellStyle name="Normal 2" xfId="1" xr:uid="{65AA5136-C8B7-4B77-B208-B59B83CBCEC4}"/>
    <cellStyle name="Normal 3" xfId="2" xr:uid="{9C655D6C-5594-4693-86A9-00F97B58B4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2"/>
  <sheetViews>
    <sheetView tabSelected="1" topLeftCell="A25" workbookViewId="0">
      <selection activeCell="D44" sqref="D44"/>
    </sheetView>
  </sheetViews>
  <sheetFormatPr defaultColWidth="12.625" defaultRowHeight="15" customHeight="1" x14ac:dyDescent="0.2"/>
  <cols>
    <col min="1" max="1" width="24.75" customWidth="1"/>
    <col min="2" max="2" width="31.5" customWidth="1"/>
    <col min="3" max="3" width="21.875" customWidth="1"/>
    <col min="4" max="4" width="54.375" customWidth="1"/>
    <col min="5" max="26" width="7.625" customWidth="1"/>
  </cols>
  <sheetData>
    <row r="1" spans="1:23" ht="2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2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21" x14ac:dyDescent="0.35">
      <c r="A3" s="3" t="s">
        <v>1</v>
      </c>
      <c r="B3" s="3" t="s">
        <v>2</v>
      </c>
      <c r="C3" s="3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21" x14ac:dyDescent="0.35">
      <c r="A4" s="2" t="s">
        <v>4</v>
      </c>
      <c r="B4" s="4">
        <v>855427.6</v>
      </c>
      <c r="C4" s="5">
        <v>194</v>
      </c>
      <c r="D4" s="6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21" x14ac:dyDescent="0.35">
      <c r="A5" s="2" t="s">
        <v>6</v>
      </c>
      <c r="B5" s="4">
        <v>2312792</v>
      </c>
      <c r="C5" s="4">
        <v>254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21" x14ac:dyDescent="0.35">
      <c r="A6" s="2" t="s">
        <v>7</v>
      </c>
      <c r="B6" s="4">
        <v>1738010</v>
      </c>
      <c r="C6" s="4">
        <v>315.60000000000002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21" x14ac:dyDescent="0.35">
      <c r="A7" s="2" t="s">
        <v>8</v>
      </c>
      <c r="B7" s="4">
        <v>1671105.4</v>
      </c>
      <c r="C7" s="4">
        <v>360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21" x14ac:dyDescent="0.35">
      <c r="A8" s="2" t="s">
        <v>9</v>
      </c>
      <c r="B8" s="4">
        <v>575228</v>
      </c>
      <c r="C8" s="4">
        <v>116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21" x14ac:dyDescent="0.35">
      <c r="A9" s="2" t="s">
        <v>10</v>
      </c>
      <c r="B9" s="4">
        <v>413916</v>
      </c>
      <c r="C9" s="4">
        <v>87.3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21" x14ac:dyDescent="0.35">
      <c r="A10" s="2" t="s">
        <v>11</v>
      </c>
      <c r="B10" s="4">
        <v>378753.2</v>
      </c>
      <c r="C10" s="4">
        <v>125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21" x14ac:dyDescent="0.35">
      <c r="A11" s="7" t="s">
        <v>12</v>
      </c>
      <c r="B11" s="5">
        <v>1785936</v>
      </c>
      <c r="C11" s="5">
        <v>684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21" x14ac:dyDescent="0.35">
      <c r="A12" s="8" t="s">
        <v>13</v>
      </c>
      <c r="B12" s="4">
        <f t="shared" ref="B12:C12" si="0">SUM(B4:B11)</f>
        <v>9731168.1999999993</v>
      </c>
      <c r="C12" s="4">
        <f t="shared" si="0"/>
        <v>2135.8999999999996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21" x14ac:dyDescent="0.35">
      <c r="B13" s="4"/>
      <c r="C13" s="4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21" x14ac:dyDescent="0.35">
      <c r="B14" s="4"/>
      <c r="C14" s="4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21" x14ac:dyDescent="0.35">
      <c r="A15" s="3" t="s">
        <v>14</v>
      </c>
      <c r="B15" s="4"/>
      <c r="C15" s="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21" x14ac:dyDescent="0.35">
      <c r="A16" s="2" t="s">
        <v>15</v>
      </c>
      <c r="B16" s="4">
        <v>2265402</v>
      </c>
      <c r="C16" s="5">
        <v>505</v>
      </c>
      <c r="D16" s="6" t="s">
        <v>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21" x14ac:dyDescent="0.35">
      <c r="A17" s="2" t="s">
        <v>16</v>
      </c>
      <c r="B17" s="4">
        <v>746254</v>
      </c>
      <c r="C17" s="4">
        <v>300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21" x14ac:dyDescent="0.35">
      <c r="A18" s="2" t="s">
        <v>17</v>
      </c>
      <c r="B18" s="4">
        <v>3313395</v>
      </c>
      <c r="C18" s="4">
        <v>595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21" x14ac:dyDescent="0.35">
      <c r="A19" s="7" t="s">
        <v>18</v>
      </c>
      <c r="B19" s="5">
        <v>854254</v>
      </c>
      <c r="C19" s="5">
        <v>300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21" x14ac:dyDescent="0.35">
      <c r="A20" s="8" t="s">
        <v>13</v>
      </c>
      <c r="B20" s="4">
        <f>SUM(B16:B19)</f>
        <v>7179305</v>
      </c>
      <c r="C20" s="4">
        <f>SUM(C16:C19)</f>
        <v>1700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2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2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 x14ac:dyDescent="0.35">
      <c r="A23" s="19" t="s">
        <v>19</v>
      </c>
      <c r="B23" s="20"/>
      <c r="C23" s="2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 x14ac:dyDescent="0.35">
      <c r="A24" s="22"/>
      <c r="B24" s="14" t="s">
        <v>20</v>
      </c>
      <c r="C24" s="23" t="s">
        <v>21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 x14ac:dyDescent="0.35">
      <c r="A25" s="22" t="s">
        <v>22</v>
      </c>
      <c r="B25" s="16">
        <v>253747</v>
      </c>
      <c r="C25" s="23">
        <v>53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 x14ac:dyDescent="0.35">
      <c r="A26" s="22" t="s">
        <v>23</v>
      </c>
      <c r="B26" s="16">
        <v>1002718</v>
      </c>
      <c r="C26" s="23">
        <v>369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 x14ac:dyDescent="0.35">
      <c r="A27" s="22" t="s">
        <v>24</v>
      </c>
      <c r="B27" s="16">
        <v>640227.69999999995</v>
      </c>
      <c r="C27" s="23">
        <v>147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 x14ac:dyDescent="0.35">
      <c r="A28" s="22" t="s">
        <v>25</v>
      </c>
      <c r="B28" s="16">
        <v>0</v>
      </c>
      <c r="C28" s="23">
        <v>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 x14ac:dyDescent="0.35">
      <c r="A29" s="24" t="s">
        <v>26</v>
      </c>
      <c r="B29" s="25">
        <f>SUM(B25:B28)</f>
        <v>1896692.7</v>
      </c>
      <c r="C29" s="25">
        <f>SUM(C25:C28)</f>
        <v>569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 thickBot="1" x14ac:dyDescent="0.4">
      <c r="A30" s="9"/>
      <c r="B30" s="9"/>
      <c r="C30" s="9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 x14ac:dyDescent="0.35">
      <c r="A31" s="10" t="s">
        <v>27</v>
      </c>
      <c r="B31" s="11"/>
      <c r="C31" s="1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 x14ac:dyDescent="0.35">
      <c r="A32" s="22"/>
      <c r="B32" s="14" t="s">
        <v>20</v>
      </c>
      <c r="C32" s="23" t="s">
        <v>21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 x14ac:dyDescent="0.35">
      <c r="A33" s="13" t="s">
        <v>28</v>
      </c>
      <c r="B33" s="16">
        <v>953973</v>
      </c>
      <c r="C33" s="15">
        <v>196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 x14ac:dyDescent="0.35">
      <c r="A34" s="13" t="s">
        <v>29</v>
      </c>
      <c r="B34" s="16">
        <v>2179888.7999999998</v>
      </c>
      <c r="C34" s="15">
        <v>342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 x14ac:dyDescent="0.35">
      <c r="A35" s="13" t="s">
        <v>30</v>
      </c>
      <c r="B35" s="16">
        <v>2449463</v>
      </c>
      <c r="C35" s="15">
        <v>735.7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 x14ac:dyDescent="0.35">
      <c r="A36" s="13" t="s">
        <v>31</v>
      </c>
      <c r="B36" s="16">
        <v>663095.6</v>
      </c>
      <c r="C36" s="15">
        <v>139.19999999999999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 thickBot="1" x14ac:dyDescent="0.4">
      <c r="A37" s="17" t="s">
        <v>26</v>
      </c>
      <c r="B37" s="18">
        <f>SUM(B33:B36)</f>
        <v>6246420.3999999994</v>
      </c>
      <c r="C37" s="18">
        <f>SUM(C33:C36)</f>
        <v>1412.9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 x14ac:dyDescent="0.35">
      <c r="A40" s="26" t="s">
        <v>32</v>
      </c>
      <c r="B40" s="26"/>
      <c r="C40" s="26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 x14ac:dyDescent="0.35">
      <c r="A41" s="26"/>
      <c r="B41" s="27" t="s">
        <v>20</v>
      </c>
      <c r="C41" s="28" t="s">
        <v>21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 x14ac:dyDescent="0.35">
      <c r="A42" s="26" t="s">
        <v>33</v>
      </c>
      <c r="B42" s="29">
        <v>1426566</v>
      </c>
      <c r="C42" s="26">
        <v>265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 x14ac:dyDescent="0.35">
      <c r="A43" s="26" t="s">
        <v>34</v>
      </c>
      <c r="B43" s="29">
        <v>975756</v>
      </c>
      <c r="C43" s="26">
        <v>354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 x14ac:dyDescent="0.35">
      <c r="A44" s="26" t="s">
        <v>35</v>
      </c>
      <c r="B44" s="29">
        <v>112736</v>
      </c>
      <c r="C44" s="26">
        <v>35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 x14ac:dyDescent="0.35">
      <c r="A45" s="26" t="s">
        <v>36</v>
      </c>
      <c r="B45" s="29">
        <v>253164.6</v>
      </c>
      <c r="C45" s="26">
        <v>60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 x14ac:dyDescent="0.35">
      <c r="A46" s="30" t="s">
        <v>26</v>
      </c>
      <c r="B46" s="31">
        <f>SUM(B42:B45)</f>
        <v>2768222.6</v>
      </c>
      <c r="C46" s="31">
        <f>SUM(C42:C45)</f>
        <v>714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5.75" customHeight="1" x14ac:dyDescent="0.2"/>
    <row r="224" spans="1:23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Cesar Tabares Velasco</dc:creator>
  <cp:lastModifiedBy>XY</cp:lastModifiedBy>
  <dcterms:created xsi:type="dcterms:W3CDTF">2020-11-22T19:05:59Z</dcterms:created>
  <dcterms:modified xsi:type="dcterms:W3CDTF">2020-11-22T20:13:29Z</dcterms:modified>
</cp:coreProperties>
</file>