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gcloud-my.sharepoint.com/personal/aself_dollargeneral_com/Documents/Payroll Audit Review/"/>
    </mc:Choice>
  </mc:AlternateContent>
  <xr:revisionPtr revIDLastSave="0" documentId="8_{0C8889E5-167C-435A-A2EF-3F98DB48CDA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ntries Detail" sheetId="1" r:id="rId1"/>
    <sheet name="Entries Summary" sheetId="3" r:id="rId2"/>
  </sheets>
  <externalReferences>
    <externalReference r:id="rId3"/>
  </externalReferences>
  <definedNames>
    <definedName name="_xlnm._FilterDatabase" localSheetId="0" hidden="1">'Entries Detail'!$A$1:$N$89</definedName>
  </definedNames>
  <calcPr calcId="191029"/>
  <pivotCaches>
    <pivotCache cacheId="5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2" i="1"/>
</calcChain>
</file>

<file path=xl/sharedStrings.xml><?xml version="1.0" encoding="utf-8"?>
<sst xmlns="http://schemas.openxmlformats.org/spreadsheetml/2006/main" count="462" uniqueCount="196">
  <si>
    <t>STP</t>
  </si>
  <si>
    <t>MLS</t>
  </si>
  <si>
    <t>FSB</t>
  </si>
  <si>
    <t>NDR</t>
  </si>
  <si>
    <t>DTI</t>
  </si>
  <si>
    <t>DTP</t>
  </si>
  <si>
    <t>DAY</t>
  </si>
  <si>
    <t>FXP</t>
  </si>
  <si>
    <t>DBP</t>
  </si>
  <si>
    <t>HOL</t>
  </si>
  <si>
    <t>RTV</t>
  </si>
  <si>
    <t>DDP</t>
  </si>
  <si>
    <t>VAC</t>
  </si>
  <si>
    <t>Grand Total</t>
  </si>
  <si>
    <t>Senior Manager</t>
  </si>
  <si>
    <t>Total Wages</t>
  </si>
  <si>
    <t>Total Hours</t>
  </si>
  <si>
    <t>Total Pay Units</t>
  </si>
  <si>
    <t>San Antonio</t>
  </si>
  <si>
    <t>Benjamin Button</t>
  </si>
  <si>
    <t>Scarlett Miller</t>
  </si>
  <si>
    <t>Daniel Walker</t>
  </si>
  <si>
    <t>Luke Collins</t>
  </si>
  <si>
    <t>Jacob Davis</t>
  </si>
  <si>
    <t>Alexander Thompson</t>
  </si>
  <si>
    <t>Zoe Turner</t>
  </si>
  <si>
    <t>Employee ID</t>
  </si>
  <si>
    <t>Adam</t>
  </si>
  <si>
    <t>David</t>
  </si>
  <si>
    <t>Jack</t>
  </si>
  <si>
    <t>Kyle</t>
  </si>
  <si>
    <t>Owen</t>
  </si>
  <si>
    <t>Alex</t>
  </si>
  <si>
    <t>Derek</t>
  </si>
  <si>
    <t>Jacob</t>
  </si>
  <si>
    <t>Logan</t>
  </si>
  <si>
    <t>Patrick</t>
  </si>
  <si>
    <t>Andrew</t>
  </si>
  <si>
    <t>Dylan</t>
  </si>
  <si>
    <t>James</t>
  </si>
  <si>
    <t>Lucas</t>
  </si>
  <si>
    <t>Paul</t>
  </si>
  <si>
    <t>Ben</t>
  </si>
  <si>
    <t>Eric</t>
  </si>
  <si>
    <t>Jason</t>
  </si>
  <si>
    <t>Mark</t>
  </si>
  <si>
    <t>Peter</t>
  </si>
  <si>
    <t>Brian</t>
  </si>
  <si>
    <t>Evan</t>
  </si>
  <si>
    <t>Jeff</t>
  </si>
  <si>
    <t>Matthew</t>
  </si>
  <si>
    <t>Robert</t>
  </si>
  <si>
    <t>Caleb</t>
  </si>
  <si>
    <t>Frank</t>
  </si>
  <si>
    <t>Jeremy</t>
  </si>
  <si>
    <t>Michael</t>
  </si>
  <si>
    <t>Ryan</t>
  </si>
  <si>
    <t>Charles</t>
  </si>
  <si>
    <t>George</t>
  </si>
  <si>
    <t>John</t>
  </si>
  <si>
    <t>Scott</t>
  </si>
  <si>
    <t>Hunter</t>
  </si>
  <si>
    <t>Noah</t>
  </si>
  <si>
    <t>Daniel</t>
  </si>
  <si>
    <t>Ian</t>
  </si>
  <si>
    <t>Kevin</t>
  </si>
  <si>
    <t>Oliver</t>
  </si>
  <si>
    <t>Tyler</t>
  </si>
  <si>
    <t>Zach</t>
  </si>
  <si>
    <t>Anderson</t>
  </si>
  <si>
    <t>Cooper</t>
  </si>
  <si>
    <t>Gonzalez</t>
  </si>
  <si>
    <t>Mitchell</t>
  </si>
  <si>
    <t>Baker</t>
  </si>
  <si>
    <t>Cox</t>
  </si>
  <si>
    <t>Gray</t>
  </si>
  <si>
    <t>Jenkins</t>
  </si>
  <si>
    <t>Moore</t>
  </si>
  <si>
    <t>Bell</t>
  </si>
  <si>
    <t>Davis</t>
  </si>
  <si>
    <t>Green</t>
  </si>
  <si>
    <t>Johnson</t>
  </si>
  <si>
    <t>Nelson</t>
  </si>
  <si>
    <t>Bennett</t>
  </si>
  <si>
    <t>Diaz</t>
  </si>
  <si>
    <t>Hall</t>
  </si>
  <si>
    <t>Kelly</t>
  </si>
  <si>
    <t>Parker</t>
  </si>
  <si>
    <t>Brooks</t>
  </si>
  <si>
    <t>Edwards</t>
  </si>
  <si>
    <t>Harris</t>
  </si>
  <si>
    <t>King</t>
  </si>
  <si>
    <t>Perez</t>
  </si>
  <si>
    <t>Brown</t>
  </si>
  <si>
    <t>Evans</t>
  </si>
  <si>
    <t>Hernandez</t>
  </si>
  <si>
    <t>Lee</t>
  </si>
  <si>
    <t>Peterson</t>
  </si>
  <si>
    <t>Carter</t>
  </si>
  <si>
    <t>Fisher</t>
  </si>
  <si>
    <t>Hill</t>
  </si>
  <si>
    <t>Lewis</t>
  </si>
  <si>
    <t>Phillips</t>
  </si>
  <si>
    <t>Clark</t>
  </si>
  <si>
    <t>Martin</t>
  </si>
  <si>
    <t>Cook</t>
  </si>
  <si>
    <t>Garcia</t>
  </si>
  <si>
    <t>Jackson</t>
  </si>
  <si>
    <t>Martinez</t>
  </si>
  <si>
    <t>Roberts</t>
  </si>
  <si>
    <t>Miller</t>
  </si>
  <si>
    <t>Emma</t>
  </si>
  <si>
    <t>Olivia</t>
  </si>
  <si>
    <t>Ethan</t>
  </si>
  <si>
    <t>Sophia</t>
  </si>
  <si>
    <t>Ava</t>
  </si>
  <si>
    <t>Liam</t>
  </si>
  <si>
    <t>Mia</t>
  </si>
  <si>
    <t>Harper</t>
  </si>
  <si>
    <t>Aiden</t>
  </si>
  <si>
    <t>Ella</t>
  </si>
  <si>
    <t>Sebastian</t>
  </si>
  <si>
    <t>Isabella</t>
  </si>
  <si>
    <t>Benjamin</t>
  </si>
  <si>
    <t>Amelia</t>
  </si>
  <si>
    <t>William</t>
  </si>
  <si>
    <t>Alexander</t>
  </si>
  <si>
    <t>Lily</t>
  </si>
  <si>
    <t>Grace</t>
  </si>
  <si>
    <t>Penelope</t>
  </si>
  <si>
    <t>Mason</t>
  </si>
  <si>
    <t>Anna</t>
  </si>
  <si>
    <t>Elizabeth</t>
  </si>
  <si>
    <t>Joshua</t>
  </si>
  <si>
    <t>Victoria</t>
  </si>
  <si>
    <t>Gabriel</t>
  </si>
  <si>
    <t>Natalie</t>
  </si>
  <si>
    <t>Audrey</t>
  </si>
  <si>
    <t>Isaac</t>
  </si>
  <si>
    <t>Julia</t>
  </si>
  <si>
    <t>Adrian</t>
  </si>
  <si>
    <t>Vivian</t>
  </si>
  <si>
    <t>Katherine</t>
  </si>
  <si>
    <t>Ruby</t>
  </si>
  <si>
    <t>Levi</t>
  </si>
  <si>
    <t>Alexandra</t>
  </si>
  <si>
    <t>Aaron</t>
  </si>
  <si>
    <t>Hazel</t>
  </si>
  <si>
    <t>Angel</t>
  </si>
  <si>
    <t>Aurora</t>
  </si>
  <si>
    <t>Anthony</t>
  </si>
  <si>
    <t>Stella</t>
  </si>
  <si>
    <t>Smith</t>
  </si>
  <si>
    <t>Williams</t>
  </si>
  <si>
    <t>Wilson</t>
  </si>
  <si>
    <t>Taylor</t>
  </si>
  <si>
    <t>Thomas</t>
  </si>
  <si>
    <t>White</t>
  </si>
  <si>
    <t>Thompson</t>
  </si>
  <si>
    <t>Rodriguez</t>
  </si>
  <si>
    <t>Walker</t>
  </si>
  <si>
    <t>Allen</t>
  </si>
  <si>
    <t>Young</t>
  </si>
  <si>
    <t>Wright</t>
  </si>
  <si>
    <t>Turner</t>
  </si>
  <si>
    <t>Lopez</t>
  </si>
  <si>
    <t>Adams</t>
  </si>
  <si>
    <t>Last Name</t>
  </si>
  <si>
    <t>First Name</t>
  </si>
  <si>
    <t>Pay Code</t>
  </si>
  <si>
    <t>Hours</t>
  </si>
  <si>
    <t>Pay Units</t>
  </si>
  <si>
    <t>Rate</t>
  </si>
  <si>
    <t>Wage Amount</t>
  </si>
  <si>
    <t>Site Name</t>
  </si>
  <si>
    <t>Site Number</t>
  </si>
  <si>
    <t>Transaction Date</t>
  </si>
  <si>
    <t>Payroll Year</t>
  </si>
  <si>
    <t>Entry Date</t>
  </si>
  <si>
    <t>Chicago</t>
  </si>
  <si>
    <t>Columbus</t>
  </si>
  <si>
    <t>Dallas</t>
  </si>
  <si>
    <t>Detroit</t>
  </si>
  <si>
    <t>El Paso</t>
  </si>
  <si>
    <t>Fresno</t>
  </si>
  <si>
    <t>Indianapolis</t>
  </si>
  <si>
    <t>Los Angeles</t>
  </si>
  <si>
    <t>Louisville</t>
  </si>
  <si>
    <t>Memphis</t>
  </si>
  <si>
    <t>New York</t>
  </si>
  <si>
    <t>Philadelphia</t>
  </si>
  <si>
    <t>Phoenix</t>
  </si>
  <si>
    <t>San Francisco</t>
  </si>
  <si>
    <t>San Jose</t>
  </si>
  <si>
    <t>Seattle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</si>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</sst>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.00"/>
    <numFmt numFmtId="166" formatCode="yyyy\/mm\/dd"/>
    <numFmt numFmtId="167" formatCode="&quot;$&quot;#,##0.00"/>
  </numFmts>
  <fonts count="5" x14ac:knownFonts="1">
    <font>
      <sz val="10"/>
      <color rgb="FF000000"/>
      <name val="ARIAL"/>
    </font>
    <font>
      <b/>
      <sz val="9"/>
      <color rgb="FFFFFFFF"/>
      <name val="Trebuchet MS"/>
      <family val="2"/>
    </font>
    <font>
      <sz val="9"/>
      <color rgb="FF424649"/>
      <name val="Trebuchet MS"/>
      <family val="2"/>
    </font>
    <font>
      <sz val="10"/>
      <color rgb="FF000000"/>
      <name val="Arial"/>
      <family val="2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7" fontId="0" fillId="0" borderId="0" xfId="0" applyNumberFormat="1"/>
    <xf numFmtId="0" fontId="0" fillId="0" borderId="0" xfId="0" applyNumberFormat="1"/>
    <xf numFmtId="0" fontId="4" fillId="0" borderId="0" xfId="0" applyFont="1" applyAlignment="1">
      <alignment horizontal="left" vertical="center" wrapText="1" indent="1"/>
    </xf>
    <xf numFmtId="0" fontId="2" fillId="0" borderId="0" xfId="0" applyFont="1" applyFill="1" applyAlignment="1">
      <alignment horizontal="left" wrapText="1"/>
    </xf>
    <xf numFmtId="1" fontId="2" fillId="0" borderId="0" xfId="0" applyNumberFormat="1" applyFont="1" applyFill="1" applyAlignment="1">
      <alignment horizontal="right"/>
    </xf>
    <xf numFmtId="0" fontId="0" fillId="0" borderId="0" xfId="0" applyFill="1"/>
    <xf numFmtId="164" fontId="2" fillId="0" borderId="0" xfId="0" applyNumberFormat="1" applyFont="1" applyFill="1" applyAlignment="1">
      <alignment horizontal="right"/>
    </xf>
    <xf numFmtId="166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167" fontId="2" fillId="0" borderId="0" xfId="0" applyNumberFormat="1" applyFont="1" applyFill="1" applyAlignment="1">
      <alignment horizontal="right"/>
    </xf>
    <xf numFmtId="167" fontId="2" fillId="0" borderId="0" xfId="1" applyNumberFormat="1" applyFont="1" applyFill="1" applyAlignment="1">
      <alignment horizontal="right"/>
    </xf>
    <xf numFmtId="167" fontId="0" fillId="0" borderId="0" xfId="1" applyNumberFormat="1" applyFont="1"/>
    <xf numFmtId="1" fontId="0" fillId="0" borderId="0" xfId="0" applyNumberForma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1" fillId="0" borderId="0" xfId="0" applyNumberFormat="1" applyFont="1" applyFill="1" applyAlignment="1">
      <alignment horizontal="left"/>
    </xf>
    <xf numFmtId="1" fontId="1" fillId="0" borderId="0" xfId="0" applyNumberFormat="1" applyFont="1" applyFill="1" applyAlignment="1">
      <alignment horizontal="right"/>
    </xf>
    <xf numFmtId="167" fontId="1" fillId="0" borderId="0" xfId="0" applyNumberFormat="1" applyFont="1" applyFill="1" applyAlignment="1">
      <alignment horizontal="right"/>
    </xf>
    <xf numFmtId="167" fontId="1" fillId="0" borderId="0" xfId="1" applyNumberFormat="1" applyFont="1" applyFill="1" applyAlignment="1">
      <alignment horizontal="righ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24649"/>
        <name val="Trebuchet MS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24649"/>
        <name val="Trebuchet MS"/>
        <family val="2"/>
        <scheme val="none"/>
      </font>
      <numFmt numFmtId="164" formatCode="#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24649"/>
        <name val="Trebuchet MS"/>
        <family val="2"/>
        <scheme val="none"/>
      </font>
      <numFmt numFmtId="167" formatCode="&quot;$&quot;#,##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24649"/>
        <name val="Trebuchet MS"/>
        <family val="2"/>
        <scheme val="none"/>
      </font>
      <numFmt numFmtId="167" formatCode="&quot;$&quot;#,##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24649"/>
        <name val="Trebuchet MS"/>
        <family val="2"/>
        <scheme val="none"/>
      </font>
      <numFmt numFmtId="166" formatCode="yyyy\/mm\/dd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24649"/>
        <name val="Trebuchet MS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24649"/>
        <name val="Trebuchet MS"/>
        <family val="2"/>
        <scheme val="none"/>
      </font>
      <numFmt numFmtId="166" formatCode="yyyy\/mm\/dd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24649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24649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24649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24649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24649"/>
        <name val="Trebuchet MS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24649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gcloud-my.sharepoint.com/personal/aself_dollargeneral_com/Documents/PBI%20Dummy%20Data%20Sets/DC%20Site%20Master%20Dummy%20Data.xlsx" TargetMode="External"/><Relationship Id="rId1" Type="http://schemas.openxmlformats.org/officeDocument/2006/relationships/externalLinkPath" Target="/personal/aself_dollargeneral_com/Documents/PBI%20Dummy%20Data%20Sets/DC%20Site%20Master%20Dumm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C Site Master"/>
      <sheetName val="Full Data &amp; Dummy"/>
    </sheetNames>
    <sheetDataSet>
      <sheetData sheetId="0">
        <row r="1">
          <cell r="A1" t="str">
            <v>SITE CODE DUMMY</v>
          </cell>
          <cell r="B1" t="str">
            <v>Dummy DC Name</v>
          </cell>
        </row>
        <row r="2">
          <cell r="A2">
            <v>81234</v>
          </cell>
          <cell r="B2" t="str">
            <v>Chicago</v>
          </cell>
        </row>
        <row r="3">
          <cell r="A3">
            <v>81235</v>
          </cell>
          <cell r="B3" t="str">
            <v>San Antonio</v>
          </cell>
        </row>
        <row r="4">
          <cell r="A4">
            <v>81236</v>
          </cell>
          <cell r="B4" t="str">
            <v>Charlotte</v>
          </cell>
        </row>
        <row r="5">
          <cell r="A5">
            <v>81237</v>
          </cell>
          <cell r="B5" t="str">
            <v>Fresno</v>
          </cell>
        </row>
        <row r="6">
          <cell r="A6">
            <v>81238</v>
          </cell>
          <cell r="B6" t="str">
            <v>Houston</v>
          </cell>
        </row>
        <row r="7">
          <cell r="A7">
            <v>81239</v>
          </cell>
          <cell r="B7" t="str">
            <v>Nashville</v>
          </cell>
        </row>
        <row r="8">
          <cell r="A8">
            <v>81240</v>
          </cell>
          <cell r="B8" t="str">
            <v>Boston</v>
          </cell>
        </row>
        <row r="9">
          <cell r="A9">
            <v>81241</v>
          </cell>
          <cell r="B9" t="str">
            <v>Indianapolis</v>
          </cell>
        </row>
        <row r="10">
          <cell r="A10">
            <v>81242</v>
          </cell>
          <cell r="B10" t="str">
            <v>El Paso</v>
          </cell>
        </row>
        <row r="11">
          <cell r="A11">
            <v>81243</v>
          </cell>
          <cell r="B11" t="str">
            <v>Detroit</v>
          </cell>
        </row>
        <row r="12">
          <cell r="A12">
            <v>81244</v>
          </cell>
          <cell r="B12" t="str">
            <v>Louisville</v>
          </cell>
        </row>
        <row r="13">
          <cell r="A13">
            <v>81245</v>
          </cell>
          <cell r="B13" t="str">
            <v>San Diego</v>
          </cell>
        </row>
        <row r="14">
          <cell r="A14">
            <v>81246</v>
          </cell>
          <cell r="B14" t="str">
            <v>Los Angeles</v>
          </cell>
        </row>
        <row r="15">
          <cell r="A15">
            <v>81247</v>
          </cell>
          <cell r="B15" t="str">
            <v>Philadelphia</v>
          </cell>
        </row>
        <row r="16">
          <cell r="A16">
            <v>81248</v>
          </cell>
          <cell r="B16" t="str">
            <v>San Francisco</v>
          </cell>
        </row>
        <row r="17">
          <cell r="A17">
            <v>81249</v>
          </cell>
          <cell r="B17" t="str">
            <v>Las Vegas</v>
          </cell>
        </row>
        <row r="18">
          <cell r="A18">
            <v>81250</v>
          </cell>
          <cell r="B18" t="str">
            <v>Tucson</v>
          </cell>
        </row>
        <row r="19">
          <cell r="A19">
            <v>81251</v>
          </cell>
          <cell r="B19" t="str">
            <v>Portland</v>
          </cell>
        </row>
        <row r="20">
          <cell r="A20">
            <v>81252</v>
          </cell>
          <cell r="B20" t="str">
            <v>Baltimore</v>
          </cell>
        </row>
        <row r="21">
          <cell r="A21">
            <v>81253</v>
          </cell>
          <cell r="B21" t="str">
            <v>New York</v>
          </cell>
        </row>
        <row r="22">
          <cell r="A22">
            <v>81254</v>
          </cell>
          <cell r="B22" t="str">
            <v>Milwaukee</v>
          </cell>
        </row>
        <row r="23">
          <cell r="A23">
            <v>81255</v>
          </cell>
          <cell r="B23" t="str">
            <v>Memphis</v>
          </cell>
        </row>
        <row r="24">
          <cell r="A24">
            <v>81256</v>
          </cell>
          <cell r="B24" t="str">
            <v>Albuquerque</v>
          </cell>
        </row>
        <row r="25">
          <cell r="A25">
            <v>81257</v>
          </cell>
          <cell r="B25" t="str">
            <v>Washington</v>
          </cell>
        </row>
        <row r="26">
          <cell r="A26">
            <v>81258</v>
          </cell>
          <cell r="B26" t="str">
            <v>Phoenix</v>
          </cell>
        </row>
        <row r="27">
          <cell r="A27">
            <v>81259</v>
          </cell>
          <cell r="B27" t="str">
            <v>Seattle</v>
          </cell>
        </row>
        <row r="28">
          <cell r="A28">
            <v>81260</v>
          </cell>
          <cell r="B28" t="str">
            <v>Austin</v>
          </cell>
        </row>
        <row r="29">
          <cell r="A29">
            <v>81261</v>
          </cell>
          <cell r="B29" t="str">
            <v>Fort Worth</v>
          </cell>
        </row>
        <row r="30">
          <cell r="A30">
            <v>81262</v>
          </cell>
          <cell r="B30" t="str">
            <v>Dallas</v>
          </cell>
        </row>
        <row r="31">
          <cell r="A31">
            <v>81263</v>
          </cell>
          <cell r="B31" t="str">
            <v>San Jose</v>
          </cell>
        </row>
        <row r="32">
          <cell r="A32">
            <v>81264</v>
          </cell>
          <cell r="B32" t="str">
            <v>Jacksonville</v>
          </cell>
        </row>
        <row r="33">
          <cell r="A33">
            <v>81265</v>
          </cell>
          <cell r="B33" t="str">
            <v>Columbus</v>
          </cell>
        </row>
        <row r="34">
          <cell r="A34">
            <v>81266</v>
          </cell>
          <cell r="B34" t="str">
            <v>Denver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Self" refreshedDate="45733.555753125002" createdVersion="8" refreshedVersion="8" minRefreshableVersion="3" recordCount="88" xr:uid="{71ADFB68-608F-48C7-8C1D-E9C0F1F35C75}">
  <cacheSource type="worksheet">
    <worksheetSource name="Table1"/>
  </cacheSource>
  <cacheFields count="14">
    <cacheField name="Senior Manager" numFmtId="0">
      <sharedItems count="7">
        <s v="Benjamin Button"/>
        <s v="Scarlett Miller"/>
        <s v="Daniel Walker"/>
        <s v="Luke Collins"/>
        <s v="Jacob Davis"/>
        <s v="Alexander Thompson"/>
        <s v="Zoe Turner"/>
      </sharedItems>
    </cacheField>
    <cacheField name="Employee ID" numFmtId="1">
      <sharedItems containsSemiMixedTypes="0" containsString="0" containsNumber="1" containsInteger="1" minValue="23476" maxValue="25631"/>
    </cacheField>
    <cacheField name="First Name" numFmtId="0">
      <sharedItems/>
    </cacheField>
    <cacheField name="Last Name" numFmtId="0">
      <sharedItems/>
    </cacheField>
    <cacheField name="Pay Code" numFmtId="0">
      <sharedItems count="13">
        <s v="STP"/>
        <s v="MLS"/>
        <s v="FSB"/>
        <s v="NDR"/>
        <s v="DTI"/>
        <s v="DTP"/>
        <s v="DAY"/>
        <s v="FXP"/>
        <s v="DBP"/>
        <s v="HOL"/>
        <s v="RTV"/>
        <s v="DDP"/>
        <s v="VAC"/>
      </sharedItems>
    </cacheField>
    <cacheField name="Hours" numFmtId="1">
      <sharedItems containsSemiMixedTypes="0" containsString="0" containsNumber="1" containsInteger="1" minValue="0" maxValue="30"/>
    </cacheField>
    <cacheField name="Pay Units" numFmtId="164">
      <sharedItems containsSemiMixedTypes="0" containsString="0" containsNumber="1" minValue="0" maxValue="1667.1"/>
    </cacheField>
    <cacheField name="Rate" numFmtId="167">
      <sharedItems containsSemiMixedTypes="0" containsString="0" containsNumber="1" minValue="0.57999999999999996" maxValue="762.22"/>
    </cacheField>
    <cacheField name="Wage Amount" numFmtId="167">
      <sharedItems containsSemiMixedTypes="0" containsString="0" containsNumber="1" minValue="22" maxValue="1770"/>
    </cacheField>
    <cacheField name="Site Number" numFmtId="0">
      <sharedItems containsSemiMixedTypes="0" containsString="0" containsNumber="1" containsInteger="1" minValue="81234" maxValue="81265"/>
    </cacheField>
    <cacheField name="Site Name" numFmtId="0">
      <sharedItems count="18">
        <s v="Washington"/>
        <s v="Fresno"/>
        <s v="New York"/>
        <s v="San Antonio"/>
        <s v="Indianapolis"/>
        <s v="Los Angeles"/>
        <s v="Philadelphia"/>
        <s v="Memphis"/>
        <s v="San Jose"/>
        <s v="Phoenix"/>
        <s v="Dallas"/>
        <s v="Chicago"/>
        <s v="Seattle"/>
        <s v="Columbus"/>
        <s v="San Francisco"/>
        <s v="Louisville"/>
        <s v="Detroit"/>
        <s v="El Paso"/>
      </sharedItems>
    </cacheField>
    <cacheField name="Transaction Date" numFmtId="166">
      <sharedItems containsSemiMixedTypes="0" containsNonDate="0" containsDate="1" containsString="0" minDate="2025-02-21T00:00:00" maxDate="2025-02-22T00:00:00"/>
    </cacheField>
    <cacheField name="Payroll Year" numFmtId="1">
      <sharedItems containsSemiMixedTypes="0" containsString="0" containsNumber="1" containsInteger="1" minValue="2025" maxValue="2025"/>
    </cacheField>
    <cacheField name="Entry Date" numFmtId="166">
      <sharedItems containsSemiMixedTypes="0" containsNonDate="0" containsDate="1" containsString="0" minDate="2025-02-23T00:00:00" maxDate="2025-02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n v="23589"/>
    <s v="Adam"/>
    <s v="Anderson"/>
    <x v="0"/>
    <n v="0"/>
    <n v="3"/>
    <n v="50"/>
    <n v="150"/>
    <n v="81257"/>
    <x v="0"/>
    <d v="2025-02-21T00:00:00"/>
    <n v="2025"/>
    <d v="2025-02-23T00:00:00"/>
  </r>
  <r>
    <x v="0"/>
    <n v="24088"/>
    <s v="David"/>
    <s v="Cooper"/>
    <x v="0"/>
    <n v="0"/>
    <n v="5"/>
    <n v="50"/>
    <n v="250"/>
    <n v="81257"/>
    <x v="0"/>
    <d v="2025-02-21T00:00:00"/>
    <n v="2025"/>
    <d v="2025-02-23T00:00:00"/>
  </r>
  <r>
    <x v="0"/>
    <n v="24390"/>
    <s v="Jack"/>
    <s v="Gonzalez"/>
    <x v="0"/>
    <n v="0"/>
    <n v="6"/>
    <n v="50"/>
    <n v="300"/>
    <n v="81257"/>
    <x v="0"/>
    <d v="2025-02-21T00:00:00"/>
    <n v="2025"/>
    <d v="2025-02-23T00:00:00"/>
  </r>
  <r>
    <x v="0"/>
    <n v="24934"/>
    <s v="Kyle"/>
    <s v="James"/>
    <x v="0"/>
    <n v="0"/>
    <n v="11"/>
    <n v="50"/>
    <n v="550"/>
    <n v="81257"/>
    <x v="0"/>
    <d v="2025-02-21T00:00:00"/>
    <n v="2025"/>
    <d v="2025-02-23T00:00:00"/>
  </r>
  <r>
    <x v="1"/>
    <n v="23476"/>
    <s v="Owen"/>
    <s v="Mitchell"/>
    <x v="1"/>
    <n v="0"/>
    <n v="264.64"/>
    <n v="0.68"/>
    <n v="179.96"/>
    <n v="81237"/>
    <x v="1"/>
    <d v="2025-02-21T00:00:00"/>
    <n v="2025"/>
    <d v="2025-02-23T00:00:00"/>
  </r>
  <r>
    <x v="1"/>
    <n v="23581"/>
    <s v="Alex"/>
    <s v="Baker"/>
    <x v="2"/>
    <n v="1"/>
    <n v="0"/>
    <n v="100"/>
    <n v="100"/>
    <n v="81253"/>
    <x v="2"/>
    <d v="2025-02-21T00:00:00"/>
    <n v="2025"/>
    <d v="2025-02-23T00:00:00"/>
  </r>
  <r>
    <x v="1"/>
    <n v="23599"/>
    <s v="Derek"/>
    <s v="Cox"/>
    <x v="3"/>
    <n v="1"/>
    <n v="0"/>
    <n v="25"/>
    <n v="25"/>
    <n v="81235"/>
    <x v="3"/>
    <d v="2025-02-21T00:00:00"/>
    <n v="2025"/>
    <d v="2025-02-24T00:00:00"/>
  </r>
  <r>
    <x v="1"/>
    <n v="23740"/>
    <s v="Jacob"/>
    <s v="Gray"/>
    <x v="2"/>
    <n v="1"/>
    <n v="0"/>
    <n v="100"/>
    <n v="100"/>
    <n v="81253"/>
    <x v="2"/>
    <d v="2025-02-21T00:00:00"/>
    <n v="2025"/>
    <d v="2025-02-23T00:00:00"/>
  </r>
  <r>
    <x v="1"/>
    <n v="23897"/>
    <s v="Logan"/>
    <s v="Jenkins"/>
    <x v="1"/>
    <n v="0"/>
    <n v="193.06"/>
    <n v="0.66"/>
    <n v="127.42"/>
    <n v="81237"/>
    <x v="1"/>
    <d v="2025-02-21T00:00:00"/>
    <n v="2025"/>
    <d v="2025-02-23T00:00:00"/>
  </r>
  <r>
    <x v="1"/>
    <n v="23897"/>
    <s v="Patrick"/>
    <s v="Moore"/>
    <x v="0"/>
    <n v="0"/>
    <n v="1"/>
    <n v="35"/>
    <n v="35"/>
    <n v="81237"/>
    <x v="1"/>
    <d v="2025-02-21T00:00:00"/>
    <n v="2025"/>
    <d v="2025-02-23T00:00:00"/>
  </r>
  <r>
    <x v="1"/>
    <n v="23998"/>
    <s v="Andrew"/>
    <s v="Bell"/>
    <x v="1"/>
    <n v="0"/>
    <n v="180.48"/>
    <n v="0.67"/>
    <n v="120.92"/>
    <n v="81237"/>
    <x v="1"/>
    <d v="2025-02-21T00:00:00"/>
    <n v="2025"/>
    <d v="2025-02-23T00:00:00"/>
  </r>
  <r>
    <x v="1"/>
    <n v="24145"/>
    <s v="Dylan"/>
    <s v="Davis"/>
    <x v="2"/>
    <n v="1"/>
    <n v="0"/>
    <n v="100"/>
    <n v="100"/>
    <n v="81253"/>
    <x v="2"/>
    <d v="2025-02-21T00:00:00"/>
    <n v="2025"/>
    <d v="2025-02-23T00:00:00"/>
  </r>
  <r>
    <x v="1"/>
    <n v="24442"/>
    <s v="James"/>
    <s v="Green"/>
    <x v="1"/>
    <n v="0"/>
    <n v="243"/>
    <n v="0.69"/>
    <n v="167.67"/>
    <n v="81237"/>
    <x v="1"/>
    <d v="2025-02-21T00:00:00"/>
    <n v="2025"/>
    <d v="2025-02-23T00:00:00"/>
  </r>
  <r>
    <x v="1"/>
    <n v="24442"/>
    <s v="Lucas"/>
    <s v="Johnson"/>
    <x v="0"/>
    <n v="0"/>
    <n v="16"/>
    <n v="36"/>
    <n v="576"/>
    <n v="81237"/>
    <x v="1"/>
    <d v="2025-02-21T00:00:00"/>
    <n v="2025"/>
    <d v="2025-02-23T00:00:00"/>
  </r>
  <r>
    <x v="1"/>
    <n v="25024"/>
    <s v="Paul"/>
    <s v="Nelson"/>
    <x v="2"/>
    <n v="1"/>
    <n v="0"/>
    <n v="100"/>
    <n v="100"/>
    <n v="81253"/>
    <x v="2"/>
    <d v="2025-02-21T00:00:00"/>
    <n v="2025"/>
    <d v="2025-02-23T00:00:00"/>
  </r>
  <r>
    <x v="1"/>
    <n v="25048"/>
    <s v="Ben"/>
    <s v="Bennett"/>
    <x v="2"/>
    <n v="1"/>
    <n v="0"/>
    <n v="100"/>
    <n v="100"/>
    <n v="81253"/>
    <x v="2"/>
    <d v="2025-02-21T00:00:00"/>
    <n v="2025"/>
    <d v="2025-02-23T00:00:00"/>
  </r>
  <r>
    <x v="1"/>
    <n v="25054"/>
    <s v="Eric"/>
    <s v="Diaz"/>
    <x v="2"/>
    <n v="1"/>
    <n v="0"/>
    <n v="100"/>
    <n v="100"/>
    <n v="81253"/>
    <x v="2"/>
    <d v="2025-02-21T00:00:00"/>
    <n v="2025"/>
    <d v="2025-02-23T00:00:00"/>
  </r>
  <r>
    <x v="1"/>
    <n v="25062"/>
    <s v="Jason"/>
    <s v="Hall"/>
    <x v="2"/>
    <n v="1"/>
    <n v="0"/>
    <n v="100"/>
    <n v="100"/>
    <n v="81253"/>
    <x v="2"/>
    <d v="2025-02-21T00:00:00"/>
    <n v="2025"/>
    <d v="2025-02-23T00:00:00"/>
  </r>
  <r>
    <x v="1"/>
    <n v="25065"/>
    <s v="Mark"/>
    <s v="Kelly"/>
    <x v="2"/>
    <n v="1"/>
    <n v="0"/>
    <n v="36.6"/>
    <n v="36.6"/>
    <n v="81253"/>
    <x v="2"/>
    <d v="2025-02-21T00:00:00"/>
    <n v="2025"/>
    <d v="2025-02-23T00:00:00"/>
  </r>
  <r>
    <x v="1"/>
    <n v="25086"/>
    <s v="Peter"/>
    <s v="Parker"/>
    <x v="2"/>
    <n v="1"/>
    <n v="0"/>
    <n v="100"/>
    <n v="100"/>
    <n v="81253"/>
    <x v="2"/>
    <d v="2025-02-21T00:00:00"/>
    <n v="2025"/>
    <d v="2025-02-23T00:00:00"/>
  </r>
  <r>
    <x v="1"/>
    <n v="25091"/>
    <s v="Brian"/>
    <s v="Brooks"/>
    <x v="2"/>
    <n v="1"/>
    <n v="0"/>
    <n v="100"/>
    <n v="100"/>
    <n v="81253"/>
    <x v="2"/>
    <d v="2025-02-21T00:00:00"/>
    <n v="2025"/>
    <d v="2025-02-23T00:00:00"/>
  </r>
  <r>
    <x v="1"/>
    <n v="25560"/>
    <s v="Evan"/>
    <s v="Edwards"/>
    <x v="2"/>
    <n v="1"/>
    <n v="0"/>
    <n v="100"/>
    <n v="100"/>
    <n v="81253"/>
    <x v="2"/>
    <d v="2025-02-21T00:00:00"/>
    <n v="2025"/>
    <d v="2025-02-23T00:00:00"/>
  </r>
  <r>
    <x v="1"/>
    <n v="25127"/>
    <s v="Jeff"/>
    <s v="Harris"/>
    <x v="2"/>
    <n v="1"/>
    <n v="0"/>
    <n v="100"/>
    <n v="100"/>
    <n v="81253"/>
    <x v="2"/>
    <d v="2025-02-21T00:00:00"/>
    <n v="2025"/>
    <d v="2025-02-23T00:00:00"/>
  </r>
  <r>
    <x v="1"/>
    <n v="25150"/>
    <s v="Matthew"/>
    <s v="King"/>
    <x v="2"/>
    <n v="1"/>
    <n v="0"/>
    <n v="100"/>
    <n v="100"/>
    <n v="81253"/>
    <x v="2"/>
    <d v="2025-02-21T00:00:00"/>
    <n v="2025"/>
    <d v="2025-02-23T00:00:00"/>
  </r>
  <r>
    <x v="1"/>
    <n v="25159"/>
    <s v="Robert"/>
    <s v="Perez"/>
    <x v="2"/>
    <n v="1"/>
    <n v="0"/>
    <n v="100"/>
    <n v="100"/>
    <n v="81253"/>
    <x v="2"/>
    <d v="2025-02-21T00:00:00"/>
    <n v="2025"/>
    <d v="2025-02-23T00:00:00"/>
  </r>
  <r>
    <x v="1"/>
    <n v="25178"/>
    <s v="Caleb"/>
    <s v="Brown"/>
    <x v="2"/>
    <n v="1"/>
    <n v="0"/>
    <n v="100"/>
    <n v="100"/>
    <n v="81253"/>
    <x v="2"/>
    <d v="2025-02-21T00:00:00"/>
    <n v="2025"/>
    <d v="2025-02-23T00:00:00"/>
  </r>
  <r>
    <x v="1"/>
    <n v="25221"/>
    <s v="Frank"/>
    <s v="Evans"/>
    <x v="2"/>
    <n v="1"/>
    <n v="0"/>
    <n v="100"/>
    <n v="100"/>
    <n v="81253"/>
    <x v="2"/>
    <d v="2025-02-21T00:00:00"/>
    <n v="2025"/>
    <d v="2025-02-23T00:00:00"/>
  </r>
  <r>
    <x v="1"/>
    <n v="25237"/>
    <s v="Jeremy"/>
    <s v="Hernandez"/>
    <x v="2"/>
    <n v="1"/>
    <n v="0"/>
    <n v="100"/>
    <n v="100"/>
    <n v="81253"/>
    <x v="2"/>
    <d v="2025-02-21T00:00:00"/>
    <n v="2025"/>
    <d v="2025-02-23T00:00:00"/>
  </r>
  <r>
    <x v="1"/>
    <n v="25265"/>
    <s v="Michael"/>
    <s v="Lee"/>
    <x v="2"/>
    <n v="1"/>
    <n v="0"/>
    <n v="100"/>
    <n v="100"/>
    <n v="81253"/>
    <x v="2"/>
    <d v="2025-02-21T00:00:00"/>
    <n v="2025"/>
    <d v="2025-02-23T00:00:00"/>
  </r>
  <r>
    <x v="1"/>
    <n v="25299"/>
    <s v="Ryan"/>
    <s v="Peterson"/>
    <x v="2"/>
    <n v="1"/>
    <n v="0"/>
    <n v="100"/>
    <n v="100"/>
    <n v="81253"/>
    <x v="2"/>
    <d v="2025-02-21T00:00:00"/>
    <n v="2025"/>
    <d v="2025-02-23T00:00:00"/>
  </r>
  <r>
    <x v="2"/>
    <n v="23720"/>
    <s v="Charles"/>
    <s v="Carter"/>
    <x v="1"/>
    <n v="0"/>
    <n v="1235.05"/>
    <n v="0.78"/>
    <n v="963.34"/>
    <n v="81241"/>
    <x v="4"/>
    <d v="2025-02-21T00:00:00"/>
    <n v="2025"/>
    <d v="2025-02-24T00:00:00"/>
  </r>
  <r>
    <x v="2"/>
    <n v="23759"/>
    <s v="George"/>
    <s v="Fisher"/>
    <x v="4"/>
    <n v="0"/>
    <n v="3"/>
    <n v="75"/>
    <n v="225"/>
    <n v="81246"/>
    <x v="5"/>
    <d v="2025-02-21T00:00:00"/>
    <n v="2025"/>
    <d v="2025-02-24T00:00:00"/>
  </r>
  <r>
    <x v="2"/>
    <n v="24473"/>
    <s v="John"/>
    <s v="Hill"/>
    <x v="5"/>
    <n v="0"/>
    <n v="5"/>
    <n v="200"/>
    <n v="1000"/>
    <n v="81246"/>
    <x v="5"/>
    <d v="2025-02-21T00:00:00"/>
    <n v="2025"/>
    <d v="2025-02-24T00:00:00"/>
  </r>
  <r>
    <x v="3"/>
    <n v="25599"/>
    <s v="Daniel"/>
    <s v="Cook"/>
    <x v="6"/>
    <n v="0"/>
    <n v="5"/>
    <n v="265"/>
    <n v="1325"/>
    <n v="81247"/>
    <x v="6"/>
    <d v="2025-02-21T00:00:00"/>
    <n v="2025"/>
    <d v="2025-02-23T00:00:00"/>
  </r>
  <r>
    <x v="3"/>
    <n v="25600"/>
    <s v="Ian"/>
    <s v="Garcia"/>
    <x v="6"/>
    <n v="0"/>
    <n v="4"/>
    <n v="265"/>
    <n v="1060"/>
    <n v="81247"/>
    <x v="6"/>
    <d v="2025-02-21T00:00:00"/>
    <n v="2025"/>
    <d v="2025-02-23T00:00:00"/>
  </r>
  <r>
    <x v="3"/>
    <n v="25603"/>
    <s v="Kevin"/>
    <s v="Jackson"/>
    <x v="6"/>
    <n v="0"/>
    <n v="5"/>
    <n v="265"/>
    <n v="1325"/>
    <n v="81247"/>
    <x v="6"/>
    <d v="2025-02-21T00:00:00"/>
    <n v="2025"/>
    <d v="2025-02-23T00:00:00"/>
  </r>
  <r>
    <x v="3"/>
    <n v="25603"/>
    <s v="Oliver"/>
    <s v="Martinez"/>
    <x v="2"/>
    <n v="0"/>
    <n v="0"/>
    <n v="25"/>
    <n v="25"/>
    <n v="81247"/>
    <x v="6"/>
    <d v="2025-02-21T00:00:00"/>
    <n v="2025"/>
    <d v="2025-02-23T00:00:00"/>
  </r>
  <r>
    <x v="3"/>
    <n v="23882"/>
    <s v="Tyler"/>
    <s v="Roberts"/>
    <x v="7"/>
    <n v="0"/>
    <n v="3"/>
    <n v="100"/>
    <n v="300"/>
    <n v="81255"/>
    <x v="7"/>
    <d v="2025-02-21T00:00:00"/>
    <n v="2025"/>
    <d v="2025-02-23T00:00:00"/>
  </r>
  <r>
    <x v="3"/>
    <n v="23882"/>
    <s v="Zach"/>
    <s v="Miller"/>
    <x v="1"/>
    <n v="0"/>
    <n v="1147"/>
    <n v="0.63"/>
    <n v="722.61"/>
    <n v="81255"/>
    <x v="7"/>
    <d v="2025-02-21T00:00:00"/>
    <n v="2025"/>
    <d v="2025-02-23T00:00:00"/>
  </r>
  <r>
    <x v="3"/>
    <n v="23882"/>
    <s v="James"/>
    <s v="Smith"/>
    <x v="0"/>
    <n v="0"/>
    <n v="8"/>
    <n v="57"/>
    <n v="456"/>
    <n v="81255"/>
    <x v="7"/>
    <d v="2025-02-21T00:00:00"/>
    <n v="2025"/>
    <d v="2025-02-23T00:00:00"/>
  </r>
  <r>
    <x v="3"/>
    <n v="25422"/>
    <s v="Emma"/>
    <s v="Johnson"/>
    <x v="8"/>
    <n v="10"/>
    <n v="0"/>
    <n v="25"/>
    <n v="250"/>
    <n v="81263"/>
    <x v="8"/>
    <d v="2025-02-21T00:00:00"/>
    <n v="2025"/>
    <d v="2025-02-23T00:00:00"/>
  </r>
  <r>
    <x v="3"/>
    <n v="25422"/>
    <s v="Olivia"/>
    <s v="Williams"/>
    <x v="1"/>
    <n v="0"/>
    <n v="75"/>
    <n v="0.57999999999999996"/>
    <n v="43.5"/>
    <n v="81263"/>
    <x v="8"/>
    <d v="2025-02-21T00:00:00"/>
    <n v="2025"/>
    <d v="2025-02-23T00:00:00"/>
  </r>
  <r>
    <x v="3"/>
    <n v="25422"/>
    <s v="Ethan"/>
    <s v="Brown"/>
    <x v="0"/>
    <n v="0"/>
    <n v="1"/>
    <n v="22"/>
    <n v="22"/>
    <n v="81263"/>
    <x v="8"/>
    <d v="2025-02-21T00:00:00"/>
    <n v="2025"/>
    <d v="2025-02-23T00:00:00"/>
  </r>
  <r>
    <x v="3"/>
    <n v="25579"/>
    <s v="Sophia"/>
    <s v="Davis"/>
    <x v="6"/>
    <n v="0"/>
    <n v="5"/>
    <n v="285"/>
    <n v="1425"/>
    <n v="81258"/>
    <x v="9"/>
    <d v="2025-02-21T00:00:00"/>
    <n v="2025"/>
    <d v="2025-02-23T00:00:00"/>
  </r>
  <r>
    <x v="3"/>
    <n v="24168"/>
    <s v="Noah"/>
    <s v="Miller"/>
    <x v="2"/>
    <n v="0"/>
    <n v="0"/>
    <n v="68"/>
    <n v="68"/>
    <n v="81262"/>
    <x v="10"/>
    <d v="2025-02-21T00:00:00"/>
    <n v="2025"/>
    <d v="2025-02-23T00:00:00"/>
  </r>
  <r>
    <x v="3"/>
    <n v="24402"/>
    <s v="Ava"/>
    <s v="Wilson"/>
    <x v="6"/>
    <n v="0"/>
    <n v="4"/>
    <n v="265"/>
    <n v="1060"/>
    <n v="81258"/>
    <x v="9"/>
    <d v="2025-02-21T00:00:00"/>
    <n v="2025"/>
    <d v="2025-02-23T00:00:00"/>
  </r>
  <r>
    <x v="3"/>
    <n v="25623"/>
    <s v="Liam"/>
    <s v="Moore"/>
    <x v="9"/>
    <n v="10"/>
    <n v="0"/>
    <n v="26.15"/>
    <n v="261.5"/>
    <n v="81247"/>
    <x v="6"/>
    <d v="2025-02-21T00:00:00"/>
    <n v="2025"/>
    <d v="2025-02-23T00:00:00"/>
  </r>
  <r>
    <x v="3"/>
    <n v="25624"/>
    <s v="Mia"/>
    <s v="Taylor"/>
    <x v="6"/>
    <n v="0"/>
    <n v="5"/>
    <n v="265"/>
    <n v="1325"/>
    <n v="81247"/>
    <x v="6"/>
    <d v="2025-02-21T00:00:00"/>
    <n v="2025"/>
    <d v="2025-02-23T00:00:00"/>
  </r>
  <r>
    <x v="3"/>
    <n v="25624"/>
    <s v="Lucas"/>
    <s v="Thomas"/>
    <x v="2"/>
    <n v="0"/>
    <n v="0"/>
    <n v="62"/>
    <n v="62"/>
    <n v="81247"/>
    <x v="6"/>
    <d v="2025-02-21T00:00:00"/>
    <n v="2025"/>
    <d v="2025-02-23T00:00:00"/>
  </r>
  <r>
    <x v="3"/>
    <n v="25631"/>
    <s v="Harper"/>
    <s v="Jackson"/>
    <x v="6"/>
    <n v="0"/>
    <n v="5"/>
    <n v="260"/>
    <n v="1300"/>
    <n v="81247"/>
    <x v="6"/>
    <d v="2025-02-21T00:00:00"/>
    <n v="2025"/>
    <d v="2025-02-23T00:00:00"/>
  </r>
  <r>
    <x v="3"/>
    <n v="25168"/>
    <s v="Aiden"/>
    <s v="White"/>
    <x v="10"/>
    <n v="0"/>
    <n v="7"/>
    <n v="25"/>
    <n v="175"/>
    <n v="81263"/>
    <x v="8"/>
    <d v="2025-02-21T00:00:00"/>
    <n v="2025"/>
    <d v="2025-02-23T00:00:00"/>
  </r>
  <r>
    <x v="3"/>
    <n v="25199"/>
    <s v="Ella"/>
    <s v="Harris"/>
    <x v="10"/>
    <n v="0"/>
    <n v="5"/>
    <n v="25"/>
    <n v="125"/>
    <n v="81263"/>
    <x v="8"/>
    <d v="2025-02-21T00:00:00"/>
    <n v="2025"/>
    <d v="2025-02-23T00:00:00"/>
  </r>
  <r>
    <x v="4"/>
    <n v="24020"/>
    <s v="Sebastian"/>
    <s v="Martin"/>
    <x v="4"/>
    <n v="0"/>
    <n v="4"/>
    <n v="75"/>
    <n v="300"/>
    <n v="81234"/>
    <x v="11"/>
    <d v="2025-02-21T00:00:00"/>
    <n v="2025"/>
    <d v="2025-02-24T00:00:00"/>
  </r>
  <r>
    <x v="4"/>
    <n v="25608"/>
    <s v="Isabella"/>
    <s v="Thompson"/>
    <x v="6"/>
    <n v="0"/>
    <n v="5"/>
    <n v="270"/>
    <n v="1350"/>
    <n v="81259"/>
    <x v="12"/>
    <d v="2025-02-21T00:00:00"/>
    <n v="2025"/>
    <d v="2025-02-24T00:00:00"/>
  </r>
  <r>
    <x v="4"/>
    <n v="25445"/>
    <s v="Benjamin"/>
    <s v="Garcia"/>
    <x v="0"/>
    <n v="0"/>
    <n v="10"/>
    <n v="30"/>
    <n v="300"/>
    <n v="81234"/>
    <x v="11"/>
    <d v="2025-02-21T00:00:00"/>
    <n v="2025"/>
    <d v="2025-02-24T00:00:00"/>
  </r>
  <r>
    <x v="4"/>
    <n v="24158"/>
    <s v="Amelia"/>
    <s v="Martinez"/>
    <x v="0"/>
    <n v="0"/>
    <n v="14"/>
    <n v="32"/>
    <n v="448"/>
    <n v="81234"/>
    <x v="11"/>
    <d v="2025-02-21T00:00:00"/>
    <n v="2025"/>
    <d v="2025-02-24T00:00:00"/>
  </r>
  <r>
    <x v="4"/>
    <n v="25612"/>
    <s v="William"/>
    <s v="Rodriguez"/>
    <x v="6"/>
    <n v="0"/>
    <n v="5"/>
    <n v="270"/>
    <n v="1350"/>
    <n v="81259"/>
    <x v="12"/>
    <d v="2025-02-21T00:00:00"/>
    <n v="2025"/>
    <d v="2025-02-24T00:00:00"/>
  </r>
  <r>
    <x v="4"/>
    <n v="24262"/>
    <s v="Alexander"/>
    <s v="Clark"/>
    <x v="5"/>
    <n v="0"/>
    <n v="4"/>
    <n v="200"/>
    <n v="800"/>
    <n v="81234"/>
    <x v="11"/>
    <d v="2025-02-21T00:00:00"/>
    <n v="2025"/>
    <d v="2025-02-24T00:00:00"/>
  </r>
  <r>
    <x v="4"/>
    <n v="24265"/>
    <s v="Lily"/>
    <s v="Walker"/>
    <x v="2"/>
    <n v="0"/>
    <n v="0"/>
    <n v="59.61"/>
    <n v="59.61"/>
    <n v="81234"/>
    <x v="11"/>
    <d v="2025-02-21T00:00:00"/>
    <n v="2025"/>
    <d v="2025-02-24T00:00:00"/>
  </r>
  <r>
    <x v="4"/>
    <n v="24265"/>
    <s v="Michael"/>
    <s v="Hall"/>
    <x v="7"/>
    <n v="0"/>
    <n v="5"/>
    <n v="100"/>
    <n v="500"/>
    <n v="81234"/>
    <x v="11"/>
    <d v="2025-02-21T00:00:00"/>
    <n v="2025"/>
    <d v="2025-02-24T00:00:00"/>
  </r>
  <r>
    <x v="4"/>
    <n v="24766"/>
    <s v="Grace"/>
    <s v="Allen"/>
    <x v="0"/>
    <n v="0"/>
    <n v="9"/>
    <n v="30"/>
    <n v="270"/>
    <n v="81234"/>
    <x v="11"/>
    <d v="2025-02-21T00:00:00"/>
    <n v="2025"/>
    <d v="2025-02-24T00:00:00"/>
  </r>
  <r>
    <x v="5"/>
    <n v="23832"/>
    <s v="Oliver"/>
    <s v="Wright"/>
    <x v="2"/>
    <n v="0"/>
    <n v="0"/>
    <n v="413.55"/>
    <n v="413.55"/>
    <n v="81265"/>
    <x v="13"/>
    <d v="2025-02-21T00:00:00"/>
    <n v="2025"/>
    <d v="2025-02-24T00:00:00"/>
  </r>
  <r>
    <x v="5"/>
    <n v="24588"/>
    <s v="Penelope"/>
    <s v="Evans"/>
    <x v="2"/>
    <n v="0"/>
    <n v="0"/>
    <n v="762.22"/>
    <n v="762.22"/>
    <n v="81265"/>
    <x v="13"/>
    <d v="2025-02-21T00:00:00"/>
    <n v="2025"/>
    <d v="2025-02-23T00:00:00"/>
  </r>
  <r>
    <x v="5"/>
    <n v="24892"/>
    <s v="Mason"/>
    <s v="Roberts"/>
    <x v="2"/>
    <n v="0"/>
    <n v="0"/>
    <n v="405.14"/>
    <n v="405.14"/>
    <n v="81265"/>
    <x v="13"/>
    <d v="2025-02-21T00:00:00"/>
    <n v="2025"/>
    <d v="2025-02-24T00:00:00"/>
  </r>
  <r>
    <x v="5"/>
    <n v="25038"/>
    <s v="Anna"/>
    <s v="Anderson"/>
    <x v="2"/>
    <n v="0"/>
    <n v="0"/>
    <n v="564.53"/>
    <n v="564.53"/>
    <n v="81265"/>
    <x v="13"/>
    <d v="2025-02-21T00:00:00"/>
    <n v="2025"/>
    <d v="2025-02-23T00:00:00"/>
  </r>
  <r>
    <x v="6"/>
    <n v="23508"/>
    <s v="Elizabeth"/>
    <s v="Lewis"/>
    <x v="11"/>
    <n v="10"/>
    <n v="0"/>
    <n v="25"/>
    <n v="250"/>
    <n v="81248"/>
    <x v="14"/>
    <d v="2025-02-21T00:00:00"/>
    <n v="2025"/>
    <d v="2025-02-24T00:00:00"/>
  </r>
  <r>
    <x v="6"/>
    <n v="23629"/>
    <s v="Joshua"/>
    <s v="Lee"/>
    <x v="6"/>
    <n v="0"/>
    <n v="1"/>
    <n v="295"/>
    <n v="295"/>
    <n v="81244"/>
    <x v="15"/>
    <d v="2025-02-21T00:00:00"/>
    <n v="2025"/>
    <d v="2025-02-24T00:00:00"/>
  </r>
  <r>
    <x v="6"/>
    <n v="25614"/>
    <s v="Victoria"/>
    <s v="Walker"/>
    <x v="6"/>
    <n v="0"/>
    <n v="6"/>
    <n v="295"/>
    <n v="1770"/>
    <n v="81243"/>
    <x v="16"/>
    <d v="2025-02-21T00:00:00"/>
    <n v="2025"/>
    <d v="2025-02-24T00:00:00"/>
  </r>
  <r>
    <x v="6"/>
    <n v="24353"/>
    <s v="Gabriel"/>
    <s v="Hall"/>
    <x v="1"/>
    <n v="0"/>
    <n v="277"/>
    <n v="0.6"/>
    <n v="166.2"/>
    <n v="81242"/>
    <x v="17"/>
    <d v="2025-02-21T00:00:00"/>
    <n v="2025"/>
    <d v="2025-02-24T00:00:00"/>
  </r>
  <r>
    <x v="6"/>
    <n v="24353"/>
    <s v="Natalie"/>
    <s v="Allen"/>
    <x v="0"/>
    <n v="0"/>
    <n v="13"/>
    <n v="35"/>
    <n v="455"/>
    <n v="81242"/>
    <x v="17"/>
    <d v="2025-02-21T00:00:00"/>
    <n v="2025"/>
    <d v="2025-02-24T00:00:00"/>
  </r>
  <r>
    <x v="6"/>
    <n v="24445"/>
    <s v="Ryan"/>
    <s v="Young"/>
    <x v="12"/>
    <n v="10"/>
    <n v="0"/>
    <n v="42.28"/>
    <n v="422.8"/>
    <n v="81248"/>
    <x v="14"/>
    <d v="2025-02-21T00:00:00"/>
    <n v="2025"/>
    <d v="2025-02-24T00:00:00"/>
  </r>
  <r>
    <x v="6"/>
    <n v="25622"/>
    <s v="Audrey"/>
    <s v="Hernandez"/>
    <x v="6"/>
    <n v="0"/>
    <n v="2"/>
    <n v="295"/>
    <n v="590"/>
    <n v="81243"/>
    <x v="16"/>
    <d v="2025-02-21T00:00:00"/>
    <n v="2025"/>
    <d v="2025-02-24T00:00:00"/>
  </r>
  <r>
    <x v="6"/>
    <n v="25622"/>
    <s v="Isaac"/>
    <s v="King"/>
    <x v="12"/>
    <n v="30"/>
    <n v="0"/>
    <n v="31.6"/>
    <n v="948"/>
    <n v="81243"/>
    <x v="16"/>
    <d v="2025-02-21T00:00:00"/>
    <n v="2025"/>
    <d v="2025-02-24T00:00:00"/>
  </r>
  <r>
    <x v="6"/>
    <n v="24608"/>
    <s v="Julia"/>
    <s v="Wright"/>
    <x v="1"/>
    <n v="0"/>
    <n v="565"/>
    <n v="0.6"/>
    <n v="339"/>
    <n v="81242"/>
    <x v="17"/>
    <d v="2025-02-21T00:00:00"/>
    <n v="2025"/>
    <d v="2025-02-24T00:00:00"/>
  </r>
  <r>
    <x v="6"/>
    <n v="24608"/>
    <s v="Adrian"/>
    <s v="Lopez"/>
    <x v="0"/>
    <n v="0"/>
    <n v="11"/>
    <n v="35"/>
    <n v="385"/>
    <n v="81242"/>
    <x v="17"/>
    <d v="2025-02-21T00:00:00"/>
    <n v="2025"/>
    <d v="2025-02-24T00:00:00"/>
  </r>
  <r>
    <x v="6"/>
    <n v="24704"/>
    <s v="Vivian"/>
    <s v="Hill"/>
    <x v="1"/>
    <n v="0"/>
    <n v="1667.1"/>
    <n v="0.69"/>
    <n v="1150.3"/>
    <n v="81248"/>
    <x v="14"/>
    <d v="2025-02-21T00:00:00"/>
    <n v="2025"/>
    <d v="2025-02-24T00:00:00"/>
  </r>
  <r>
    <x v="6"/>
    <n v="24761"/>
    <s v="Caleb"/>
    <s v="Scott"/>
    <x v="1"/>
    <n v="0"/>
    <n v="1139"/>
    <n v="0.59"/>
    <n v="672.01"/>
    <n v="81242"/>
    <x v="17"/>
    <d v="2025-02-21T00:00:00"/>
    <n v="2025"/>
    <d v="2025-02-24T00:00:00"/>
  </r>
  <r>
    <x v="6"/>
    <n v="24761"/>
    <s v="Katherine"/>
    <s v="Green"/>
    <x v="0"/>
    <n v="0"/>
    <n v="22"/>
    <n v="35"/>
    <n v="770"/>
    <n v="81242"/>
    <x v="17"/>
    <d v="2025-02-21T00:00:00"/>
    <n v="2025"/>
    <d v="2025-02-24T00:00:00"/>
  </r>
  <r>
    <x v="6"/>
    <n v="24893"/>
    <s v="Hunter"/>
    <s v="Adams"/>
    <x v="10"/>
    <n v="0"/>
    <n v="1"/>
    <n v="25"/>
    <n v="25"/>
    <n v="81248"/>
    <x v="14"/>
    <d v="2025-02-21T00:00:00"/>
    <n v="2025"/>
    <d v="2025-02-24T00:00:00"/>
  </r>
  <r>
    <x v="6"/>
    <n v="24972"/>
    <s v="Ruby"/>
    <s v="Baker"/>
    <x v="6"/>
    <n v="0"/>
    <n v="4"/>
    <n v="295"/>
    <n v="1180"/>
    <n v="81244"/>
    <x v="15"/>
    <d v="2025-02-21T00:00:00"/>
    <n v="2025"/>
    <d v="2025-02-24T00:00:00"/>
  </r>
  <r>
    <x v="6"/>
    <n v="25064"/>
    <s v="Levi"/>
    <s v="Gonzalez"/>
    <x v="1"/>
    <n v="0"/>
    <n v="302"/>
    <n v="0.66"/>
    <n v="199.32"/>
    <n v="81244"/>
    <x v="15"/>
    <d v="2025-02-21T00:00:00"/>
    <n v="2025"/>
    <d v="2025-02-24T00:00:00"/>
  </r>
  <r>
    <x v="6"/>
    <n v="25064"/>
    <s v="Alexandra"/>
    <s v="Nelson"/>
    <x v="0"/>
    <n v="0"/>
    <n v="2"/>
    <n v="60"/>
    <n v="120"/>
    <n v="81244"/>
    <x v="15"/>
    <d v="2025-02-21T00:00:00"/>
    <n v="2025"/>
    <d v="2025-02-24T00:00:00"/>
  </r>
  <r>
    <x v="6"/>
    <n v="25257"/>
    <s v="Aaron"/>
    <s v="Carter"/>
    <x v="4"/>
    <n v="0"/>
    <n v="2"/>
    <n v="75"/>
    <n v="150"/>
    <n v="81244"/>
    <x v="15"/>
    <d v="2025-02-21T00:00:00"/>
    <n v="2025"/>
    <d v="2025-02-24T00:00:00"/>
  </r>
  <r>
    <x v="6"/>
    <n v="25284"/>
    <s v="Hazel"/>
    <s v="Mitchell"/>
    <x v="5"/>
    <n v="0"/>
    <n v="5"/>
    <n v="200"/>
    <n v="1000"/>
    <n v="81242"/>
    <x v="17"/>
    <d v="2025-02-21T00:00:00"/>
    <n v="2025"/>
    <d v="2025-02-24T00:00:00"/>
  </r>
  <r>
    <x v="6"/>
    <n v="25292"/>
    <s v="Angel"/>
    <s v="Perez"/>
    <x v="5"/>
    <n v="0"/>
    <n v="5"/>
    <n v="200"/>
    <n v="1000"/>
    <n v="81242"/>
    <x v="17"/>
    <d v="2025-02-21T00:00:00"/>
    <n v="2025"/>
    <d v="2025-02-24T00:00:00"/>
  </r>
  <r>
    <x v="6"/>
    <n v="25307"/>
    <s v="Aurora"/>
    <s v="Roberts"/>
    <x v="1"/>
    <n v="0"/>
    <n v="575"/>
    <n v="0.62"/>
    <n v="356.5"/>
    <n v="81244"/>
    <x v="15"/>
    <d v="2025-02-21T00:00:00"/>
    <n v="2025"/>
    <d v="2025-02-24T00:00:00"/>
  </r>
  <r>
    <x v="6"/>
    <n v="25307"/>
    <s v="Anthony"/>
    <s v="Turner"/>
    <x v="0"/>
    <n v="0"/>
    <n v="16"/>
    <n v="35"/>
    <n v="560"/>
    <n v="81244"/>
    <x v="15"/>
    <d v="2025-02-21T00:00:00"/>
    <n v="2025"/>
    <d v="2025-02-24T00:00:00"/>
  </r>
  <r>
    <x v="6"/>
    <n v="25321"/>
    <s v="Stella"/>
    <s v="Phillips"/>
    <x v="5"/>
    <n v="0"/>
    <n v="1"/>
    <n v="200"/>
    <n v="200"/>
    <n v="81242"/>
    <x v="17"/>
    <d v="2025-02-21T00:00:00"/>
    <n v="2025"/>
    <d v="2025-02-2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40681-5CB8-42E1-BB6C-4B4A07B0556E}" name="PivotTable9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ite Name" colHeaderCaption="Pay Code">
  <location ref="Q2:R21" firstHeaderRow="1" firstDataRow="1" firstDataCol="1"/>
  <pivotFields count="14">
    <pivotField showAll="0">
      <items count="8">
        <item x="5"/>
        <item x="0"/>
        <item x="2"/>
        <item x="4"/>
        <item x="3"/>
        <item x="1"/>
        <item x="6"/>
        <item t="default"/>
      </items>
    </pivotField>
    <pivotField numFmtId="1" showAll="0"/>
    <pivotField showAll="0"/>
    <pivotField showAll="0"/>
    <pivotField showAll="0">
      <items count="14">
        <item x="6"/>
        <item x="8"/>
        <item x="11"/>
        <item x="4"/>
        <item x="5"/>
        <item x="2"/>
        <item x="7"/>
        <item x="9"/>
        <item x="1"/>
        <item x="3"/>
        <item x="10"/>
        <item x="0"/>
        <item x="12"/>
        <item t="default"/>
      </items>
    </pivotField>
    <pivotField numFmtId="1" showAll="0"/>
    <pivotField numFmtId="164" showAll="0"/>
    <pivotField numFmtId="167" showAll="0"/>
    <pivotField dataField="1" numFmtId="167" showAll="0"/>
    <pivotField showAll="0"/>
    <pivotField axis="axisRow" showAll="0">
      <items count="19">
        <item x="11"/>
        <item x="13"/>
        <item x="10"/>
        <item x="16"/>
        <item x="17"/>
        <item x="1"/>
        <item x="4"/>
        <item x="5"/>
        <item x="15"/>
        <item x="7"/>
        <item x="2"/>
        <item x="6"/>
        <item x="9"/>
        <item x="3"/>
        <item x="14"/>
        <item x="8"/>
        <item x="12"/>
        <item x="0"/>
        <item t="default"/>
      </items>
    </pivotField>
    <pivotField numFmtId="166" showAll="0"/>
    <pivotField numFmtId="1" showAll="0"/>
    <pivotField numFmtId="166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Total Wages" fld="8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E2C4-86B4-4B33-A1FC-BAC766B7FED4}" name="PivotTable8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nior Manager" colHeaderCaption="Pay Code">
  <location ref="A24:O33" firstHeaderRow="1" firstDataRow="2" firstDataCol="1"/>
  <pivotFields count="14">
    <pivotField axis="axisRow" showAll="0">
      <items count="8">
        <item x="5"/>
        <item x="0"/>
        <item x="2"/>
        <item x="4"/>
        <item x="3"/>
        <item x="1"/>
        <item x="6"/>
        <item t="default"/>
      </items>
    </pivotField>
    <pivotField numFmtId="1" showAll="0"/>
    <pivotField showAll="0"/>
    <pivotField showAll="0"/>
    <pivotField axis="axisCol" showAll="0">
      <items count="14">
        <item x="6"/>
        <item x="8"/>
        <item x="11"/>
        <item x="4"/>
        <item x="5"/>
        <item x="2"/>
        <item x="7"/>
        <item x="9"/>
        <item x="1"/>
        <item x="3"/>
        <item x="10"/>
        <item x="0"/>
        <item x="12"/>
        <item t="default"/>
      </items>
    </pivotField>
    <pivotField dataField="1" numFmtId="1" showAll="0"/>
    <pivotField numFmtId="164" showAll="0"/>
    <pivotField numFmtId="167" showAll="0"/>
    <pivotField numFmtId="167" showAll="0"/>
    <pivotField showAll="0"/>
    <pivotField showAll="0"/>
    <pivotField numFmtId="166" showAll="0"/>
    <pivotField numFmtId="1" showAll="0"/>
    <pivotField numFmtId="166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Total Hours" fld="5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E64B7B-0FCE-4F1A-9BF7-D5F274463992}" name="PivotTable7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nior Manager" colHeaderCaption="Pay Code">
  <location ref="A13:O22" firstHeaderRow="1" firstDataRow="2" firstDataCol="1"/>
  <pivotFields count="14">
    <pivotField axis="axisRow" showAll="0">
      <items count="8">
        <item x="5"/>
        <item x="0"/>
        <item x="2"/>
        <item x="4"/>
        <item x="3"/>
        <item x="1"/>
        <item x="6"/>
        <item t="default"/>
      </items>
    </pivotField>
    <pivotField numFmtId="1" showAll="0"/>
    <pivotField showAll="0"/>
    <pivotField showAll="0"/>
    <pivotField axis="axisCol" showAll="0">
      <items count="14">
        <item x="6"/>
        <item x="8"/>
        <item x="11"/>
        <item x="4"/>
        <item x="5"/>
        <item x="2"/>
        <item x="7"/>
        <item x="9"/>
        <item x="1"/>
        <item x="3"/>
        <item x="10"/>
        <item x="0"/>
        <item x="12"/>
        <item t="default"/>
      </items>
    </pivotField>
    <pivotField numFmtId="1" showAll="0"/>
    <pivotField dataField="1" numFmtId="164" showAll="0"/>
    <pivotField numFmtId="167" showAll="0"/>
    <pivotField numFmtId="167" showAll="0"/>
    <pivotField showAll="0"/>
    <pivotField showAll="0"/>
    <pivotField numFmtId="166" showAll="0"/>
    <pivotField numFmtId="1" showAll="0"/>
    <pivotField numFmtId="166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Total Pay Units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77C82-6ED6-4B39-B13B-4E2D710C6280}" name="PivotTable6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nior Manager" colHeaderCaption="Pay Code">
  <location ref="A2:O11" firstHeaderRow="1" firstDataRow="2" firstDataCol="1"/>
  <pivotFields count="14">
    <pivotField axis="axisRow" showAll="0">
      <items count="8">
        <item x="5"/>
        <item x="0"/>
        <item x="2"/>
        <item x="4"/>
        <item x="3"/>
        <item x="1"/>
        <item x="6"/>
        <item t="default"/>
      </items>
    </pivotField>
    <pivotField numFmtId="1" showAll="0"/>
    <pivotField showAll="0"/>
    <pivotField showAll="0"/>
    <pivotField axis="axisCol" showAll="0">
      <items count="14">
        <item x="6"/>
        <item x="8"/>
        <item x="11"/>
        <item x="4"/>
        <item x="5"/>
        <item x="2"/>
        <item x="7"/>
        <item x="9"/>
        <item x="1"/>
        <item x="3"/>
        <item x="10"/>
        <item x="0"/>
        <item x="12"/>
        <item t="default"/>
      </items>
    </pivotField>
    <pivotField numFmtId="1" showAll="0"/>
    <pivotField numFmtId="164" showAll="0"/>
    <pivotField numFmtId="167" showAll="0"/>
    <pivotField dataField="1" numFmtId="167" showAll="0"/>
    <pivotField showAll="0"/>
    <pivotField showAll="0"/>
    <pivotField numFmtId="166" showAll="0"/>
    <pivotField numFmtId="1" showAll="0"/>
    <pivotField numFmtId="166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Total Wages" fld="8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32D1FF-645E-49AC-99CF-4E2EBD46578B}" name="Table1" displayName="Table1" ref="A1:N89" totalsRowShown="0" headerRowDxfId="0" dataDxfId="5">
  <tableColumns count="14">
    <tableColumn id="1" xr3:uid="{48A42E73-9627-474B-AB9A-F91E9EFA4078}" name="Senior Manager" dataDxfId="15"/>
    <tableColumn id="2" xr3:uid="{61250418-F3D1-47B6-9966-49F9AC773A9C}" name="Employee ID" dataDxfId="14"/>
    <tableColumn id="3" xr3:uid="{97A8CA57-2776-46BE-9681-98E7B9AAFF6A}" name="First Name" dataDxfId="13"/>
    <tableColumn id="4" xr3:uid="{9924483D-B527-4196-977F-FFD317D335C7}" name="Last Name" dataDxfId="12"/>
    <tableColumn id="5" xr3:uid="{46A3FD3F-EDD1-47D0-A56C-9CFBAABF5808}" name="Pay Code" dataDxfId="11"/>
    <tableColumn id="7" xr3:uid="{D477DC32-C1EF-44CE-A0C6-EA3D8D57C9B4}" name="Hours" dataDxfId="1"/>
    <tableColumn id="8" xr3:uid="{019229D3-1B5F-498F-8C8E-AF2AC3A84887}" name="Pay Units" dataDxfId="2"/>
    <tableColumn id="9" xr3:uid="{7F152DF3-525D-4209-B63C-5E1D125D5C83}" name="Rate" dataDxfId="4"/>
    <tableColumn id="10" xr3:uid="{E9F1128A-1C90-4B55-B684-ABC4A7634EB2}" name="Wage Amount" dataDxfId="3" dataCellStyle="Currency"/>
    <tableColumn id="12" xr3:uid="{9DEA8EAE-8B3B-4C5E-8E46-8D19DB246E80}" name="Site Number" dataDxfId="10"/>
    <tableColumn id="13" xr3:uid="{0F4B1774-C63A-403D-828D-461553465F3E}" name="Site Name" dataDxfId="9">
      <calculatedColumnFormula>_xlfn.XLOOKUP(J2,'[1]DC Site Master'!$A:$A,'[1]DC Site Master'!$B:$B)</calculatedColumnFormula>
    </tableColumn>
    <tableColumn id="14" xr3:uid="{D571CDA1-C38A-423B-87B1-A860CC382F53}" name="Transaction Date" dataDxfId="8"/>
    <tableColumn id="15" xr3:uid="{054750F2-9AC1-4984-9982-C62EA6F7434D}" name="Payroll Year" dataDxfId="7"/>
    <tableColumn id="16" xr3:uid="{6652BA87-E8CE-4E8F-9ADF-B16984451F85}" name="Entry Date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2"/>
  <sheetViews>
    <sheetView workbookViewId="0"/>
  </sheetViews>
  <sheetFormatPr defaultRowHeight="12.75" x14ac:dyDescent="0.2"/>
  <cols>
    <col min="1" max="1" width="17.7109375" bestFit="1" customWidth="1"/>
    <col min="2" max="2" width="11.140625" bestFit="1" customWidth="1"/>
    <col min="3" max="3" width="9.7109375" style="5" bestFit="1" customWidth="1"/>
    <col min="4" max="4" width="9.85546875" bestFit="1" customWidth="1"/>
    <col min="5" max="5" width="8.42578125" bestFit="1" customWidth="1"/>
    <col min="6" max="6" width="5.5703125" style="16" bestFit="1" customWidth="1"/>
    <col min="7" max="7" width="8.5703125" bestFit="1" customWidth="1"/>
    <col min="8" max="8" width="6.7109375" style="4" bestFit="1" customWidth="1"/>
    <col min="9" max="9" width="12.140625" style="15" bestFit="1" customWidth="1"/>
    <col min="10" max="10" width="11" bestFit="1" customWidth="1"/>
    <col min="11" max="11" width="11.85546875" bestFit="1" customWidth="1"/>
    <col min="12" max="12" width="14.7109375" bestFit="1" customWidth="1"/>
    <col min="13" max="13" width="11" bestFit="1" customWidth="1"/>
    <col min="14" max="14" width="9.7109375" bestFit="1" customWidth="1"/>
  </cols>
  <sheetData>
    <row r="1" spans="1:14" s="23" customFormat="1" ht="15" x14ac:dyDescent="0.35">
      <c r="A1" s="17" t="s">
        <v>14</v>
      </c>
      <c r="B1" s="18" t="s">
        <v>26</v>
      </c>
      <c r="C1" s="19" t="s">
        <v>168</v>
      </c>
      <c r="D1" s="17" t="s">
        <v>167</v>
      </c>
      <c r="E1" s="17" t="s">
        <v>169</v>
      </c>
      <c r="F1" s="20" t="s">
        <v>170</v>
      </c>
      <c r="G1" s="18" t="s">
        <v>171</v>
      </c>
      <c r="H1" s="21" t="s">
        <v>172</v>
      </c>
      <c r="I1" s="22" t="s">
        <v>173</v>
      </c>
      <c r="J1" s="17" t="s">
        <v>175</v>
      </c>
      <c r="K1" s="17" t="s">
        <v>174</v>
      </c>
      <c r="L1" s="17" t="s">
        <v>176</v>
      </c>
      <c r="M1" s="18" t="s">
        <v>177</v>
      </c>
      <c r="N1" s="17" t="s">
        <v>178</v>
      </c>
    </row>
    <row r="2" spans="1:14" ht="15" x14ac:dyDescent="0.35">
      <c r="A2" s="7" t="s">
        <v>19</v>
      </c>
      <c r="B2" s="8">
        <v>23589</v>
      </c>
      <c r="C2" s="9" t="s">
        <v>27</v>
      </c>
      <c r="D2" s="9" t="s">
        <v>69</v>
      </c>
      <c r="E2" s="7" t="s">
        <v>0</v>
      </c>
      <c r="F2" s="8">
        <v>0</v>
      </c>
      <c r="G2" s="10">
        <v>3</v>
      </c>
      <c r="H2" s="13">
        <v>50</v>
      </c>
      <c r="I2" s="14">
        <v>150</v>
      </c>
      <c r="J2" s="7">
        <v>81257</v>
      </c>
      <c r="K2" s="7" t="str">
        <f>_xlfn.XLOOKUP(J2,'[1]DC Site Master'!$A:$A,'[1]DC Site Master'!$B:$B)</f>
        <v>Washington</v>
      </c>
      <c r="L2" s="11">
        <v>45709</v>
      </c>
      <c r="M2" s="8">
        <v>2025</v>
      </c>
      <c r="N2" s="11">
        <v>45711</v>
      </c>
    </row>
    <row r="3" spans="1:14" ht="15" x14ac:dyDescent="0.35">
      <c r="A3" s="7" t="s">
        <v>19</v>
      </c>
      <c r="B3" s="8">
        <v>24088</v>
      </c>
      <c r="C3" s="9" t="s">
        <v>28</v>
      </c>
      <c r="D3" s="9" t="s">
        <v>70</v>
      </c>
      <c r="E3" s="7" t="s">
        <v>0</v>
      </c>
      <c r="F3" s="8">
        <v>0</v>
      </c>
      <c r="G3" s="10">
        <v>5</v>
      </c>
      <c r="H3" s="13">
        <v>50</v>
      </c>
      <c r="I3" s="14">
        <v>250</v>
      </c>
      <c r="J3" s="7">
        <v>81257</v>
      </c>
      <c r="K3" s="7" t="str">
        <f>_xlfn.XLOOKUP(J3,'[1]DC Site Master'!$A:$A,'[1]DC Site Master'!$B:$B)</f>
        <v>Washington</v>
      </c>
      <c r="L3" s="11">
        <v>45709</v>
      </c>
      <c r="M3" s="8">
        <v>2025</v>
      </c>
      <c r="N3" s="11">
        <v>45711</v>
      </c>
    </row>
    <row r="4" spans="1:14" ht="15" x14ac:dyDescent="0.35">
      <c r="A4" s="7" t="s">
        <v>19</v>
      </c>
      <c r="B4" s="8">
        <v>24390</v>
      </c>
      <c r="C4" s="9" t="s">
        <v>29</v>
      </c>
      <c r="D4" s="9" t="s">
        <v>71</v>
      </c>
      <c r="E4" s="7" t="s">
        <v>0</v>
      </c>
      <c r="F4" s="8">
        <v>0</v>
      </c>
      <c r="G4" s="10">
        <v>6</v>
      </c>
      <c r="H4" s="13">
        <v>50</v>
      </c>
      <c r="I4" s="14">
        <v>300</v>
      </c>
      <c r="J4" s="7">
        <v>81257</v>
      </c>
      <c r="K4" s="7" t="str">
        <f>_xlfn.XLOOKUP(J4,'[1]DC Site Master'!$A:$A,'[1]DC Site Master'!$B:$B)</f>
        <v>Washington</v>
      </c>
      <c r="L4" s="11">
        <v>45709</v>
      </c>
      <c r="M4" s="8">
        <v>2025</v>
      </c>
      <c r="N4" s="11">
        <v>45711</v>
      </c>
    </row>
    <row r="5" spans="1:14" ht="15" x14ac:dyDescent="0.35">
      <c r="A5" s="7" t="s">
        <v>19</v>
      </c>
      <c r="B5" s="8">
        <v>24934</v>
      </c>
      <c r="C5" s="9" t="s">
        <v>30</v>
      </c>
      <c r="D5" s="9" t="s">
        <v>39</v>
      </c>
      <c r="E5" s="7" t="s">
        <v>0</v>
      </c>
      <c r="F5" s="8">
        <v>0</v>
      </c>
      <c r="G5" s="10">
        <v>11</v>
      </c>
      <c r="H5" s="13">
        <v>50</v>
      </c>
      <c r="I5" s="14">
        <v>550</v>
      </c>
      <c r="J5" s="7">
        <v>81257</v>
      </c>
      <c r="K5" s="7" t="str">
        <f>_xlfn.XLOOKUP(J5,'[1]DC Site Master'!$A:$A,'[1]DC Site Master'!$B:$B)</f>
        <v>Washington</v>
      </c>
      <c r="L5" s="11">
        <v>45709</v>
      </c>
      <c r="M5" s="8">
        <v>2025</v>
      </c>
      <c r="N5" s="11">
        <v>45711</v>
      </c>
    </row>
    <row r="6" spans="1:14" ht="15" x14ac:dyDescent="0.35">
      <c r="A6" s="7" t="s">
        <v>20</v>
      </c>
      <c r="B6" s="8">
        <v>23476</v>
      </c>
      <c r="C6" s="9" t="s">
        <v>31</v>
      </c>
      <c r="D6" s="9" t="s">
        <v>72</v>
      </c>
      <c r="E6" s="7" t="s">
        <v>1</v>
      </c>
      <c r="F6" s="8">
        <v>0</v>
      </c>
      <c r="G6" s="10">
        <v>264.64</v>
      </c>
      <c r="H6" s="13">
        <v>0.68</v>
      </c>
      <c r="I6" s="14">
        <v>179.96</v>
      </c>
      <c r="J6" s="7">
        <v>81237</v>
      </c>
      <c r="K6" s="7" t="str">
        <f>_xlfn.XLOOKUP(J6,'[1]DC Site Master'!$A:$A,'[1]DC Site Master'!$B:$B)</f>
        <v>Fresno</v>
      </c>
      <c r="L6" s="11">
        <v>45709</v>
      </c>
      <c r="M6" s="8">
        <v>2025</v>
      </c>
      <c r="N6" s="11">
        <v>45711</v>
      </c>
    </row>
    <row r="7" spans="1:14" ht="15" x14ac:dyDescent="0.35">
      <c r="A7" s="7" t="s">
        <v>20</v>
      </c>
      <c r="B7" s="8">
        <v>23581</v>
      </c>
      <c r="C7" s="9" t="s">
        <v>32</v>
      </c>
      <c r="D7" s="9" t="s">
        <v>73</v>
      </c>
      <c r="E7" s="7" t="s">
        <v>2</v>
      </c>
      <c r="F7" s="8">
        <v>1</v>
      </c>
      <c r="G7" s="10">
        <v>0</v>
      </c>
      <c r="H7" s="13">
        <v>100</v>
      </c>
      <c r="I7" s="14">
        <v>100</v>
      </c>
      <c r="J7" s="7">
        <v>81253</v>
      </c>
      <c r="K7" s="7" t="str">
        <f>_xlfn.XLOOKUP(J7,'[1]DC Site Master'!$A:$A,'[1]DC Site Master'!$B:$B)</f>
        <v>New York</v>
      </c>
      <c r="L7" s="11">
        <v>45709</v>
      </c>
      <c r="M7" s="8">
        <v>2025</v>
      </c>
      <c r="N7" s="11">
        <v>45711</v>
      </c>
    </row>
    <row r="8" spans="1:14" ht="15" x14ac:dyDescent="0.35">
      <c r="A8" s="7" t="s">
        <v>20</v>
      </c>
      <c r="B8" s="8">
        <v>23599</v>
      </c>
      <c r="C8" s="9" t="s">
        <v>33</v>
      </c>
      <c r="D8" s="9" t="s">
        <v>74</v>
      </c>
      <c r="E8" s="7" t="s">
        <v>3</v>
      </c>
      <c r="F8" s="8">
        <v>1</v>
      </c>
      <c r="G8" s="10">
        <v>0</v>
      </c>
      <c r="H8" s="13">
        <v>25</v>
      </c>
      <c r="I8" s="14">
        <v>25</v>
      </c>
      <c r="J8" s="7">
        <v>81235</v>
      </c>
      <c r="K8" s="7" t="str">
        <f>_xlfn.XLOOKUP(J8,'[1]DC Site Master'!$A:$A,'[1]DC Site Master'!$B:$B)</f>
        <v>San Antonio</v>
      </c>
      <c r="L8" s="11">
        <v>45709</v>
      </c>
      <c r="M8" s="8">
        <v>2025</v>
      </c>
      <c r="N8" s="11">
        <v>45712</v>
      </c>
    </row>
    <row r="9" spans="1:14" ht="15" x14ac:dyDescent="0.35">
      <c r="A9" s="7" t="s">
        <v>20</v>
      </c>
      <c r="B9" s="8">
        <v>23740</v>
      </c>
      <c r="C9" s="9" t="s">
        <v>34</v>
      </c>
      <c r="D9" s="9" t="s">
        <v>75</v>
      </c>
      <c r="E9" s="7" t="s">
        <v>2</v>
      </c>
      <c r="F9" s="8">
        <v>1</v>
      </c>
      <c r="G9" s="10">
        <v>0</v>
      </c>
      <c r="H9" s="13">
        <v>100</v>
      </c>
      <c r="I9" s="14">
        <v>100</v>
      </c>
      <c r="J9" s="7">
        <v>81253</v>
      </c>
      <c r="K9" s="7" t="str">
        <f>_xlfn.XLOOKUP(J9,'[1]DC Site Master'!$A:$A,'[1]DC Site Master'!$B:$B)</f>
        <v>New York</v>
      </c>
      <c r="L9" s="11">
        <v>45709</v>
      </c>
      <c r="M9" s="8">
        <v>2025</v>
      </c>
      <c r="N9" s="11">
        <v>45711</v>
      </c>
    </row>
    <row r="10" spans="1:14" ht="15" x14ac:dyDescent="0.35">
      <c r="A10" s="7" t="s">
        <v>20</v>
      </c>
      <c r="B10" s="8">
        <v>23897</v>
      </c>
      <c r="C10" s="9" t="s">
        <v>35</v>
      </c>
      <c r="D10" s="9" t="s">
        <v>76</v>
      </c>
      <c r="E10" s="7" t="s">
        <v>1</v>
      </c>
      <c r="F10" s="8">
        <v>0</v>
      </c>
      <c r="G10" s="10">
        <v>193.06</v>
      </c>
      <c r="H10" s="13">
        <v>0.66</v>
      </c>
      <c r="I10" s="14">
        <v>127.42</v>
      </c>
      <c r="J10" s="7">
        <v>81237</v>
      </c>
      <c r="K10" s="7" t="str">
        <f>_xlfn.XLOOKUP(J10,'[1]DC Site Master'!$A:$A,'[1]DC Site Master'!$B:$B)</f>
        <v>Fresno</v>
      </c>
      <c r="L10" s="11">
        <v>45709</v>
      </c>
      <c r="M10" s="8">
        <v>2025</v>
      </c>
      <c r="N10" s="11">
        <v>45711</v>
      </c>
    </row>
    <row r="11" spans="1:14" ht="15" x14ac:dyDescent="0.35">
      <c r="A11" s="7" t="s">
        <v>20</v>
      </c>
      <c r="B11" s="8">
        <v>23897</v>
      </c>
      <c r="C11" s="9" t="s">
        <v>36</v>
      </c>
      <c r="D11" s="9" t="s">
        <v>77</v>
      </c>
      <c r="E11" s="7" t="s">
        <v>0</v>
      </c>
      <c r="F11" s="8">
        <v>0</v>
      </c>
      <c r="G11" s="10">
        <v>1</v>
      </c>
      <c r="H11" s="13">
        <v>35</v>
      </c>
      <c r="I11" s="14">
        <v>35</v>
      </c>
      <c r="J11" s="7">
        <v>81237</v>
      </c>
      <c r="K11" s="7" t="str">
        <f>_xlfn.XLOOKUP(J11,'[1]DC Site Master'!$A:$A,'[1]DC Site Master'!$B:$B)</f>
        <v>Fresno</v>
      </c>
      <c r="L11" s="11">
        <v>45709</v>
      </c>
      <c r="M11" s="8">
        <v>2025</v>
      </c>
      <c r="N11" s="11">
        <v>45711</v>
      </c>
    </row>
    <row r="12" spans="1:14" ht="15" x14ac:dyDescent="0.35">
      <c r="A12" s="7" t="s">
        <v>20</v>
      </c>
      <c r="B12" s="8">
        <v>23998</v>
      </c>
      <c r="C12" s="9" t="s">
        <v>37</v>
      </c>
      <c r="D12" s="9" t="s">
        <v>78</v>
      </c>
      <c r="E12" s="7" t="s">
        <v>1</v>
      </c>
      <c r="F12" s="8">
        <v>0</v>
      </c>
      <c r="G12" s="10">
        <v>180.48</v>
      </c>
      <c r="H12" s="13">
        <v>0.67</v>
      </c>
      <c r="I12" s="14">
        <v>120.92</v>
      </c>
      <c r="J12" s="7">
        <v>81237</v>
      </c>
      <c r="K12" s="7" t="str">
        <f>_xlfn.XLOOKUP(J12,'[1]DC Site Master'!$A:$A,'[1]DC Site Master'!$B:$B)</f>
        <v>Fresno</v>
      </c>
      <c r="L12" s="11">
        <v>45709</v>
      </c>
      <c r="M12" s="8">
        <v>2025</v>
      </c>
      <c r="N12" s="11">
        <v>45711</v>
      </c>
    </row>
    <row r="13" spans="1:14" ht="15" x14ac:dyDescent="0.35">
      <c r="A13" s="7" t="s">
        <v>20</v>
      </c>
      <c r="B13" s="8">
        <v>24145</v>
      </c>
      <c r="C13" s="9" t="s">
        <v>38</v>
      </c>
      <c r="D13" s="9" t="s">
        <v>79</v>
      </c>
      <c r="E13" s="7" t="s">
        <v>2</v>
      </c>
      <c r="F13" s="8">
        <v>1</v>
      </c>
      <c r="G13" s="10">
        <v>0</v>
      </c>
      <c r="H13" s="13">
        <v>100</v>
      </c>
      <c r="I13" s="14">
        <v>100</v>
      </c>
      <c r="J13" s="7">
        <v>81253</v>
      </c>
      <c r="K13" s="7" t="str">
        <f>_xlfn.XLOOKUP(J13,'[1]DC Site Master'!$A:$A,'[1]DC Site Master'!$B:$B)</f>
        <v>New York</v>
      </c>
      <c r="L13" s="11">
        <v>45709</v>
      </c>
      <c r="M13" s="8">
        <v>2025</v>
      </c>
      <c r="N13" s="11">
        <v>45711</v>
      </c>
    </row>
    <row r="14" spans="1:14" ht="15" x14ac:dyDescent="0.35">
      <c r="A14" s="7" t="s">
        <v>20</v>
      </c>
      <c r="B14" s="8">
        <v>24442</v>
      </c>
      <c r="C14" s="9" t="s">
        <v>39</v>
      </c>
      <c r="D14" s="9" t="s">
        <v>80</v>
      </c>
      <c r="E14" s="7" t="s">
        <v>1</v>
      </c>
      <c r="F14" s="8">
        <v>0</v>
      </c>
      <c r="G14" s="10">
        <v>243</v>
      </c>
      <c r="H14" s="13">
        <v>0.69</v>
      </c>
      <c r="I14" s="14">
        <v>167.67</v>
      </c>
      <c r="J14" s="7">
        <v>81237</v>
      </c>
      <c r="K14" s="7" t="str">
        <f>_xlfn.XLOOKUP(J14,'[1]DC Site Master'!$A:$A,'[1]DC Site Master'!$B:$B)</f>
        <v>Fresno</v>
      </c>
      <c r="L14" s="11">
        <v>45709</v>
      </c>
      <c r="M14" s="8">
        <v>2025</v>
      </c>
      <c r="N14" s="11">
        <v>45711</v>
      </c>
    </row>
    <row r="15" spans="1:14" ht="15" x14ac:dyDescent="0.35">
      <c r="A15" s="7" t="s">
        <v>20</v>
      </c>
      <c r="B15" s="8">
        <v>24442</v>
      </c>
      <c r="C15" s="9" t="s">
        <v>40</v>
      </c>
      <c r="D15" s="9" t="s">
        <v>81</v>
      </c>
      <c r="E15" s="7" t="s">
        <v>0</v>
      </c>
      <c r="F15" s="8">
        <v>0</v>
      </c>
      <c r="G15" s="10">
        <v>16</v>
      </c>
      <c r="H15" s="13">
        <v>36</v>
      </c>
      <c r="I15" s="14">
        <v>576</v>
      </c>
      <c r="J15" s="7">
        <v>81237</v>
      </c>
      <c r="K15" s="7" t="str">
        <f>_xlfn.XLOOKUP(J15,'[1]DC Site Master'!$A:$A,'[1]DC Site Master'!$B:$B)</f>
        <v>Fresno</v>
      </c>
      <c r="L15" s="11">
        <v>45709</v>
      </c>
      <c r="M15" s="8">
        <v>2025</v>
      </c>
      <c r="N15" s="11">
        <v>45711</v>
      </c>
    </row>
    <row r="16" spans="1:14" ht="15" x14ac:dyDescent="0.35">
      <c r="A16" s="7" t="s">
        <v>20</v>
      </c>
      <c r="B16" s="8">
        <v>25024</v>
      </c>
      <c r="C16" s="9" t="s">
        <v>41</v>
      </c>
      <c r="D16" s="9" t="s">
        <v>82</v>
      </c>
      <c r="E16" s="7" t="s">
        <v>2</v>
      </c>
      <c r="F16" s="8">
        <v>1</v>
      </c>
      <c r="G16" s="10">
        <v>0</v>
      </c>
      <c r="H16" s="13">
        <v>100</v>
      </c>
      <c r="I16" s="14">
        <v>100</v>
      </c>
      <c r="J16" s="7">
        <v>81253</v>
      </c>
      <c r="K16" s="7" t="str">
        <f>_xlfn.XLOOKUP(J16,'[1]DC Site Master'!$A:$A,'[1]DC Site Master'!$B:$B)</f>
        <v>New York</v>
      </c>
      <c r="L16" s="11">
        <v>45709</v>
      </c>
      <c r="M16" s="8">
        <v>2025</v>
      </c>
      <c r="N16" s="11">
        <v>45711</v>
      </c>
    </row>
    <row r="17" spans="1:14" ht="15" x14ac:dyDescent="0.35">
      <c r="A17" s="7" t="s">
        <v>20</v>
      </c>
      <c r="B17" s="8">
        <v>25048</v>
      </c>
      <c r="C17" s="9" t="s">
        <v>42</v>
      </c>
      <c r="D17" s="9" t="s">
        <v>83</v>
      </c>
      <c r="E17" s="7" t="s">
        <v>2</v>
      </c>
      <c r="F17" s="8">
        <v>1</v>
      </c>
      <c r="G17" s="10">
        <v>0</v>
      </c>
      <c r="H17" s="13">
        <v>100</v>
      </c>
      <c r="I17" s="14">
        <v>100</v>
      </c>
      <c r="J17" s="7">
        <v>81253</v>
      </c>
      <c r="K17" s="7" t="str">
        <f>_xlfn.XLOOKUP(J17,'[1]DC Site Master'!$A:$A,'[1]DC Site Master'!$B:$B)</f>
        <v>New York</v>
      </c>
      <c r="L17" s="11">
        <v>45709</v>
      </c>
      <c r="M17" s="8">
        <v>2025</v>
      </c>
      <c r="N17" s="11">
        <v>45711</v>
      </c>
    </row>
    <row r="18" spans="1:14" ht="15" x14ac:dyDescent="0.35">
      <c r="A18" s="7" t="s">
        <v>20</v>
      </c>
      <c r="B18" s="8">
        <v>25054</v>
      </c>
      <c r="C18" s="9" t="s">
        <v>43</v>
      </c>
      <c r="D18" s="9" t="s">
        <v>84</v>
      </c>
      <c r="E18" s="7" t="s">
        <v>2</v>
      </c>
      <c r="F18" s="8">
        <v>1</v>
      </c>
      <c r="G18" s="10">
        <v>0</v>
      </c>
      <c r="H18" s="13">
        <v>100</v>
      </c>
      <c r="I18" s="14">
        <v>100</v>
      </c>
      <c r="J18" s="7">
        <v>81253</v>
      </c>
      <c r="K18" s="7" t="str">
        <f>_xlfn.XLOOKUP(J18,'[1]DC Site Master'!$A:$A,'[1]DC Site Master'!$B:$B)</f>
        <v>New York</v>
      </c>
      <c r="L18" s="11">
        <v>45709</v>
      </c>
      <c r="M18" s="8">
        <v>2025</v>
      </c>
      <c r="N18" s="11">
        <v>45711</v>
      </c>
    </row>
    <row r="19" spans="1:14" ht="15" x14ac:dyDescent="0.35">
      <c r="A19" s="7" t="s">
        <v>20</v>
      </c>
      <c r="B19" s="8">
        <v>25062</v>
      </c>
      <c r="C19" s="9" t="s">
        <v>44</v>
      </c>
      <c r="D19" s="9" t="s">
        <v>85</v>
      </c>
      <c r="E19" s="7" t="s">
        <v>2</v>
      </c>
      <c r="F19" s="8">
        <v>1</v>
      </c>
      <c r="G19" s="10">
        <v>0</v>
      </c>
      <c r="H19" s="13">
        <v>100</v>
      </c>
      <c r="I19" s="14">
        <v>100</v>
      </c>
      <c r="J19" s="7">
        <v>81253</v>
      </c>
      <c r="K19" s="7" t="str">
        <f>_xlfn.XLOOKUP(J19,'[1]DC Site Master'!$A:$A,'[1]DC Site Master'!$B:$B)</f>
        <v>New York</v>
      </c>
      <c r="L19" s="11">
        <v>45709</v>
      </c>
      <c r="M19" s="8">
        <v>2025</v>
      </c>
      <c r="N19" s="11">
        <v>45711</v>
      </c>
    </row>
    <row r="20" spans="1:14" ht="15" x14ac:dyDescent="0.35">
      <c r="A20" s="7" t="s">
        <v>20</v>
      </c>
      <c r="B20" s="8">
        <v>25065</v>
      </c>
      <c r="C20" s="9" t="s">
        <v>45</v>
      </c>
      <c r="D20" s="9" t="s">
        <v>86</v>
      </c>
      <c r="E20" s="7" t="s">
        <v>2</v>
      </c>
      <c r="F20" s="8">
        <v>1</v>
      </c>
      <c r="G20" s="10">
        <v>0</v>
      </c>
      <c r="H20" s="13">
        <v>36.6</v>
      </c>
      <c r="I20" s="14">
        <v>36.6</v>
      </c>
      <c r="J20" s="7">
        <v>81253</v>
      </c>
      <c r="K20" s="7" t="str">
        <f>_xlfn.XLOOKUP(J20,'[1]DC Site Master'!$A:$A,'[1]DC Site Master'!$B:$B)</f>
        <v>New York</v>
      </c>
      <c r="L20" s="11">
        <v>45709</v>
      </c>
      <c r="M20" s="8">
        <v>2025</v>
      </c>
      <c r="N20" s="11">
        <v>45711</v>
      </c>
    </row>
    <row r="21" spans="1:14" ht="15" x14ac:dyDescent="0.35">
      <c r="A21" s="7" t="s">
        <v>20</v>
      </c>
      <c r="B21" s="8">
        <v>25086</v>
      </c>
      <c r="C21" s="9" t="s">
        <v>46</v>
      </c>
      <c r="D21" s="9" t="s">
        <v>87</v>
      </c>
      <c r="E21" s="7" t="s">
        <v>2</v>
      </c>
      <c r="F21" s="8">
        <v>1</v>
      </c>
      <c r="G21" s="10">
        <v>0</v>
      </c>
      <c r="H21" s="13">
        <v>100</v>
      </c>
      <c r="I21" s="14">
        <v>100</v>
      </c>
      <c r="J21" s="7">
        <v>81253</v>
      </c>
      <c r="K21" s="7" t="str">
        <f>_xlfn.XLOOKUP(J21,'[1]DC Site Master'!$A:$A,'[1]DC Site Master'!$B:$B)</f>
        <v>New York</v>
      </c>
      <c r="L21" s="11">
        <v>45709</v>
      </c>
      <c r="M21" s="8">
        <v>2025</v>
      </c>
      <c r="N21" s="11">
        <v>45711</v>
      </c>
    </row>
    <row r="22" spans="1:14" ht="15" x14ac:dyDescent="0.35">
      <c r="A22" s="7" t="s">
        <v>20</v>
      </c>
      <c r="B22" s="8">
        <v>25091</v>
      </c>
      <c r="C22" s="9" t="s">
        <v>47</v>
      </c>
      <c r="D22" s="9" t="s">
        <v>88</v>
      </c>
      <c r="E22" s="7" t="s">
        <v>2</v>
      </c>
      <c r="F22" s="8">
        <v>1</v>
      </c>
      <c r="G22" s="10">
        <v>0</v>
      </c>
      <c r="H22" s="13">
        <v>100</v>
      </c>
      <c r="I22" s="14">
        <v>100</v>
      </c>
      <c r="J22" s="7">
        <v>81253</v>
      </c>
      <c r="K22" s="7" t="str">
        <f>_xlfn.XLOOKUP(J22,'[1]DC Site Master'!$A:$A,'[1]DC Site Master'!$B:$B)</f>
        <v>New York</v>
      </c>
      <c r="L22" s="11">
        <v>45709</v>
      </c>
      <c r="M22" s="8">
        <v>2025</v>
      </c>
      <c r="N22" s="11">
        <v>45711</v>
      </c>
    </row>
    <row r="23" spans="1:14" ht="15" x14ac:dyDescent="0.35">
      <c r="A23" s="7" t="s">
        <v>20</v>
      </c>
      <c r="B23" s="8">
        <v>25560</v>
      </c>
      <c r="C23" s="9" t="s">
        <v>48</v>
      </c>
      <c r="D23" s="9" t="s">
        <v>89</v>
      </c>
      <c r="E23" s="7" t="s">
        <v>2</v>
      </c>
      <c r="F23" s="8">
        <v>1</v>
      </c>
      <c r="G23" s="10">
        <v>0</v>
      </c>
      <c r="H23" s="13">
        <v>100</v>
      </c>
      <c r="I23" s="14">
        <v>100</v>
      </c>
      <c r="J23" s="7">
        <v>81253</v>
      </c>
      <c r="K23" s="7" t="str">
        <f>_xlfn.XLOOKUP(J23,'[1]DC Site Master'!$A:$A,'[1]DC Site Master'!$B:$B)</f>
        <v>New York</v>
      </c>
      <c r="L23" s="11">
        <v>45709</v>
      </c>
      <c r="M23" s="8">
        <v>2025</v>
      </c>
      <c r="N23" s="11">
        <v>45711</v>
      </c>
    </row>
    <row r="24" spans="1:14" ht="15" x14ac:dyDescent="0.35">
      <c r="A24" s="7" t="s">
        <v>20</v>
      </c>
      <c r="B24" s="8">
        <v>25127</v>
      </c>
      <c r="C24" s="9" t="s">
        <v>49</v>
      </c>
      <c r="D24" s="9" t="s">
        <v>90</v>
      </c>
      <c r="E24" s="7" t="s">
        <v>2</v>
      </c>
      <c r="F24" s="8">
        <v>1</v>
      </c>
      <c r="G24" s="10">
        <v>0</v>
      </c>
      <c r="H24" s="13">
        <v>100</v>
      </c>
      <c r="I24" s="14">
        <v>100</v>
      </c>
      <c r="J24" s="7">
        <v>81253</v>
      </c>
      <c r="K24" s="7" t="str">
        <f>_xlfn.XLOOKUP(J24,'[1]DC Site Master'!$A:$A,'[1]DC Site Master'!$B:$B)</f>
        <v>New York</v>
      </c>
      <c r="L24" s="11">
        <v>45709</v>
      </c>
      <c r="M24" s="8">
        <v>2025</v>
      </c>
      <c r="N24" s="11">
        <v>45711</v>
      </c>
    </row>
    <row r="25" spans="1:14" ht="15" x14ac:dyDescent="0.35">
      <c r="A25" s="7" t="s">
        <v>20</v>
      </c>
      <c r="B25" s="8">
        <v>25150</v>
      </c>
      <c r="C25" s="9" t="s">
        <v>50</v>
      </c>
      <c r="D25" s="9" t="s">
        <v>91</v>
      </c>
      <c r="E25" s="7" t="s">
        <v>2</v>
      </c>
      <c r="F25" s="8">
        <v>1</v>
      </c>
      <c r="G25" s="10">
        <v>0</v>
      </c>
      <c r="H25" s="13">
        <v>100</v>
      </c>
      <c r="I25" s="14">
        <v>100</v>
      </c>
      <c r="J25" s="7">
        <v>81253</v>
      </c>
      <c r="K25" s="7" t="str">
        <f>_xlfn.XLOOKUP(J25,'[1]DC Site Master'!$A:$A,'[1]DC Site Master'!$B:$B)</f>
        <v>New York</v>
      </c>
      <c r="L25" s="11">
        <v>45709</v>
      </c>
      <c r="M25" s="8">
        <v>2025</v>
      </c>
      <c r="N25" s="11">
        <v>45711</v>
      </c>
    </row>
    <row r="26" spans="1:14" ht="15" x14ac:dyDescent="0.35">
      <c r="A26" s="7" t="s">
        <v>20</v>
      </c>
      <c r="B26" s="8">
        <v>25159</v>
      </c>
      <c r="C26" s="9" t="s">
        <v>51</v>
      </c>
      <c r="D26" s="9" t="s">
        <v>92</v>
      </c>
      <c r="E26" s="7" t="s">
        <v>2</v>
      </c>
      <c r="F26" s="8">
        <v>1</v>
      </c>
      <c r="G26" s="10">
        <v>0</v>
      </c>
      <c r="H26" s="13">
        <v>100</v>
      </c>
      <c r="I26" s="14">
        <v>100</v>
      </c>
      <c r="J26" s="7">
        <v>81253</v>
      </c>
      <c r="K26" s="7" t="str">
        <f>_xlfn.XLOOKUP(J26,'[1]DC Site Master'!$A:$A,'[1]DC Site Master'!$B:$B)</f>
        <v>New York</v>
      </c>
      <c r="L26" s="11">
        <v>45709</v>
      </c>
      <c r="M26" s="8">
        <v>2025</v>
      </c>
      <c r="N26" s="11">
        <v>45711</v>
      </c>
    </row>
    <row r="27" spans="1:14" ht="15" x14ac:dyDescent="0.35">
      <c r="A27" s="7" t="s">
        <v>20</v>
      </c>
      <c r="B27" s="8">
        <v>25178</v>
      </c>
      <c r="C27" s="9" t="s">
        <v>52</v>
      </c>
      <c r="D27" s="9" t="s">
        <v>93</v>
      </c>
      <c r="E27" s="7" t="s">
        <v>2</v>
      </c>
      <c r="F27" s="8">
        <v>1</v>
      </c>
      <c r="G27" s="10">
        <v>0</v>
      </c>
      <c r="H27" s="13">
        <v>100</v>
      </c>
      <c r="I27" s="14">
        <v>100</v>
      </c>
      <c r="J27" s="7">
        <v>81253</v>
      </c>
      <c r="K27" s="7" t="str">
        <f>_xlfn.XLOOKUP(J27,'[1]DC Site Master'!$A:$A,'[1]DC Site Master'!$B:$B)</f>
        <v>New York</v>
      </c>
      <c r="L27" s="11">
        <v>45709</v>
      </c>
      <c r="M27" s="8">
        <v>2025</v>
      </c>
      <c r="N27" s="11">
        <v>45711</v>
      </c>
    </row>
    <row r="28" spans="1:14" ht="15" x14ac:dyDescent="0.35">
      <c r="A28" s="7" t="s">
        <v>20</v>
      </c>
      <c r="B28" s="8">
        <v>25221</v>
      </c>
      <c r="C28" s="9" t="s">
        <v>53</v>
      </c>
      <c r="D28" s="9" t="s">
        <v>94</v>
      </c>
      <c r="E28" s="7" t="s">
        <v>2</v>
      </c>
      <c r="F28" s="8">
        <v>1</v>
      </c>
      <c r="G28" s="10">
        <v>0</v>
      </c>
      <c r="H28" s="13">
        <v>100</v>
      </c>
      <c r="I28" s="14">
        <v>100</v>
      </c>
      <c r="J28" s="7">
        <v>81253</v>
      </c>
      <c r="K28" s="7" t="str">
        <f>_xlfn.XLOOKUP(J28,'[1]DC Site Master'!$A:$A,'[1]DC Site Master'!$B:$B)</f>
        <v>New York</v>
      </c>
      <c r="L28" s="11">
        <v>45709</v>
      </c>
      <c r="M28" s="8">
        <v>2025</v>
      </c>
      <c r="N28" s="11">
        <v>45711</v>
      </c>
    </row>
    <row r="29" spans="1:14" ht="15" x14ac:dyDescent="0.35">
      <c r="A29" s="7" t="s">
        <v>20</v>
      </c>
      <c r="B29" s="8">
        <v>25237</v>
      </c>
      <c r="C29" s="9" t="s">
        <v>54</v>
      </c>
      <c r="D29" s="9" t="s">
        <v>95</v>
      </c>
      <c r="E29" s="7" t="s">
        <v>2</v>
      </c>
      <c r="F29" s="8">
        <v>1</v>
      </c>
      <c r="G29" s="10">
        <v>0</v>
      </c>
      <c r="H29" s="13">
        <v>100</v>
      </c>
      <c r="I29" s="14">
        <v>100</v>
      </c>
      <c r="J29" s="7">
        <v>81253</v>
      </c>
      <c r="K29" s="7" t="str">
        <f>_xlfn.XLOOKUP(J29,'[1]DC Site Master'!$A:$A,'[1]DC Site Master'!$B:$B)</f>
        <v>New York</v>
      </c>
      <c r="L29" s="11">
        <v>45709</v>
      </c>
      <c r="M29" s="8">
        <v>2025</v>
      </c>
      <c r="N29" s="11">
        <v>45711</v>
      </c>
    </row>
    <row r="30" spans="1:14" ht="15" x14ac:dyDescent="0.35">
      <c r="A30" s="7" t="s">
        <v>20</v>
      </c>
      <c r="B30" s="8">
        <v>25265</v>
      </c>
      <c r="C30" s="9" t="s">
        <v>55</v>
      </c>
      <c r="D30" s="9" t="s">
        <v>96</v>
      </c>
      <c r="E30" s="7" t="s">
        <v>2</v>
      </c>
      <c r="F30" s="8">
        <v>1</v>
      </c>
      <c r="G30" s="10">
        <v>0</v>
      </c>
      <c r="H30" s="13">
        <v>100</v>
      </c>
      <c r="I30" s="14">
        <v>100</v>
      </c>
      <c r="J30" s="7">
        <v>81253</v>
      </c>
      <c r="K30" s="7" t="str">
        <f>_xlfn.XLOOKUP(J30,'[1]DC Site Master'!$A:$A,'[1]DC Site Master'!$B:$B)</f>
        <v>New York</v>
      </c>
      <c r="L30" s="11">
        <v>45709</v>
      </c>
      <c r="M30" s="8">
        <v>2025</v>
      </c>
      <c r="N30" s="11">
        <v>45711</v>
      </c>
    </row>
    <row r="31" spans="1:14" ht="15" x14ac:dyDescent="0.35">
      <c r="A31" s="7" t="s">
        <v>20</v>
      </c>
      <c r="B31" s="8">
        <v>25299</v>
      </c>
      <c r="C31" s="9" t="s">
        <v>56</v>
      </c>
      <c r="D31" s="9" t="s">
        <v>97</v>
      </c>
      <c r="E31" s="7" t="s">
        <v>2</v>
      </c>
      <c r="F31" s="8">
        <v>1</v>
      </c>
      <c r="G31" s="10">
        <v>0</v>
      </c>
      <c r="H31" s="13">
        <v>100</v>
      </c>
      <c r="I31" s="14">
        <v>100</v>
      </c>
      <c r="J31" s="7">
        <v>81253</v>
      </c>
      <c r="K31" s="7" t="str">
        <f>_xlfn.XLOOKUP(J31,'[1]DC Site Master'!$A:$A,'[1]DC Site Master'!$B:$B)</f>
        <v>New York</v>
      </c>
      <c r="L31" s="11">
        <v>45709</v>
      </c>
      <c r="M31" s="8">
        <v>2025</v>
      </c>
      <c r="N31" s="11">
        <v>45711</v>
      </c>
    </row>
    <row r="32" spans="1:14" ht="15" x14ac:dyDescent="0.35">
      <c r="A32" s="7" t="s">
        <v>21</v>
      </c>
      <c r="B32" s="8">
        <v>23720</v>
      </c>
      <c r="C32" s="9" t="s">
        <v>57</v>
      </c>
      <c r="D32" s="9" t="s">
        <v>98</v>
      </c>
      <c r="E32" s="7" t="s">
        <v>1</v>
      </c>
      <c r="F32" s="8">
        <v>0</v>
      </c>
      <c r="G32" s="10">
        <v>1235.05</v>
      </c>
      <c r="H32" s="13">
        <v>0.78</v>
      </c>
      <c r="I32" s="14">
        <v>963.34</v>
      </c>
      <c r="J32" s="7">
        <v>81241</v>
      </c>
      <c r="K32" s="7" t="str">
        <f>_xlfn.XLOOKUP(J32,'[1]DC Site Master'!$A:$A,'[1]DC Site Master'!$B:$B)</f>
        <v>Indianapolis</v>
      </c>
      <c r="L32" s="11">
        <v>45709</v>
      </c>
      <c r="M32" s="8">
        <v>2025</v>
      </c>
      <c r="N32" s="11">
        <v>45712</v>
      </c>
    </row>
    <row r="33" spans="1:14" ht="15" x14ac:dyDescent="0.35">
      <c r="A33" s="7" t="s">
        <v>21</v>
      </c>
      <c r="B33" s="8">
        <v>23759</v>
      </c>
      <c r="C33" s="9" t="s">
        <v>58</v>
      </c>
      <c r="D33" s="9" t="s">
        <v>99</v>
      </c>
      <c r="E33" s="7" t="s">
        <v>4</v>
      </c>
      <c r="F33" s="8">
        <v>0</v>
      </c>
      <c r="G33" s="10">
        <v>3</v>
      </c>
      <c r="H33" s="13">
        <v>75</v>
      </c>
      <c r="I33" s="14">
        <v>225</v>
      </c>
      <c r="J33" s="7">
        <v>81246</v>
      </c>
      <c r="K33" s="7" t="str">
        <f>_xlfn.XLOOKUP(J33,'[1]DC Site Master'!$A:$A,'[1]DC Site Master'!$B:$B)</f>
        <v>Los Angeles</v>
      </c>
      <c r="L33" s="11">
        <v>45709</v>
      </c>
      <c r="M33" s="8">
        <v>2025</v>
      </c>
      <c r="N33" s="11">
        <v>45712</v>
      </c>
    </row>
    <row r="34" spans="1:14" ht="15" x14ac:dyDescent="0.35">
      <c r="A34" s="7" t="s">
        <v>21</v>
      </c>
      <c r="B34" s="8">
        <v>24473</v>
      </c>
      <c r="C34" s="9" t="s">
        <v>59</v>
      </c>
      <c r="D34" s="9" t="s">
        <v>100</v>
      </c>
      <c r="E34" s="7" t="s">
        <v>5</v>
      </c>
      <c r="F34" s="8">
        <v>0</v>
      </c>
      <c r="G34" s="10">
        <v>5</v>
      </c>
      <c r="H34" s="13">
        <v>200</v>
      </c>
      <c r="I34" s="14">
        <v>1000</v>
      </c>
      <c r="J34" s="7">
        <v>81246</v>
      </c>
      <c r="K34" s="7" t="str">
        <f>_xlfn.XLOOKUP(J34,'[1]DC Site Master'!$A:$A,'[1]DC Site Master'!$B:$B)</f>
        <v>Los Angeles</v>
      </c>
      <c r="L34" s="11">
        <v>45709</v>
      </c>
      <c r="M34" s="8">
        <v>2025</v>
      </c>
      <c r="N34" s="11">
        <v>45712</v>
      </c>
    </row>
    <row r="35" spans="1:14" ht="15" x14ac:dyDescent="0.35">
      <c r="A35" s="7" t="s">
        <v>22</v>
      </c>
      <c r="B35" s="8">
        <v>25599</v>
      </c>
      <c r="C35" s="9" t="s">
        <v>63</v>
      </c>
      <c r="D35" s="9" t="s">
        <v>105</v>
      </c>
      <c r="E35" s="7" t="s">
        <v>6</v>
      </c>
      <c r="F35" s="8">
        <v>0</v>
      </c>
      <c r="G35" s="10">
        <v>5</v>
      </c>
      <c r="H35" s="13">
        <v>265</v>
      </c>
      <c r="I35" s="14">
        <v>1325</v>
      </c>
      <c r="J35" s="7">
        <v>81247</v>
      </c>
      <c r="K35" s="7" t="str">
        <f>_xlfn.XLOOKUP(J35,'[1]DC Site Master'!$A:$A,'[1]DC Site Master'!$B:$B)</f>
        <v>Philadelphia</v>
      </c>
      <c r="L35" s="11">
        <v>45709</v>
      </c>
      <c r="M35" s="8">
        <v>2025</v>
      </c>
      <c r="N35" s="11">
        <v>45711</v>
      </c>
    </row>
    <row r="36" spans="1:14" ht="15" x14ac:dyDescent="0.35">
      <c r="A36" s="7" t="s">
        <v>22</v>
      </c>
      <c r="B36" s="8">
        <v>25600</v>
      </c>
      <c r="C36" s="9" t="s">
        <v>64</v>
      </c>
      <c r="D36" s="9" t="s">
        <v>106</v>
      </c>
      <c r="E36" s="7" t="s">
        <v>6</v>
      </c>
      <c r="F36" s="8">
        <v>0</v>
      </c>
      <c r="G36" s="10">
        <v>4</v>
      </c>
      <c r="H36" s="13">
        <v>265</v>
      </c>
      <c r="I36" s="14">
        <v>1060</v>
      </c>
      <c r="J36" s="7">
        <v>81247</v>
      </c>
      <c r="K36" s="7" t="str">
        <f>_xlfn.XLOOKUP(J36,'[1]DC Site Master'!$A:$A,'[1]DC Site Master'!$B:$B)</f>
        <v>Philadelphia</v>
      </c>
      <c r="L36" s="11">
        <v>45709</v>
      </c>
      <c r="M36" s="8">
        <v>2025</v>
      </c>
      <c r="N36" s="11">
        <v>45711</v>
      </c>
    </row>
    <row r="37" spans="1:14" ht="15" x14ac:dyDescent="0.35">
      <c r="A37" s="7" t="s">
        <v>22</v>
      </c>
      <c r="B37" s="8">
        <v>25603</v>
      </c>
      <c r="C37" s="9" t="s">
        <v>65</v>
      </c>
      <c r="D37" s="9" t="s">
        <v>107</v>
      </c>
      <c r="E37" s="7" t="s">
        <v>6</v>
      </c>
      <c r="F37" s="8">
        <v>0</v>
      </c>
      <c r="G37" s="10">
        <v>5</v>
      </c>
      <c r="H37" s="13">
        <v>265</v>
      </c>
      <c r="I37" s="14">
        <v>1325</v>
      </c>
      <c r="J37" s="7">
        <v>81247</v>
      </c>
      <c r="K37" s="7" t="str">
        <f>_xlfn.XLOOKUP(J37,'[1]DC Site Master'!$A:$A,'[1]DC Site Master'!$B:$B)</f>
        <v>Philadelphia</v>
      </c>
      <c r="L37" s="11">
        <v>45709</v>
      </c>
      <c r="M37" s="8">
        <v>2025</v>
      </c>
      <c r="N37" s="11">
        <v>45711</v>
      </c>
    </row>
    <row r="38" spans="1:14" ht="15" x14ac:dyDescent="0.35">
      <c r="A38" s="7" t="s">
        <v>22</v>
      </c>
      <c r="B38" s="8">
        <v>25603</v>
      </c>
      <c r="C38" s="9" t="s">
        <v>66</v>
      </c>
      <c r="D38" s="9" t="s">
        <v>108</v>
      </c>
      <c r="E38" s="7" t="s">
        <v>2</v>
      </c>
      <c r="F38" s="8">
        <v>0</v>
      </c>
      <c r="G38" s="10">
        <v>0</v>
      </c>
      <c r="H38" s="13">
        <v>25</v>
      </c>
      <c r="I38" s="14">
        <v>25</v>
      </c>
      <c r="J38" s="7">
        <v>81247</v>
      </c>
      <c r="K38" s="7" t="str">
        <f>_xlfn.XLOOKUP(J38,'[1]DC Site Master'!$A:$A,'[1]DC Site Master'!$B:$B)</f>
        <v>Philadelphia</v>
      </c>
      <c r="L38" s="11">
        <v>45709</v>
      </c>
      <c r="M38" s="8">
        <v>2025</v>
      </c>
      <c r="N38" s="11">
        <v>45711</v>
      </c>
    </row>
    <row r="39" spans="1:14" ht="15" x14ac:dyDescent="0.35">
      <c r="A39" s="7" t="s">
        <v>22</v>
      </c>
      <c r="B39" s="8">
        <v>23882</v>
      </c>
      <c r="C39" s="9" t="s">
        <v>67</v>
      </c>
      <c r="D39" s="9" t="s">
        <v>109</v>
      </c>
      <c r="E39" s="7" t="s">
        <v>7</v>
      </c>
      <c r="F39" s="8">
        <v>0</v>
      </c>
      <c r="G39" s="10">
        <v>3</v>
      </c>
      <c r="H39" s="13">
        <v>100</v>
      </c>
      <c r="I39" s="14">
        <v>300</v>
      </c>
      <c r="J39" s="7">
        <v>81255</v>
      </c>
      <c r="K39" s="7" t="str">
        <f>_xlfn.XLOOKUP(J39,'[1]DC Site Master'!$A:$A,'[1]DC Site Master'!$B:$B)</f>
        <v>Memphis</v>
      </c>
      <c r="L39" s="11">
        <v>45709</v>
      </c>
      <c r="M39" s="8">
        <v>2025</v>
      </c>
      <c r="N39" s="11">
        <v>45711</v>
      </c>
    </row>
    <row r="40" spans="1:14" ht="15" x14ac:dyDescent="0.35">
      <c r="A40" s="7" t="s">
        <v>22</v>
      </c>
      <c r="B40" s="8">
        <v>23882</v>
      </c>
      <c r="C40" s="9" t="s">
        <v>68</v>
      </c>
      <c r="D40" s="9" t="s">
        <v>110</v>
      </c>
      <c r="E40" s="7" t="s">
        <v>1</v>
      </c>
      <c r="F40" s="8">
        <v>0</v>
      </c>
      <c r="G40" s="10">
        <v>1147</v>
      </c>
      <c r="H40" s="13">
        <v>0.63</v>
      </c>
      <c r="I40" s="14">
        <v>722.61</v>
      </c>
      <c r="J40" s="7">
        <v>81255</v>
      </c>
      <c r="K40" s="7" t="str">
        <f>_xlfn.XLOOKUP(J40,'[1]DC Site Master'!$A:$A,'[1]DC Site Master'!$B:$B)</f>
        <v>Memphis</v>
      </c>
      <c r="L40" s="11">
        <v>45709</v>
      </c>
      <c r="M40" s="8">
        <v>2025</v>
      </c>
      <c r="N40" s="11">
        <v>45711</v>
      </c>
    </row>
    <row r="41" spans="1:14" ht="15" x14ac:dyDescent="0.35">
      <c r="A41" s="7" t="s">
        <v>22</v>
      </c>
      <c r="B41" s="8">
        <v>23882</v>
      </c>
      <c r="C41" s="7" t="s">
        <v>39</v>
      </c>
      <c r="D41" s="9" t="s">
        <v>152</v>
      </c>
      <c r="E41" s="7" t="s">
        <v>0</v>
      </c>
      <c r="F41" s="8">
        <v>0</v>
      </c>
      <c r="G41" s="10">
        <v>8</v>
      </c>
      <c r="H41" s="13">
        <v>57</v>
      </c>
      <c r="I41" s="14">
        <v>456</v>
      </c>
      <c r="J41" s="7">
        <v>81255</v>
      </c>
      <c r="K41" s="7" t="str">
        <f>_xlfn.XLOOKUP(J41,'[1]DC Site Master'!$A:$A,'[1]DC Site Master'!$B:$B)</f>
        <v>Memphis</v>
      </c>
      <c r="L41" s="11">
        <v>45709</v>
      </c>
      <c r="M41" s="8">
        <v>2025</v>
      </c>
      <c r="N41" s="11">
        <v>45711</v>
      </c>
    </row>
    <row r="42" spans="1:14" ht="15" x14ac:dyDescent="0.35">
      <c r="A42" s="7" t="s">
        <v>22</v>
      </c>
      <c r="B42" s="8">
        <v>25422</v>
      </c>
      <c r="C42" s="7" t="s">
        <v>111</v>
      </c>
      <c r="D42" s="9" t="s">
        <v>81</v>
      </c>
      <c r="E42" s="7" t="s">
        <v>8</v>
      </c>
      <c r="F42" s="8">
        <v>10</v>
      </c>
      <c r="G42" s="10">
        <v>0</v>
      </c>
      <c r="H42" s="13">
        <v>25</v>
      </c>
      <c r="I42" s="14">
        <v>250</v>
      </c>
      <c r="J42" s="7">
        <v>81263</v>
      </c>
      <c r="K42" s="7" t="str">
        <f>_xlfn.XLOOKUP(J42,'[1]DC Site Master'!$A:$A,'[1]DC Site Master'!$B:$B)</f>
        <v>San Jose</v>
      </c>
      <c r="L42" s="11">
        <v>45709</v>
      </c>
      <c r="M42" s="8">
        <v>2025</v>
      </c>
      <c r="N42" s="11">
        <v>45711</v>
      </c>
    </row>
    <row r="43" spans="1:14" ht="15" x14ac:dyDescent="0.35">
      <c r="A43" s="7" t="s">
        <v>22</v>
      </c>
      <c r="B43" s="8">
        <v>25422</v>
      </c>
      <c r="C43" s="7" t="s">
        <v>112</v>
      </c>
      <c r="D43" s="9" t="s">
        <v>153</v>
      </c>
      <c r="E43" s="7" t="s">
        <v>1</v>
      </c>
      <c r="F43" s="8">
        <v>0</v>
      </c>
      <c r="G43" s="10">
        <v>75</v>
      </c>
      <c r="H43" s="13">
        <v>0.57999999999999996</v>
      </c>
      <c r="I43" s="14">
        <v>43.5</v>
      </c>
      <c r="J43" s="7">
        <v>81263</v>
      </c>
      <c r="K43" s="7" t="str">
        <f>_xlfn.XLOOKUP(J43,'[1]DC Site Master'!$A:$A,'[1]DC Site Master'!$B:$B)</f>
        <v>San Jose</v>
      </c>
      <c r="L43" s="11">
        <v>45709</v>
      </c>
      <c r="M43" s="8">
        <v>2025</v>
      </c>
      <c r="N43" s="11">
        <v>45711</v>
      </c>
    </row>
    <row r="44" spans="1:14" ht="15" x14ac:dyDescent="0.35">
      <c r="A44" s="7" t="s">
        <v>22</v>
      </c>
      <c r="B44" s="8">
        <v>25422</v>
      </c>
      <c r="C44" s="7" t="s">
        <v>113</v>
      </c>
      <c r="D44" s="9" t="s">
        <v>93</v>
      </c>
      <c r="E44" s="7" t="s">
        <v>0</v>
      </c>
      <c r="F44" s="8">
        <v>0</v>
      </c>
      <c r="G44" s="10">
        <v>1</v>
      </c>
      <c r="H44" s="13">
        <v>22</v>
      </c>
      <c r="I44" s="14">
        <v>22</v>
      </c>
      <c r="J44" s="7">
        <v>81263</v>
      </c>
      <c r="K44" s="7" t="str">
        <f>_xlfn.XLOOKUP(J44,'[1]DC Site Master'!$A:$A,'[1]DC Site Master'!$B:$B)</f>
        <v>San Jose</v>
      </c>
      <c r="L44" s="11">
        <v>45709</v>
      </c>
      <c r="M44" s="8">
        <v>2025</v>
      </c>
      <c r="N44" s="11">
        <v>45711</v>
      </c>
    </row>
    <row r="45" spans="1:14" ht="15" x14ac:dyDescent="0.35">
      <c r="A45" s="7" t="s">
        <v>22</v>
      </c>
      <c r="B45" s="8">
        <v>25579</v>
      </c>
      <c r="C45" s="7" t="s">
        <v>114</v>
      </c>
      <c r="D45" s="9" t="s">
        <v>79</v>
      </c>
      <c r="E45" s="7" t="s">
        <v>6</v>
      </c>
      <c r="F45" s="8">
        <v>0</v>
      </c>
      <c r="G45" s="10">
        <v>5</v>
      </c>
      <c r="H45" s="13">
        <v>285</v>
      </c>
      <c r="I45" s="14">
        <v>1425</v>
      </c>
      <c r="J45" s="7">
        <v>81258</v>
      </c>
      <c r="K45" s="7" t="str">
        <f>_xlfn.XLOOKUP(J45,'[1]DC Site Master'!$A:$A,'[1]DC Site Master'!$B:$B)</f>
        <v>Phoenix</v>
      </c>
      <c r="L45" s="11">
        <v>45709</v>
      </c>
      <c r="M45" s="8">
        <v>2025</v>
      </c>
      <c r="N45" s="11">
        <v>45711</v>
      </c>
    </row>
    <row r="46" spans="1:14" ht="15" x14ac:dyDescent="0.35">
      <c r="A46" s="7" t="s">
        <v>22</v>
      </c>
      <c r="B46" s="8">
        <v>24168</v>
      </c>
      <c r="C46" s="7" t="s">
        <v>62</v>
      </c>
      <c r="D46" s="9" t="s">
        <v>110</v>
      </c>
      <c r="E46" s="7" t="s">
        <v>2</v>
      </c>
      <c r="F46" s="8">
        <v>0</v>
      </c>
      <c r="G46" s="10">
        <v>0</v>
      </c>
      <c r="H46" s="13">
        <v>68</v>
      </c>
      <c r="I46" s="14">
        <v>68</v>
      </c>
      <c r="J46" s="7">
        <v>81262</v>
      </c>
      <c r="K46" s="7" t="str">
        <f>_xlfn.XLOOKUP(J46,'[1]DC Site Master'!$A:$A,'[1]DC Site Master'!$B:$B)</f>
        <v>Dallas</v>
      </c>
      <c r="L46" s="11">
        <v>45709</v>
      </c>
      <c r="M46" s="8">
        <v>2025</v>
      </c>
      <c r="N46" s="11">
        <v>45711</v>
      </c>
    </row>
    <row r="47" spans="1:14" ht="15" x14ac:dyDescent="0.35">
      <c r="A47" s="7" t="s">
        <v>22</v>
      </c>
      <c r="B47" s="8">
        <v>24402</v>
      </c>
      <c r="C47" s="7" t="s">
        <v>115</v>
      </c>
      <c r="D47" s="9" t="s">
        <v>154</v>
      </c>
      <c r="E47" s="7" t="s">
        <v>6</v>
      </c>
      <c r="F47" s="8">
        <v>0</v>
      </c>
      <c r="G47" s="10">
        <v>4</v>
      </c>
      <c r="H47" s="13">
        <v>265</v>
      </c>
      <c r="I47" s="14">
        <v>1060</v>
      </c>
      <c r="J47" s="7">
        <v>81258</v>
      </c>
      <c r="K47" s="7" t="str">
        <f>_xlfn.XLOOKUP(J47,'[1]DC Site Master'!$A:$A,'[1]DC Site Master'!$B:$B)</f>
        <v>Phoenix</v>
      </c>
      <c r="L47" s="11">
        <v>45709</v>
      </c>
      <c r="M47" s="8">
        <v>2025</v>
      </c>
      <c r="N47" s="11">
        <v>45711</v>
      </c>
    </row>
    <row r="48" spans="1:14" ht="15" x14ac:dyDescent="0.35">
      <c r="A48" s="7" t="s">
        <v>22</v>
      </c>
      <c r="B48" s="8">
        <v>25623</v>
      </c>
      <c r="C48" s="7" t="s">
        <v>116</v>
      </c>
      <c r="D48" s="9" t="s">
        <v>77</v>
      </c>
      <c r="E48" s="7" t="s">
        <v>9</v>
      </c>
      <c r="F48" s="8">
        <v>10</v>
      </c>
      <c r="G48" s="10">
        <v>0</v>
      </c>
      <c r="H48" s="13">
        <v>26.15</v>
      </c>
      <c r="I48" s="14">
        <v>261.5</v>
      </c>
      <c r="J48" s="7">
        <v>81247</v>
      </c>
      <c r="K48" s="7" t="str">
        <f>_xlfn.XLOOKUP(J48,'[1]DC Site Master'!$A:$A,'[1]DC Site Master'!$B:$B)</f>
        <v>Philadelphia</v>
      </c>
      <c r="L48" s="11">
        <v>45709</v>
      </c>
      <c r="M48" s="8">
        <v>2025</v>
      </c>
      <c r="N48" s="11">
        <v>45711</v>
      </c>
    </row>
    <row r="49" spans="1:14" ht="15" x14ac:dyDescent="0.35">
      <c r="A49" s="7" t="s">
        <v>22</v>
      </c>
      <c r="B49" s="8">
        <v>25624</v>
      </c>
      <c r="C49" s="7" t="s">
        <v>117</v>
      </c>
      <c r="D49" s="9" t="s">
        <v>155</v>
      </c>
      <c r="E49" s="7" t="s">
        <v>6</v>
      </c>
      <c r="F49" s="8">
        <v>0</v>
      </c>
      <c r="G49" s="10">
        <v>5</v>
      </c>
      <c r="H49" s="13">
        <v>265</v>
      </c>
      <c r="I49" s="14">
        <v>1325</v>
      </c>
      <c r="J49" s="7">
        <v>81247</v>
      </c>
      <c r="K49" s="7" t="str">
        <f>_xlfn.XLOOKUP(J49,'[1]DC Site Master'!$A:$A,'[1]DC Site Master'!$B:$B)</f>
        <v>Philadelphia</v>
      </c>
      <c r="L49" s="11">
        <v>45709</v>
      </c>
      <c r="M49" s="8">
        <v>2025</v>
      </c>
      <c r="N49" s="11">
        <v>45711</v>
      </c>
    </row>
    <row r="50" spans="1:14" ht="15" x14ac:dyDescent="0.35">
      <c r="A50" s="7" t="s">
        <v>22</v>
      </c>
      <c r="B50" s="8">
        <v>25624</v>
      </c>
      <c r="C50" s="7" t="s">
        <v>40</v>
      </c>
      <c r="D50" s="9" t="s">
        <v>156</v>
      </c>
      <c r="E50" s="7" t="s">
        <v>2</v>
      </c>
      <c r="F50" s="8">
        <v>0</v>
      </c>
      <c r="G50" s="10">
        <v>0</v>
      </c>
      <c r="H50" s="13">
        <v>62</v>
      </c>
      <c r="I50" s="14">
        <v>62</v>
      </c>
      <c r="J50" s="7">
        <v>81247</v>
      </c>
      <c r="K50" s="7" t="str">
        <f>_xlfn.XLOOKUP(J50,'[1]DC Site Master'!$A:$A,'[1]DC Site Master'!$B:$B)</f>
        <v>Philadelphia</v>
      </c>
      <c r="L50" s="11">
        <v>45709</v>
      </c>
      <c r="M50" s="8">
        <v>2025</v>
      </c>
      <c r="N50" s="11">
        <v>45711</v>
      </c>
    </row>
    <row r="51" spans="1:14" ht="15" x14ac:dyDescent="0.35">
      <c r="A51" s="7" t="s">
        <v>22</v>
      </c>
      <c r="B51" s="8">
        <v>25631</v>
      </c>
      <c r="C51" s="7" t="s">
        <v>118</v>
      </c>
      <c r="D51" s="9" t="s">
        <v>107</v>
      </c>
      <c r="E51" s="7" t="s">
        <v>6</v>
      </c>
      <c r="F51" s="8">
        <v>0</v>
      </c>
      <c r="G51" s="10">
        <v>5</v>
      </c>
      <c r="H51" s="13">
        <v>260</v>
      </c>
      <c r="I51" s="14">
        <v>1300</v>
      </c>
      <c r="J51" s="7">
        <v>81247</v>
      </c>
      <c r="K51" s="7" t="str">
        <f>_xlfn.XLOOKUP(J51,'[1]DC Site Master'!$A:$A,'[1]DC Site Master'!$B:$B)</f>
        <v>Philadelphia</v>
      </c>
      <c r="L51" s="11">
        <v>45709</v>
      </c>
      <c r="M51" s="8">
        <v>2025</v>
      </c>
      <c r="N51" s="11">
        <v>45711</v>
      </c>
    </row>
    <row r="52" spans="1:14" ht="15" x14ac:dyDescent="0.35">
      <c r="A52" s="7" t="s">
        <v>22</v>
      </c>
      <c r="B52" s="8">
        <v>25168</v>
      </c>
      <c r="C52" s="7" t="s">
        <v>119</v>
      </c>
      <c r="D52" s="9" t="s">
        <v>157</v>
      </c>
      <c r="E52" s="7" t="s">
        <v>10</v>
      </c>
      <c r="F52" s="8">
        <v>0</v>
      </c>
      <c r="G52" s="10">
        <v>7</v>
      </c>
      <c r="H52" s="13">
        <v>25</v>
      </c>
      <c r="I52" s="14">
        <v>175</v>
      </c>
      <c r="J52" s="7">
        <v>81263</v>
      </c>
      <c r="K52" s="7" t="str">
        <f>_xlfn.XLOOKUP(J52,'[1]DC Site Master'!$A:$A,'[1]DC Site Master'!$B:$B)</f>
        <v>San Jose</v>
      </c>
      <c r="L52" s="11">
        <v>45709</v>
      </c>
      <c r="M52" s="8">
        <v>2025</v>
      </c>
      <c r="N52" s="11">
        <v>45711</v>
      </c>
    </row>
    <row r="53" spans="1:14" ht="15" x14ac:dyDescent="0.35">
      <c r="A53" s="7" t="s">
        <v>22</v>
      </c>
      <c r="B53" s="8">
        <v>25199</v>
      </c>
      <c r="C53" s="7" t="s">
        <v>120</v>
      </c>
      <c r="D53" s="9" t="s">
        <v>90</v>
      </c>
      <c r="E53" s="7" t="s">
        <v>10</v>
      </c>
      <c r="F53" s="8">
        <v>0</v>
      </c>
      <c r="G53" s="10">
        <v>5</v>
      </c>
      <c r="H53" s="13">
        <v>25</v>
      </c>
      <c r="I53" s="14">
        <v>125</v>
      </c>
      <c r="J53" s="7">
        <v>81263</v>
      </c>
      <c r="K53" s="7" t="str">
        <f>_xlfn.XLOOKUP(J53,'[1]DC Site Master'!$A:$A,'[1]DC Site Master'!$B:$B)</f>
        <v>San Jose</v>
      </c>
      <c r="L53" s="11">
        <v>45709</v>
      </c>
      <c r="M53" s="8">
        <v>2025</v>
      </c>
      <c r="N53" s="11">
        <v>45711</v>
      </c>
    </row>
    <row r="54" spans="1:14" ht="15" x14ac:dyDescent="0.35">
      <c r="A54" s="7" t="s">
        <v>23</v>
      </c>
      <c r="B54" s="8">
        <v>24020</v>
      </c>
      <c r="C54" s="7" t="s">
        <v>121</v>
      </c>
      <c r="D54" s="9" t="s">
        <v>104</v>
      </c>
      <c r="E54" s="7" t="s">
        <v>4</v>
      </c>
      <c r="F54" s="8">
        <v>0</v>
      </c>
      <c r="G54" s="10">
        <v>4</v>
      </c>
      <c r="H54" s="13">
        <v>75</v>
      </c>
      <c r="I54" s="14">
        <v>300</v>
      </c>
      <c r="J54" s="7">
        <v>81234</v>
      </c>
      <c r="K54" s="7" t="str">
        <f>_xlfn.XLOOKUP(J54,'[1]DC Site Master'!$A:$A,'[1]DC Site Master'!$B:$B)</f>
        <v>Chicago</v>
      </c>
      <c r="L54" s="11">
        <v>45709</v>
      </c>
      <c r="M54" s="8">
        <v>2025</v>
      </c>
      <c r="N54" s="11">
        <v>45712</v>
      </c>
    </row>
    <row r="55" spans="1:14" ht="15" x14ac:dyDescent="0.35">
      <c r="A55" s="7" t="s">
        <v>23</v>
      </c>
      <c r="B55" s="8">
        <v>25608</v>
      </c>
      <c r="C55" s="7" t="s">
        <v>122</v>
      </c>
      <c r="D55" s="9" t="s">
        <v>158</v>
      </c>
      <c r="E55" s="7" t="s">
        <v>6</v>
      </c>
      <c r="F55" s="8">
        <v>0</v>
      </c>
      <c r="G55" s="10">
        <v>5</v>
      </c>
      <c r="H55" s="13">
        <v>270</v>
      </c>
      <c r="I55" s="14">
        <v>1350</v>
      </c>
      <c r="J55" s="7">
        <v>81259</v>
      </c>
      <c r="K55" s="7" t="str">
        <f>_xlfn.XLOOKUP(J55,'[1]DC Site Master'!$A:$A,'[1]DC Site Master'!$B:$B)</f>
        <v>Seattle</v>
      </c>
      <c r="L55" s="11">
        <v>45709</v>
      </c>
      <c r="M55" s="8">
        <v>2025</v>
      </c>
      <c r="N55" s="11">
        <v>45712</v>
      </c>
    </row>
    <row r="56" spans="1:14" ht="15" x14ac:dyDescent="0.35">
      <c r="A56" s="7" t="s">
        <v>23</v>
      </c>
      <c r="B56" s="8">
        <v>25445</v>
      </c>
      <c r="C56" s="7" t="s">
        <v>123</v>
      </c>
      <c r="D56" s="9" t="s">
        <v>106</v>
      </c>
      <c r="E56" s="7" t="s">
        <v>0</v>
      </c>
      <c r="F56" s="8">
        <v>0</v>
      </c>
      <c r="G56" s="10">
        <v>10</v>
      </c>
      <c r="H56" s="13">
        <v>30</v>
      </c>
      <c r="I56" s="14">
        <v>300</v>
      </c>
      <c r="J56" s="7">
        <v>81234</v>
      </c>
      <c r="K56" s="7" t="str">
        <f>_xlfn.XLOOKUP(J56,'[1]DC Site Master'!$A:$A,'[1]DC Site Master'!$B:$B)</f>
        <v>Chicago</v>
      </c>
      <c r="L56" s="11">
        <v>45709</v>
      </c>
      <c r="M56" s="8">
        <v>2025</v>
      </c>
      <c r="N56" s="11">
        <v>45712</v>
      </c>
    </row>
    <row r="57" spans="1:14" ht="15" x14ac:dyDescent="0.35">
      <c r="A57" s="7" t="s">
        <v>23</v>
      </c>
      <c r="B57" s="8">
        <v>24158</v>
      </c>
      <c r="C57" s="7" t="s">
        <v>124</v>
      </c>
      <c r="D57" s="9" t="s">
        <v>108</v>
      </c>
      <c r="E57" s="7" t="s">
        <v>0</v>
      </c>
      <c r="F57" s="8">
        <v>0</v>
      </c>
      <c r="G57" s="10">
        <v>14</v>
      </c>
      <c r="H57" s="13">
        <v>32</v>
      </c>
      <c r="I57" s="14">
        <v>448</v>
      </c>
      <c r="J57" s="7">
        <v>81234</v>
      </c>
      <c r="K57" s="7" t="str">
        <f>_xlfn.XLOOKUP(J57,'[1]DC Site Master'!$A:$A,'[1]DC Site Master'!$B:$B)</f>
        <v>Chicago</v>
      </c>
      <c r="L57" s="11">
        <v>45709</v>
      </c>
      <c r="M57" s="8">
        <v>2025</v>
      </c>
      <c r="N57" s="11">
        <v>45712</v>
      </c>
    </row>
    <row r="58" spans="1:14" ht="15" x14ac:dyDescent="0.35">
      <c r="A58" s="7" t="s">
        <v>23</v>
      </c>
      <c r="B58" s="8">
        <v>25612</v>
      </c>
      <c r="C58" s="7" t="s">
        <v>125</v>
      </c>
      <c r="D58" s="9" t="s">
        <v>159</v>
      </c>
      <c r="E58" s="7" t="s">
        <v>6</v>
      </c>
      <c r="F58" s="8">
        <v>0</v>
      </c>
      <c r="G58" s="10">
        <v>5</v>
      </c>
      <c r="H58" s="13">
        <v>270</v>
      </c>
      <c r="I58" s="14">
        <v>1350</v>
      </c>
      <c r="J58" s="7">
        <v>81259</v>
      </c>
      <c r="K58" s="7" t="str">
        <f>_xlfn.XLOOKUP(J58,'[1]DC Site Master'!$A:$A,'[1]DC Site Master'!$B:$B)</f>
        <v>Seattle</v>
      </c>
      <c r="L58" s="11">
        <v>45709</v>
      </c>
      <c r="M58" s="8">
        <v>2025</v>
      </c>
      <c r="N58" s="11">
        <v>45712</v>
      </c>
    </row>
    <row r="59" spans="1:14" ht="15" x14ac:dyDescent="0.35">
      <c r="A59" s="7" t="s">
        <v>23</v>
      </c>
      <c r="B59" s="8">
        <v>24262</v>
      </c>
      <c r="C59" s="7" t="s">
        <v>126</v>
      </c>
      <c r="D59" s="9" t="s">
        <v>103</v>
      </c>
      <c r="E59" s="7" t="s">
        <v>5</v>
      </c>
      <c r="F59" s="8">
        <v>0</v>
      </c>
      <c r="G59" s="10">
        <v>4</v>
      </c>
      <c r="H59" s="13">
        <v>200</v>
      </c>
      <c r="I59" s="14">
        <v>800</v>
      </c>
      <c r="J59" s="7">
        <v>81234</v>
      </c>
      <c r="K59" s="7" t="str">
        <f>_xlfn.XLOOKUP(J59,'[1]DC Site Master'!$A:$A,'[1]DC Site Master'!$B:$B)</f>
        <v>Chicago</v>
      </c>
      <c r="L59" s="11">
        <v>45709</v>
      </c>
      <c r="M59" s="8">
        <v>2025</v>
      </c>
      <c r="N59" s="11">
        <v>45712</v>
      </c>
    </row>
    <row r="60" spans="1:14" ht="15" x14ac:dyDescent="0.35">
      <c r="A60" s="7" t="s">
        <v>23</v>
      </c>
      <c r="B60" s="8">
        <v>24265</v>
      </c>
      <c r="C60" s="7" t="s">
        <v>127</v>
      </c>
      <c r="D60" s="9" t="s">
        <v>160</v>
      </c>
      <c r="E60" s="7" t="s">
        <v>2</v>
      </c>
      <c r="F60" s="8">
        <v>0</v>
      </c>
      <c r="G60" s="10">
        <v>0</v>
      </c>
      <c r="H60" s="13">
        <v>59.61</v>
      </c>
      <c r="I60" s="14">
        <v>59.61</v>
      </c>
      <c r="J60" s="7">
        <v>81234</v>
      </c>
      <c r="K60" s="7" t="str">
        <f>_xlfn.XLOOKUP(J60,'[1]DC Site Master'!$A:$A,'[1]DC Site Master'!$B:$B)</f>
        <v>Chicago</v>
      </c>
      <c r="L60" s="11">
        <v>45709</v>
      </c>
      <c r="M60" s="8">
        <v>2025</v>
      </c>
      <c r="N60" s="11">
        <v>45712</v>
      </c>
    </row>
    <row r="61" spans="1:14" ht="15" x14ac:dyDescent="0.35">
      <c r="A61" s="7" t="s">
        <v>23</v>
      </c>
      <c r="B61" s="8">
        <v>24265</v>
      </c>
      <c r="C61" s="7" t="s">
        <v>55</v>
      </c>
      <c r="D61" s="9" t="s">
        <v>85</v>
      </c>
      <c r="E61" s="7" t="s">
        <v>7</v>
      </c>
      <c r="F61" s="8">
        <v>0</v>
      </c>
      <c r="G61" s="10">
        <v>5</v>
      </c>
      <c r="H61" s="13">
        <v>100</v>
      </c>
      <c r="I61" s="14">
        <v>500</v>
      </c>
      <c r="J61" s="7">
        <v>81234</v>
      </c>
      <c r="K61" s="7" t="str">
        <f>_xlfn.XLOOKUP(J61,'[1]DC Site Master'!$A:$A,'[1]DC Site Master'!$B:$B)</f>
        <v>Chicago</v>
      </c>
      <c r="L61" s="11">
        <v>45709</v>
      </c>
      <c r="M61" s="8">
        <v>2025</v>
      </c>
      <c r="N61" s="11">
        <v>45712</v>
      </c>
    </row>
    <row r="62" spans="1:14" ht="15" x14ac:dyDescent="0.35">
      <c r="A62" s="7" t="s">
        <v>23</v>
      </c>
      <c r="B62" s="8">
        <v>24766</v>
      </c>
      <c r="C62" s="7" t="s">
        <v>128</v>
      </c>
      <c r="D62" s="9" t="s">
        <v>161</v>
      </c>
      <c r="E62" s="7" t="s">
        <v>0</v>
      </c>
      <c r="F62" s="8">
        <v>0</v>
      </c>
      <c r="G62" s="10">
        <v>9</v>
      </c>
      <c r="H62" s="13">
        <v>30</v>
      </c>
      <c r="I62" s="14">
        <v>270</v>
      </c>
      <c r="J62" s="7">
        <v>81234</v>
      </c>
      <c r="K62" s="7" t="str">
        <f>_xlfn.XLOOKUP(J62,'[1]DC Site Master'!$A:$A,'[1]DC Site Master'!$B:$B)</f>
        <v>Chicago</v>
      </c>
      <c r="L62" s="11">
        <v>45709</v>
      </c>
      <c r="M62" s="8">
        <v>2025</v>
      </c>
      <c r="N62" s="11">
        <v>45712</v>
      </c>
    </row>
    <row r="63" spans="1:14" ht="15" x14ac:dyDescent="0.35">
      <c r="A63" s="12" t="s">
        <v>24</v>
      </c>
      <c r="B63" s="8">
        <v>23832</v>
      </c>
      <c r="C63" s="7" t="s">
        <v>66</v>
      </c>
      <c r="D63" s="9" t="s">
        <v>163</v>
      </c>
      <c r="E63" s="7" t="s">
        <v>2</v>
      </c>
      <c r="F63" s="8">
        <v>0</v>
      </c>
      <c r="G63" s="10">
        <v>0</v>
      </c>
      <c r="H63" s="13">
        <v>413.55</v>
      </c>
      <c r="I63" s="14">
        <v>413.55</v>
      </c>
      <c r="J63" s="7">
        <v>81265</v>
      </c>
      <c r="K63" s="7" t="str">
        <f>_xlfn.XLOOKUP(J63,'[1]DC Site Master'!$A:$A,'[1]DC Site Master'!$B:$B)</f>
        <v>Columbus</v>
      </c>
      <c r="L63" s="11">
        <v>45709</v>
      </c>
      <c r="M63" s="8">
        <v>2025</v>
      </c>
      <c r="N63" s="11">
        <v>45712</v>
      </c>
    </row>
    <row r="64" spans="1:14" ht="15" x14ac:dyDescent="0.35">
      <c r="A64" s="12" t="s">
        <v>24</v>
      </c>
      <c r="B64" s="8">
        <v>24588</v>
      </c>
      <c r="C64" s="7" t="s">
        <v>129</v>
      </c>
      <c r="D64" s="9" t="s">
        <v>94</v>
      </c>
      <c r="E64" s="7" t="s">
        <v>2</v>
      </c>
      <c r="F64" s="8">
        <v>0</v>
      </c>
      <c r="G64" s="10">
        <v>0</v>
      </c>
      <c r="H64" s="13">
        <v>762.22</v>
      </c>
      <c r="I64" s="14">
        <v>762.22</v>
      </c>
      <c r="J64" s="7">
        <v>81265</v>
      </c>
      <c r="K64" s="7" t="str">
        <f>_xlfn.XLOOKUP(J64,'[1]DC Site Master'!$A:$A,'[1]DC Site Master'!$B:$B)</f>
        <v>Columbus</v>
      </c>
      <c r="L64" s="11">
        <v>45709</v>
      </c>
      <c r="M64" s="8">
        <v>2025</v>
      </c>
      <c r="N64" s="11">
        <v>45711</v>
      </c>
    </row>
    <row r="65" spans="1:14" ht="15" x14ac:dyDescent="0.35">
      <c r="A65" s="12" t="s">
        <v>24</v>
      </c>
      <c r="B65" s="8">
        <v>24892</v>
      </c>
      <c r="C65" s="7" t="s">
        <v>130</v>
      </c>
      <c r="D65" s="9" t="s">
        <v>109</v>
      </c>
      <c r="E65" s="7" t="s">
        <v>2</v>
      </c>
      <c r="F65" s="8">
        <v>0</v>
      </c>
      <c r="G65" s="10">
        <v>0</v>
      </c>
      <c r="H65" s="13">
        <v>405.14</v>
      </c>
      <c r="I65" s="14">
        <v>405.14</v>
      </c>
      <c r="J65" s="7">
        <v>81265</v>
      </c>
      <c r="K65" s="7" t="str">
        <f>_xlfn.XLOOKUP(J65,'[1]DC Site Master'!$A:$A,'[1]DC Site Master'!$B:$B)</f>
        <v>Columbus</v>
      </c>
      <c r="L65" s="11">
        <v>45709</v>
      </c>
      <c r="M65" s="8">
        <v>2025</v>
      </c>
      <c r="N65" s="11">
        <v>45712</v>
      </c>
    </row>
    <row r="66" spans="1:14" ht="15" x14ac:dyDescent="0.35">
      <c r="A66" s="12" t="s">
        <v>24</v>
      </c>
      <c r="B66" s="8">
        <v>25038</v>
      </c>
      <c r="C66" s="7" t="s">
        <v>131</v>
      </c>
      <c r="D66" s="9" t="s">
        <v>69</v>
      </c>
      <c r="E66" s="7" t="s">
        <v>2</v>
      </c>
      <c r="F66" s="8">
        <v>0</v>
      </c>
      <c r="G66" s="10">
        <v>0</v>
      </c>
      <c r="H66" s="13">
        <v>564.53</v>
      </c>
      <c r="I66" s="14">
        <v>564.53</v>
      </c>
      <c r="J66" s="7">
        <v>81265</v>
      </c>
      <c r="K66" s="7" t="str">
        <f>_xlfn.XLOOKUP(J66,'[1]DC Site Master'!$A:$A,'[1]DC Site Master'!$B:$B)</f>
        <v>Columbus</v>
      </c>
      <c r="L66" s="11">
        <v>45709</v>
      </c>
      <c r="M66" s="8">
        <v>2025</v>
      </c>
      <c r="N66" s="11">
        <v>45711</v>
      </c>
    </row>
    <row r="67" spans="1:14" ht="15" x14ac:dyDescent="0.35">
      <c r="A67" s="7" t="s">
        <v>25</v>
      </c>
      <c r="B67" s="8">
        <v>23508</v>
      </c>
      <c r="C67" s="7" t="s">
        <v>132</v>
      </c>
      <c r="D67" s="9" t="s">
        <v>101</v>
      </c>
      <c r="E67" s="7" t="s">
        <v>11</v>
      </c>
      <c r="F67" s="8">
        <v>10</v>
      </c>
      <c r="G67" s="10">
        <v>0</v>
      </c>
      <c r="H67" s="13">
        <v>25</v>
      </c>
      <c r="I67" s="14">
        <v>250</v>
      </c>
      <c r="J67" s="7">
        <v>81248</v>
      </c>
      <c r="K67" s="7" t="str">
        <f>_xlfn.XLOOKUP(J67,'[1]DC Site Master'!$A:$A,'[1]DC Site Master'!$B:$B)</f>
        <v>San Francisco</v>
      </c>
      <c r="L67" s="11">
        <v>45709</v>
      </c>
      <c r="M67" s="8">
        <v>2025</v>
      </c>
      <c r="N67" s="11">
        <v>45712</v>
      </c>
    </row>
    <row r="68" spans="1:14" ht="15" x14ac:dyDescent="0.35">
      <c r="A68" s="7" t="s">
        <v>25</v>
      </c>
      <c r="B68" s="8">
        <v>23629</v>
      </c>
      <c r="C68" s="7" t="s">
        <v>133</v>
      </c>
      <c r="D68" s="9" t="s">
        <v>96</v>
      </c>
      <c r="E68" s="7" t="s">
        <v>6</v>
      </c>
      <c r="F68" s="8">
        <v>0</v>
      </c>
      <c r="G68" s="10">
        <v>1</v>
      </c>
      <c r="H68" s="13">
        <v>295</v>
      </c>
      <c r="I68" s="14">
        <v>295</v>
      </c>
      <c r="J68" s="7">
        <v>81244</v>
      </c>
      <c r="K68" s="7" t="str">
        <f>_xlfn.XLOOKUP(J68,'[1]DC Site Master'!$A:$A,'[1]DC Site Master'!$B:$B)</f>
        <v>Louisville</v>
      </c>
      <c r="L68" s="11">
        <v>45709</v>
      </c>
      <c r="M68" s="8">
        <v>2025</v>
      </c>
      <c r="N68" s="11">
        <v>45712</v>
      </c>
    </row>
    <row r="69" spans="1:14" ht="15" x14ac:dyDescent="0.35">
      <c r="A69" s="7" t="s">
        <v>25</v>
      </c>
      <c r="B69" s="8">
        <v>25614</v>
      </c>
      <c r="C69" s="7" t="s">
        <v>134</v>
      </c>
      <c r="D69" s="9" t="s">
        <v>160</v>
      </c>
      <c r="E69" s="7" t="s">
        <v>6</v>
      </c>
      <c r="F69" s="8">
        <v>0</v>
      </c>
      <c r="G69" s="10">
        <v>6</v>
      </c>
      <c r="H69" s="13">
        <v>295</v>
      </c>
      <c r="I69" s="14">
        <v>1770</v>
      </c>
      <c r="J69" s="7">
        <v>81243</v>
      </c>
      <c r="K69" s="7" t="str">
        <f>_xlfn.XLOOKUP(J69,'[1]DC Site Master'!$A:$A,'[1]DC Site Master'!$B:$B)</f>
        <v>Detroit</v>
      </c>
      <c r="L69" s="11">
        <v>45709</v>
      </c>
      <c r="M69" s="8">
        <v>2025</v>
      </c>
      <c r="N69" s="11">
        <v>45712</v>
      </c>
    </row>
    <row r="70" spans="1:14" ht="15" x14ac:dyDescent="0.35">
      <c r="A70" s="7" t="s">
        <v>25</v>
      </c>
      <c r="B70" s="8">
        <v>24353</v>
      </c>
      <c r="C70" s="7" t="s">
        <v>135</v>
      </c>
      <c r="D70" s="9" t="s">
        <v>85</v>
      </c>
      <c r="E70" s="7" t="s">
        <v>1</v>
      </c>
      <c r="F70" s="8">
        <v>0</v>
      </c>
      <c r="G70" s="10">
        <v>277</v>
      </c>
      <c r="H70" s="13">
        <v>0.6</v>
      </c>
      <c r="I70" s="14">
        <v>166.2</v>
      </c>
      <c r="J70" s="7">
        <v>81242</v>
      </c>
      <c r="K70" s="7" t="str">
        <f>_xlfn.XLOOKUP(J70,'[1]DC Site Master'!$A:$A,'[1]DC Site Master'!$B:$B)</f>
        <v>El Paso</v>
      </c>
      <c r="L70" s="11">
        <v>45709</v>
      </c>
      <c r="M70" s="8">
        <v>2025</v>
      </c>
      <c r="N70" s="11">
        <v>45712</v>
      </c>
    </row>
    <row r="71" spans="1:14" ht="15" x14ac:dyDescent="0.35">
      <c r="A71" s="7" t="s">
        <v>25</v>
      </c>
      <c r="B71" s="8">
        <v>24353</v>
      </c>
      <c r="C71" s="7" t="s">
        <v>136</v>
      </c>
      <c r="D71" s="9" t="s">
        <v>161</v>
      </c>
      <c r="E71" s="7" t="s">
        <v>0</v>
      </c>
      <c r="F71" s="8">
        <v>0</v>
      </c>
      <c r="G71" s="10">
        <v>13</v>
      </c>
      <c r="H71" s="13">
        <v>35</v>
      </c>
      <c r="I71" s="14">
        <v>455</v>
      </c>
      <c r="J71" s="7">
        <v>81242</v>
      </c>
      <c r="K71" s="7" t="str">
        <f>_xlfn.XLOOKUP(J71,'[1]DC Site Master'!$A:$A,'[1]DC Site Master'!$B:$B)</f>
        <v>El Paso</v>
      </c>
      <c r="L71" s="11">
        <v>45709</v>
      </c>
      <c r="M71" s="8">
        <v>2025</v>
      </c>
      <c r="N71" s="11">
        <v>45712</v>
      </c>
    </row>
    <row r="72" spans="1:14" ht="15" x14ac:dyDescent="0.35">
      <c r="A72" s="7" t="s">
        <v>25</v>
      </c>
      <c r="B72" s="8">
        <v>24445</v>
      </c>
      <c r="C72" s="7" t="s">
        <v>56</v>
      </c>
      <c r="D72" s="9" t="s">
        <v>162</v>
      </c>
      <c r="E72" s="7" t="s">
        <v>12</v>
      </c>
      <c r="F72" s="8">
        <v>10</v>
      </c>
      <c r="G72" s="10">
        <v>0</v>
      </c>
      <c r="H72" s="13">
        <v>42.28</v>
      </c>
      <c r="I72" s="14">
        <v>422.8</v>
      </c>
      <c r="J72" s="7">
        <v>81248</v>
      </c>
      <c r="K72" s="7" t="str">
        <f>_xlfn.XLOOKUP(J72,'[1]DC Site Master'!$A:$A,'[1]DC Site Master'!$B:$B)</f>
        <v>San Francisco</v>
      </c>
      <c r="L72" s="11">
        <v>45709</v>
      </c>
      <c r="M72" s="8">
        <v>2025</v>
      </c>
      <c r="N72" s="11">
        <v>45712</v>
      </c>
    </row>
    <row r="73" spans="1:14" ht="15" x14ac:dyDescent="0.35">
      <c r="A73" s="7" t="s">
        <v>25</v>
      </c>
      <c r="B73" s="8">
        <v>25622</v>
      </c>
      <c r="C73" s="7" t="s">
        <v>137</v>
      </c>
      <c r="D73" s="9" t="s">
        <v>95</v>
      </c>
      <c r="E73" s="7" t="s">
        <v>6</v>
      </c>
      <c r="F73" s="8">
        <v>0</v>
      </c>
      <c r="G73" s="10">
        <v>2</v>
      </c>
      <c r="H73" s="13">
        <v>295</v>
      </c>
      <c r="I73" s="14">
        <v>590</v>
      </c>
      <c r="J73" s="7">
        <v>81243</v>
      </c>
      <c r="K73" s="7" t="str">
        <f>_xlfn.XLOOKUP(J73,'[1]DC Site Master'!$A:$A,'[1]DC Site Master'!$B:$B)</f>
        <v>Detroit</v>
      </c>
      <c r="L73" s="11">
        <v>45709</v>
      </c>
      <c r="M73" s="8">
        <v>2025</v>
      </c>
      <c r="N73" s="11">
        <v>45712</v>
      </c>
    </row>
    <row r="74" spans="1:14" ht="15" x14ac:dyDescent="0.35">
      <c r="A74" s="7" t="s">
        <v>25</v>
      </c>
      <c r="B74" s="8">
        <v>25622</v>
      </c>
      <c r="C74" s="7" t="s">
        <v>138</v>
      </c>
      <c r="D74" s="9" t="s">
        <v>91</v>
      </c>
      <c r="E74" s="7" t="s">
        <v>12</v>
      </c>
      <c r="F74" s="8">
        <v>30</v>
      </c>
      <c r="G74" s="10">
        <v>0</v>
      </c>
      <c r="H74" s="13">
        <v>31.6</v>
      </c>
      <c r="I74" s="14">
        <v>948</v>
      </c>
      <c r="J74" s="7">
        <v>81243</v>
      </c>
      <c r="K74" s="7" t="str">
        <f>_xlfn.XLOOKUP(J74,'[1]DC Site Master'!$A:$A,'[1]DC Site Master'!$B:$B)</f>
        <v>Detroit</v>
      </c>
      <c r="L74" s="11">
        <v>45709</v>
      </c>
      <c r="M74" s="8">
        <v>2025</v>
      </c>
      <c r="N74" s="11">
        <v>45712</v>
      </c>
    </row>
    <row r="75" spans="1:14" ht="15" x14ac:dyDescent="0.35">
      <c r="A75" s="7" t="s">
        <v>25</v>
      </c>
      <c r="B75" s="8">
        <v>24608</v>
      </c>
      <c r="C75" s="7" t="s">
        <v>139</v>
      </c>
      <c r="D75" s="9" t="s">
        <v>163</v>
      </c>
      <c r="E75" s="7" t="s">
        <v>1</v>
      </c>
      <c r="F75" s="8">
        <v>0</v>
      </c>
      <c r="G75" s="10">
        <v>565</v>
      </c>
      <c r="H75" s="13">
        <v>0.6</v>
      </c>
      <c r="I75" s="14">
        <v>339</v>
      </c>
      <c r="J75" s="7">
        <v>81242</v>
      </c>
      <c r="K75" s="7" t="str">
        <f>_xlfn.XLOOKUP(J75,'[1]DC Site Master'!$A:$A,'[1]DC Site Master'!$B:$B)</f>
        <v>El Paso</v>
      </c>
      <c r="L75" s="11">
        <v>45709</v>
      </c>
      <c r="M75" s="8">
        <v>2025</v>
      </c>
      <c r="N75" s="11">
        <v>45712</v>
      </c>
    </row>
    <row r="76" spans="1:14" ht="15" x14ac:dyDescent="0.35">
      <c r="A76" s="7" t="s">
        <v>25</v>
      </c>
      <c r="B76" s="8">
        <v>24608</v>
      </c>
      <c r="C76" s="7" t="s">
        <v>140</v>
      </c>
      <c r="D76" s="9" t="s">
        <v>165</v>
      </c>
      <c r="E76" s="7" t="s">
        <v>0</v>
      </c>
      <c r="F76" s="8">
        <v>0</v>
      </c>
      <c r="G76" s="10">
        <v>11</v>
      </c>
      <c r="H76" s="13">
        <v>35</v>
      </c>
      <c r="I76" s="14">
        <v>385</v>
      </c>
      <c r="J76" s="7">
        <v>81242</v>
      </c>
      <c r="K76" s="7" t="str">
        <f>_xlfn.XLOOKUP(J76,'[1]DC Site Master'!$A:$A,'[1]DC Site Master'!$B:$B)</f>
        <v>El Paso</v>
      </c>
      <c r="L76" s="11">
        <v>45709</v>
      </c>
      <c r="M76" s="8">
        <v>2025</v>
      </c>
      <c r="N76" s="11">
        <v>45712</v>
      </c>
    </row>
    <row r="77" spans="1:14" ht="15" x14ac:dyDescent="0.35">
      <c r="A77" s="7" t="s">
        <v>25</v>
      </c>
      <c r="B77" s="8">
        <v>24704</v>
      </c>
      <c r="C77" s="7" t="s">
        <v>141</v>
      </c>
      <c r="D77" s="9" t="s">
        <v>100</v>
      </c>
      <c r="E77" s="7" t="s">
        <v>1</v>
      </c>
      <c r="F77" s="8">
        <v>0</v>
      </c>
      <c r="G77" s="10">
        <v>1667.1</v>
      </c>
      <c r="H77" s="13">
        <v>0.69</v>
      </c>
      <c r="I77" s="14">
        <v>1150.3</v>
      </c>
      <c r="J77" s="7">
        <v>81248</v>
      </c>
      <c r="K77" s="7" t="str">
        <f>_xlfn.XLOOKUP(J77,'[1]DC Site Master'!$A:$A,'[1]DC Site Master'!$B:$B)</f>
        <v>San Francisco</v>
      </c>
      <c r="L77" s="11">
        <v>45709</v>
      </c>
      <c r="M77" s="8">
        <v>2025</v>
      </c>
      <c r="N77" s="11">
        <v>45712</v>
      </c>
    </row>
    <row r="78" spans="1:14" ht="15" x14ac:dyDescent="0.35">
      <c r="A78" s="7" t="s">
        <v>25</v>
      </c>
      <c r="B78" s="8">
        <v>24761</v>
      </c>
      <c r="C78" s="7" t="s">
        <v>52</v>
      </c>
      <c r="D78" s="9" t="s">
        <v>60</v>
      </c>
      <c r="E78" s="7" t="s">
        <v>1</v>
      </c>
      <c r="F78" s="8">
        <v>0</v>
      </c>
      <c r="G78" s="10">
        <v>1139</v>
      </c>
      <c r="H78" s="13">
        <v>0.59</v>
      </c>
      <c r="I78" s="14">
        <v>672.01</v>
      </c>
      <c r="J78" s="7">
        <v>81242</v>
      </c>
      <c r="K78" s="7" t="str">
        <f>_xlfn.XLOOKUP(J78,'[1]DC Site Master'!$A:$A,'[1]DC Site Master'!$B:$B)</f>
        <v>El Paso</v>
      </c>
      <c r="L78" s="11">
        <v>45709</v>
      </c>
      <c r="M78" s="8">
        <v>2025</v>
      </c>
      <c r="N78" s="11">
        <v>45712</v>
      </c>
    </row>
    <row r="79" spans="1:14" ht="15" x14ac:dyDescent="0.35">
      <c r="A79" s="7" t="s">
        <v>25</v>
      </c>
      <c r="B79" s="8">
        <v>24761</v>
      </c>
      <c r="C79" s="7" t="s">
        <v>142</v>
      </c>
      <c r="D79" s="9" t="s">
        <v>80</v>
      </c>
      <c r="E79" s="7" t="s">
        <v>0</v>
      </c>
      <c r="F79" s="8">
        <v>0</v>
      </c>
      <c r="G79" s="10">
        <v>22</v>
      </c>
      <c r="H79" s="13">
        <v>35</v>
      </c>
      <c r="I79" s="14">
        <v>770</v>
      </c>
      <c r="J79" s="7">
        <v>81242</v>
      </c>
      <c r="K79" s="7" t="str">
        <f>_xlfn.XLOOKUP(J79,'[1]DC Site Master'!$A:$A,'[1]DC Site Master'!$B:$B)</f>
        <v>El Paso</v>
      </c>
      <c r="L79" s="11">
        <v>45709</v>
      </c>
      <c r="M79" s="8">
        <v>2025</v>
      </c>
      <c r="N79" s="11">
        <v>45712</v>
      </c>
    </row>
    <row r="80" spans="1:14" ht="15" x14ac:dyDescent="0.35">
      <c r="A80" s="7" t="s">
        <v>25</v>
      </c>
      <c r="B80" s="8">
        <v>24893</v>
      </c>
      <c r="C80" s="7" t="s">
        <v>61</v>
      </c>
      <c r="D80" s="9" t="s">
        <v>166</v>
      </c>
      <c r="E80" s="7" t="s">
        <v>10</v>
      </c>
      <c r="F80" s="8">
        <v>0</v>
      </c>
      <c r="G80" s="10">
        <v>1</v>
      </c>
      <c r="H80" s="13">
        <v>25</v>
      </c>
      <c r="I80" s="14">
        <v>25</v>
      </c>
      <c r="J80" s="7">
        <v>81248</v>
      </c>
      <c r="K80" s="7" t="str">
        <f>_xlfn.XLOOKUP(J80,'[1]DC Site Master'!$A:$A,'[1]DC Site Master'!$B:$B)</f>
        <v>San Francisco</v>
      </c>
      <c r="L80" s="11">
        <v>45709</v>
      </c>
      <c r="M80" s="8">
        <v>2025</v>
      </c>
      <c r="N80" s="11">
        <v>45712</v>
      </c>
    </row>
    <row r="81" spans="1:14" ht="15" x14ac:dyDescent="0.35">
      <c r="A81" s="7" t="s">
        <v>25</v>
      </c>
      <c r="B81" s="8">
        <v>24972</v>
      </c>
      <c r="C81" s="7" t="s">
        <v>143</v>
      </c>
      <c r="D81" s="9" t="s">
        <v>73</v>
      </c>
      <c r="E81" s="7" t="s">
        <v>6</v>
      </c>
      <c r="F81" s="8">
        <v>0</v>
      </c>
      <c r="G81" s="10">
        <v>4</v>
      </c>
      <c r="H81" s="13">
        <v>295</v>
      </c>
      <c r="I81" s="14">
        <v>1180</v>
      </c>
      <c r="J81" s="7">
        <v>81244</v>
      </c>
      <c r="K81" s="7" t="str">
        <f>_xlfn.XLOOKUP(J81,'[1]DC Site Master'!$A:$A,'[1]DC Site Master'!$B:$B)</f>
        <v>Louisville</v>
      </c>
      <c r="L81" s="11">
        <v>45709</v>
      </c>
      <c r="M81" s="8">
        <v>2025</v>
      </c>
      <c r="N81" s="11">
        <v>45712</v>
      </c>
    </row>
    <row r="82" spans="1:14" ht="15" x14ac:dyDescent="0.35">
      <c r="A82" s="7" t="s">
        <v>25</v>
      </c>
      <c r="B82" s="8">
        <v>25064</v>
      </c>
      <c r="C82" s="7" t="s">
        <v>144</v>
      </c>
      <c r="D82" s="9" t="s">
        <v>71</v>
      </c>
      <c r="E82" s="7" t="s">
        <v>1</v>
      </c>
      <c r="F82" s="8">
        <v>0</v>
      </c>
      <c r="G82" s="10">
        <v>302</v>
      </c>
      <c r="H82" s="13">
        <v>0.66</v>
      </c>
      <c r="I82" s="14">
        <v>199.32</v>
      </c>
      <c r="J82" s="7">
        <v>81244</v>
      </c>
      <c r="K82" s="7" t="str">
        <f>_xlfn.XLOOKUP(J82,'[1]DC Site Master'!$A:$A,'[1]DC Site Master'!$B:$B)</f>
        <v>Louisville</v>
      </c>
      <c r="L82" s="11">
        <v>45709</v>
      </c>
      <c r="M82" s="8">
        <v>2025</v>
      </c>
      <c r="N82" s="11">
        <v>45712</v>
      </c>
    </row>
    <row r="83" spans="1:14" ht="15" x14ac:dyDescent="0.35">
      <c r="A83" s="7" t="s">
        <v>25</v>
      </c>
      <c r="B83" s="8">
        <v>25064</v>
      </c>
      <c r="C83" s="7" t="s">
        <v>145</v>
      </c>
      <c r="D83" s="9" t="s">
        <v>82</v>
      </c>
      <c r="E83" s="7" t="s">
        <v>0</v>
      </c>
      <c r="F83" s="8">
        <v>0</v>
      </c>
      <c r="G83" s="10">
        <v>2</v>
      </c>
      <c r="H83" s="13">
        <v>60</v>
      </c>
      <c r="I83" s="14">
        <v>120</v>
      </c>
      <c r="J83" s="7">
        <v>81244</v>
      </c>
      <c r="K83" s="7" t="str">
        <f>_xlfn.XLOOKUP(J83,'[1]DC Site Master'!$A:$A,'[1]DC Site Master'!$B:$B)</f>
        <v>Louisville</v>
      </c>
      <c r="L83" s="11">
        <v>45709</v>
      </c>
      <c r="M83" s="8">
        <v>2025</v>
      </c>
      <c r="N83" s="11">
        <v>45712</v>
      </c>
    </row>
    <row r="84" spans="1:14" ht="15" x14ac:dyDescent="0.35">
      <c r="A84" s="7" t="s">
        <v>25</v>
      </c>
      <c r="B84" s="8">
        <v>25257</v>
      </c>
      <c r="C84" s="7" t="s">
        <v>146</v>
      </c>
      <c r="D84" s="9" t="s">
        <v>98</v>
      </c>
      <c r="E84" s="7" t="s">
        <v>4</v>
      </c>
      <c r="F84" s="8">
        <v>0</v>
      </c>
      <c r="G84" s="10">
        <v>2</v>
      </c>
      <c r="H84" s="13">
        <v>75</v>
      </c>
      <c r="I84" s="14">
        <v>150</v>
      </c>
      <c r="J84" s="7">
        <v>81244</v>
      </c>
      <c r="K84" s="7" t="str">
        <f>_xlfn.XLOOKUP(J84,'[1]DC Site Master'!$A:$A,'[1]DC Site Master'!$B:$B)</f>
        <v>Louisville</v>
      </c>
      <c r="L84" s="11">
        <v>45709</v>
      </c>
      <c r="M84" s="8">
        <v>2025</v>
      </c>
      <c r="N84" s="11">
        <v>45712</v>
      </c>
    </row>
    <row r="85" spans="1:14" ht="15" x14ac:dyDescent="0.35">
      <c r="A85" s="7" t="s">
        <v>25</v>
      </c>
      <c r="B85" s="8">
        <v>25284</v>
      </c>
      <c r="C85" s="7" t="s">
        <v>147</v>
      </c>
      <c r="D85" s="9" t="s">
        <v>72</v>
      </c>
      <c r="E85" s="7" t="s">
        <v>5</v>
      </c>
      <c r="F85" s="8">
        <v>0</v>
      </c>
      <c r="G85" s="10">
        <v>5</v>
      </c>
      <c r="H85" s="13">
        <v>200</v>
      </c>
      <c r="I85" s="14">
        <v>1000</v>
      </c>
      <c r="J85" s="7">
        <v>81242</v>
      </c>
      <c r="K85" s="7" t="str">
        <f>_xlfn.XLOOKUP(J85,'[1]DC Site Master'!$A:$A,'[1]DC Site Master'!$B:$B)</f>
        <v>El Paso</v>
      </c>
      <c r="L85" s="11">
        <v>45709</v>
      </c>
      <c r="M85" s="8">
        <v>2025</v>
      </c>
      <c r="N85" s="11">
        <v>45712</v>
      </c>
    </row>
    <row r="86" spans="1:14" ht="15" x14ac:dyDescent="0.35">
      <c r="A86" s="7" t="s">
        <v>25</v>
      </c>
      <c r="B86" s="8">
        <v>25292</v>
      </c>
      <c r="C86" s="7" t="s">
        <v>148</v>
      </c>
      <c r="D86" s="9" t="s">
        <v>92</v>
      </c>
      <c r="E86" s="7" t="s">
        <v>5</v>
      </c>
      <c r="F86" s="8">
        <v>0</v>
      </c>
      <c r="G86" s="10">
        <v>5</v>
      </c>
      <c r="H86" s="13">
        <v>200</v>
      </c>
      <c r="I86" s="14">
        <v>1000</v>
      </c>
      <c r="J86" s="7">
        <v>81242</v>
      </c>
      <c r="K86" s="7" t="str">
        <f>_xlfn.XLOOKUP(J86,'[1]DC Site Master'!$A:$A,'[1]DC Site Master'!$B:$B)</f>
        <v>El Paso</v>
      </c>
      <c r="L86" s="11">
        <v>45709</v>
      </c>
      <c r="M86" s="8">
        <v>2025</v>
      </c>
      <c r="N86" s="11">
        <v>45712</v>
      </c>
    </row>
    <row r="87" spans="1:14" ht="15" x14ac:dyDescent="0.35">
      <c r="A87" s="7" t="s">
        <v>25</v>
      </c>
      <c r="B87" s="8">
        <v>25307</v>
      </c>
      <c r="C87" s="7" t="s">
        <v>149</v>
      </c>
      <c r="D87" s="9" t="s">
        <v>109</v>
      </c>
      <c r="E87" s="7" t="s">
        <v>1</v>
      </c>
      <c r="F87" s="8">
        <v>0</v>
      </c>
      <c r="G87" s="10">
        <v>575</v>
      </c>
      <c r="H87" s="13">
        <v>0.62</v>
      </c>
      <c r="I87" s="14">
        <v>356.5</v>
      </c>
      <c r="J87" s="7">
        <v>81244</v>
      </c>
      <c r="K87" s="7" t="str">
        <f>_xlfn.XLOOKUP(J87,'[1]DC Site Master'!$A:$A,'[1]DC Site Master'!$B:$B)</f>
        <v>Louisville</v>
      </c>
      <c r="L87" s="11">
        <v>45709</v>
      </c>
      <c r="M87" s="8">
        <v>2025</v>
      </c>
      <c r="N87" s="11">
        <v>45712</v>
      </c>
    </row>
    <row r="88" spans="1:14" ht="15" x14ac:dyDescent="0.35">
      <c r="A88" s="7" t="s">
        <v>25</v>
      </c>
      <c r="B88" s="8">
        <v>25307</v>
      </c>
      <c r="C88" s="7" t="s">
        <v>150</v>
      </c>
      <c r="D88" s="9" t="s">
        <v>164</v>
      </c>
      <c r="E88" s="7" t="s">
        <v>0</v>
      </c>
      <c r="F88" s="8">
        <v>0</v>
      </c>
      <c r="G88" s="10">
        <v>16</v>
      </c>
      <c r="H88" s="13">
        <v>35</v>
      </c>
      <c r="I88" s="14">
        <v>560</v>
      </c>
      <c r="J88" s="7">
        <v>81244</v>
      </c>
      <c r="K88" s="7" t="str">
        <f>_xlfn.XLOOKUP(J88,'[1]DC Site Master'!$A:$A,'[1]DC Site Master'!$B:$B)</f>
        <v>Louisville</v>
      </c>
      <c r="L88" s="11">
        <v>45709</v>
      </c>
      <c r="M88" s="8">
        <v>2025</v>
      </c>
      <c r="N88" s="11">
        <v>45712</v>
      </c>
    </row>
    <row r="89" spans="1:14" ht="15" x14ac:dyDescent="0.35">
      <c r="A89" s="7" t="s">
        <v>25</v>
      </c>
      <c r="B89" s="8">
        <v>25321</v>
      </c>
      <c r="C89" s="7" t="s">
        <v>151</v>
      </c>
      <c r="D89" s="9" t="s">
        <v>102</v>
      </c>
      <c r="E89" s="7" t="s">
        <v>5</v>
      </c>
      <c r="F89" s="8">
        <v>0</v>
      </c>
      <c r="G89" s="10">
        <v>1</v>
      </c>
      <c r="H89" s="13">
        <v>200</v>
      </c>
      <c r="I89" s="14">
        <v>200</v>
      </c>
      <c r="J89" s="7">
        <v>81242</v>
      </c>
      <c r="K89" s="7" t="str">
        <f>_xlfn.XLOOKUP(J89,'[1]DC Site Master'!$A:$A,'[1]DC Site Master'!$B:$B)</f>
        <v>El Paso</v>
      </c>
      <c r="L89" s="11">
        <v>45709</v>
      </c>
      <c r="M89" s="8">
        <v>2025</v>
      </c>
      <c r="N89" s="11">
        <v>45712</v>
      </c>
    </row>
    <row r="92" spans="1:14" ht="16.5" x14ac:dyDescent="0.2">
      <c r="B92" s="6"/>
    </row>
    <row r="93" spans="1:14" ht="16.5" x14ac:dyDescent="0.2">
      <c r="B93" s="6"/>
    </row>
    <row r="94" spans="1:14" ht="16.5" x14ac:dyDescent="0.2">
      <c r="B94" s="6"/>
    </row>
    <row r="95" spans="1:14" ht="16.5" x14ac:dyDescent="0.2">
      <c r="B95" s="6"/>
    </row>
    <row r="96" spans="1:14" ht="16.5" x14ac:dyDescent="0.2">
      <c r="B96" s="6"/>
    </row>
    <row r="97" spans="2:2" ht="16.5" x14ac:dyDescent="0.2">
      <c r="B97" s="6"/>
    </row>
    <row r="98" spans="2:2" ht="16.5" x14ac:dyDescent="0.2">
      <c r="B98" s="6"/>
    </row>
    <row r="99" spans="2:2" ht="16.5" x14ac:dyDescent="0.2">
      <c r="B99" s="6"/>
    </row>
    <row r="100" spans="2:2" ht="16.5" x14ac:dyDescent="0.2">
      <c r="B100" s="6"/>
    </row>
    <row r="101" spans="2:2" ht="16.5" x14ac:dyDescent="0.2">
      <c r="B101" s="6"/>
    </row>
    <row r="102" spans="2:2" ht="16.5" x14ac:dyDescent="0.2">
      <c r="B102" s="6"/>
    </row>
    <row r="103" spans="2:2" ht="16.5" x14ac:dyDescent="0.2">
      <c r="B103" s="6"/>
    </row>
    <row r="104" spans="2:2" ht="16.5" x14ac:dyDescent="0.2">
      <c r="B104" s="6"/>
    </row>
    <row r="105" spans="2:2" ht="16.5" x14ac:dyDescent="0.2">
      <c r="B105" s="6"/>
    </row>
    <row r="106" spans="2:2" ht="16.5" x14ac:dyDescent="0.2">
      <c r="B106" s="6"/>
    </row>
    <row r="107" spans="2:2" ht="16.5" x14ac:dyDescent="0.2">
      <c r="B107" s="6"/>
    </row>
    <row r="108" spans="2:2" ht="16.5" x14ac:dyDescent="0.2">
      <c r="B108" s="6"/>
    </row>
    <row r="109" spans="2:2" ht="16.5" x14ac:dyDescent="0.2">
      <c r="B109" s="6"/>
    </row>
    <row r="110" spans="2:2" ht="16.5" x14ac:dyDescent="0.2">
      <c r="B110" s="6"/>
    </row>
    <row r="111" spans="2:2" ht="16.5" x14ac:dyDescent="0.2">
      <c r="B111" s="6"/>
    </row>
    <row r="112" spans="2:2" ht="16.5" x14ac:dyDescent="0.2">
      <c r="B112" s="6"/>
    </row>
    <row r="113" spans="2:2" ht="16.5" x14ac:dyDescent="0.2">
      <c r="B113" s="6"/>
    </row>
    <row r="114" spans="2:2" ht="16.5" x14ac:dyDescent="0.2">
      <c r="B114" s="6"/>
    </row>
    <row r="115" spans="2:2" ht="16.5" x14ac:dyDescent="0.2">
      <c r="B115" s="6"/>
    </row>
    <row r="116" spans="2:2" ht="16.5" x14ac:dyDescent="0.2">
      <c r="B116" s="6"/>
    </row>
    <row r="117" spans="2:2" ht="16.5" x14ac:dyDescent="0.2">
      <c r="B117" s="6"/>
    </row>
    <row r="118" spans="2:2" ht="16.5" x14ac:dyDescent="0.2">
      <c r="B118" s="6"/>
    </row>
    <row r="119" spans="2:2" ht="16.5" x14ac:dyDescent="0.2">
      <c r="B119" s="6"/>
    </row>
    <row r="120" spans="2:2" ht="16.5" x14ac:dyDescent="0.2">
      <c r="B120" s="6"/>
    </row>
    <row r="121" spans="2:2" ht="16.5" x14ac:dyDescent="0.2">
      <c r="B121" s="6"/>
    </row>
    <row r="122" spans="2:2" ht="16.5" x14ac:dyDescent="0.2">
      <c r="B122" s="6"/>
    </row>
    <row r="123" spans="2:2" ht="16.5" x14ac:dyDescent="0.2">
      <c r="B123" s="6"/>
    </row>
    <row r="124" spans="2:2" ht="16.5" x14ac:dyDescent="0.2">
      <c r="B124" s="6"/>
    </row>
    <row r="125" spans="2:2" ht="16.5" x14ac:dyDescent="0.2">
      <c r="B125" s="6"/>
    </row>
    <row r="126" spans="2:2" ht="16.5" x14ac:dyDescent="0.2">
      <c r="B126" s="6"/>
    </row>
    <row r="127" spans="2:2" ht="16.5" x14ac:dyDescent="0.2">
      <c r="B127" s="6"/>
    </row>
    <row r="128" spans="2:2" ht="16.5" x14ac:dyDescent="0.2">
      <c r="B128" s="6"/>
    </row>
    <row r="129" spans="2:2" ht="16.5" x14ac:dyDescent="0.2">
      <c r="B129" s="6"/>
    </row>
    <row r="130" spans="2:2" ht="16.5" x14ac:dyDescent="0.2">
      <c r="B130" s="6"/>
    </row>
    <row r="131" spans="2:2" ht="16.5" x14ac:dyDescent="0.2">
      <c r="B131" s="6"/>
    </row>
    <row r="132" spans="2:2" ht="16.5" x14ac:dyDescent="0.2">
      <c r="B132" s="6"/>
    </row>
    <row r="133" spans="2:2" ht="16.5" x14ac:dyDescent="0.2">
      <c r="B133" s="6"/>
    </row>
    <row r="134" spans="2:2" ht="16.5" x14ac:dyDescent="0.2">
      <c r="B134" s="6"/>
    </row>
    <row r="135" spans="2:2" ht="16.5" x14ac:dyDescent="0.2">
      <c r="B135" s="6"/>
    </row>
    <row r="136" spans="2:2" ht="16.5" x14ac:dyDescent="0.2">
      <c r="B136" s="6"/>
    </row>
    <row r="137" spans="2:2" ht="16.5" x14ac:dyDescent="0.2">
      <c r="B137" s="6"/>
    </row>
    <row r="138" spans="2:2" ht="16.5" x14ac:dyDescent="0.2">
      <c r="B138" s="6"/>
    </row>
    <row r="139" spans="2:2" ht="16.5" x14ac:dyDescent="0.2">
      <c r="B139" s="6"/>
    </row>
    <row r="140" spans="2:2" ht="16.5" x14ac:dyDescent="0.2">
      <c r="B140" s="6"/>
    </row>
    <row r="141" spans="2:2" ht="16.5" x14ac:dyDescent="0.2">
      <c r="B141" s="6"/>
    </row>
    <row r="142" spans="2:2" ht="16.5" x14ac:dyDescent="0.2">
      <c r="B142" s="6"/>
    </row>
    <row r="143" spans="2:2" ht="16.5" x14ac:dyDescent="0.2">
      <c r="B143" s="6"/>
    </row>
    <row r="144" spans="2:2" ht="16.5" x14ac:dyDescent="0.2">
      <c r="B144" s="6"/>
    </row>
    <row r="145" spans="2:2" ht="16.5" x14ac:dyDescent="0.2">
      <c r="B145" s="6"/>
    </row>
    <row r="146" spans="2:2" ht="16.5" x14ac:dyDescent="0.2">
      <c r="B146" s="6"/>
    </row>
    <row r="147" spans="2:2" ht="16.5" x14ac:dyDescent="0.2">
      <c r="B147" s="6"/>
    </row>
    <row r="148" spans="2:2" ht="16.5" x14ac:dyDescent="0.2">
      <c r="B148" s="6"/>
    </row>
    <row r="149" spans="2:2" ht="16.5" x14ac:dyDescent="0.2">
      <c r="B149" s="6"/>
    </row>
    <row r="150" spans="2:2" ht="16.5" x14ac:dyDescent="0.2">
      <c r="B150" s="6"/>
    </row>
    <row r="151" spans="2:2" ht="16.5" x14ac:dyDescent="0.2">
      <c r="B151" s="6"/>
    </row>
    <row r="152" spans="2:2" ht="16.5" x14ac:dyDescent="0.2">
      <c r="B152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7C03D-1C98-49E3-946A-383796B96078}">
  <dimension ref="A2:R33"/>
  <sheetViews>
    <sheetView tabSelected="1" workbookViewId="0">
      <selection activeCell="C36" sqref="C36"/>
    </sheetView>
  </sheetViews>
  <sheetFormatPr defaultRowHeight="12.75" x14ac:dyDescent="0.2"/>
  <cols>
    <col min="1" max="1" width="18.7109375" bestFit="1" customWidth="1"/>
    <col min="2" max="2" width="11.7109375" customWidth="1"/>
    <col min="3" max="5" width="7.5703125" bestFit="1" customWidth="1"/>
    <col min="6" max="7" width="9.140625" bestFit="1" customWidth="1"/>
    <col min="8" max="9" width="7.5703125" bestFit="1" customWidth="1"/>
    <col min="10" max="10" width="9.140625" bestFit="1" customWidth="1"/>
    <col min="11" max="11" width="6.5703125" bestFit="1" customWidth="1"/>
    <col min="12" max="12" width="7.5703125" bestFit="1" customWidth="1"/>
    <col min="13" max="14" width="9.140625" bestFit="1" customWidth="1"/>
    <col min="15" max="15" width="11.7109375" bestFit="1" customWidth="1"/>
    <col min="17" max="17" width="13.140625" bestFit="1" customWidth="1"/>
    <col min="18" max="18" width="12.28515625" bestFit="1" customWidth="1"/>
    <col min="19" max="21" width="7.5703125" bestFit="1" customWidth="1"/>
    <col min="24" max="25" width="7.5703125" bestFit="1" customWidth="1"/>
    <col min="27" max="27" width="6.5703125" bestFit="1" customWidth="1"/>
    <col min="28" max="28" width="7.5703125" bestFit="1" customWidth="1"/>
    <col min="31" max="31" width="11.7109375" bestFit="1" customWidth="1"/>
  </cols>
  <sheetData>
    <row r="2" spans="1:18" x14ac:dyDescent="0.2">
      <c r="A2" s="1" t="s">
        <v>15</v>
      </c>
      <c r="B2" s="1" t="s">
        <v>169</v>
      </c>
      <c r="Q2" s="1" t="s">
        <v>174</v>
      </c>
      <c r="R2" t="s">
        <v>15</v>
      </c>
    </row>
    <row r="3" spans="1:18" x14ac:dyDescent="0.2">
      <c r="A3" s="1" t="s">
        <v>14</v>
      </c>
      <c r="B3" t="s">
        <v>6</v>
      </c>
      <c r="C3" t="s">
        <v>8</v>
      </c>
      <c r="D3" t="s">
        <v>11</v>
      </c>
      <c r="E3" t="s">
        <v>4</v>
      </c>
      <c r="F3" t="s">
        <v>5</v>
      </c>
      <c r="G3" t="s">
        <v>2</v>
      </c>
      <c r="H3" t="s">
        <v>7</v>
      </c>
      <c r="I3" t="s">
        <v>9</v>
      </c>
      <c r="J3" t="s">
        <v>1</v>
      </c>
      <c r="K3" t="s">
        <v>3</v>
      </c>
      <c r="L3" t="s">
        <v>10</v>
      </c>
      <c r="M3" t="s">
        <v>0</v>
      </c>
      <c r="N3" t="s">
        <v>12</v>
      </c>
      <c r="O3" t="s">
        <v>13</v>
      </c>
      <c r="Q3" s="2" t="s">
        <v>179</v>
      </c>
      <c r="R3" s="4">
        <v>2677.6099999999997</v>
      </c>
    </row>
    <row r="4" spans="1:18" x14ac:dyDescent="0.2">
      <c r="A4" s="2" t="s">
        <v>24</v>
      </c>
      <c r="B4" s="4"/>
      <c r="C4" s="4"/>
      <c r="D4" s="4"/>
      <c r="E4" s="4"/>
      <c r="F4" s="4"/>
      <c r="G4" s="4">
        <v>2145.4399999999996</v>
      </c>
      <c r="H4" s="4"/>
      <c r="I4" s="4"/>
      <c r="J4" s="4"/>
      <c r="K4" s="4"/>
      <c r="L4" s="4"/>
      <c r="M4" s="4"/>
      <c r="N4" s="4"/>
      <c r="O4" s="4">
        <v>2145.4399999999996</v>
      </c>
      <c r="Q4" s="2" t="s">
        <v>180</v>
      </c>
      <c r="R4" s="4">
        <v>2145.4399999999996</v>
      </c>
    </row>
    <row r="5" spans="1:18" x14ac:dyDescent="0.2">
      <c r="A5" s="2" t="s">
        <v>19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>
        <v>1250</v>
      </c>
      <c r="N5" s="4"/>
      <c r="O5" s="4">
        <v>1250</v>
      </c>
      <c r="Q5" s="2" t="s">
        <v>181</v>
      </c>
      <c r="R5" s="4">
        <v>68</v>
      </c>
    </row>
    <row r="6" spans="1:18" x14ac:dyDescent="0.2">
      <c r="A6" s="2" t="s">
        <v>21</v>
      </c>
      <c r="B6" s="4"/>
      <c r="C6" s="4"/>
      <c r="D6" s="4"/>
      <c r="E6" s="4">
        <v>225</v>
      </c>
      <c r="F6" s="4">
        <v>1000</v>
      </c>
      <c r="G6" s="4"/>
      <c r="H6" s="4"/>
      <c r="I6" s="4"/>
      <c r="J6" s="4">
        <v>963.34</v>
      </c>
      <c r="K6" s="4"/>
      <c r="L6" s="4"/>
      <c r="M6" s="4"/>
      <c r="N6" s="4"/>
      <c r="O6" s="4">
        <v>2188.34</v>
      </c>
      <c r="Q6" s="2" t="s">
        <v>182</v>
      </c>
      <c r="R6" s="4">
        <v>3308</v>
      </c>
    </row>
    <row r="7" spans="1:18" x14ac:dyDescent="0.2">
      <c r="A7" s="2" t="s">
        <v>23</v>
      </c>
      <c r="B7" s="4">
        <v>2700</v>
      </c>
      <c r="C7" s="4"/>
      <c r="D7" s="4"/>
      <c r="E7" s="4">
        <v>300</v>
      </c>
      <c r="F7" s="4">
        <v>800</v>
      </c>
      <c r="G7" s="4">
        <v>59.61</v>
      </c>
      <c r="H7" s="4">
        <v>500</v>
      </c>
      <c r="I7" s="4"/>
      <c r="J7" s="4"/>
      <c r="K7" s="4"/>
      <c r="L7" s="4"/>
      <c r="M7" s="4">
        <v>1018</v>
      </c>
      <c r="N7" s="4"/>
      <c r="O7" s="4">
        <v>5377.6100000000006</v>
      </c>
      <c r="Q7" s="2" t="s">
        <v>183</v>
      </c>
      <c r="R7" s="4">
        <v>4987.21</v>
      </c>
    </row>
    <row r="8" spans="1:18" x14ac:dyDescent="0.2">
      <c r="A8" s="2" t="s">
        <v>22</v>
      </c>
      <c r="B8" s="4">
        <v>8820</v>
      </c>
      <c r="C8" s="4">
        <v>250</v>
      </c>
      <c r="D8" s="4"/>
      <c r="E8" s="4"/>
      <c r="F8" s="4"/>
      <c r="G8" s="4">
        <v>155</v>
      </c>
      <c r="H8" s="4">
        <v>300</v>
      </c>
      <c r="I8" s="4">
        <v>261.5</v>
      </c>
      <c r="J8" s="4">
        <v>766.11</v>
      </c>
      <c r="K8" s="4"/>
      <c r="L8" s="4">
        <v>300</v>
      </c>
      <c r="M8" s="4">
        <v>478</v>
      </c>
      <c r="N8" s="4"/>
      <c r="O8" s="4">
        <v>11330.61</v>
      </c>
      <c r="Q8" s="2" t="s">
        <v>184</v>
      </c>
      <c r="R8" s="4">
        <v>1206.97</v>
      </c>
    </row>
    <row r="9" spans="1:18" x14ac:dyDescent="0.2">
      <c r="A9" s="2" t="s">
        <v>20</v>
      </c>
      <c r="B9" s="4"/>
      <c r="C9" s="4"/>
      <c r="D9" s="4"/>
      <c r="E9" s="4"/>
      <c r="F9" s="4"/>
      <c r="G9" s="4">
        <v>1836.6</v>
      </c>
      <c r="H9" s="4"/>
      <c r="I9" s="4"/>
      <c r="J9" s="4">
        <v>595.97</v>
      </c>
      <c r="K9" s="4">
        <v>25</v>
      </c>
      <c r="L9" s="4"/>
      <c r="M9" s="4">
        <v>611</v>
      </c>
      <c r="N9" s="4"/>
      <c r="O9" s="4">
        <v>3068.5699999999997</v>
      </c>
      <c r="Q9" s="2" t="s">
        <v>185</v>
      </c>
      <c r="R9" s="4">
        <v>963.34</v>
      </c>
    </row>
    <row r="10" spans="1:18" x14ac:dyDescent="0.2">
      <c r="A10" s="2" t="s">
        <v>25</v>
      </c>
      <c r="B10" s="4">
        <v>3835</v>
      </c>
      <c r="C10" s="4"/>
      <c r="D10" s="4">
        <v>250</v>
      </c>
      <c r="E10" s="4">
        <v>150</v>
      </c>
      <c r="F10" s="4">
        <v>2200</v>
      </c>
      <c r="G10" s="4"/>
      <c r="H10" s="4"/>
      <c r="I10" s="4"/>
      <c r="J10" s="4">
        <v>2883.3300000000004</v>
      </c>
      <c r="K10" s="4"/>
      <c r="L10" s="4">
        <v>25</v>
      </c>
      <c r="M10" s="4">
        <v>2290</v>
      </c>
      <c r="N10" s="4">
        <v>1370.8</v>
      </c>
      <c r="O10" s="4">
        <v>13004.13</v>
      </c>
      <c r="Q10" s="2" t="s">
        <v>186</v>
      </c>
      <c r="R10" s="4">
        <v>1225</v>
      </c>
    </row>
    <row r="11" spans="1:18" x14ac:dyDescent="0.2">
      <c r="A11" s="2" t="s">
        <v>13</v>
      </c>
      <c r="B11" s="4">
        <v>15355</v>
      </c>
      <c r="C11" s="4">
        <v>250</v>
      </c>
      <c r="D11" s="4">
        <v>250</v>
      </c>
      <c r="E11" s="4">
        <v>675</v>
      </c>
      <c r="F11" s="4">
        <v>4000</v>
      </c>
      <c r="G11" s="4">
        <v>4196.6499999999996</v>
      </c>
      <c r="H11" s="4">
        <v>800</v>
      </c>
      <c r="I11" s="4">
        <v>261.5</v>
      </c>
      <c r="J11" s="4">
        <v>5208.75</v>
      </c>
      <c r="K11" s="4">
        <v>25</v>
      </c>
      <c r="L11" s="4">
        <v>325</v>
      </c>
      <c r="M11" s="4">
        <v>5647</v>
      </c>
      <c r="N11" s="4">
        <v>1370.8</v>
      </c>
      <c r="O11" s="4">
        <v>38364.699999999997</v>
      </c>
      <c r="Q11" s="2" t="s">
        <v>187</v>
      </c>
      <c r="R11" s="4">
        <v>2860.8199999999997</v>
      </c>
    </row>
    <row r="12" spans="1:18" x14ac:dyDescent="0.2">
      <c r="Q12" s="2" t="s">
        <v>188</v>
      </c>
      <c r="R12" s="4">
        <v>1478.6100000000001</v>
      </c>
    </row>
    <row r="13" spans="1:18" x14ac:dyDescent="0.2">
      <c r="A13" s="1" t="s">
        <v>17</v>
      </c>
      <c r="B13" s="1" t="s">
        <v>169</v>
      </c>
      <c r="Q13" s="2" t="s">
        <v>189</v>
      </c>
      <c r="R13" s="4">
        <v>1836.6</v>
      </c>
    </row>
    <row r="14" spans="1:18" x14ac:dyDescent="0.2">
      <c r="A14" s="1" t="s">
        <v>14</v>
      </c>
      <c r="B14" t="s">
        <v>6</v>
      </c>
      <c r="C14" t="s">
        <v>8</v>
      </c>
      <c r="D14" t="s">
        <v>11</v>
      </c>
      <c r="E14" t="s">
        <v>4</v>
      </c>
      <c r="F14" t="s">
        <v>5</v>
      </c>
      <c r="G14" t="s">
        <v>2</v>
      </c>
      <c r="H14" t="s">
        <v>7</v>
      </c>
      <c r="I14" t="s">
        <v>9</v>
      </c>
      <c r="J14" t="s">
        <v>1</v>
      </c>
      <c r="K14" t="s">
        <v>3</v>
      </c>
      <c r="L14" t="s">
        <v>10</v>
      </c>
      <c r="M14" t="s">
        <v>0</v>
      </c>
      <c r="N14" t="s">
        <v>12</v>
      </c>
      <c r="O14" t="s">
        <v>13</v>
      </c>
      <c r="Q14" s="2" t="s">
        <v>190</v>
      </c>
      <c r="R14" s="4">
        <v>6683.5</v>
      </c>
    </row>
    <row r="15" spans="1:18" x14ac:dyDescent="0.2">
      <c r="A15" s="2" t="s">
        <v>24</v>
      </c>
      <c r="B15" s="3"/>
      <c r="C15" s="3"/>
      <c r="D15" s="3"/>
      <c r="E15" s="3"/>
      <c r="F15" s="3"/>
      <c r="G15" s="3">
        <v>0</v>
      </c>
      <c r="H15" s="3"/>
      <c r="I15" s="3"/>
      <c r="J15" s="3"/>
      <c r="K15" s="3"/>
      <c r="L15" s="3"/>
      <c r="M15" s="3"/>
      <c r="N15" s="3"/>
      <c r="O15" s="3">
        <v>0</v>
      </c>
      <c r="Q15" s="2" t="s">
        <v>191</v>
      </c>
      <c r="R15" s="4">
        <v>2485</v>
      </c>
    </row>
    <row r="16" spans="1:18" x14ac:dyDescent="0.2">
      <c r="A16" s="2" t="s">
        <v>19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>
        <v>25</v>
      </c>
      <c r="N16" s="3"/>
      <c r="O16" s="3">
        <v>25</v>
      </c>
      <c r="Q16" s="2" t="s">
        <v>18</v>
      </c>
      <c r="R16" s="4">
        <v>25</v>
      </c>
    </row>
    <row r="17" spans="1:18" x14ac:dyDescent="0.2">
      <c r="A17" s="2" t="s">
        <v>21</v>
      </c>
      <c r="B17" s="3"/>
      <c r="C17" s="3"/>
      <c r="D17" s="3"/>
      <c r="E17" s="3">
        <v>3</v>
      </c>
      <c r="F17" s="3">
        <v>5</v>
      </c>
      <c r="G17" s="3"/>
      <c r="H17" s="3"/>
      <c r="I17" s="3"/>
      <c r="J17" s="3">
        <v>1235.05</v>
      </c>
      <c r="K17" s="3"/>
      <c r="L17" s="3"/>
      <c r="M17" s="3"/>
      <c r="N17" s="3"/>
      <c r="O17" s="3">
        <v>1243.05</v>
      </c>
      <c r="Q17" s="2" t="s">
        <v>192</v>
      </c>
      <c r="R17" s="4">
        <v>1848.1</v>
      </c>
    </row>
    <row r="18" spans="1:18" x14ac:dyDescent="0.2">
      <c r="A18" s="2" t="s">
        <v>23</v>
      </c>
      <c r="B18" s="3">
        <v>10</v>
      </c>
      <c r="C18" s="3"/>
      <c r="D18" s="3"/>
      <c r="E18" s="3">
        <v>4</v>
      </c>
      <c r="F18" s="3">
        <v>4</v>
      </c>
      <c r="G18" s="3">
        <v>0</v>
      </c>
      <c r="H18" s="3">
        <v>5</v>
      </c>
      <c r="I18" s="3"/>
      <c r="J18" s="3"/>
      <c r="K18" s="3"/>
      <c r="L18" s="3"/>
      <c r="M18" s="3">
        <v>33</v>
      </c>
      <c r="N18" s="3"/>
      <c r="O18" s="3">
        <v>56</v>
      </c>
      <c r="Q18" s="2" t="s">
        <v>193</v>
      </c>
      <c r="R18" s="4">
        <v>615.5</v>
      </c>
    </row>
    <row r="19" spans="1:18" x14ac:dyDescent="0.2">
      <c r="A19" s="2" t="s">
        <v>22</v>
      </c>
      <c r="B19" s="3">
        <v>33</v>
      </c>
      <c r="C19" s="3">
        <v>0</v>
      </c>
      <c r="D19" s="3"/>
      <c r="E19" s="3"/>
      <c r="F19" s="3"/>
      <c r="G19" s="3">
        <v>0</v>
      </c>
      <c r="H19" s="3">
        <v>3</v>
      </c>
      <c r="I19" s="3">
        <v>0</v>
      </c>
      <c r="J19" s="3">
        <v>1222</v>
      </c>
      <c r="K19" s="3"/>
      <c r="L19" s="3">
        <v>12</v>
      </c>
      <c r="M19" s="3">
        <v>9</v>
      </c>
      <c r="N19" s="3"/>
      <c r="O19" s="3">
        <v>1279</v>
      </c>
      <c r="Q19" s="2" t="s">
        <v>194</v>
      </c>
      <c r="R19" s="4">
        <v>2700</v>
      </c>
    </row>
    <row r="20" spans="1:18" x14ac:dyDescent="0.2">
      <c r="A20" s="2" t="s">
        <v>20</v>
      </c>
      <c r="B20" s="3"/>
      <c r="C20" s="3"/>
      <c r="D20" s="3"/>
      <c r="E20" s="3"/>
      <c r="F20" s="3"/>
      <c r="G20" s="3">
        <v>0</v>
      </c>
      <c r="H20" s="3"/>
      <c r="I20" s="3"/>
      <c r="J20" s="3">
        <v>881.18</v>
      </c>
      <c r="K20" s="3">
        <v>0</v>
      </c>
      <c r="L20" s="3"/>
      <c r="M20" s="3">
        <v>17</v>
      </c>
      <c r="N20" s="3"/>
      <c r="O20" s="3">
        <v>898.18</v>
      </c>
      <c r="Q20" s="2" t="s">
        <v>195</v>
      </c>
      <c r="R20" s="4">
        <v>1250</v>
      </c>
    </row>
    <row r="21" spans="1:18" x14ac:dyDescent="0.2">
      <c r="A21" s="2" t="s">
        <v>25</v>
      </c>
      <c r="B21" s="3">
        <v>13</v>
      </c>
      <c r="C21" s="3"/>
      <c r="D21" s="3">
        <v>0</v>
      </c>
      <c r="E21" s="3">
        <v>2</v>
      </c>
      <c r="F21" s="3">
        <v>11</v>
      </c>
      <c r="G21" s="3"/>
      <c r="H21" s="3"/>
      <c r="I21" s="3"/>
      <c r="J21" s="3">
        <v>4525.1000000000004</v>
      </c>
      <c r="K21" s="3"/>
      <c r="L21" s="3">
        <v>1</v>
      </c>
      <c r="M21" s="3">
        <v>64</v>
      </c>
      <c r="N21" s="3">
        <v>0</v>
      </c>
      <c r="O21" s="3">
        <v>4616.1000000000004</v>
      </c>
      <c r="Q21" s="2" t="s">
        <v>13</v>
      </c>
      <c r="R21" s="4">
        <v>38364.699999999997</v>
      </c>
    </row>
    <row r="22" spans="1:18" x14ac:dyDescent="0.2">
      <c r="A22" s="2" t="s">
        <v>13</v>
      </c>
      <c r="B22" s="3">
        <v>56</v>
      </c>
      <c r="C22" s="3">
        <v>0</v>
      </c>
      <c r="D22" s="3">
        <v>0</v>
      </c>
      <c r="E22" s="3">
        <v>9</v>
      </c>
      <c r="F22" s="3">
        <v>20</v>
      </c>
      <c r="G22" s="3">
        <v>0</v>
      </c>
      <c r="H22" s="3">
        <v>8</v>
      </c>
      <c r="I22" s="3">
        <v>0</v>
      </c>
      <c r="J22" s="3">
        <v>7863.33</v>
      </c>
      <c r="K22" s="3">
        <v>0</v>
      </c>
      <c r="L22" s="3">
        <v>13</v>
      </c>
      <c r="M22" s="3">
        <v>148</v>
      </c>
      <c r="N22" s="3">
        <v>0</v>
      </c>
      <c r="O22" s="3">
        <v>8117.33</v>
      </c>
    </row>
    <row r="24" spans="1:18" x14ac:dyDescent="0.2">
      <c r="A24" s="1" t="s">
        <v>16</v>
      </c>
      <c r="B24" s="1" t="s">
        <v>169</v>
      </c>
    </row>
    <row r="25" spans="1:18" x14ac:dyDescent="0.2">
      <c r="A25" s="1" t="s">
        <v>14</v>
      </c>
      <c r="B25" t="s">
        <v>6</v>
      </c>
      <c r="C25" t="s">
        <v>8</v>
      </c>
      <c r="D25" t="s">
        <v>11</v>
      </c>
      <c r="E25" t="s">
        <v>4</v>
      </c>
      <c r="F25" t="s">
        <v>5</v>
      </c>
      <c r="G25" t="s">
        <v>2</v>
      </c>
      <c r="H25" t="s">
        <v>7</v>
      </c>
      <c r="I25" t="s">
        <v>9</v>
      </c>
      <c r="J25" t="s">
        <v>1</v>
      </c>
      <c r="K25" t="s">
        <v>3</v>
      </c>
      <c r="L25" t="s">
        <v>10</v>
      </c>
      <c r="M25" t="s">
        <v>0</v>
      </c>
      <c r="N25" t="s">
        <v>12</v>
      </c>
      <c r="O25" t="s">
        <v>13</v>
      </c>
    </row>
    <row r="26" spans="1:18" x14ac:dyDescent="0.2">
      <c r="A26" s="2" t="s">
        <v>24</v>
      </c>
      <c r="B26" s="16"/>
      <c r="C26" s="16"/>
      <c r="D26" s="16"/>
      <c r="E26" s="16"/>
      <c r="F26" s="16"/>
      <c r="G26" s="16">
        <v>0</v>
      </c>
      <c r="H26" s="16"/>
      <c r="I26" s="16"/>
      <c r="J26" s="16"/>
      <c r="K26" s="16"/>
      <c r="L26" s="16"/>
      <c r="M26" s="16"/>
      <c r="N26" s="16"/>
      <c r="O26" s="16">
        <v>0</v>
      </c>
    </row>
    <row r="27" spans="1:18" x14ac:dyDescent="0.2">
      <c r="A27" s="2" t="s">
        <v>19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>
        <v>0</v>
      </c>
      <c r="N27" s="16"/>
      <c r="O27" s="16">
        <v>0</v>
      </c>
    </row>
    <row r="28" spans="1:18" x14ac:dyDescent="0.2">
      <c r="A28" s="2" t="s">
        <v>21</v>
      </c>
      <c r="B28" s="16"/>
      <c r="C28" s="16"/>
      <c r="D28" s="16"/>
      <c r="E28" s="16">
        <v>0</v>
      </c>
      <c r="F28" s="16">
        <v>0</v>
      </c>
      <c r="G28" s="16"/>
      <c r="H28" s="16"/>
      <c r="I28" s="16"/>
      <c r="J28" s="16">
        <v>0</v>
      </c>
      <c r="K28" s="16"/>
      <c r="L28" s="16"/>
      <c r="M28" s="16"/>
      <c r="N28" s="16"/>
      <c r="O28" s="16">
        <v>0</v>
      </c>
    </row>
    <row r="29" spans="1:18" x14ac:dyDescent="0.2">
      <c r="A29" s="2" t="s">
        <v>23</v>
      </c>
      <c r="B29" s="16">
        <v>0</v>
      </c>
      <c r="C29" s="16"/>
      <c r="D29" s="16"/>
      <c r="E29" s="16">
        <v>0</v>
      </c>
      <c r="F29" s="16">
        <v>0</v>
      </c>
      <c r="G29" s="16">
        <v>0</v>
      </c>
      <c r="H29" s="16">
        <v>0</v>
      </c>
      <c r="I29" s="16"/>
      <c r="J29" s="16"/>
      <c r="K29" s="16"/>
      <c r="L29" s="16"/>
      <c r="M29" s="16">
        <v>0</v>
      </c>
      <c r="N29" s="16"/>
      <c r="O29" s="16">
        <v>0</v>
      </c>
    </row>
    <row r="30" spans="1:18" x14ac:dyDescent="0.2">
      <c r="A30" s="2" t="s">
        <v>22</v>
      </c>
      <c r="B30" s="16">
        <v>0</v>
      </c>
      <c r="C30" s="16">
        <v>10</v>
      </c>
      <c r="D30" s="16"/>
      <c r="E30" s="16"/>
      <c r="F30" s="16"/>
      <c r="G30" s="16">
        <v>0</v>
      </c>
      <c r="H30" s="16">
        <v>0</v>
      </c>
      <c r="I30" s="16">
        <v>10</v>
      </c>
      <c r="J30" s="16">
        <v>0</v>
      </c>
      <c r="K30" s="16"/>
      <c r="L30" s="16">
        <v>0</v>
      </c>
      <c r="M30" s="16">
        <v>0</v>
      </c>
      <c r="N30" s="16"/>
      <c r="O30" s="16">
        <v>20</v>
      </c>
    </row>
    <row r="31" spans="1:18" x14ac:dyDescent="0.2">
      <c r="A31" s="2" t="s">
        <v>20</v>
      </c>
      <c r="B31" s="16"/>
      <c r="C31" s="16"/>
      <c r="D31" s="16"/>
      <c r="E31" s="16"/>
      <c r="F31" s="16"/>
      <c r="G31" s="16">
        <v>19</v>
      </c>
      <c r="H31" s="16"/>
      <c r="I31" s="16"/>
      <c r="J31" s="16">
        <v>0</v>
      </c>
      <c r="K31" s="16">
        <v>1</v>
      </c>
      <c r="L31" s="16"/>
      <c r="M31" s="16">
        <v>0</v>
      </c>
      <c r="N31" s="16"/>
      <c r="O31" s="16">
        <v>20</v>
      </c>
    </row>
    <row r="32" spans="1:18" x14ac:dyDescent="0.2">
      <c r="A32" s="2" t="s">
        <v>25</v>
      </c>
      <c r="B32" s="16">
        <v>0</v>
      </c>
      <c r="C32" s="16"/>
      <c r="D32" s="16">
        <v>10</v>
      </c>
      <c r="E32" s="16">
        <v>0</v>
      </c>
      <c r="F32" s="16">
        <v>0</v>
      </c>
      <c r="G32" s="16"/>
      <c r="H32" s="16"/>
      <c r="I32" s="16"/>
      <c r="J32" s="16">
        <v>0</v>
      </c>
      <c r="K32" s="16"/>
      <c r="L32" s="16">
        <v>0</v>
      </c>
      <c r="M32" s="16">
        <v>0</v>
      </c>
      <c r="N32" s="16">
        <v>40</v>
      </c>
      <c r="O32" s="16">
        <v>50</v>
      </c>
    </row>
    <row r="33" spans="1:15" x14ac:dyDescent="0.2">
      <c r="A33" s="2" t="s">
        <v>13</v>
      </c>
      <c r="B33" s="16">
        <v>0</v>
      </c>
      <c r="C33" s="16">
        <v>10</v>
      </c>
      <c r="D33" s="16">
        <v>10</v>
      </c>
      <c r="E33" s="16">
        <v>0</v>
      </c>
      <c r="F33" s="16">
        <v>0</v>
      </c>
      <c r="G33" s="16">
        <v>19</v>
      </c>
      <c r="H33" s="16">
        <v>0</v>
      </c>
      <c r="I33" s="16">
        <v>10</v>
      </c>
      <c r="J33" s="16">
        <v>0</v>
      </c>
      <c r="K33" s="16">
        <v>1</v>
      </c>
      <c r="L33" s="16">
        <v>0</v>
      </c>
      <c r="M33" s="16">
        <v>0</v>
      </c>
      <c r="N33" s="16">
        <v>40</v>
      </c>
      <c r="O33" s="16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Entries Detail</vt:lpstr>
      <vt:lpstr>Entries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Self</cp:lastModifiedBy>
  <dcterms:created xsi:type="dcterms:W3CDTF">2025-02-25T14:20:26Z</dcterms:created>
  <dcterms:modified xsi:type="dcterms:W3CDTF">2025-03-17T18:23:25Z</dcterms:modified>
</cp:coreProperties>
</file>