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wkent/Desktop/"/>
    </mc:Choice>
  </mc:AlternateContent>
  <xr:revisionPtr revIDLastSave="0" documentId="13_ncr:1_{56B1EB33-0694-964A-9E06-F47126CDD284}" xr6:coauthVersionLast="47" xr6:coauthVersionMax="47" xr10:uidLastSave="{00000000-0000-0000-0000-000000000000}"/>
  <bookViews>
    <workbookView xWindow="0" yWindow="500" windowWidth="28100" windowHeight="11520" xr2:uid="{14095D2D-BC84-4846-A2A5-F6F3F25C402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B3" i="1"/>
  <c r="C3" i="1" s="1"/>
  <c r="B4" i="1"/>
  <c r="C4" i="1" s="1"/>
  <c r="B2" i="1"/>
  <c r="C2" i="1" s="1"/>
  <c r="G3" i="1" l="1"/>
  <c r="G4" i="1"/>
  <c r="J2" i="1" s="1"/>
  <c r="J3" i="1" s="1"/>
  <c r="J4" i="1" s="1"/>
</calcChain>
</file>

<file path=xl/sharedStrings.xml><?xml version="1.0" encoding="utf-8"?>
<sst xmlns="http://schemas.openxmlformats.org/spreadsheetml/2006/main" count="10" uniqueCount="10">
  <si>
    <t>Time (min)</t>
  </si>
  <si>
    <t>Time from insertion (s)</t>
  </si>
  <si>
    <t>Time from insertion (min)</t>
  </si>
  <si>
    <t>Temperature (C)</t>
  </si>
  <si>
    <t>Conversion Temperature (C)</t>
  </si>
  <si>
    <t>Factor @ Conversion</t>
  </si>
  <si>
    <t>Delta_Ann at Conversion Temp in Min</t>
  </si>
  <si>
    <t>Total Annealing in Conversion Temp (Min)</t>
  </si>
  <si>
    <t>Total Annealing in Conversion Temp (Hours)</t>
  </si>
  <si>
    <t>Total Annealing in Conversion Temp (Days)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</si>
</sst>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B3CCF-236A-9444-A58B-6EC5B54BFB29}">
  <dimension ref="A1:J4"/>
  <sheetViews>
    <sheetView tabSelected="1" workbookViewId="0">
      <selection activeCell="F2" sqref="F2"/>
    </sheetView>
  </sheetViews>
  <sheetFormatPr baseColWidth="10" defaultRowHeight="16" x14ac:dyDescent="0.2"/>
  <cols>
    <col min="2" max="2" width="20.33203125" bestFit="1" customWidth="1"/>
    <col min="3" max="3" width="22.83203125" bestFit="1" customWidth="1"/>
    <col min="4" max="4" width="14.6640625" bestFit="1" customWidth="1"/>
    <col min="5" max="5" width="24.33203125" bestFit="1" customWidth="1"/>
    <col min="6" max="6" width="18.1640625" bestFit="1" customWidth="1"/>
    <col min="7" max="7" width="32.6640625" bestFit="1" customWidth="1"/>
    <col min="9" max="9" width="37.83203125" bestFit="1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0" x14ac:dyDescent="0.2">
      <c r="A2">
        <v>0</v>
      </c>
      <c r="B2">
        <f>A2*60</f>
        <v>0</v>
      </c>
      <c r="C2">
        <f>B2/60</f>
        <v>0</v>
      </c>
      <c r="D2">
        <v>60</v>
      </c>
      <c r="E2">
        <v>20</v>
      </c>
      <c r="F2">
        <f>EXP(-13478*(1/(D2+273.15)-1/(E2+273.15)))</f>
        <v>249.68787149830166</v>
      </c>
      <c r="I2" t="s">
        <v>7</v>
      </c>
      <c r="J2">
        <f>SUM(G:G)</f>
        <v>1997.5029719864133</v>
      </c>
    </row>
    <row r="3" spans="1:10" x14ac:dyDescent="0.2">
      <c r="A3">
        <v>4</v>
      </c>
      <c r="B3">
        <f t="shared" ref="B3:B4" si="0">A3*60</f>
        <v>240</v>
      </c>
      <c r="C3">
        <f t="shared" ref="C3:C4" si="1">B3/60</f>
        <v>4</v>
      </c>
      <c r="D3">
        <v>60</v>
      </c>
      <c r="E3">
        <v>20</v>
      </c>
      <c r="F3">
        <f t="shared" ref="F3:F4" si="2">EXP(-13478*(1/(D3+273.15)-1/(E3+273.15)))</f>
        <v>249.68787149830166</v>
      </c>
      <c r="G3">
        <f>F3*(C3-C2)</f>
        <v>998.75148599320664</v>
      </c>
      <c r="I3" t="s">
        <v>8</v>
      </c>
      <c r="J3">
        <f>J2/60</f>
        <v>33.291716199773553</v>
      </c>
    </row>
    <row r="4" spans="1:10" x14ac:dyDescent="0.2">
      <c r="A4">
        <v>8</v>
      </c>
      <c r="B4">
        <f t="shared" si="0"/>
        <v>480</v>
      </c>
      <c r="C4">
        <f t="shared" si="1"/>
        <v>8</v>
      </c>
      <c r="D4">
        <v>60</v>
      </c>
      <c r="E4">
        <v>20</v>
      </c>
      <c r="F4">
        <f t="shared" si="2"/>
        <v>249.68787149830166</v>
      </c>
      <c r="G4">
        <f>F4*(C4-C3)</f>
        <v>998.75148599320664</v>
      </c>
      <c r="I4" t="s">
        <v>9</v>
      </c>
      <c r="J4">
        <f>J3/24</f>
        <v>1.3871548416572315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Kent</dc:creator>
  <cp:lastModifiedBy>Andrew Kent</cp:lastModifiedBy>
  <dcterms:created xsi:type="dcterms:W3CDTF">2021-11-08T18:11:41Z</dcterms:created>
  <dcterms:modified xsi:type="dcterms:W3CDTF">2021-11-08T18:59:05Z</dcterms:modified>
</cp:coreProperties>
</file>