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operunion-my.sharepoint.com/personal/andrew_kim_cooper_edu/Documents/Masters/Data_management/Data-extracted/final/bonds/analysis/"/>
    </mc:Choice>
  </mc:AlternateContent>
  <xr:revisionPtr revIDLastSave="88" documentId="8_{32FC58C3-F4E6-4F08-A1EE-33634F047196}" xr6:coauthVersionLast="47" xr6:coauthVersionMax="47" xr10:uidLastSave="{FB99A585-E239-41B9-B814-1C9E182B7718}"/>
  <bookViews>
    <workbookView xWindow="-15870" yWindow="-6645" windowWidth="15990" windowHeight="24720" xr2:uid="{4137DE8D-54A1-42B8-A86D-91FC0A57E72C}"/>
  </bookViews>
  <sheets>
    <sheet name="NaPS-NaPS_bond-rad8" sheetId="1" r:id="rId1"/>
  </sheets>
  <calcPr calcId="0"/>
</workbook>
</file>

<file path=xl/calcChain.xml><?xml version="1.0" encoding="utf-8"?>
<calcChain xmlns="http://schemas.openxmlformats.org/spreadsheetml/2006/main">
  <c r="K108" i="1" l="1"/>
  <c r="K105" i="1"/>
  <c r="K106" i="1"/>
  <c r="K107" i="1"/>
  <c r="K104" i="1"/>
  <c r="H100" i="1"/>
  <c r="H99" i="1"/>
  <c r="H98" i="1"/>
  <c r="H97" i="1"/>
</calcChain>
</file>

<file path=xl/sharedStrings.xml><?xml version="1.0" encoding="utf-8"?>
<sst xmlns="http://schemas.openxmlformats.org/spreadsheetml/2006/main" count="498" uniqueCount="90">
  <si>
    <t>name</t>
  </si>
  <si>
    <t>NaPS</t>
  </si>
  <si>
    <t>Atoms</t>
  </si>
  <si>
    <t>Mean</t>
  </si>
  <si>
    <t>solvent</t>
  </si>
  <si>
    <t>electronic_scf</t>
  </si>
  <si>
    <t>vdw</t>
  </si>
  <si>
    <t>Count</t>
  </si>
  <si>
    <t>Median</t>
  </si>
  <si>
    <t>Sam. std. dev.</t>
  </si>
  <si>
    <t>Pop. std. dev.</t>
  </si>
  <si>
    <t>Std. error</t>
  </si>
  <si>
    <t>Skewness</t>
  </si>
  <si>
    <t>Na2S</t>
  </si>
  <si>
    <t>S–Na</t>
  </si>
  <si>
    <t>Vacuum</t>
  </si>
  <si>
    <t>nan</t>
  </si>
  <si>
    <t>Na2S-elecmin</t>
  </si>
  <si>
    <t>Na2S-glyme</t>
  </si>
  <si>
    <t>Glyme</t>
  </si>
  <si>
    <t>Na2S-glyme-elecmin</t>
  </si>
  <si>
    <t>Na2S-glyme-vdw</t>
  </si>
  <si>
    <t>Na2S-glyme-vdw-elecmin</t>
  </si>
  <si>
    <t>Na2S-vdw</t>
  </si>
  <si>
    <t>Na2S2</t>
  </si>
  <si>
    <t>S–S</t>
  </si>
  <si>
    <t>Na2S2-PC</t>
  </si>
  <si>
    <t>PC</t>
  </si>
  <si>
    <t>Na2S2-PC-elecmin</t>
  </si>
  <si>
    <t>Na2S2-PC-vdw</t>
  </si>
  <si>
    <t>Na2S2-PC-vdw-elecmin</t>
  </si>
  <si>
    <t>Na2S2-elecmin</t>
  </si>
  <si>
    <t>Na2S2-glyme</t>
  </si>
  <si>
    <t>Na2S2-glyme-elecmin</t>
  </si>
  <si>
    <t>Na2S2-glyme-vdw</t>
  </si>
  <si>
    <t>Na2S2-glyme-vdw-elecmin</t>
  </si>
  <si>
    <t>Na2S2-vdw</t>
  </si>
  <si>
    <t>Na2S2-vdw-elecmin</t>
  </si>
  <si>
    <t>Na2S4</t>
  </si>
  <si>
    <t>Na–Na</t>
  </si>
  <si>
    <t>Na2S4-PC</t>
  </si>
  <si>
    <t>Na2S4-PC-elecmin</t>
  </si>
  <si>
    <t>Na2S4-PC-vdw</t>
  </si>
  <si>
    <t>Na2S4-PC-vdw-elecmin</t>
  </si>
  <si>
    <t>Na2S4-elecmin</t>
  </si>
  <si>
    <t>Na2S4-glyme</t>
  </si>
  <si>
    <t>Na2S4-glyme-elecmin</t>
  </si>
  <si>
    <t>Na2S4-glyme-vdw</t>
  </si>
  <si>
    <t>Na2S4-glyme-vdw-elecmin</t>
  </si>
  <si>
    <t>Na2S4-vdw</t>
  </si>
  <si>
    <t>Na2S4-vdw-elecmin</t>
  </si>
  <si>
    <t>Na2S6</t>
  </si>
  <si>
    <t>Na2S6-PC</t>
  </si>
  <si>
    <t>Na2S6-PC-elecmin</t>
  </si>
  <si>
    <t>Na2S6-PC-vdw</t>
  </si>
  <si>
    <t>Na2S6-PC-vdw-elecmin</t>
  </si>
  <si>
    <t>Na2S6-elecmin</t>
  </si>
  <si>
    <t>Na2S6-glyme</t>
  </si>
  <si>
    <t>Na2S6-glyme-elecmin</t>
  </si>
  <si>
    <t>Na2S6-glyme-vdw</t>
  </si>
  <si>
    <t>Na2S6-glyme-vdw-elecmin</t>
  </si>
  <si>
    <t>Na2S6-vdw</t>
  </si>
  <si>
    <t>Na2S6-vdw-elecmin</t>
  </si>
  <si>
    <t>Na2S8</t>
  </si>
  <si>
    <t>Na2S8-PC</t>
  </si>
  <si>
    <t>Na2S8-PC-elecmin</t>
  </si>
  <si>
    <t>Na2S8-PC-vdw</t>
  </si>
  <si>
    <t>Na2S8-PC-vdw-elecmin</t>
  </si>
  <si>
    <t>Na2S8-elecmin</t>
  </si>
  <si>
    <t>Na2S8-glyme</t>
  </si>
  <si>
    <t>Na2S8-glyme-elecmin</t>
  </si>
  <si>
    <t>Na2S8-glyme-vdw</t>
  </si>
  <si>
    <t>Na2S8-glyme-vdw-elecmin</t>
  </si>
  <si>
    <t>Na2S8-vdw</t>
  </si>
  <si>
    <t>Na2S8-vdw-elecmin</t>
  </si>
  <si>
    <t>Bond Type</t>
  </si>
  <si>
    <t>Avg Length (A)</t>
  </si>
  <si>
    <t>no vdW - SCF</t>
  </si>
  <si>
    <t>Na-Na</t>
  </si>
  <si>
    <t>S-S</t>
  </si>
  <si>
    <t>Na-S</t>
  </si>
  <si>
    <t>Solvent</t>
  </si>
  <si>
    <t>vdW-no_vdw</t>
  </si>
  <si>
    <t>bond</t>
  </si>
  <si>
    <t>SS</t>
  </si>
  <si>
    <t>S-Na</t>
  </si>
  <si>
    <t>Average bond lengths</t>
  </si>
  <si>
    <t>Na2S8 -vdW</t>
  </si>
  <si>
    <t>Vac - Glym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</si>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</sst>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6C3E2-B3F2-48FC-A639-BFA0F7D60F10}">
  <dimension ref="A1:M111"/>
  <sheetViews>
    <sheetView tabSelected="1" topLeftCell="A64" workbookViewId="0">
      <selection activeCell="K110" sqref="K110"/>
    </sheetView>
  </sheetViews>
  <sheetFormatPr defaultRowHeight="15" x14ac:dyDescent="0.25"/>
  <cols>
    <col min="1" max="1" width="24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18</v>
      </c>
      <c r="B2" t="s">
        <v>13</v>
      </c>
      <c r="C2" t="s">
        <v>14</v>
      </c>
      <c r="D2">
        <v>2.5217999999999998</v>
      </c>
      <c r="E2" t="s">
        <v>19</v>
      </c>
      <c r="F2" t="b">
        <v>1</v>
      </c>
      <c r="G2" t="b">
        <v>0</v>
      </c>
      <c r="H2">
        <v>2</v>
      </c>
      <c r="I2">
        <v>2.5217999999999998</v>
      </c>
      <c r="J2">
        <v>5.0000000000000001E-4</v>
      </c>
      <c r="K2">
        <v>4.0000000000000002E-4</v>
      </c>
      <c r="L2">
        <v>4.0000000000000002E-4</v>
      </c>
      <c r="M2" t="s">
        <v>16</v>
      </c>
    </row>
    <row r="3" spans="1:13" x14ac:dyDescent="0.25">
      <c r="A3" t="s">
        <v>20</v>
      </c>
      <c r="B3" t="s">
        <v>13</v>
      </c>
      <c r="C3" t="s">
        <v>14</v>
      </c>
      <c r="D3">
        <v>2.5217999999999998</v>
      </c>
      <c r="E3" t="s">
        <v>19</v>
      </c>
      <c r="F3" t="b">
        <v>0</v>
      </c>
      <c r="G3" t="b">
        <v>0</v>
      </c>
      <c r="H3">
        <v>2</v>
      </c>
      <c r="I3">
        <v>2.5217999999999998</v>
      </c>
      <c r="J3">
        <v>5.0000000000000001E-4</v>
      </c>
      <c r="K3">
        <v>4.0000000000000002E-4</v>
      </c>
      <c r="L3">
        <v>4.0000000000000002E-4</v>
      </c>
      <c r="M3" t="s">
        <v>16</v>
      </c>
    </row>
    <row r="4" spans="1:13" x14ac:dyDescent="0.25">
      <c r="A4" t="s">
        <v>32</v>
      </c>
      <c r="B4" t="s">
        <v>24</v>
      </c>
      <c r="C4" t="s">
        <v>14</v>
      </c>
      <c r="D4">
        <v>2.6722999999999999</v>
      </c>
      <c r="E4" t="s">
        <v>19</v>
      </c>
      <c r="F4" t="b">
        <v>1</v>
      </c>
      <c r="G4" t="b">
        <v>0</v>
      </c>
      <c r="H4">
        <v>4</v>
      </c>
      <c r="I4">
        <v>2.6722000000000001</v>
      </c>
      <c r="J4">
        <v>2.2000000000000001E-3</v>
      </c>
      <c r="K4">
        <v>1.9E-3</v>
      </c>
      <c r="L4">
        <v>1.1000000000000001E-3</v>
      </c>
      <c r="M4">
        <v>0.3599</v>
      </c>
    </row>
    <row r="5" spans="1:13" x14ac:dyDescent="0.25">
      <c r="A5" t="s">
        <v>33</v>
      </c>
      <c r="B5" t="s">
        <v>24</v>
      </c>
      <c r="C5" t="s">
        <v>14</v>
      </c>
      <c r="D5">
        <v>2.6714000000000002</v>
      </c>
      <c r="E5" t="s">
        <v>19</v>
      </c>
      <c r="F5" t="b">
        <v>0</v>
      </c>
      <c r="G5" t="b">
        <v>0</v>
      </c>
      <c r="H5">
        <v>4</v>
      </c>
      <c r="I5">
        <v>2.6711</v>
      </c>
      <c r="J5">
        <v>1.9E-3</v>
      </c>
      <c r="K5">
        <v>1.6999999999999999E-3</v>
      </c>
      <c r="L5">
        <v>1E-3</v>
      </c>
      <c r="M5">
        <v>0.64449999999999996</v>
      </c>
    </row>
    <row r="6" spans="1:13" x14ac:dyDescent="0.25">
      <c r="A6" t="s">
        <v>45</v>
      </c>
      <c r="B6" t="s">
        <v>38</v>
      </c>
      <c r="C6" t="s">
        <v>14</v>
      </c>
      <c r="D6">
        <v>2.8452999999999999</v>
      </c>
      <c r="E6" t="s">
        <v>19</v>
      </c>
      <c r="F6" t="b">
        <v>1</v>
      </c>
      <c r="G6" t="b">
        <v>0</v>
      </c>
      <c r="H6">
        <v>6</v>
      </c>
      <c r="I6">
        <v>2.8330000000000002</v>
      </c>
      <c r="J6">
        <v>3.0300000000000001E-2</v>
      </c>
      <c r="K6">
        <v>2.7699999999999999E-2</v>
      </c>
      <c r="L6">
        <v>1.24E-2</v>
      </c>
      <c r="M6">
        <v>0.92930000000000001</v>
      </c>
    </row>
    <row r="7" spans="1:13" x14ac:dyDescent="0.25">
      <c r="A7" t="s">
        <v>46</v>
      </c>
      <c r="B7" t="s">
        <v>38</v>
      </c>
      <c r="C7" t="s">
        <v>14</v>
      </c>
      <c r="D7">
        <v>2.8445999999999998</v>
      </c>
      <c r="E7" t="s">
        <v>19</v>
      </c>
      <c r="F7" t="b">
        <v>0</v>
      </c>
      <c r="G7" t="b">
        <v>0</v>
      </c>
      <c r="H7">
        <v>6</v>
      </c>
      <c r="I7">
        <v>2.8311000000000002</v>
      </c>
      <c r="J7">
        <v>2.5899999999999999E-2</v>
      </c>
      <c r="K7">
        <v>2.3599999999999999E-2</v>
      </c>
      <c r="L7">
        <v>1.06E-2</v>
      </c>
      <c r="M7">
        <v>0.90239999999999998</v>
      </c>
    </row>
    <row r="8" spans="1:13" x14ac:dyDescent="0.25">
      <c r="A8" t="s">
        <v>57</v>
      </c>
      <c r="B8" t="s">
        <v>51</v>
      </c>
      <c r="C8" t="s">
        <v>14</v>
      </c>
      <c r="D8">
        <v>2.8887999999999998</v>
      </c>
      <c r="E8" t="s">
        <v>19</v>
      </c>
      <c r="F8" t="b">
        <v>1</v>
      </c>
      <c r="G8" t="b">
        <v>0</v>
      </c>
      <c r="H8">
        <v>5</v>
      </c>
      <c r="I8">
        <v>2.9148999999999998</v>
      </c>
      <c r="J8">
        <v>4.4499999999999998E-2</v>
      </c>
      <c r="K8">
        <v>3.9800000000000002E-2</v>
      </c>
      <c r="L8">
        <v>1.9900000000000001E-2</v>
      </c>
      <c r="M8">
        <v>-0.57909999999999995</v>
      </c>
    </row>
    <row r="9" spans="1:13" x14ac:dyDescent="0.25">
      <c r="A9" t="s">
        <v>58</v>
      </c>
      <c r="B9" t="s">
        <v>51</v>
      </c>
      <c r="C9" t="s">
        <v>14</v>
      </c>
      <c r="D9">
        <v>2.8742999999999999</v>
      </c>
      <c r="E9" t="s">
        <v>19</v>
      </c>
      <c r="F9" t="b">
        <v>0</v>
      </c>
      <c r="G9" t="b">
        <v>0</v>
      </c>
      <c r="H9">
        <v>4</v>
      </c>
      <c r="I9">
        <v>2.8753000000000002</v>
      </c>
      <c r="J9">
        <v>5.0900000000000001E-2</v>
      </c>
      <c r="K9">
        <v>4.41E-2</v>
      </c>
      <c r="L9">
        <v>2.5399999999999999E-2</v>
      </c>
      <c r="M9">
        <v>-1.6799999999999999E-2</v>
      </c>
    </row>
    <row r="10" spans="1:13" x14ac:dyDescent="0.25">
      <c r="A10" t="s">
        <v>69</v>
      </c>
      <c r="B10" t="s">
        <v>63</v>
      </c>
      <c r="C10" t="s">
        <v>14</v>
      </c>
      <c r="D10">
        <v>2.8357999999999999</v>
      </c>
      <c r="E10" t="s">
        <v>19</v>
      </c>
      <c r="F10" t="b">
        <v>1</v>
      </c>
      <c r="G10" t="b">
        <v>0</v>
      </c>
      <c r="H10">
        <v>4</v>
      </c>
      <c r="I10">
        <v>2.8372000000000002</v>
      </c>
      <c r="J10">
        <v>1.9400000000000001E-2</v>
      </c>
      <c r="K10">
        <v>1.6799999999999999E-2</v>
      </c>
      <c r="L10">
        <v>9.7000000000000003E-3</v>
      </c>
      <c r="M10">
        <v>-0.16250000000000001</v>
      </c>
    </row>
    <row r="11" spans="1:13" x14ac:dyDescent="0.25">
      <c r="A11" t="s">
        <v>70</v>
      </c>
      <c r="B11" t="s">
        <v>63</v>
      </c>
      <c r="C11" t="s">
        <v>14</v>
      </c>
      <c r="D11">
        <v>2.8468</v>
      </c>
      <c r="E11" t="s">
        <v>19</v>
      </c>
      <c r="F11" t="b">
        <v>0</v>
      </c>
      <c r="G11" t="b">
        <v>0</v>
      </c>
      <c r="H11">
        <v>4</v>
      </c>
      <c r="I11">
        <v>2.8334000000000001</v>
      </c>
      <c r="J11">
        <v>4.1300000000000003E-2</v>
      </c>
      <c r="K11">
        <v>3.5799999999999998E-2</v>
      </c>
      <c r="L11">
        <v>2.07E-2</v>
      </c>
      <c r="M11">
        <v>1.6700999999999999</v>
      </c>
    </row>
    <row r="12" spans="1:13" x14ac:dyDescent="0.25">
      <c r="A12" t="s">
        <v>21</v>
      </c>
      <c r="B12" t="s">
        <v>13</v>
      </c>
      <c r="C12" t="s">
        <v>14</v>
      </c>
      <c r="D12">
        <v>2.5236000000000001</v>
      </c>
      <c r="E12" t="s">
        <v>19</v>
      </c>
      <c r="F12" t="b">
        <v>1</v>
      </c>
      <c r="G12" t="b">
        <v>1</v>
      </c>
      <c r="H12">
        <v>2</v>
      </c>
      <c r="I12">
        <v>2.5236000000000001</v>
      </c>
      <c r="J12">
        <v>4.0000000000000002E-4</v>
      </c>
      <c r="K12">
        <v>2.9999999999999997E-4</v>
      </c>
      <c r="L12">
        <v>2.9999999999999997E-4</v>
      </c>
      <c r="M12" t="s">
        <v>16</v>
      </c>
    </row>
    <row r="13" spans="1:13" x14ac:dyDescent="0.25">
      <c r="A13" t="s">
        <v>22</v>
      </c>
      <c r="B13" t="s">
        <v>13</v>
      </c>
      <c r="C13" t="s">
        <v>14</v>
      </c>
      <c r="D13">
        <v>2.5236000000000001</v>
      </c>
      <c r="E13" t="s">
        <v>19</v>
      </c>
      <c r="F13" t="b">
        <v>0</v>
      </c>
      <c r="G13" t="b">
        <v>1</v>
      </c>
      <c r="H13">
        <v>2</v>
      </c>
      <c r="I13">
        <v>2.5236000000000001</v>
      </c>
      <c r="J13">
        <v>4.0000000000000002E-4</v>
      </c>
      <c r="K13">
        <v>2.9999999999999997E-4</v>
      </c>
      <c r="L13">
        <v>2.9999999999999997E-4</v>
      </c>
      <c r="M13" t="s">
        <v>16</v>
      </c>
    </row>
    <row r="14" spans="1:13" x14ac:dyDescent="0.25">
      <c r="A14" t="s">
        <v>34</v>
      </c>
      <c r="B14" t="s">
        <v>24</v>
      </c>
      <c r="C14" t="s">
        <v>14</v>
      </c>
      <c r="D14">
        <v>2.6724999999999999</v>
      </c>
      <c r="E14" t="s">
        <v>19</v>
      </c>
      <c r="F14" t="b">
        <v>1</v>
      </c>
      <c r="G14" t="b">
        <v>1</v>
      </c>
      <c r="H14">
        <v>4</v>
      </c>
      <c r="I14">
        <v>2.6726000000000001</v>
      </c>
      <c r="J14">
        <v>1E-3</v>
      </c>
      <c r="K14">
        <v>8.9999999999999998E-4</v>
      </c>
      <c r="L14">
        <v>5.0000000000000001E-4</v>
      </c>
      <c r="M14">
        <v>-1.1599999999999999E-2</v>
      </c>
    </row>
    <row r="15" spans="1:13" x14ac:dyDescent="0.25">
      <c r="A15" t="s">
        <v>35</v>
      </c>
      <c r="B15" t="s">
        <v>24</v>
      </c>
      <c r="C15" t="s">
        <v>14</v>
      </c>
      <c r="D15">
        <v>2.6781999999999999</v>
      </c>
      <c r="E15" t="s">
        <v>19</v>
      </c>
      <c r="F15" t="b">
        <v>0</v>
      </c>
      <c r="G15" t="b">
        <v>1</v>
      </c>
      <c r="H15">
        <v>4</v>
      </c>
      <c r="I15">
        <v>2.6778</v>
      </c>
      <c r="J15">
        <v>3.8E-3</v>
      </c>
      <c r="K15">
        <v>3.3E-3</v>
      </c>
      <c r="L15">
        <v>1.9E-3</v>
      </c>
      <c r="M15">
        <v>0.61729999999999996</v>
      </c>
    </row>
    <row r="16" spans="1:13" x14ac:dyDescent="0.25">
      <c r="A16" t="s">
        <v>47</v>
      </c>
      <c r="B16" t="s">
        <v>38</v>
      </c>
      <c r="C16" t="s">
        <v>14</v>
      </c>
      <c r="D16">
        <v>2.8685999999999998</v>
      </c>
      <c r="E16" t="s">
        <v>19</v>
      </c>
      <c r="F16" t="b">
        <v>1</v>
      </c>
      <c r="G16" t="b">
        <v>1</v>
      </c>
      <c r="H16">
        <v>6</v>
      </c>
      <c r="I16">
        <v>2.8578999999999999</v>
      </c>
      <c r="J16">
        <v>2.8899999999999999E-2</v>
      </c>
      <c r="K16">
        <v>2.63E-2</v>
      </c>
      <c r="L16">
        <v>1.18E-2</v>
      </c>
      <c r="M16">
        <v>0.79139999999999999</v>
      </c>
    </row>
    <row r="17" spans="1:13" x14ac:dyDescent="0.25">
      <c r="A17" t="s">
        <v>48</v>
      </c>
      <c r="B17" t="s">
        <v>38</v>
      </c>
      <c r="C17" t="s">
        <v>14</v>
      </c>
      <c r="D17">
        <v>2.8683999999999998</v>
      </c>
      <c r="E17" t="s">
        <v>19</v>
      </c>
      <c r="F17" t="b">
        <v>0</v>
      </c>
      <c r="G17" t="b">
        <v>1</v>
      </c>
      <c r="H17">
        <v>6</v>
      </c>
      <c r="I17">
        <v>2.8576999999999999</v>
      </c>
      <c r="J17">
        <v>2.8799999999999999E-2</v>
      </c>
      <c r="K17">
        <v>2.63E-2</v>
      </c>
      <c r="L17">
        <v>1.18E-2</v>
      </c>
      <c r="M17">
        <v>0.78839999999999999</v>
      </c>
    </row>
    <row r="18" spans="1:13" x14ac:dyDescent="0.25">
      <c r="A18" t="s">
        <v>59</v>
      </c>
      <c r="B18" t="s">
        <v>51</v>
      </c>
      <c r="C18" t="s">
        <v>14</v>
      </c>
      <c r="D18">
        <v>2.8919000000000001</v>
      </c>
      <c r="E18" t="s">
        <v>19</v>
      </c>
      <c r="F18" t="b">
        <v>1</v>
      </c>
      <c r="G18" t="b">
        <v>1</v>
      </c>
      <c r="H18">
        <v>3</v>
      </c>
      <c r="I18">
        <v>2.8849</v>
      </c>
      <c r="J18">
        <v>1.9199999999999998E-2</v>
      </c>
      <c r="K18">
        <v>1.5699999999999999E-2</v>
      </c>
      <c r="L18">
        <v>1.11E-2</v>
      </c>
      <c r="M18">
        <v>1.4166000000000001</v>
      </c>
    </row>
    <row r="19" spans="1:13" x14ac:dyDescent="0.25">
      <c r="A19" t="s">
        <v>60</v>
      </c>
      <c r="B19" t="s">
        <v>51</v>
      </c>
      <c r="C19" t="s">
        <v>14</v>
      </c>
      <c r="D19">
        <v>2.8862999999999999</v>
      </c>
      <c r="E19" t="s">
        <v>19</v>
      </c>
      <c r="F19" t="b">
        <v>0</v>
      </c>
      <c r="G19" t="b">
        <v>1</v>
      </c>
      <c r="H19">
        <v>3</v>
      </c>
      <c r="I19">
        <v>2.8733</v>
      </c>
      <c r="J19">
        <v>2.6599999999999999E-2</v>
      </c>
      <c r="K19">
        <v>2.1700000000000001E-2</v>
      </c>
      <c r="L19">
        <v>1.54E-2</v>
      </c>
      <c r="M19">
        <v>1.6745000000000001</v>
      </c>
    </row>
    <row r="20" spans="1:13" x14ac:dyDescent="0.25">
      <c r="A20" t="s">
        <v>71</v>
      </c>
      <c r="B20" t="s">
        <v>63</v>
      </c>
      <c r="C20" t="s">
        <v>14</v>
      </c>
      <c r="D20">
        <v>2.7856999999999998</v>
      </c>
      <c r="E20" t="s">
        <v>19</v>
      </c>
      <c r="F20" t="b">
        <v>1</v>
      </c>
      <c r="G20" t="b">
        <v>1</v>
      </c>
      <c r="H20">
        <v>3</v>
      </c>
      <c r="I20">
        <v>2.8041</v>
      </c>
      <c r="J20">
        <v>3.8899999999999997E-2</v>
      </c>
      <c r="K20">
        <v>3.1699999999999999E-2</v>
      </c>
      <c r="L20">
        <v>2.24E-2</v>
      </c>
      <c r="M20">
        <v>-1.6527000000000001</v>
      </c>
    </row>
    <row r="21" spans="1:13" x14ac:dyDescent="0.25">
      <c r="A21" t="s">
        <v>32</v>
      </c>
      <c r="B21" t="s">
        <v>24</v>
      </c>
      <c r="C21" t="s">
        <v>25</v>
      </c>
      <c r="D21">
        <v>2.1920999999999999</v>
      </c>
      <c r="E21" t="s">
        <v>19</v>
      </c>
      <c r="F21" t="b">
        <v>1</v>
      </c>
      <c r="G21" t="b">
        <v>0</v>
      </c>
      <c r="H21">
        <v>1</v>
      </c>
      <c r="I21">
        <v>2.1920999999999999</v>
      </c>
      <c r="J21" t="s">
        <v>16</v>
      </c>
      <c r="K21">
        <v>0</v>
      </c>
      <c r="L21" t="s">
        <v>16</v>
      </c>
      <c r="M21" t="s">
        <v>16</v>
      </c>
    </row>
    <row r="22" spans="1:13" x14ac:dyDescent="0.25">
      <c r="A22" t="s">
        <v>33</v>
      </c>
      <c r="B22" t="s">
        <v>24</v>
      </c>
      <c r="C22" t="s">
        <v>25</v>
      </c>
      <c r="D22">
        <v>2.1924999999999999</v>
      </c>
      <c r="E22" t="s">
        <v>19</v>
      </c>
      <c r="F22" t="b">
        <v>0</v>
      </c>
      <c r="G22" t="b">
        <v>0</v>
      </c>
      <c r="H22">
        <v>1</v>
      </c>
      <c r="I22">
        <v>2.1924999999999999</v>
      </c>
      <c r="J22" t="s">
        <v>16</v>
      </c>
      <c r="K22">
        <v>0</v>
      </c>
      <c r="L22" t="s">
        <v>16</v>
      </c>
      <c r="M22" t="s">
        <v>16</v>
      </c>
    </row>
    <row r="23" spans="1:13" x14ac:dyDescent="0.25">
      <c r="A23" t="s">
        <v>45</v>
      </c>
      <c r="B23" t="s">
        <v>38</v>
      </c>
      <c r="C23" t="s">
        <v>25</v>
      </c>
      <c r="D23">
        <v>2.09</v>
      </c>
      <c r="E23" t="s">
        <v>19</v>
      </c>
      <c r="F23" t="b">
        <v>1</v>
      </c>
      <c r="G23" t="b">
        <v>0</v>
      </c>
      <c r="H23">
        <v>3</v>
      </c>
      <c r="I23">
        <v>2.0901999999999998</v>
      </c>
      <c r="J23">
        <v>2.3E-3</v>
      </c>
      <c r="K23">
        <v>1.9E-3</v>
      </c>
      <c r="L23">
        <v>1.2999999999999999E-3</v>
      </c>
      <c r="M23">
        <v>-0.36969999999999997</v>
      </c>
    </row>
    <row r="24" spans="1:13" x14ac:dyDescent="0.25">
      <c r="A24" t="s">
        <v>46</v>
      </c>
      <c r="B24" t="s">
        <v>38</v>
      </c>
      <c r="C24" t="s">
        <v>25</v>
      </c>
      <c r="D24">
        <v>2.0903999999999998</v>
      </c>
      <c r="E24" t="s">
        <v>19</v>
      </c>
      <c r="F24" t="b">
        <v>0</v>
      </c>
      <c r="G24" t="b">
        <v>0</v>
      </c>
      <c r="H24">
        <v>3</v>
      </c>
      <c r="I24">
        <v>2.0910000000000002</v>
      </c>
      <c r="J24">
        <v>1.8E-3</v>
      </c>
      <c r="K24">
        <v>1.5E-3</v>
      </c>
      <c r="L24">
        <v>1.1000000000000001E-3</v>
      </c>
      <c r="M24">
        <v>-1.4251</v>
      </c>
    </row>
    <row r="25" spans="1:13" x14ac:dyDescent="0.25">
      <c r="A25" t="s">
        <v>57</v>
      </c>
      <c r="B25" t="s">
        <v>51</v>
      </c>
      <c r="C25" t="s">
        <v>25</v>
      </c>
      <c r="D25">
        <v>2.0070999999999999</v>
      </c>
      <c r="E25" t="s">
        <v>19</v>
      </c>
      <c r="F25" t="b">
        <v>1</v>
      </c>
      <c r="G25" t="b">
        <v>0</v>
      </c>
      <c r="H25">
        <v>4</v>
      </c>
      <c r="I25">
        <v>2.0072000000000001</v>
      </c>
      <c r="J25">
        <v>1.9E-3</v>
      </c>
      <c r="K25">
        <v>1.6000000000000001E-3</v>
      </c>
      <c r="L25">
        <v>1E-3</v>
      </c>
      <c r="M25">
        <v>-9.4100000000000003E-2</v>
      </c>
    </row>
    <row r="26" spans="1:13" x14ac:dyDescent="0.25">
      <c r="A26" t="s">
        <v>58</v>
      </c>
      <c r="B26" t="s">
        <v>51</v>
      </c>
      <c r="C26" t="s">
        <v>25</v>
      </c>
      <c r="D26">
        <v>2.0076999999999998</v>
      </c>
      <c r="E26" t="s">
        <v>19</v>
      </c>
      <c r="F26" t="b">
        <v>0</v>
      </c>
      <c r="G26" t="b">
        <v>0</v>
      </c>
      <c r="H26">
        <v>4</v>
      </c>
      <c r="I26">
        <v>2.0076999999999998</v>
      </c>
      <c r="J26">
        <v>1.1999999999999999E-3</v>
      </c>
      <c r="K26">
        <v>1E-3</v>
      </c>
      <c r="L26">
        <v>5.9999999999999995E-4</v>
      </c>
      <c r="M26">
        <v>-9.3399999999999997E-2</v>
      </c>
    </row>
    <row r="27" spans="1:13" x14ac:dyDescent="0.25">
      <c r="A27" t="s">
        <v>69</v>
      </c>
      <c r="B27" t="s">
        <v>63</v>
      </c>
      <c r="C27" t="s">
        <v>25</v>
      </c>
      <c r="D27">
        <v>2.0790999999999999</v>
      </c>
      <c r="E27" t="s">
        <v>19</v>
      </c>
      <c r="F27" t="b">
        <v>1</v>
      </c>
      <c r="G27" t="b">
        <v>0</v>
      </c>
      <c r="H27">
        <v>7</v>
      </c>
      <c r="I27">
        <v>2.0552999999999999</v>
      </c>
      <c r="J27">
        <v>5.1400000000000001E-2</v>
      </c>
      <c r="K27">
        <v>4.7600000000000003E-2</v>
      </c>
      <c r="L27">
        <v>1.9400000000000001E-2</v>
      </c>
      <c r="M27">
        <v>1.3285</v>
      </c>
    </row>
    <row r="28" spans="1:13" x14ac:dyDescent="0.25">
      <c r="A28" t="s">
        <v>70</v>
      </c>
      <c r="B28" t="s">
        <v>63</v>
      </c>
      <c r="C28" t="s">
        <v>25</v>
      </c>
      <c r="D28">
        <v>2.0773999999999999</v>
      </c>
      <c r="E28" t="s">
        <v>19</v>
      </c>
      <c r="F28" t="b">
        <v>0</v>
      </c>
      <c r="G28" t="b">
        <v>0</v>
      </c>
      <c r="H28">
        <v>7</v>
      </c>
      <c r="I28">
        <v>2.0569000000000002</v>
      </c>
      <c r="J28">
        <v>4.3200000000000002E-2</v>
      </c>
      <c r="K28">
        <v>0.04</v>
      </c>
      <c r="L28">
        <v>1.6299999999999999E-2</v>
      </c>
      <c r="M28">
        <v>1.4774</v>
      </c>
    </row>
    <row r="29" spans="1:13" x14ac:dyDescent="0.25">
      <c r="A29" t="s">
        <v>34</v>
      </c>
      <c r="B29" t="s">
        <v>24</v>
      </c>
      <c r="C29" t="s">
        <v>25</v>
      </c>
      <c r="D29">
        <v>2.1926999999999999</v>
      </c>
      <c r="E29" t="s">
        <v>19</v>
      </c>
      <c r="F29" t="b">
        <v>1</v>
      </c>
      <c r="G29" t="b">
        <v>1</v>
      </c>
      <c r="H29">
        <v>1</v>
      </c>
      <c r="I29">
        <v>2.1926999999999999</v>
      </c>
      <c r="J29" t="s">
        <v>16</v>
      </c>
      <c r="K29">
        <v>0</v>
      </c>
      <c r="L29" t="s">
        <v>16</v>
      </c>
      <c r="M29" t="s">
        <v>16</v>
      </c>
    </row>
    <row r="30" spans="1:13" x14ac:dyDescent="0.25">
      <c r="A30" t="s">
        <v>35</v>
      </c>
      <c r="B30" t="s">
        <v>24</v>
      </c>
      <c r="C30" t="s">
        <v>25</v>
      </c>
      <c r="D30">
        <v>2.1917</v>
      </c>
      <c r="E30" t="s">
        <v>19</v>
      </c>
      <c r="F30" t="b">
        <v>0</v>
      </c>
      <c r="G30" t="b">
        <v>1</v>
      </c>
      <c r="H30">
        <v>1</v>
      </c>
      <c r="I30">
        <v>2.1917</v>
      </c>
      <c r="J30" t="s">
        <v>16</v>
      </c>
      <c r="K30">
        <v>0</v>
      </c>
      <c r="L30" t="s">
        <v>16</v>
      </c>
      <c r="M30" t="s">
        <v>16</v>
      </c>
    </row>
    <row r="31" spans="1:13" x14ac:dyDescent="0.25">
      <c r="A31" t="s">
        <v>47</v>
      </c>
      <c r="B31" t="s">
        <v>38</v>
      </c>
      <c r="C31" t="s">
        <v>25</v>
      </c>
      <c r="D31">
        <v>2.0911</v>
      </c>
      <c r="E31" t="s">
        <v>19</v>
      </c>
      <c r="F31" t="b">
        <v>1</v>
      </c>
      <c r="G31" t="b">
        <v>1</v>
      </c>
      <c r="H31">
        <v>3</v>
      </c>
      <c r="I31">
        <v>2.0897000000000001</v>
      </c>
      <c r="J31">
        <v>2.8999999999999998E-3</v>
      </c>
      <c r="K31">
        <v>2.3999999999999998E-3</v>
      </c>
      <c r="L31">
        <v>1.6999999999999999E-3</v>
      </c>
      <c r="M31">
        <v>1.6332</v>
      </c>
    </row>
    <row r="32" spans="1:13" x14ac:dyDescent="0.25">
      <c r="A32" t="s">
        <v>48</v>
      </c>
      <c r="B32" t="s">
        <v>38</v>
      </c>
      <c r="C32" t="s">
        <v>25</v>
      </c>
      <c r="D32">
        <v>2.0911</v>
      </c>
      <c r="E32" t="s">
        <v>19</v>
      </c>
      <c r="F32" t="b">
        <v>0</v>
      </c>
      <c r="G32" t="b">
        <v>1</v>
      </c>
      <c r="H32">
        <v>3</v>
      </c>
      <c r="I32">
        <v>2.0897999999999999</v>
      </c>
      <c r="J32">
        <v>3.0999999999999999E-3</v>
      </c>
      <c r="K32">
        <v>2.5000000000000001E-3</v>
      </c>
      <c r="L32">
        <v>1.8E-3</v>
      </c>
      <c r="M32">
        <v>1.5077</v>
      </c>
    </row>
    <row r="33" spans="1:13" x14ac:dyDescent="0.25">
      <c r="A33" t="s">
        <v>59</v>
      </c>
      <c r="B33" t="s">
        <v>51</v>
      </c>
      <c r="C33" t="s">
        <v>25</v>
      </c>
      <c r="D33">
        <v>2.0078999999999998</v>
      </c>
      <c r="E33" t="s">
        <v>19</v>
      </c>
      <c r="F33" t="b">
        <v>1</v>
      </c>
      <c r="G33" t="b">
        <v>1</v>
      </c>
      <c r="H33">
        <v>4</v>
      </c>
      <c r="I33">
        <v>2.0085000000000002</v>
      </c>
      <c r="J33">
        <v>4.1000000000000003E-3</v>
      </c>
      <c r="K33">
        <v>3.5999999999999999E-3</v>
      </c>
      <c r="L33">
        <v>2.0999999999999999E-3</v>
      </c>
      <c r="M33">
        <v>-0.31609999999999999</v>
      </c>
    </row>
    <row r="34" spans="1:13" x14ac:dyDescent="0.25">
      <c r="A34" t="s">
        <v>60</v>
      </c>
      <c r="B34" t="s">
        <v>51</v>
      </c>
      <c r="C34" t="s">
        <v>25</v>
      </c>
      <c r="D34">
        <v>2.008</v>
      </c>
      <c r="E34" t="s">
        <v>19</v>
      </c>
      <c r="F34" t="b">
        <v>0</v>
      </c>
      <c r="G34" t="b">
        <v>1</v>
      </c>
      <c r="H34">
        <v>4</v>
      </c>
      <c r="I34">
        <v>2.0076000000000001</v>
      </c>
      <c r="J34">
        <v>3.5999999999999999E-3</v>
      </c>
      <c r="K34">
        <v>3.0999999999999999E-3</v>
      </c>
      <c r="L34">
        <v>1.8E-3</v>
      </c>
      <c r="M34">
        <v>0.2757</v>
      </c>
    </row>
    <row r="35" spans="1:13" x14ac:dyDescent="0.25">
      <c r="A35" t="s">
        <v>71</v>
      </c>
      <c r="B35" t="s">
        <v>63</v>
      </c>
      <c r="C35" t="s">
        <v>25</v>
      </c>
      <c r="D35">
        <v>2.0131999999999999</v>
      </c>
      <c r="E35" t="s">
        <v>19</v>
      </c>
      <c r="F35" t="b">
        <v>1</v>
      </c>
      <c r="G35" t="b">
        <v>1</v>
      </c>
      <c r="H35">
        <v>5</v>
      </c>
      <c r="I35">
        <v>2.0194999999999999</v>
      </c>
      <c r="J35">
        <v>3.5499999999999997E-2</v>
      </c>
      <c r="K35">
        <v>3.1699999999999999E-2</v>
      </c>
      <c r="L35">
        <v>1.5900000000000001E-2</v>
      </c>
      <c r="M35">
        <v>-3.3799999999999997E-2</v>
      </c>
    </row>
    <row r="36" spans="1:13" x14ac:dyDescent="0.25">
      <c r="A36" t="s">
        <v>72</v>
      </c>
      <c r="B36" t="s">
        <v>63</v>
      </c>
      <c r="C36" t="s">
        <v>25</v>
      </c>
      <c r="D36">
        <v>2.0049000000000001</v>
      </c>
      <c r="E36" t="s">
        <v>19</v>
      </c>
      <c r="F36" t="b">
        <v>0</v>
      </c>
      <c r="G36" t="b">
        <v>1</v>
      </c>
      <c r="H36">
        <v>5</v>
      </c>
      <c r="I36">
        <v>1.9821</v>
      </c>
      <c r="J36">
        <v>3.73E-2</v>
      </c>
      <c r="K36">
        <v>3.3399999999999999E-2</v>
      </c>
      <c r="L36">
        <v>1.67E-2</v>
      </c>
      <c r="M36">
        <v>0.58789999999999998</v>
      </c>
    </row>
    <row r="37" spans="1:13" x14ac:dyDescent="0.25">
      <c r="A37" t="s">
        <v>26</v>
      </c>
      <c r="B37" t="s">
        <v>24</v>
      </c>
      <c r="C37" t="s">
        <v>25</v>
      </c>
      <c r="D37">
        <v>2.1616</v>
      </c>
      <c r="E37" t="s">
        <v>27</v>
      </c>
      <c r="F37" t="b">
        <v>1</v>
      </c>
      <c r="G37" t="b">
        <v>0</v>
      </c>
      <c r="H37">
        <v>1</v>
      </c>
      <c r="I37">
        <v>2.1616</v>
      </c>
      <c r="J37" t="s">
        <v>16</v>
      </c>
      <c r="K37">
        <v>0</v>
      </c>
      <c r="L37" t="s">
        <v>16</v>
      </c>
      <c r="M37" t="s">
        <v>16</v>
      </c>
    </row>
    <row r="38" spans="1:13" x14ac:dyDescent="0.25">
      <c r="A38" t="s">
        <v>28</v>
      </c>
      <c r="B38" t="s">
        <v>24</v>
      </c>
      <c r="C38" t="s">
        <v>25</v>
      </c>
      <c r="D38">
        <v>2.1631999999999998</v>
      </c>
      <c r="E38" t="s">
        <v>27</v>
      </c>
      <c r="F38" t="b">
        <v>0</v>
      </c>
      <c r="G38" t="b">
        <v>0</v>
      </c>
      <c r="H38">
        <v>1</v>
      </c>
      <c r="I38">
        <v>2.1631999999999998</v>
      </c>
      <c r="J38" t="s">
        <v>16</v>
      </c>
      <c r="K38">
        <v>0</v>
      </c>
      <c r="L38" t="s">
        <v>16</v>
      </c>
      <c r="M38" t="s">
        <v>16</v>
      </c>
    </row>
    <row r="39" spans="1:13" x14ac:dyDescent="0.25">
      <c r="A39" t="s">
        <v>40</v>
      </c>
      <c r="B39" t="s">
        <v>38</v>
      </c>
      <c r="C39" t="s">
        <v>25</v>
      </c>
      <c r="D39">
        <v>2.0815000000000001</v>
      </c>
      <c r="E39" t="s">
        <v>27</v>
      </c>
      <c r="F39" t="b">
        <v>1</v>
      </c>
      <c r="G39" t="b">
        <v>0</v>
      </c>
      <c r="H39">
        <v>3</v>
      </c>
      <c r="I39">
        <v>2.085</v>
      </c>
      <c r="J39">
        <v>6.4999999999999997E-3</v>
      </c>
      <c r="K39">
        <v>5.3E-3</v>
      </c>
      <c r="L39">
        <v>3.8E-3</v>
      </c>
      <c r="M39">
        <v>-1.7206999999999999</v>
      </c>
    </row>
    <row r="40" spans="1:13" x14ac:dyDescent="0.25">
      <c r="A40" t="s">
        <v>41</v>
      </c>
      <c r="B40" t="s">
        <v>38</v>
      </c>
      <c r="C40" t="s">
        <v>25</v>
      </c>
      <c r="D40">
        <v>2.0819999999999999</v>
      </c>
      <c r="E40" t="s">
        <v>27</v>
      </c>
      <c r="F40" t="b">
        <v>0</v>
      </c>
      <c r="G40" t="b">
        <v>0</v>
      </c>
      <c r="H40">
        <v>3</v>
      </c>
      <c r="I40">
        <v>2.0849000000000002</v>
      </c>
      <c r="J40">
        <v>5.7999999999999996E-3</v>
      </c>
      <c r="K40">
        <v>4.7000000000000002E-3</v>
      </c>
      <c r="L40">
        <v>3.3999999999999998E-3</v>
      </c>
      <c r="M40">
        <v>-1.6845000000000001</v>
      </c>
    </row>
    <row r="41" spans="1:13" x14ac:dyDescent="0.25">
      <c r="A41" t="s">
        <v>52</v>
      </c>
      <c r="B41" t="s">
        <v>51</v>
      </c>
      <c r="C41" t="s">
        <v>25</v>
      </c>
      <c r="D41">
        <v>2.0074000000000001</v>
      </c>
      <c r="E41" t="s">
        <v>27</v>
      </c>
      <c r="F41" t="b">
        <v>1</v>
      </c>
      <c r="G41" t="b">
        <v>0</v>
      </c>
      <c r="H41">
        <v>4</v>
      </c>
      <c r="I41">
        <v>2.0070999999999999</v>
      </c>
      <c r="J41">
        <v>7.3899999999999993E-2</v>
      </c>
      <c r="K41">
        <v>6.4000000000000001E-2</v>
      </c>
      <c r="L41">
        <v>3.6999999999999998E-2</v>
      </c>
      <c r="M41">
        <v>2.0000000000000001E-4</v>
      </c>
    </row>
    <row r="42" spans="1:13" x14ac:dyDescent="0.25">
      <c r="A42" t="s">
        <v>53</v>
      </c>
      <c r="B42" t="s">
        <v>51</v>
      </c>
      <c r="C42" t="s">
        <v>25</v>
      </c>
      <c r="D42">
        <v>1.9639</v>
      </c>
      <c r="E42" t="s">
        <v>27</v>
      </c>
      <c r="F42" t="b">
        <v>0</v>
      </c>
      <c r="G42" t="b">
        <v>0</v>
      </c>
      <c r="H42">
        <v>4</v>
      </c>
      <c r="I42">
        <v>1.9635</v>
      </c>
      <c r="J42">
        <v>0.06</v>
      </c>
      <c r="K42">
        <v>5.1999999999999998E-2</v>
      </c>
      <c r="L42">
        <v>0.03</v>
      </c>
      <c r="M42">
        <v>1E-3</v>
      </c>
    </row>
    <row r="43" spans="1:13" x14ac:dyDescent="0.25">
      <c r="A43" t="s">
        <v>64</v>
      </c>
      <c r="B43" t="s">
        <v>63</v>
      </c>
      <c r="C43" t="s">
        <v>25</v>
      </c>
      <c r="D43">
        <v>2.0571999999999999</v>
      </c>
      <c r="E43" t="s">
        <v>27</v>
      </c>
      <c r="F43" t="b">
        <v>1</v>
      </c>
      <c r="G43" t="b">
        <v>0</v>
      </c>
      <c r="H43">
        <v>6</v>
      </c>
      <c r="I43">
        <v>2.0310000000000001</v>
      </c>
      <c r="J43">
        <v>0.1032</v>
      </c>
      <c r="K43">
        <v>9.4200000000000006E-2</v>
      </c>
      <c r="L43">
        <v>4.2099999999999999E-2</v>
      </c>
      <c r="M43">
        <v>2.0577999999999999</v>
      </c>
    </row>
    <row r="44" spans="1:13" x14ac:dyDescent="0.25">
      <c r="A44" t="s">
        <v>65</v>
      </c>
      <c r="B44" t="s">
        <v>63</v>
      </c>
      <c r="C44" t="s">
        <v>25</v>
      </c>
      <c r="D44">
        <v>2.0573000000000001</v>
      </c>
      <c r="E44" t="s">
        <v>27</v>
      </c>
      <c r="F44" t="b">
        <v>0</v>
      </c>
      <c r="G44" t="b">
        <v>0</v>
      </c>
      <c r="H44">
        <v>6</v>
      </c>
      <c r="I44">
        <v>2.0310999999999999</v>
      </c>
      <c r="J44">
        <v>0.1036</v>
      </c>
      <c r="K44">
        <v>9.4600000000000004E-2</v>
      </c>
      <c r="L44">
        <v>4.2299999999999997E-2</v>
      </c>
      <c r="M44">
        <v>2.0663</v>
      </c>
    </row>
    <row r="45" spans="1:13" x14ac:dyDescent="0.25">
      <c r="A45" t="s">
        <v>29</v>
      </c>
      <c r="B45" t="s">
        <v>24</v>
      </c>
      <c r="C45" t="s">
        <v>25</v>
      </c>
      <c r="D45">
        <v>2.1614</v>
      </c>
      <c r="E45" t="s">
        <v>27</v>
      </c>
      <c r="F45" t="b">
        <v>1</v>
      </c>
      <c r="G45" t="b">
        <v>1</v>
      </c>
      <c r="H45">
        <v>1</v>
      </c>
      <c r="I45">
        <v>2.1614</v>
      </c>
      <c r="J45" t="s">
        <v>16</v>
      </c>
      <c r="K45">
        <v>0</v>
      </c>
      <c r="L45" t="s">
        <v>16</v>
      </c>
      <c r="M45" t="s">
        <v>16</v>
      </c>
    </row>
    <row r="46" spans="1:13" x14ac:dyDescent="0.25">
      <c r="A46" t="s">
        <v>30</v>
      </c>
      <c r="B46" t="s">
        <v>24</v>
      </c>
      <c r="C46" t="s">
        <v>25</v>
      </c>
      <c r="D46">
        <v>2.1614</v>
      </c>
      <c r="E46" t="s">
        <v>27</v>
      </c>
      <c r="F46" t="b">
        <v>0</v>
      </c>
      <c r="G46" t="b">
        <v>1</v>
      </c>
      <c r="H46">
        <v>1</v>
      </c>
      <c r="I46">
        <v>2.1614</v>
      </c>
      <c r="J46" t="s">
        <v>16</v>
      </c>
      <c r="K46">
        <v>0</v>
      </c>
      <c r="L46" t="s">
        <v>16</v>
      </c>
      <c r="M46" t="s">
        <v>16</v>
      </c>
    </row>
    <row r="47" spans="1:13" x14ac:dyDescent="0.25">
      <c r="A47" t="s">
        <v>42</v>
      </c>
      <c r="B47" t="s">
        <v>38</v>
      </c>
      <c r="C47" t="s">
        <v>25</v>
      </c>
      <c r="D47">
        <v>2.0874000000000001</v>
      </c>
      <c r="E47" t="s">
        <v>27</v>
      </c>
      <c r="F47" t="b">
        <v>1</v>
      </c>
      <c r="G47" t="b">
        <v>1</v>
      </c>
      <c r="H47">
        <v>3</v>
      </c>
      <c r="I47">
        <v>2.0861999999999998</v>
      </c>
      <c r="J47">
        <v>1.14E-2</v>
      </c>
      <c r="K47">
        <v>9.2999999999999992E-3</v>
      </c>
      <c r="L47">
        <v>6.6E-3</v>
      </c>
      <c r="M47">
        <v>0.45450000000000002</v>
      </c>
    </row>
    <row r="48" spans="1:13" x14ac:dyDescent="0.25">
      <c r="A48" t="s">
        <v>43</v>
      </c>
      <c r="B48" t="s">
        <v>38</v>
      </c>
      <c r="C48" t="s">
        <v>25</v>
      </c>
      <c r="D48">
        <v>2.0831</v>
      </c>
      <c r="E48" t="s">
        <v>27</v>
      </c>
      <c r="F48" t="b">
        <v>0</v>
      </c>
      <c r="G48" t="b">
        <v>1</v>
      </c>
      <c r="H48">
        <v>3</v>
      </c>
      <c r="I48">
        <v>2.0857999999999999</v>
      </c>
      <c r="J48">
        <v>5.7999999999999996E-3</v>
      </c>
      <c r="K48">
        <v>4.7000000000000002E-3</v>
      </c>
      <c r="L48">
        <v>3.3E-3</v>
      </c>
      <c r="M48">
        <v>-1.6529</v>
      </c>
    </row>
    <row r="49" spans="1:13" x14ac:dyDescent="0.25">
      <c r="A49" t="s">
        <v>54</v>
      </c>
      <c r="B49" t="s">
        <v>51</v>
      </c>
      <c r="C49" t="s">
        <v>25</v>
      </c>
      <c r="D49">
        <v>1.9984999999999999</v>
      </c>
      <c r="E49" t="s">
        <v>27</v>
      </c>
      <c r="F49" t="b">
        <v>1</v>
      </c>
      <c r="G49" t="b">
        <v>1</v>
      </c>
      <c r="H49">
        <v>4</v>
      </c>
      <c r="I49">
        <v>1.9986999999999999</v>
      </c>
      <c r="J49">
        <v>3.3999999999999998E-3</v>
      </c>
      <c r="K49">
        <v>3.0000000000000001E-3</v>
      </c>
      <c r="L49">
        <v>1.6999999999999999E-3</v>
      </c>
      <c r="M49">
        <v>-7.8600000000000003E-2</v>
      </c>
    </row>
    <row r="50" spans="1:13" x14ac:dyDescent="0.25">
      <c r="A50" t="s">
        <v>55</v>
      </c>
      <c r="B50" t="s">
        <v>51</v>
      </c>
      <c r="C50" t="s">
        <v>25</v>
      </c>
      <c r="D50">
        <v>2.0323000000000002</v>
      </c>
      <c r="E50" t="s">
        <v>27</v>
      </c>
      <c r="F50" t="b">
        <v>0</v>
      </c>
      <c r="G50" t="b">
        <v>1</v>
      </c>
      <c r="H50">
        <v>4</v>
      </c>
      <c r="I50">
        <v>2.0324</v>
      </c>
      <c r="J50">
        <v>1.7899999999999999E-2</v>
      </c>
      <c r="K50">
        <v>1.55E-2</v>
      </c>
      <c r="L50">
        <v>8.9999999999999993E-3</v>
      </c>
      <c r="M50">
        <v>-8.9999999999999998E-4</v>
      </c>
    </row>
    <row r="51" spans="1:13" x14ac:dyDescent="0.25">
      <c r="A51" t="s">
        <v>66</v>
      </c>
      <c r="B51" t="s">
        <v>63</v>
      </c>
      <c r="C51" t="s">
        <v>25</v>
      </c>
      <c r="D51">
        <v>2.0602</v>
      </c>
      <c r="E51" t="s">
        <v>27</v>
      </c>
      <c r="F51" t="b">
        <v>1</v>
      </c>
      <c r="G51" t="b">
        <v>1</v>
      </c>
      <c r="H51">
        <v>6</v>
      </c>
      <c r="I51">
        <v>2.0339</v>
      </c>
      <c r="J51">
        <v>0.1038</v>
      </c>
      <c r="K51">
        <v>9.4700000000000006E-2</v>
      </c>
      <c r="L51">
        <v>4.24E-2</v>
      </c>
      <c r="M51">
        <v>2.1646999999999998</v>
      </c>
    </row>
    <row r="52" spans="1:13" x14ac:dyDescent="0.25">
      <c r="A52" t="s">
        <v>67</v>
      </c>
      <c r="B52" t="s">
        <v>63</v>
      </c>
      <c r="C52" t="s">
        <v>25</v>
      </c>
      <c r="D52">
        <v>2.06</v>
      </c>
      <c r="E52" t="s">
        <v>27</v>
      </c>
      <c r="F52" t="b">
        <v>0</v>
      </c>
      <c r="G52" t="b">
        <v>1</v>
      </c>
      <c r="H52">
        <v>6</v>
      </c>
      <c r="I52">
        <v>2.0344000000000002</v>
      </c>
      <c r="J52">
        <v>0.1027</v>
      </c>
      <c r="K52">
        <v>9.3799999999999994E-2</v>
      </c>
      <c r="L52">
        <v>4.19E-2</v>
      </c>
      <c r="M52">
        <v>2.1770999999999998</v>
      </c>
    </row>
    <row r="53" spans="1:13" x14ac:dyDescent="0.25">
      <c r="A53" t="s">
        <v>38</v>
      </c>
      <c r="B53" t="s">
        <v>38</v>
      </c>
      <c r="C53" t="s">
        <v>39</v>
      </c>
      <c r="D53">
        <v>3.5537000000000001</v>
      </c>
      <c r="E53" t="s">
        <v>15</v>
      </c>
      <c r="F53" t="b">
        <v>1</v>
      </c>
      <c r="G53" t="b">
        <v>0</v>
      </c>
      <c r="H53">
        <v>1</v>
      </c>
      <c r="I53">
        <v>3.5537000000000001</v>
      </c>
      <c r="J53" t="s">
        <v>16</v>
      </c>
      <c r="K53">
        <v>0</v>
      </c>
      <c r="L53" t="s">
        <v>16</v>
      </c>
      <c r="M53" t="s">
        <v>16</v>
      </c>
    </row>
    <row r="54" spans="1:13" x14ac:dyDescent="0.25">
      <c r="A54" t="s">
        <v>44</v>
      </c>
      <c r="B54" t="s">
        <v>38</v>
      </c>
      <c r="C54" t="s">
        <v>39</v>
      </c>
      <c r="D54">
        <v>3.5537000000000001</v>
      </c>
      <c r="E54" t="s">
        <v>15</v>
      </c>
      <c r="F54" t="b">
        <v>0</v>
      </c>
      <c r="G54" t="b">
        <v>0</v>
      </c>
      <c r="H54">
        <v>1</v>
      </c>
      <c r="I54">
        <v>3.5537000000000001</v>
      </c>
      <c r="J54" t="s">
        <v>16</v>
      </c>
      <c r="K54">
        <v>0</v>
      </c>
      <c r="L54" t="s">
        <v>16</v>
      </c>
      <c r="M54" t="s">
        <v>16</v>
      </c>
    </row>
    <row r="55" spans="1:13" x14ac:dyDescent="0.25">
      <c r="A55" t="s">
        <v>63</v>
      </c>
      <c r="B55" t="s">
        <v>63</v>
      </c>
      <c r="C55" t="s">
        <v>39</v>
      </c>
      <c r="D55">
        <v>3.5215000000000001</v>
      </c>
      <c r="E55" t="s">
        <v>15</v>
      </c>
      <c r="F55" t="b">
        <v>1</v>
      </c>
      <c r="G55" t="b">
        <v>0</v>
      </c>
      <c r="H55">
        <v>1</v>
      </c>
      <c r="I55">
        <v>3.5215000000000001</v>
      </c>
      <c r="J55" t="s">
        <v>16</v>
      </c>
      <c r="K55">
        <v>0</v>
      </c>
      <c r="L55" t="s">
        <v>16</v>
      </c>
      <c r="M55" t="s">
        <v>16</v>
      </c>
    </row>
    <row r="56" spans="1:13" x14ac:dyDescent="0.25">
      <c r="A56" t="s">
        <v>68</v>
      </c>
      <c r="B56" t="s">
        <v>63</v>
      </c>
      <c r="C56" t="s">
        <v>39</v>
      </c>
      <c r="D56">
        <v>3.5215000000000001</v>
      </c>
      <c r="E56" t="s">
        <v>15</v>
      </c>
      <c r="F56" t="b">
        <v>0</v>
      </c>
      <c r="G56" t="b">
        <v>0</v>
      </c>
      <c r="H56">
        <v>1</v>
      </c>
      <c r="I56">
        <v>3.5215000000000001</v>
      </c>
      <c r="J56" t="s">
        <v>16</v>
      </c>
      <c r="K56">
        <v>0</v>
      </c>
      <c r="L56" t="s">
        <v>16</v>
      </c>
      <c r="M56" t="s">
        <v>16</v>
      </c>
    </row>
    <row r="57" spans="1:13" x14ac:dyDescent="0.25">
      <c r="A57" t="s">
        <v>73</v>
      </c>
      <c r="B57" t="s">
        <v>63</v>
      </c>
      <c r="C57" t="s">
        <v>39</v>
      </c>
      <c r="D57">
        <v>3.3694000000000002</v>
      </c>
      <c r="E57" t="s">
        <v>15</v>
      </c>
      <c r="F57" t="b">
        <v>1</v>
      </c>
      <c r="G57" t="b">
        <v>1</v>
      </c>
      <c r="H57">
        <v>1</v>
      </c>
      <c r="I57">
        <v>3.3694000000000002</v>
      </c>
      <c r="J57" t="s">
        <v>16</v>
      </c>
      <c r="K57">
        <v>0</v>
      </c>
      <c r="L57" t="s">
        <v>16</v>
      </c>
      <c r="M57" t="s">
        <v>16</v>
      </c>
    </row>
    <row r="58" spans="1:13" x14ac:dyDescent="0.25">
      <c r="A58" t="s">
        <v>74</v>
      </c>
      <c r="B58" t="s">
        <v>63</v>
      </c>
      <c r="C58" t="s">
        <v>39</v>
      </c>
      <c r="D58">
        <v>3.5095999999999998</v>
      </c>
      <c r="E58" t="s">
        <v>15</v>
      </c>
      <c r="F58" t="b">
        <v>0</v>
      </c>
      <c r="G58" t="b">
        <v>1</v>
      </c>
      <c r="H58">
        <v>1</v>
      </c>
      <c r="I58">
        <v>3.5095999999999998</v>
      </c>
      <c r="J58" t="s">
        <v>16</v>
      </c>
      <c r="K58">
        <v>0</v>
      </c>
      <c r="L58" t="s">
        <v>16</v>
      </c>
      <c r="M58" t="s">
        <v>16</v>
      </c>
    </row>
    <row r="59" spans="1:13" x14ac:dyDescent="0.25">
      <c r="A59" t="s">
        <v>13</v>
      </c>
      <c r="B59" t="s">
        <v>13</v>
      </c>
      <c r="C59" t="s">
        <v>14</v>
      </c>
      <c r="D59">
        <v>2.4472</v>
      </c>
      <c r="E59" t="s">
        <v>15</v>
      </c>
      <c r="F59" t="b">
        <v>1</v>
      </c>
      <c r="G59" t="b">
        <v>0</v>
      </c>
      <c r="H59">
        <v>2</v>
      </c>
      <c r="I59">
        <v>2.4472</v>
      </c>
      <c r="J59">
        <v>1E-4</v>
      </c>
      <c r="K59">
        <v>0</v>
      </c>
      <c r="L59">
        <v>0</v>
      </c>
      <c r="M59" t="s">
        <v>16</v>
      </c>
    </row>
    <row r="60" spans="1:13" x14ac:dyDescent="0.25">
      <c r="A60" t="s">
        <v>17</v>
      </c>
      <c r="B60" t="s">
        <v>13</v>
      </c>
      <c r="C60" t="s">
        <v>14</v>
      </c>
      <c r="D60">
        <v>2.4472</v>
      </c>
      <c r="E60" t="s">
        <v>15</v>
      </c>
      <c r="F60" t="b">
        <v>0</v>
      </c>
      <c r="G60" t="b">
        <v>0</v>
      </c>
      <c r="H60">
        <v>2</v>
      </c>
      <c r="I60">
        <v>2.4472</v>
      </c>
      <c r="J60">
        <v>1E-4</v>
      </c>
      <c r="K60">
        <v>0</v>
      </c>
      <c r="L60">
        <v>0</v>
      </c>
      <c r="M60" t="s">
        <v>16</v>
      </c>
    </row>
    <row r="61" spans="1:13" x14ac:dyDescent="0.25">
      <c r="A61" t="s">
        <v>24</v>
      </c>
      <c r="B61" t="s">
        <v>24</v>
      </c>
      <c r="C61" t="s">
        <v>14</v>
      </c>
      <c r="D61" s="2">
        <v>2.5682999999999998</v>
      </c>
      <c r="E61" t="s">
        <v>15</v>
      </c>
      <c r="F61" t="b">
        <v>1</v>
      </c>
      <c r="G61" t="b">
        <v>0</v>
      </c>
      <c r="H61">
        <v>4</v>
      </c>
      <c r="I61">
        <v>2.5680999999999998</v>
      </c>
      <c r="J61">
        <v>4.0000000000000002E-4</v>
      </c>
      <c r="K61">
        <v>4.0000000000000002E-4</v>
      </c>
      <c r="L61">
        <v>2.0000000000000001E-4</v>
      </c>
      <c r="M61">
        <v>1.5424</v>
      </c>
    </row>
    <row r="62" spans="1:13" x14ac:dyDescent="0.25">
      <c r="A62" t="s">
        <v>31</v>
      </c>
      <c r="B62" t="s">
        <v>24</v>
      </c>
      <c r="C62" t="s">
        <v>14</v>
      </c>
      <c r="D62">
        <v>2.5682999999999998</v>
      </c>
      <c r="E62" t="s">
        <v>15</v>
      </c>
      <c r="F62" t="b">
        <v>0</v>
      </c>
      <c r="G62" t="b">
        <v>0</v>
      </c>
      <c r="H62">
        <v>4</v>
      </c>
      <c r="I62">
        <v>2.5680999999999998</v>
      </c>
      <c r="J62">
        <v>4.0000000000000002E-4</v>
      </c>
      <c r="K62">
        <v>4.0000000000000002E-4</v>
      </c>
      <c r="L62">
        <v>2.0000000000000001E-4</v>
      </c>
      <c r="M62">
        <v>1.5424</v>
      </c>
    </row>
    <row r="63" spans="1:13" x14ac:dyDescent="0.25">
      <c r="A63" t="s">
        <v>38</v>
      </c>
      <c r="B63" t="s">
        <v>38</v>
      </c>
      <c r="C63" t="s">
        <v>14</v>
      </c>
      <c r="D63">
        <v>2.7197</v>
      </c>
      <c r="E63" t="s">
        <v>15</v>
      </c>
      <c r="F63" t="b">
        <v>1</v>
      </c>
      <c r="G63" t="b">
        <v>0</v>
      </c>
      <c r="H63">
        <v>6</v>
      </c>
      <c r="I63">
        <v>2.7246999999999999</v>
      </c>
      <c r="J63">
        <v>1.8200000000000001E-2</v>
      </c>
      <c r="K63">
        <v>1.66E-2</v>
      </c>
      <c r="L63">
        <v>7.4000000000000003E-3</v>
      </c>
      <c r="M63">
        <v>-0.57140000000000002</v>
      </c>
    </row>
    <row r="64" spans="1:13" x14ac:dyDescent="0.25">
      <c r="A64" t="s">
        <v>44</v>
      </c>
      <c r="B64" t="s">
        <v>38</v>
      </c>
      <c r="C64" t="s">
        <v>14</v>
      </c>
      <c r="D64">
        <v>2.7197</v>
      </c>
      <c r="E64" t="s">
        <v>15</v>
      </c>
      <c r="F64" t="b">
        <v>0</v>
      </c>
      <c r="G64" t="b">
        <v>0</v>
      </c>
      <c r="H64">
        <v>6</v>
      </c>
      <c r="I64">
        <v>2.7246999999999999</v>
      </c>
      <c r="J64">
        <v>1.8200000000000001E-2</v>
      </c>
      <c r="K64">
        <v>1.66E-2</v>
      </c>
      <c r="L64">
        <v>7.4000000000000003E-3</v>
      </c>
      <c r="M64">
        <v>-0.57140000000000002</v>
      </c>
    </row>
    <row r="65" spans="1:13" x14ac:dyDescent="0.25">
      <c r="A65" t="s">
        <v>51</v>
      </c>
      <c r="B65" t="s">
        <v>51</v>
      </c>
      <c r="C65" t="s">
        <v>14</v>
      </c>
      <c r="D65">
        <v>2.7545000000000002</v>
      </c>
      <c r="E65" t="s">
        <v>15</v>
      </c>
      <c r="F65" t="b">
        <v>1</v>
      </c>
      <c r="G65" t="b">
        <v>0</v>
      </c>
      <c r="H65">
        <v>6</v>
      </c>
      <c r="I65">
        <v>2.7654999999999998</v>
      </c>
      <c r="J65">
        <v>3.5499999999999997E-2</v>
      </c>
      <c r="K65">
        <v>3.2399999999999998E-2</v>
      </c>
      <c r="L65">
        <v>1.4500000000000001E-2</v>
      </c>
      <c r="M65">
        <v>-0.64419999999999999</v>
      </c>
    </row>
    <row r="66" spans="1:13" x14ac:dyDescent="0.25">
      <c r="A66" t="s">
        <v>56</v>
      </c>
      <c r="B66" t="s">
        <v>51</v>
      </c>
      <c r="C66" t="s">
        <v>14</v>
      </c>
      <c r="D66">
        <v>2.7545000000000002</v>
      </c>
      <c r="E66" t="s">
        <v>15</v>
      </c>
      <c r="F66" t="b">
        <v>0</v>
      </c>
      <c r="G66" t="b">
        <v>0</v>
      </c>
      <c r="H66">
        <v>6</v>
      </c>
      <c r="I66">
        <v>2.7654999999999998</v>
      </c>
      <c r="J66">
        <v>3.5499999999999997E-2</v>
      </c>
      <c r="K66">
        <v>3.2399999999999998E-2</v>
      </c>
      <c r="L66">
        <v>1.4500000000000001E-2</v>
      </c>
      <c r="M66">
        <v>-0.64419999999999999</v>
      </c>
    </row>
    <row r="67" spans="1:13" x14ac:dyDescent="0.25">
      <c r="A67" t="s">
        <v>63</v>
      </c>
      <c r="B67" t="s">
        <v>63</v>
      </c>
      <c r="C67" t="s">
        <v>14</v>
      </c>
      <c r="D67" s="1">
        <v>2.7557999999999998</v>
      </c>
      <c r="E67" t="s">
        <v>15</v>
      </c>
      <c r="F67" t="b">
        <v>1</v>
      </c>
      <c r="G67" t="b">
        <v>0</v>
      </c>
      <c r="H67">
        <v>4</v>
      </c>
      <c r="I67">
        <v>2.7086000000000001</v>
      </c>
      <c r="J67">
        <v>0.10390000000000001</v>
      </c>
      <c r="K67">
        <v>0.09</v>
      </c>
      <c r="L67">
        <v>5.1900000000000002E-2</v>
      </c>
      <c r="M67">
        <v>1.9758</v>
      </c>
    </row>
    <row r="68" spans="1:13" x14ac:dyDescent="0.25">
      <c r="A68" t="s">
        <v>68</v>
      </c>
      <c r="B68" t="s">
        <v>63</v>
      </c>
      <c r="C68" t="s">
        <v>14</v>
      </c>
      <c r="D68">
        <v>2.7557999999999998</v>
      </c>
      <c r="E68" t="s">
        <v>15</v>
      </c>
      <c r="F68" t="b">
        <v>0</v>
      </c>
      <c r="G68" t="b">
        <v>0</v>
      </c>
      <c r="H68">
        <v>4</v>
      </c>
      <c r="I68">
        <v>2.7086000000000001</v>
      </c>
      <c r="J68">
        <v>0.10390000000000001</v>
      </c>
      <c r="K68">
        <v>0.09</v>
      </c>
      <c r="L68">
        <v>5.1900000000000002E-2</v>
      </c>
      <c r="M68">
        <v>1.9758</v>
      </c>
    </row>
    <row r="69" spans="1:13" x14ac:dyDescent="0.25">
      <c r="A69" t="s">
        <v>23</v>
      </c>
      <c r="B69" t="s">
        <v>13</v>
      </c>
      <c r="C69" t="s">
        <v>14</v>
      </c>
      <c r="D69">
        <v>2.4472</v>
      </c>
      <c r="E69" t="s">
        <v>15</v>
      </c>
      <c r="F69" t="b">
        <v>1</v>
      </c>
      <c r="G69" t="b">
        <v>1</v>
      </c>
      <c r="H69">
        <v>2</v>
      </c>
      <c r="I69">
        <v>2.4472</v>
      </c>
      <c r="J69">
        <v>1E-4</v>
      </c>
      <c r="K69">
        <v>0</v>
      </c>
      <c r="L69">
        <v>0</v>
      </c>
      <c r="M69" t="s">
        <v>16</v>
      </c>
    </row>
    <row r="70" spans="1:13" x14ac:dyDescent="0.25">
      <c r="A70" t="s">
        <v>36</v>
      </c>
      <c r="B70" t="s">
        <v>24</v>
      </c>
      <c r="C70" t="s">
        <v>14</v>
      </c>
      <c r="D70" s="2">
        <v>2.5695000000000001</v>
      </c>
      <c r="E70" t="s">
        <v>15</v>
      </c>
      <c r="F70" t="b">
        <v>1</v>
      </c>
      <c r="G70" t="b">
        <v>1</v>
      </c>
      <c r="H70">
        <v>4</v>
      </c>
      <c r="I70">
        <v>2.5695000000000001</v>
      </c>
      <c r="J70">
        <v>2.0000000000000001E-4</v>
      </c>
      <c r="K70">
        <v>2.0000000000000001E-4</v>
      </c>
      <c r="L70">
        <v>1E-4</v>
      </c>
      <c r="M70">
        <v>0.34100000000000003</v>
      </c>
    </row>
    <row r="71" spans="1:13" x14ac:dyDescent="0.25">
      <c r="A71" t="s">
        <v>37</v>
      </c>
      <c r="B71" t="s">
        <v>24</v>
      </c>
      <c r="C71" t="s">
        <v>14</v>
      </c>
      <c r="D71">
        <v>2.5695000000000001</v>
      </c>
      <c r="E71" t="s">
        <v>15</v>
      </c>
      <c r="F71" t="b">
        <v>0</v>
      </c>
      <c r="G71" t="b">
        <v>1</v>
      </c>
      <c r="H71">
        <v>4</v>
      </c>
      <c r="I71">
        <v>2.5695000000000001</v>
      </c>
      <c r="J71">
        <v>2.0000000000000001E-4</v>
      </c>
      <c r="K71">
        <v>2.0000000000000001E-4</v>
      </c>
      <c r="L71">
        <v>1E-4</v>
      </c>
      <c r="M71">
        <v>0.34100000000000003</v>
      </c>
    </row>
    <row r="72" spans="1:13" x14ac:dyDescent="0.25">
      <c r="A72" t="s">
        <v>49</v>
      </c>
      <c r="B72" t="s">
        <v>38</v>
      </c>
      <c r="C72" t="s">
        <v>14</v>
      </c>
      <c r="D72">
        <v>2.7338</v>
      </c>
      <c r="E72" t="s">
        <v>15</v>
      </c>
      <c r="F72" t="b">
        <v>1</v>
      </c>
      <c r="G72" t="b">
        <v>1</v>
      </c>
      <c r="H72">
        <v>6</v>
      </c>
      <c r="I72">
        <v>2.7334999999999998</v>
      </c>
      <c r="J72">
        <v>1.9699999999999999E-2</v>
      </c>
      <c r="K72">
        <v>1.7999999999999999E-2</v>
      </c>
      <c r="L72">
        <v>8.0999999999999996E-3</v>
      </c>
      <c r="M72">
        <v>3.5200000000000002E-2</v>
      </c>
    </row>
    <row r="73" spans="1:13" x14ac:dyDescent="0.25">
      <c r="A73" t="s">
        <v>50</v>
      </c>
      <c r="B73" t="s">
        <v>38</v>
      </c>
      <c r="C73" t="s">
        <v>14</v>
      </c>
      <c r="D73">
        <v>2.7338</v>
      </c>
      <c r="E73" t="s">
        <v>15</v>
      </c>
      <c r="F73" t="b">
        <v>0</v>
      </c>
      <c r="G73" t="b">
        <v>1</v>
      </c>
      <c r="H73">
        <v>6</v>
      </c>
      <c r="I73">
        <v>2.7334999999999998</v>
      </c>
      <c r="J73">
        <v>1.9699999999999999E-2</v>
      </c>
      <c r="K73">
        <v>1.7999999999999999E-2</v>
      </c>
      <c r="L73">
        <v>8.0999999999999996E-3</v>
      </c>
      <c r="M73">
        <v>3.5200000000000002E-2</v>
      </c>
    </row>
    <row r="74" spans="1:13" x14ac:dyDescent="0.25">
      <c r="A74" t="s">
        <v>61</v>
      </c>
      <c r="B74" t="s">
        <v>51</v>
      </c>
      <c r="C74" t="s">
        <v>14</v>
      </c>
      <c r="D74">
        <v>2.7667000000000002</v>
      </c>
      <c r="E74" t="s">
        <v>15</v>
      </c>
      <c r="F74" t="b">
        <v>1</v>
      </c>
      <c r="G74" t="b">
        <v>1</v>
      </c>
      <c r="H74">
        <v>6</v>
      </c>
      <c r="I74">
        <v>2.7738999999999998</v>
      </c>
      <c r="J74">
        <v>3.78E-2</v>
      </c>
      <c r="K74">
        <v>3.4500000000000003E-2</v>
      </c>
      <c r="L74">
        <v>1.54E-2</v>
      </c>
      <c r="M74">
        <v>-0.41339999999999999</v>
      </c>
    </row>
    <row r="75" spans="1:13" x14ac:dyDescent="0.25">
      <c r="A75" t="s">
        <v>62</v>
      </c>
      <c r="B75" t="s">
        <v>51</v>
      </c>
      <c r="C75" t="s">
        <v>14</v>
      </c>
      <c r="D75">
        <v>2.7667000000000002</v>
      </c>
      <c r="E75" t="s">
        <v>15</v>
      </c>
      <c r="F75" t="b">
        <v>0</v>
      </c>
      <c r="G75" t="b">
        <v>1</v>
      </c>
      <c r="H75">
        <v>6</v>
      </c>
      <c r="I75">
        <v>2.7738999999999998</v>
      </c>
      <c r="J75">
        <v>3.78E-2</v>
      </c>
      <c r="K75">
        <v>3.4500000000000003E-2</v>
      </c>
      <c r="L75">
        <v>1.54E-2</v>
      </c>
      <c r="M75">
        <v>-0.41339999999999999</v>
      </c>
    </row>
    <row r="76" spans="1:13" x14ac:dyDescent="0.25">
      <c r="A76" t="s">
        <v>73</v>
      </c>
      <c r="B76" t="s">
        <v>63</v>
      </c>
      <c r="C76" t="s">
        <v>14</v>
      </c>
      <c r="D76" s="1">
        <v>2.8071000000000002</v>
      </c>
      <c r="E76" t="s">
        <v>15</v>
      </c>
      <c r="F76" t="b">
        <v>1</v>
      </c>
      <c r="G76" t="b">
        <v>1</v>
      </c>
      <c r="H76">
        <v>6</v>
      </c>
      <c r="I76">
        <v>2.7921</v>
      </c>
      <c r="J76">
        <v>0.1003</v>
      </c>
      <c r="K76">
        <v>9.1499999999999998E-2</v>
      </c>
      <c r="L76">
        <v>4.0899999999999999E-2</v>
      </c>
      <c r="M76">
        <v>-7.7999999999999996E-3</v>
      </c>
    </row>
    <row r="77" spans="1:13" x14ac:dyDescent="0.25">
      <c r="A77" t="s">
        <v>74</v>
      </c>
      <c r="B77" t="s">
        <v>63</v>
      </c>
      <c r="C77" t="s">
        <v>14</v>
      </c>
      <c r="D77">
        <v>2.7321</v>
      </c>
      <c r="E77" t="s">
        <v>15</v>
      </c>
      <c r="F77" t="b">
        <v>0</v>
      </c>
      <c r="G77" t="b">
        <v>1</v>
      </c>
      <c r="H77">
        <v>4</v>
      </c>
      <c r="I77">
        <v>2.7126000000000001</v>
      </c>
      <c r="J77">
        <v>5.7700000000000001E-2</v>
      </c>
      <c r="K77">
        <v>0.05</v>
      </c>
      <c r="L77">
        <v>2.8799999999999999E-2</v>
      </c>
      <c r="M77">
        <v>1.7206999999999999</v>
      </c>
    </row>
    <row r="78" spans="1:13" x14ac:dyDescent="0.25">
      <c r="A78" t="s">
        <v>24</v>
      </c>
      <c r="B78" t="s">
        <v>24</v>
      </c>
      <c r="C78" t="s">
        <v>25</v>
      </c>
      <c r="D78" s="2">
        <v>2.2208000000000001</v>
      </c>
      <c r="E78" t="s">
        <v>15</v>
      </c>
      <c r="F78" t="b">
        <v>1</v>
      </c>
      <c r="G78" t="b">
        <v>0</v>
      </c>
      <c r="H78">
        <v>1</v>
      </c>
      <c r="I78">
        <v>2.2208000000000001</v>
      </c>
      <c r="J78" t="s">
        <v>16</v>
      </c>
      <c r="K78">
        <v>0</v>
      </c>
      <c r="L78" t="s">
        <v>16</v>
      </c>
      <c r="M78" t="s">
        <v>16</v>
      </c>
    </row>
    <row r="79" spans="1:13" x14ac:dyDescent="0.25">
      <c r="A79" t="s">
        <v>31</v>
      </c>
      <c r="B79" t="s">
        <v>24</v>
      </c>
      <c r="C79" t="s">
        <v>25</v>
      </c>
      <c r="D79">
        <v>2.2208000000000001</v>
      </c>
      <c r="E79" t="s">
        <v>15</v>
      </c>
      <c r="F79" t="b">
        <v>0</v>
      </c>
      <c r="G79" t="b">
        <v>0</v>
      </c>
      <c r="H79">
        <v>1</v>
      </c>
      <c r="I79">
        <v>2.2208000000000001</v>
      </c>
      <c r="J79" t="s">
        <v>16</v>
      </c>
      <c r="K79">
        <v>0</v>
      </c>
      <c r="L79" t="s">
        <v>16</v>
      </c>
      <c r="M79" t="s">
        <v>16</v>
      </c>
    </row>
    <row r="80" spans="1:13" x14ac:dyDescent="0.25">
      <c r="A80" t="s">
        <v>38</v>
      </c>
      <c r="B80" t="s">
        <v>38</v>
      </c>
      <c r="C80" t="s">
        <v>25</v>
      </c>
      <c r="D80">
        <v>2.0994000000000002</v>
      </c>
      <c r="E80" t="s">
        <v>15</v>
      </c>
      <c r="F80" t="b">
        <v>1</v>
      </c>
      <c r="G80" t="b">
        <v>0</v>
      </c>
      <c r="H80">
        <v>3</v>
      </c>
      <c r="I80">
        <v>2.0990000000000002</v>
      </c>
      <c r="J80">
        <v>1.2999999999999999E-3</v>
      </c>
      <c r="K80">
        <v>1.1000000000000001E-3</v>
      </c>
      <c r="L80">
        <v>8.0000000000000004E-4</v>
      </c>
      <c r="M80">
        <v>1.3484</v>
      </c>
    </row>
    <row r="81" spans="1:13" x14ac:dyDescent="0.25">
      <c r="A81" t="s">
        <v>44</v>
      </c>
      <c r="B81" t="s">
        <v>38</v>
      </c>
      <c r="C81" t="s">
        <v>25</v>
      </c>
      <c r="D81">
        <v>2.0994000000000002</v>
      </c>
      <c r="E81" t="s">
        <v>15</v>
      </c>
      <c r="F81" t="b">
        <v>0</v>
      </c>
      <c r="G81" t="b">
        <v>0</v>
      </c>
      <c r="H81">
        <v>3</v>
      </c>
      <c r="I81">
        <v>2.0990000000000002</v>
      </c>
      <c r="J81">
        <v>1.2999999999999999E-3</v>
      </c>
      <c r="K81">
        <v>1.1000000000000001E-3</v>
      </c>
      <c r="L81">
        <v>8.0000000000000004E-4</v>
      </c>
      <c r="M81">
        <v>1.3484</v>
      </c>
    </row>
    <row r="82" spans="1:13" x14ac:dyDescent="0.25">
      <c r="A82" t="s">
        <v>51</v>
      </c>
      <c r="B82" t="s">
        <v>51</v>
      </c>
      <c r="C82" t="s">
        <v>25</v>
      </c>
      <c r="D82">
        <v>2.0133000000000001</v>
      </c>
      <c r="E82" t="s">
        <v>15</v>
      </c>
      <c r="F82" t="b">
        <v>1</v>
      </c>
      <c r="G82" t="b">
        <v>0</v>
      </c>
      <c r="H82">
        <v>4</v>
      </c>
      <c r="I82">
        <v>2.0133999999999999</v>
      </c>
      <c r="J82">
        <v>2.0899999999999998E-2</v>
      </c>
      <c r="K82">
        <v>1.8100000000000002E-2</v>
      </c>
      <c r="L82">
        <v>1.04E-2</v>
      </c>
      <c r="M82">
        <v>-6.9999999999999999E-4</v>
      </c>
    </row>
    <row r="83" spans="1:13" x14ac:dyDescent="0.25">
      <c r="A83" t="s">
        <v>56</v>
      </c>
      <c r="B83" t="s">
        <v>51</v>
      </c>
      <c r="C83" t="s">
        <v>25</v>
      </c>
      <c r="D83">
        <v>2.0133000000000001</v>
      </c>
      <c r="E83" t="s">
        <v>15</v>
      </c>
      <c r="F83" t="b">
        <v>0</v>
      </c>
      <c r="G83" t="b">
        <v>0</v>
      </c>
      <c r="H83">
        <v>4</v>
      </c>
      <c r="I83">
        <v>2.0133999999999999</v>
      </c>
      <c r="J83">
        <v>2.0899999999999998E-2</v>
      </c>
      <c r="K83">
        <v>1.8100000000000002E-2</v>
      </c>
      <c r="L83">
        <v>1.04E-2</v>
      </c>
      <c r="M83">
        <v>-6.9999999999999999E-4</v>
      </c>
    </row>
    <row r="84" spans="1:13" x14ac:dyDescent="0.25">
      <c r="A84" t="s">
        <v>63</v>
      </c>
      <c r="B84" t="s">
        <v>63</v>
      </c>
      <c r="C84" t="s">
        <v>25</v>
      </c>
      <c r="D84" s="1">
        <v>2.0095000000000001</v>
      </c>
      <c r="E84" t="s">
        <v>15</v>
      </c>
      <c r="F84" t="b">
        <v>1</v>
      </c>
      <c r="G84" t="b">
        <v>0</v>
      </c>
      <c r="H84">
        <v>5</v>
      </c>
      <c r="I84">
        <v>1.9997</v>
      </c>
      <c r="J84">
        <v>3.5200000000000002E-2</v>
      </c>
      <c r="K84">
        <v>3.15E-2</v>
      </c>
      <c r="L84">
        <v>1.5699999999999999E-2</v>
      </c>
      <c r="M84">
        <v>1.7115</v>
      </c>
    </row>
    <row r="85" spans="1:13" x14ac:dyDescent="0.25">
      <c r="A85" t="s">
        <v>68</v>
      </c>
      <c r="B85" t="s">
        <v>63</v>
      </c>
      <c r="C85" t="s">
        <v>25</v>
      </c>
      <c r="D85">
        <v>2.0095000000000001</v>
      </c>
      <c r="E85" t="s">
        <v>15</v>
      </c>
      <c r="F85" t="b">
        <v>0</v>
      </c>
      <c r="G85" t="b">
        <v>0</v>
      </c>
      <c r="H85">
        <v>5</v>
      </c>
      <c r="I85">
        <v>1.9997</v>
      </c>
      <c r="J85">
        <v>3.5200000000000002E-2</v>
      </c>
      <c r="K85">
        <v>3.15E-2</v>
      </c>
      <c r="L85">
        <v>1.5699999999999999E-2</v>
      </c>
      <c r="M85">
        <v>1.7115</v>
      </c>
    </row>
    <row r="86" spans="1:13" x14ac:dyDescent="0.25">
      <c r="A86" t="s">
        <v>36</v>
      </c>
      <c r="B86" t="s">
        <v>24</v>
      </c>
      <c r="C86" t="s">
        <v>25</v>
      </c>
      <c r="D86" s="2">
        <v>2.2223999999999999</v>
      </c>
      <c r="E86" t="s">
        <v>15</v>
      </c>
      <c r="F86" t="b">
        <v>1</v>
      </c>
      <c r="G86" t="b">
        <v>1</v>
      </c>
      <c r="H86">
        <v>1</v>
      </c>
      <c r="I86">
        <v>2.2223999999999999</v>
      </c>
      <c r="J86" t="s">
        <v>16</v>
      </c>
      <c r="K86">
        <v>0</v>
      </c>
      <c r="L86" t="s">
        <v>16</v>
      </c>
      <c r="M86" t="s">
        <v>16</v>
      </c>
    </row>
    <row r="87" spans="1:13" x14ac:dyDescent="0.25">
      <c r="A87" t="s">
        <v>37</v>
      </c>
      <c r="B87" t="s">
        <v>24</v>
      </c>
      <c r="C87" t="s">
        <v>25</v>
      </c>
      <c r="D87">
        <v>2.2223999999999999</v>
      </c>
      <c r="E87" t="s">
        <v>15</v>
      </c>
      <c r="F87" t="b">
        <v>0</v>
      </c>
      <c r="G87" t="b">
        <v>1</v>
      </c>
      <c r="H87">
        <v>1</v>
      </c>
      <c r="I87">
        <v>2.2223999999999999</v>
      </c>
      <c r="J87" t="s">
        <v>16</v>
      </c>
      <c r="K87">
        <v>0</v>
      </c>
      <c r="L87" t="s">
        <v>16</v>
      </c>
      <c r="M87" t="s">
        <v>16</v>
      </c>
    </row>
    <row r="88" spans="1:13" x14ac:dyDescent="0.25">
      <c r="A88" t="s">
        <v>49</v>
      </c>
      <c r="B88" t="s">
        <v>38</v>
      </c>
      <c r="C88" t="s">
        <v>25</v>
      </c>
      <c r="D88">
        <v>2.1004</v>
      </c>
      <c r="E88" t="s">
        <v>15</v>
      </c>
      <c r="F88" t="b">
        <v>1</v>
      </c>
      <c r="G88" t="b">
        <v>1</v>
      </c>
      <c r="H88">
        <v>3</v>
      </c>
      <c r="I88">
        <v>2.0994000000000002</v>
      </c>
      <c r="J88">
        <v>1.8E-3</v>
      </c>
      <c r="K88">
        <v>1.4E-3</v>
      </c>
      <c r="L88">
        <v>1E-3</v>
      </c>
      <c r="M88">
        <v>1.732</v>
      </c>
    </row>
    <row r="89" spans="1:13" x14ac:dyDescent="0.25">
      <c r="A89" t="s">
        <v>50</v>
      </c>
      <c r="B89" t="s">
        <v>38</v>
      </c>
      <c r="C89" t="s">
        <v>25</v>
      </c>
      <c r="D89">
        <v>2.1004</v>
      </c>
      <c r="E89" t="s">
        <v>15</v>
      </c>
      <c r="F89" t="b">
        <v>0</v>
      </c>
      <c r="G89" t="b">
        <v>1</v>
      </c>
      <c r="H89">
        <v>3</v>
      </c>
      <c r="I89">
        <v>2.0994000000000002</v>
      </c>
      <c r="J89">
        <v>1.8E-3</v>
      </c>
      <c r="K89">
        <v>1.4E-3</v>
      </c>
      <c r="L89">
        <v>1E-3</v>
      </c>
      <c r="M89">
        <v>1.732</v>
      </c>
    </row>
    <row r="90" spans="1:13" x14ac:dyDescent="0.25">
      <c r="A90" t="s">
        <v>61</v>
      </c>
      <c r="B90" t="s">
        <v>51</v>
      </c>
      <c r="C90" t="s">
        <v>25</v>
      </c>
      <c r="D90">
        <v>2.0137999999999998</v>
      </c>
      <c r="E90" t="s">
        <v>15</v>
      </c>
      <c r="F90" t="b">
        <v>1</v>
      </c>
      <c r="G90" t="b">
        <v>1</v>
      </c>
      <c r="H90">
        <v>4</v>
      </c>
      <c r="I90">
        <v>2.0137999999999998</v>
      </c>
      <c r="J90">
        <v>2.1299999999999999E-2</v>
      </c>
      <c r="K90">
        <v>1.84E-2</v>
      </c>
      <c r="L90">
        <v>1.06E-2</v>
      </c>
      <c r="M90">
        <v>0</v>
      </c>
    </row>
    <row r="91" spans="1:13" x14ac:dyDescent="0.25">
      <c r="A91" t="s">
        <v>62</v>
      </c>
      <c r="B91" t="s">
        <v>51</v>
      </c>
      <c r="C91" t="s">
        <v>25</v>
      </c>
      <c r="D91">
        <v>2.0137999999999998</v>
      </c>
      <c r="E91" t="s">
        <v>15</v>
      </c>
      <c r="F91" t="b">
        <v>0</v>
      </c>
      <c r="G91" t="b">
        <v>1</v>
      </c>
      <c r="H91">
        <v>4</v>
      </c>
      <c r="I91">
        <v>2.0137999999999998</v>
      </c>
      <c r="J91">
        <v>2.1299999999999999E-2</v>
      </c>
      <c r="K91">
        <v>1.84E-2</v>
      </c>
      <c r="L91">
        <v>1.06E-2</v>
      </c>
      <c r="M91">
        <v>0</v>
      </c>
    </row>
    <row r="92" spans="1:13" x14ac:dyDescent="0.25">
      <c r="A92" t="s">
        <v>73</v>
      </c>
      <c r="B92" t="s">
        <v>63</v>
      </c>
      <c r="C92" t="s">
        <v>25</v>
      </c>
      <c r="D92" s="1">
        <v>2.0779999999999998</v>
      </c>
      <c r="E92" t="s">
        <v>15</v>
      </c>
      <c r="F92" t="b">
        <v>1</v>
      </c>
      <c r="G92" t="b">
        <v>1</v>
      </c>
      <c r="H92">
        <v>7</v>
      </c>
      <c r="I92">
        <v>2.0750999999999999</v>
      </c>
      <c r="J92">
        <v>2.12E-2</v>
      </c>
      <c r="K92">
        <v>1.9599999999999999E-2</v>
      </c>
      <c r="L92">
        <v>8.0000000000000002E-3</v>
      </c>
      <c r="M92">
        <v>0.1081</v>
      </c>
    </row>
    <row r="93" spans="1:13" x14ac:dyDescent="0.25">
      <c r="A93" t="s">
        <v>74</v>
      </c>
      <c r="B93" t="s">
        <v>63</v>
      </c>
      <c r="C93" t="s">
        <v>25</v>
      </c>
      <c r="D93">
        <v>2.0144000000000002</v>
      </c>
      <c r="E93" t="s">
        <v>15</v>
      </c>
      <c r="F93" t="b">
        <v>0</v>
      </c>
      <c r="G93" t="b">
        <v>1</v>
      </c>
      <c r="H93">
        <v>5</v>
      </c>
      <c r="I93">
        <v>2.0095999999999998</v>
      </c>
      <c r="J93">
        <v>3.1800000000000002E-2</v>
      </c>
      <c r="K93">
        <v>2.8400000000000002E-2</v>
      </c>
      <c r="L93">
        <v>1.4200000000000001E-2</v>
      </c>
      <c r="M93">
        <v>1.2616000000000001</v>
      </c>
    </row>
    <row r="95" spans="1:13" x14ac:dyDescent="0.25">
      <c r="A95" t="s">
        <v>77</v>
      </c>
    </row>
    <row r="96" spans="1:13" x14ac:dyDescent="0.25">
      <c r="A96" t="s">
        <v>1</v>
      </c>
      <c r="B96" t="s">
        <v>75</v>
      </c>
      <c r="C96" t="s">
        <v>76</v>
      </c>
      <c r="D96" t="s">
        <v>81</v>
      </c>
      <c r="F96" t="s">
        <v>1</v>
      </c>
      <c r="G96" t="s">
        <v>83</v>
      </c>
      <c r="H96" t="s">
        <v>82</v>
      </c>
    </row>
    <row r="97" spans="1:11" x14ac:dyDescent="0.25">
      <c r="A97" t="s">
        <v>13</v>
      </c>
      <c r="B97" t="s">
        <v>78</v>
      </c>
      <c r="F97" t="s">
        <v>63</v>
      </c>
      <c r="H97">
        <f>D92-D84</f>
        <v>6.8499999999999783E-2</v>
      </c>
    </row>
    <row r="98" spans="1:11" x14ac:dyDescent="0.25">
      <c r="A98" t="s">
        <v>24</v>
      </c>
      <c r="B98" t="s">
        <v>78</v>
      </c>
      <c r="H98">
        <f>D76-D67</f>
        <v>5.1300000000000345E-2</v>
      </c>
    </row>
    <row r="99" spans="1:11" x14ac:dyDescent="0.25">
      <c r="A99" t="s">
        <v>38</v>
      </c>
      <c r="B99" t="s">
        <v>78</v>
      </c>
      <c r="F99" t="s">
        <v>24</v>
      </c>
      <c r="G99" t="s">
        <v>84</v>
      </c>
      <c r="H99">
        <f>D86-D78</f>
        <v>1.5999999999998238E-3</v>
      </c>
    </row>
    <row r="100" spans="1:11" x14ac:dyDescent="0.25">
      <c r="A100" t="s">
        <v>51</v>
      </c>
      <c r="B100" t="s">
        <v>78</v>
      </c>
      <c r="G100" t="s">
        <v>85</v>
      </c>
      <c r="H100">
        <f>D70-D61</f>
        <v>1.2000000000003119E-3</v>
      </c>
    </row>
    <row r="101" spans="1:11" x14ac:dyDescent="0.25">
      <c r="A101" t="s">
        <v>63</v>
      </c>
      <c r="B101" t="s">
        <v>78</v>
      </c>
    </row>
    <row r="102" spans="1:11" x14ac:dyDescent="0.25">
      <c r="A102" t="s">
        <v>13</v>
      </c>
      <c r="B102" t="s">
        <v>79</v>
      </c>
      <c r="F102" t="s">
        <v>86</v>
      </c>
    </row>
    <row r="103" spans="1:11" x14ac:dyDescent="0.25">
      <c r="A103" t="s">
        <v>24</v>
      </c>
      <c r="B103" t="s">
        <v>79</v>
      </c>
      <c r="H103" t="s">
        <v>15</v>
      </c>
      <c r="I103" t="s">
        <v>27</v>
      </c>
      <c r="J103" t="s">
        <v>19</v>
      </c>
      <c r="K103" t="s">
        <v>88</v>
      </c>
    </row>
    <row r="104" spans="1:11" x14ac:dyDescent="0.25">
      <c r="A104" t="s">
        <v>38</v>
      </c>
      <c r="B104" t="s">
        <v>79</v>
      </c>
      <c r="F104" t="s">
        <v>87</v>
      </c>
      <c r="G104" t="s">
        <v>84</v>
      </c>
      <c r="H104">
        <v>2.0779999999999998</v>
      </c>
      <c r="I104">
        <v>2.0602</v>
      </c>
      <c r="J104">
        <v>2.0131999999999999</v>
      </c>
      <c r="K104">
        <f>H104-J104</f>
        <v>6.4799999999999969E-2</v>
      </c>
    </row>
    <row r="105" spans="1:11" x14ac:dyDescent="0.25">
      <c r="A105" t="s">
        <v>51</v>
      </c>
      <c r="B105" t="s">
        <v>79</v>
      </c>
      <c r="F105" t="s">
        <v>87</v>
      </c>
      <c r="G105" t="s">
        <v>85</v>
      </c>
      <c r="H105">
        <v>2.8071000000000002</v>
      </c>
      <c r="J105">
        <v>2.7856999999999998</v>
      </c>
      <c r="K105">
        <f t="shared" ref="K105:K107" si="0">H105-J105</f>
        <v>2.1400000000000308E-2</v>
      </c>
    </row>
    <row r="106" spans="1:11" x14ac:dyDescent="0.25">
      <c r="A106" t="s">
        <v>63</v>
      </c>
      <c r="B106" t="s">
        <v>79</v>
      </c>
      <c r="F106" t="s">
        <v>63</v>
      </c>
      <c r="G106" t="s">
        <v>84</v>
      </c>
      <c r="H106">
        <v>2.0095000000000001</v>
      </c>
      <c r="J106">
        <v>2.0790999999999999</v>
      </c>
      <c r="K106">
        <f t="shared" si="0"/>
        <v>-6.9599999999999884E-2</v>
      </c>
    </row>
    <row r="107" spans="1:11" x14ac:dyDescent="0.25">
      <c r="A107" t="s">
        <v>13</v>
      </c>
      <c r="B107" t="s">
        <v>80</v>
      </c>
      <c r="F107" t="s">
        <v>63</v>
      </c>
      <c r="G107" t="s">
        <v>85</v>
      </c>
      <c r="H107">
        <v>2.7557999999999998</v>
      </c>
      <c r="J107">
        <v>2.8357999999999999</v>
      </c>
      <c r="K107">
        <f t="shared" si="0"/>
        <v>-8.0000000000000071E-2</v>
      </c>
    </row>
    <row r="108" spans="1:11" x14ac:dyDescent="0.25">
      <c r="A108" t="s">
        <v>24</v>
      </c>
      <c r="B108" t="s">
        <v>80</v>
      </c>
      <c r="J108" t="s">
        <v>89</v>
      </c>
      <c r="K108">
        <f>AVERAGE(K104:K107)</f>
        <v>-1.584999999999992E-2</v>
      </c>
    </row>
    <row r="109" spans="1:11" x14ac:dyDescent="0.25">
      <c r="A109" t="s">
        <v>38</v>
      </c>
      <c r="B109" t="s">
        <v>80</v>
      </c>
    </row>
    <row r="110" spans="1:11" x14ac:dyDescent="0.25">
      <c r="A110" t="s">
        <v>51</v>
      </c>
      <c r="B110" t="s">
        <v>80</v>
      </c>
    </row>
    <row r="111" spans="1:11" x14ac:dyDescent="0.25">
      <c r="A111" t="s">
        <v>63</v>
      </c>
      <c r="B111" t="s">
        <v>80</v>
      </c>
    </row>
  </sheetData>
  <sortState xmlns:xlrd2="http://schemas.microsoft.com/office/spreadsheetml/2017/richdata2" ref="A2:M93">
    <sortCondition ref="E2:E93"/>
    <sortCondition ref="C2:C93"/>
    <sortCondition ref="G2:G93"/>
    <sortCondition ref="B2:B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NaPS-NaPS_bond-rad8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Kim</dc:creator>
  <cp:lastModifiedBy>Andrew Kim</cp:lastModifiedBy>
  <dcterms:created xsi:type="dcterms:W3CDTF">2025-01-17T23:57:36Z</dcterms:created>
  <dcterms:modified xsi:type="dcterms:W3CDTF">2025-01-18T21:49:07Z</dcterms:modified>
</cp:coreProperties>
</file>