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ly_wu\Desktop\FILE\"/>
    </mc:Choice>
  </mc:AlternateContent>
  <bookViews>
    <workbookView xWindow="6050" yWindow="-300" windowWidth="10250" windowHeight="8610" tabRatio="676" firstSheet="1" activeTab="6"/>
  </bookViews>
  <sheets>
    <sheet name="Cover" sheetId="4" r:id="rId1"/>
    <sheet name="ECO History" sheetId="6" r:id="rId2"/>
    <sheet name="130W Spec" sheetId="5" r:id="rId3"/>
    <sheet name="Required Certifications" sheetId="9" r:id="rId4"/>
    <sheet name="Revision History" sheetId="7" r:id="rId5"/>
    <sheet name="NUDD Identification" sheetId="10" r:id="rId6"/>
    <sheet name="Peak power" sheetId="11" r:id="rId7"/>
  </sheets>
  <definedNames>
    <definedName name="_Toc452343855" localSheetId="0">Cover!$E$37</definedName>
    <definedName name="_xlnm.Print_Area" localSheetId="2">'130W Spec'!$A$1:$F$353</definedName>
    <definedName name="_xlnm.Print_Area" localSheetId="0">Cover!$A$1:$K$46</definedName>
  </definedNames>
  <calcPr calcId="152511"/>
</workbook>
</file>

<file path=xl/calcChain.xml><?xml version="1.0" encoding="utf-8"?>
<calcChain xmlns="http://schemas.openxmlformats.org/spreadsheetml/2006/main">
  <c r="B323" i="5" l="1"/>
  <c r="B319" i="5"/>
  <c r="D19" i="5" l="1"/>
</calcChain>
</file>

<file path=xl/comments1.xml><?xml version="1.0" encoding="utf-8"?>
<comments xmlns="http://schemas.openxmlformats.org/spreadsheetml/2006/main">
  <authors>
    <author>Dell Inc.</author>
    <author>keith_kasprzak</author>
  </authors>
  <commentList>
    <comment ref="D26" authorId="0" shapeId="0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.97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.97
</t>
        </r>
      </text>
    </comment>
    <comment ref="B112" authorId="1" shapeId="0">
      <text>
        <r>
          <rPr>
            <b/>
            <sz val="8"/>
            <color indexed="81"/>
            <rFont val="Tahoma"/>
            <family val="2"/>
          </rPr>
          <t>keith_kasprzak:</t>
        </r>
        <r>
          <rPr>
            <sz val="8"/>
            <color indexed="81"/>
            <rFont val="Tahoma"/>
            <family val="2"/>
          </rPr>
          <t xml:space="preserve">
Default 50mA based on many system measurement.</t>
        </r>
      </text>
    </comment>
  </commentList>
</comments>
</file>

<file path=xl/comments2.xml><?xml version="1.0" encoding="utf-8"?>
<comments xmlns="http://schemas.openxmlformats.org/spreadsheetml/2006/main">
  <authors>
    <author>Ravi_Vangara</author>
  </authors>
  <commentList>
    <comment ref="D2" authorId="0" shapeId="0">
      <text>
        <r>
          <rPr>
            <sz val="8"/>
            <color indexed="81"/>
            <rFont val="Tahoma"/>
            <family val="2"/>
          </rPr>
          <t>New To Dell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Unique to Industry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Major Selling Point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COE= Center of Excellency - Tha major functional group responsible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<sst xmlns="http://schemas.openxmlformats.org/spreadsheetml/2006/main" count="995" uniqueCount="451">
  <si>
    <t>%</t>
  </si>
  <si>
    <t>Yes/No</t>
  </si>
  <si>
    <t>Watts</t>
  </si>
  <si>
    <t>Amps</t>
  </si>
  <si>
    <t>Volts</t>
  </si>
  <si>
    <t>Hz</t>
  </si>
  <si>
    <t>Arms</t>
  </si>
  <si>
    <t>Agency rating</t>
  </si>
  <si>
    <t>Output ripple / noise</t>
  </si>
  <si>
    <t>mVpp</t>
  </si>
  <si>
    <t>uF</t>
  </si>
  <si>
    <t>Output Over Voltage</t>
  </si>
  <si>
    <t>Signal Name</t>
  </si>
  <si>
    <t>Yes</t>
  </si>
  <si>
    <t>N/A</t>
  </si>
  <si>
    <t>Isometric View</t>
  </si>
  <si>
    <t>Fuse Type</t>
  </si>
  <si>
    <t>msec</t>
  </si>
  <si>
    <t>A/usec</t>
  </si>
  <si>
    <t>Power Supply Engineering Specification</t>
  </si>
  <si>
    <t>ENGINEERING SPECIFICATION</t>
  </si>
  <si>
    <t>Date</t>
  </si>
  <si>
    <t>Output Power</t>
  </si>
  <si>
    <t>Output Current</t>
  </si>
  <si>
    <t>Output Voltage Regulation</t>
  </si>
  <si>
    <t>Dropout Loading Conditions</t>
  </si>
  <si>
    <t>Hold-up Time Duration</t>
  </si>
  <si>
    <t>Wire Gauge</t>
  </si>
  <si>
    <t>Min</t>
  </si>
  <si>
    <t>Typ</t>
  </si>
  <si>
    <t>Max</t>
  </si>
  <si>
    <t>Units</t>
  </si>
  <si>
    <t>Parameter Description</t>
  </si>
  <si>
    <t>Vin (frequency)</t>
  </si>
  <si>
    <t>Iin (90VAC)</t>
  </si>
  <si>
    <t>Iin (180VAC)</t>
  </si>
  <si>
    <t>Vin (turn-off)</t>
  </si>
  <si>
    <t>Slow/Fast Blow</t>
  </si>
  <si>
    <t>degrees Celsius</t>
  </si>
  <si>
    <t>2.7. AC INPUT CONNECTOR</t>
  </si>
  <si>
    <t>Vrms</t>
  </si>
  <si>
    <t>2.9. AC DROPOUT</t>
  </si>
  <si>
    <t>% max output load</t>
  </si>
  <si>
    <t>3.2. DC OUTPUT CURRENT</t>
  </si>
  <si>
    <t>3.3. OUTPUT RIPPLE/NOISE</t>
  </si>
  <si>
    <t>Output Transient Load Step</t>
  </si>
  <si>
    <t>Voltage Overshoot</t>
  </si>
  <si>
    <t>Voltage Undershoot</t>
  </si>
  <si>
    <t>Transient Response Load Slew Rate</t>
  </si>
  <si>
    <t>Over Temperature</t>
  </si>
  <si>
    <t>Connector Description</t>
  </si>
  <si>
    <t>Pin #</t>
  </si>
  <si>
    <t>Amps/Pin</t>
  </si>
  <si>
    <t>Dell Mechanical Specification P/N</t>
  </si>
  <si>
    <t>Revision</t>
  </si>
  <si>
    <t>Dell Document Description</t>
  </si>
  <si>
    <t>6724U</t>
  </si>
  <si>
    <t>M4461</t>
  </si>
  <si>
    <t>C7748</t>
  </si>
  <si>
    <t>PG Power Reliability Program Plan</t>
  </si>
  <si>
    <t>WC050</t>
  </si>
  <si>
    <t>2.6. ACTIVE PFC (POWER FACTOR CORRECTION)</t>
  </si>
  <si>
    <r>
      <t>1</t>
    </r>
    <r>
      <rPr>
        <sz val="12"/>
        <color indexed="8"/>
        <rFont val="Times New Roman"/>
        <family val="1"/>
      </rPr>
      <t xml:space="preserve"> Maximum</t>
    </r>
  </si>
  <si>
    <t>FOOTNOTES</t>
  </si>
  <si>
    <t>Qualification Test Procedures for Power Supplies</t>
  </si>
  <si>
    <t>Over Current Time Delay</t>
  </si>
  <si>
    <t>ECO #</t>
  </si>
  <si>
    <t>Revision Description</t>
  </si>
  <si>
    <t>Approver Function</t>
  </si>
  <si>
    <t>Approved By</t>
  </si>
  <si>
    <t>X00-00</t>
  </si>
  <si>
    <t>Reliability</t>
  </si>
  <si>
    <t>1.0. SCOPE</t>
  </si>
  <si>
    <t>2.0. AC INPUT REQUIREMENTS</t>
  </si>
  <si>
    <t>W</t>
  </si>
  <si>
    <t>2.5. AUTO RESTART</t>
  </si>
  <si>
    <t>Auto Restart</t>
  </si>
  <si>
    <t>Slow Line Transients</t>
  </si>
  <si>
    <t>3.0. DC OUTPUT REQUIREMENTS</t>
  </si>
  <si>
    <t>3.1. DC VOLTAGE REGULATION</t>
  </si>
  <si>
    <t>Closed Loop Stability</t>
  </si>
  <si>
    <t>Reset After Shutdown</t>
  </si>
  <si>
    <t>T1</t>
  </si>
  <si>
    <t>ms</t>
  </si>
  <si>
    <t>T2</t>
  </si>
  <si>
    <t>T3</t>
  </si>
  <si>
    <t>T4</t>
  </si>
  <si>
    <t>Non-Operating Ambient</t>
  </si>
  <si>
    <t>% non-condensing</t>
  </si>
  <si>
    <t>Altitude Operating</t>
  </si>
  <si>
    <t>feet</t>
  </si>
  <si>
    <t>Altitude Non-operating</t>
  </si>
  <si>
    <t>Shock and Vibration</t>
  </si>
  <si>
    <t>Thermal Shock</t>
  </si>
  <si>
    <t>Shipping and Packaging</t>
  </si>
  <si>
    <t>Restricted Materials</t>
  </si>
  <si>
    <t>Lead Free Requirements</t>
  </si>
  <si>
    <t>Reliability Requirements</t>
  </si>
  <si>
    <t>Burn-In</t>
  </si>
  <si>
    <t>Test Data</t>
  </si>
  <si>
    <t>Test Sequence Documentation</t>
  </si>
  <si>
    <t>Test and Qualification Report</t>
  </si>
  <si>
    <t>EMC &amp; Safety Requirements</t>
  </si>
  <si>
    <t>Change Description</t>
  </si>
  <si>
    <t>Electrical (PS)</t>
  </si>
  <si>
    <t>x</t>
  </si>
  <si>
    <t>Dell Power Supplies Engineering Specification</t>
  </si>
  <si>
    <t>Dell Standardized Process for Performing DFMEA</t>
  </si>
  <si>
    <t>15KRR</t>
  </si>
  <si>
    <t>PG Component Derating</t>
  </si>
  <si>
    <t>EE Cpk Assessment Methodology</t>
  </si>
  <si>
    <t>W7243</t>
  </si>
  <si>
    <t>Dell Computer Inbound Packaging Specification</t>
  </si>
  <si>
    <t xml:space="preserve">Dell Computer Packaging Test Procedure Specification </t>
  </si>
  <si>
    <t>Dell Materials Restricted For Use</t>
  </si>
  <si>
    <t xml:space="preserve">Supplier Quality Process Control Requirements </t>
  </si>
  <si>
    <t>T1397</t>
  </si>
  <si>
    <t xml:space="preserve">Part Identification Label Specification </t>
  </si>
  <si>
    <t>Regulatory Critical Components &amp; Peripheral Guide Sheets</t>
  </si>
  <si>
    <t>Corporate Cosmetic Specification</t>
  </si>
  <si>
    <t>DOC,QUAL,MECH</t>
  </si>
  <si>
    <t>ENG0000016</t>
  </si>
  <si>
    <t>PPAP Documents</t>
  </si>
  <si>
    <t>ENG0000010</t>
  </si>
  <si>
    <t xml:space="preserve">Production Part Approval Process (PPAP) Work Instructions </t>
  </si>
  <si>
    <t>ENG0000011</t>
  </si>
  <si>
    <t>Mechanical Part Qualification Process</t>
  </si>
  <si>
    <t>ENG0000012</t>
  </si>
  <si>
    <t>Inbound Power Supply Commodity Packaging Specification</t>
  </si>
  <si>
    <t xml:space="preserve">    Reliability Qualification Requirements for Lead-Free Products</t>
  </si>
  <si>
    <t>D4559</t>
  </si>
  <si>
    <t xml:space="preserve">    Supplier Declaration of Conformity</t>
  </si>
  <si>
    <t>N6685</t>
  </si>
  <si>
    <t xml:space="preserve">    Environmental marking Spec</t>
  </si>
  <si>
    <t xml:space="preserve">    System Immunity to Wireless GSM Test Requirement </t>
  </si>
  <si>
    <t>Dell  P/N</t>
  </si>
  <si>
    <t xml:space="preserve">    Dell Lead (Pb) Free Component Requirements</t>
  </si>
  <si>
    <t xml:space="preserve">    Dell Steady Force Test Specification</t>
  </si>
  <si>
    <t>Dell  Revision</t>
  </si>
  <si>
    <r>
      <t xml:space="preserve">1 </t>
    </r>
    <r>
      <rPr>
        <sz val="8"/>
        <color indexed="8"/>
        <rFont val="Times New Roman"/>
        <family val="1"/>
      </rPr>
      <t>Manufacturing Testing box options are " N/A" (Not Applicable)  "No" (parameter testing not required ), "YES" (parameter testing required for all units)</t>
    </r>
  </si>
  <si>
    <r>
      <t>Manufacturing Test</t>
    </r>
    <r>
      <rPr>
        <b/>
        <vertAlign val="superscript"/>
        <sz val="10"/>
        <rFont val="MS Sans Serif"/>
        <family val="2"/>
      </rPr>
      <t xml:space="preserve"> </t>
    </r>
    <r>
      <rPr>
        <b/>
        <vertAlign val="superscript"/>
        <sz val="9"/>
        <rFont val="MS Sans Serif"/>
        <family val="2"/>
      </rPr>
      <t>1</t>
    </r>
  </si>
  <si>
    <t xml:space="preserve">    Server, Desktop, and Adaptor PS field returns testing rqmts</t>
  </si>
  <si>
    <t>FG933</t>
  </si>
  <si>
    <t>Exceptions</t>
  </si>
  <si>
    <t>No</t>
  </si>
  <si>
    <t xml:space="preserve">    DFx Design Guidelines</t>
  </si>
  <si>
    <t xml:space="preserve">   +19.5VDC</t>
  </si>
  <si>
    <t>Adapter Dimensions (Width)</t>
  </si>
  <si>
    <t>Adapter Dimensions (Depth)</t>
  </si>
  <si>
    <t>Adapter Dimensions (Height)</t>
  </si>
  <si>
    <t xml:space="preserve">   +19.5VDC  </t>
  </si>
  <si>
    <t>PS_ID</t>
  </si>
  <si>
    <t>mm</t>
  </si>
  <si>
    <t>Peak Load Current</t>
  </si>
  <si>
    <t>Load Current Conditions</t>
  </si>
  <si>
    <t>2.8.  LINE TRANSIENTS</t>
  </si>
  <si>
    <t>Extended Frequency Range</t>
  </si>
  <si>
    <t>Current Rating</t>
  </si>
  <si>
    <t>Minimum applicable voltage</t>
  </si>
  <si>
    <t>2.4. EFFICIENCY</t>
  </si>
  <si>
    <t>2.3. INRUSH CURRENT</t>
  </si>
  <si>
    <t>2.2. INPUT OVER CURRENT PROTECTION</t>
  </si>
  <si>
    <t>2.1 AC INPUT VOLTAGE RANGE</t>
  </si>
  <si>
    <t>% of max loading</t>
  </si>
  <si>
    <t>Common Mode Noise</t>
  </si>
  <si>
    <t>mVrms</t>
  </si>
  <si>
    <t>3.4. COMMON MODE NOISE</t>
  </si>
  <si>
    <t>3.6. CLOSED LOOP STABILITY</t>
  </si>
  <si>
    <t>3.8. OUTPUT TURN-ON/OFF CHARACTERISTIC</t>
  </si>
  <si>
    <t>3.10. SHORT CIRCUIT PROTECTION</t>
  </si>
  <si>
    <t>3.9. OVERLOAD PROTECTION</t>
  </si>
  <si>
    <t>3.12. OVER TEMPERATURE PROTECTION</t>
  </si>
  <si>
    <t>3.13. RESET AFTER SHUTDOWN</t>
  </si>
  <si>
    <t>m-ohms</t>
  </si>
  <si>
    <t>3.7. LOAD IMPEDENCE</t>
  </si>
  <si>
    <t xml:space="preserve"> CapacitiveLoad </t>
  </si>
  <si>
    <t xml:space="preserve"> ESR Load</t>
  </si>
  <si>
    <t>ID</t>
  </si>
  <si>
    <t>Return</t>
  </si>
  <si>
    <t>Positive</t>
  </si>
  <si>
    <t xml:space="preserve">Connector </t>
  </si>
  <si>
    <t>4.0. CONTROL AND TIMINGS</t>
  </si>
  <si>
    <t>4.1.  PSID MEMORY DEVICE</t>
  </si>
  <si>
    <t>4.2. LOGIC TIMINGS</t>
  </si>
  <si>
    <t>4.3. OUTPUT ADJUSTMENTS</t>
  </si>
  <si>
    <t>Output Adjustments</t>
  </si>
  <si>
    <t>4.4. POK LED INDICATORS</t>
  </si>
  <si>
    <t>Power OK LED</t>
  </si>
  <si>
    <t>5.0. ENVIRONMENTAL SPECIFICATIONS</t>
  </si>
  <si>
    <t>5.1. TEMPERATURE</t>
  </si>
  <si>
    <t>Operating Temperature (in operation)</t>
  </si>
  <si>
    <t>5.7. SHIPPING AND PACKAGING</t>
  </si>
  <si>
    <t>5.8. RESTRICTED MATERIALS</t>
  </si>
  <si>
    <t>5.2. HUMIDITY</t>
  </si>
  <si>
    <t>5.3. ALTITUDE</t>
  </si>
  <si>
    <t>5.4. SHOCK AND VIBRATION</t>
  </si>
  <si>
    <t>5.5. THERMAL SHOCK</t>
  </si>
  <si>
    <t>5.6. ACOUSTICS</t>
  </si>
  <si>
    <t>5.9. LEAD FREE REQUIREMENTS</t>
  </si>
  <si>
    <t>Humidity (Operating and NonOperating)</t>
  </si>
  <si>
    <t>Dell Logo</t>
  </si>
  <si>
    <t>5.10. DELL LOGO</t>
  </si>
  <si>
    <t>6.0. RELIABILITY AND QUALIFICATION</t>
  </si>
  <si>
    <t>6.1. RELIABILITY REQUIREMENTS</t>
  </si>
  <si>
    <t>6.2. RELIABILITY</t>
  </si>
  <si>
    <t>6.3. BURN-IN</t>
  </si>
  <si>
    <t>7.0. EMC &amp; SAFETY REQUIREMENTS</t>
  </si>
  <si>
    <t>Certification Requirements</t>
  </si>
  <si>
    <t>See tab called Required Certifications</t>
  </si>
  <si>
    <t>7.1. CERTIFICATION REQUIREMENTS</t>
  </si>
  <si>
    <t>Adapter Shock &amp; Vibration</t>
  </si>
  <si>
    <t>SV0324</t>
  </si>
  <si>
    <t>AC Adapter Dell Safety Requirements</t>
  </si>
  <si>
    <t>Certification List</t>
  </si>
  <si>
    <t>ENG0002520</t>
  </si>
  <si>
    <r>
      <t xml:space="preserve">    </t>
    </r>
    <r>
      <rPr>
        <sz val="10"/>
        <rFont val="Times New Roman"/>
        <family val="1"/>
      </rPr>
      <t>Dell Compliance Design Standard</t>
    </r>
  </si>
  <si>
    <t>ENG0000105</t>
  </si>
  <si>
    <t xml:space="preserve">    AC Adapter Surface Temperature Measurements</t>
  </si>
  <si>
    <t xml:space="preserve">    Dell Defined Data Stroed on ID Chip used in adapters</t>
  </si>
  <si>
    <t>J0715</t>
  </si>
  <si>
    <t>Sound Quality Specification for AC Adapter</t>
  </si>
  <si>
    <t>AC0101</t>
  </si>
  <si>
    <t>6.5. TEST DATA</t>
  </si>
  <si>
    <t>6.6. MANUFACTURING TEST SEQUENCE</t>
  </si>
  <si>
    <t>6.8. TEST AND QUALIFICATION REPORT CD</t>
  </si>
  <si>
    <t>6.7. Quality Control</t>
  </si>
  <si>
    <t>Quality Control</t>
  </si>
  <si>
    <t>8.0. MECHANICAL SPECIFICATIONS</t>
  </si>
  <si>
    <t>8.1. MECHANICAL DEMINSIONS</t>
  </si>
  <si>
    <t>Weight</t>
  </si>
  <si>
    <t>grams</t>
  </si>
  <si>
    <t>ENG0002619</t>
  </si>
  <si>
    <t xml:space="preserve">    Dell Preferred Supplier List</t>
  </si>
  <si>
    <t>1.1. SUPPLY OVERVIEW</t>
  </si>
  <si>
    <t>IEC -320  connnector type</t>
  </si>
  <si>
    <t>Peak Power</t>
  </si>
  <si>
    <t>3.11. OVER VOLTAGE PROTECTION</t>
  </si>
  <si>
    <t>Transient Loading Conditions</t>
  </si>
  <si>
    <t>Output Transient Starting Load</t>
  </si>
  <si>
    <t xml:space="preserve">   +19.5VDC capacitive loading</t>
  </si>
  <si>
    <t xml:space="preserve">   +19.5VDC </t>
  </si>
  <si>
    <t>Initial In-rush Current</t>
  </si>
  <si>
    <t>Amps (peak)</t>
  </si>
  <si>
    <t>Secondary In-rush Current</t>
  </si>
  <si>
    <t>Acoustics</t>
  </si>
  <si>
    <t>6.4. PREFERRED SUPPLIERS LIST</t>
  </si>
  <si>
    <t>Preffered Supplier List</t>
  </si>
  <si>
    <t>8.2. DC OUTPUT CONNECTOR</t>
  </si>
  <si>
    <t>Dell Connector Specification PN</t>
  </si>
  <si>
    <t>XXXXX</t>
  </si>
  <si>
    <t>DC Cord Specification PN</t>
  </si>
  <si>
    <t>9.0.  DELL DOCUMENTS</t>
  </si>
  <si>
    <t>Document Number: ENG0003119</t>
  </si>
  <si>
    <t xml:space="preserve"> Max Duration of Peak Power</t>
  </si>
  <si>
    <t>Max Duration of Transient Power</t>
  </si>
  <si>
    <t>s</t>
  </si>
  <si>
    <t>Transient /Inrush Power</t>
  </si>
  <si>
    <t>Max Duty cycle of Peak Power</t>
  </si>
  <si>
    <t>Vin (Voltage Range)</t>
  </si>
  <si>
    <t>Minimum Efficiency @ .1W</t>
  </si>
  <si>
    <t>Minimum Efficiency @ .2W</t>
  </si>
  <si>
    <t>Minimum Efficiency @ .25W</t>
  </si>
  <si>
    <t>Minimum Efficiency @ .3W</t>
  </si>
  <si>
    <t>Minimum Efficiency @ .4W</t>
  </si>
  <si>
    <t>Minimum Efficiency @ .5W</t>
  </si>
  <si>
    <t>Minimum Efficiency @ 1W</t>
  </si>
  <si>
    <t>Minimum Efficiency @ 2W</t>
  </si>
  <si>
    <t>Minimum Efficiency @ 5W</t>
  </si>
  <si>
    <t>Minimum Efficiency @ 10W</t>
  </si>
  <si>
    <t>Minimum Efficiency @ 15W</t>
  </si>
  <si>
    <t>Minimum Efficiency @ 20W</t>
  </si>
  <si>
    <t>Minimum average efficiency (25%, 50%, 75%, and 100%)</t>
  </si>
  <si>
    <t>Minimum Efficiency @ Vin minimum, max load</t>
  </si>
  <si>
    <t>Max input power @ no load</t>
  </si>
  <si>
    <t>PFC  @ 100% loasding and 115/230VAC</t>
  </si>
  <si>
    <t>60Hz</t>
  </si>
  <si>
    <t>Transient Load Current</t>
  </si>
  <si>
    <t>Maximum duration</t>
  </si>
  <si>
    <t>Duty cycle</t>
  </si>
  <si>
    <t>3.4. OUTPUT TRANSIENT RESPONSE (DYNAMIC LOADING)</t>
  </si>
  <si>
    <t xml:space="preserve">   td</t>
  </si>
  <si>
    <t>8.3. WEIGHT</t>
  </si>
  <si>
    <t>ENG0004099</t>
  </si>
  <si>
    <t>ENG0011472</t>
  </si>
  <si>
    <t>Max Case Temperature Rise</t>
  </si>
  <si>
    <t>2.10.  EARTH GROUND IMPEDANCE</t>
  </si>
  <si>
    <t>Earth Ground Impedance</t>
  </si>
  <si>
    <t>EStar Test Report</t>
  </si>
  <si>
    <t>GOST_Hygenics - Russia</t>
  </si>
  <si>
    <t>IEM/EPS - Global Engery Classification (V) #</t>
  </si>
  <si>
    <t>MEPS/EPS - Australia,New Zealand</t>
  </si>
  <si>
    <t>OK--PAI/KUCAS - Kuwait</t>
  </si>
  <si>
    <t>SONCAP - Nigeria</t>
  </si>
  <si>
    <t>UKSERT - Ukraine  #</t>
  </si>
  <si>
    <t>BSMI - Taiwan #</t>
  </si>
  <si>
    <t xml:space="preserve">C-Tick Australia/New Zealand </t>
  </si>
  <si>
    <t>CB-XXXX -IECEE (NEMKO, TUV, VDE, etc)</t>
  </si>
  <si>
    <t>CCC - China  #</t>
  </si>
  <si>
    <t>CE DoC - EU  #</t>
  </si>
  <si>
    <t>CECP - China # (Compliance via SDOC, no offical Cert Required at this time)</t>
  </si>
  <si>
    <t>cUL/CSA - Canada  #</t>
  </si>
  <si>
    <t>EK/KCC-S.Korea  #</t>
  </si>
  <si>
    <t>EStar 2.0 - USA</t>
  </si>
  <si>
    <t>FCC - USA  Compliant</t>
  </si>
  <si>
    <t>GOSTR - Russia  #</t>
  </si>
  <si>
    <t>ICES - Canada Compliant</t>
  </si>
  <si>
    <t>INSM-Safety - Moldova</t>
  </si>
  <si>
    <t>INSM-EMC - Moldova</t>
  </si>
  <si>
    <t>ISC - Cambodia  #</t>
  </si>
  <si>
    <t>KEBS - Kenya</t>
  </si>
  <si>
    <t xml:space="preserve">KONCAR - Croatia </t>
  </si>
  <si>
    <t>KVALITET-EMC -  Bosnia, Herzegovina, Serbia and Montenegro</t>
  </si>
  <si>
    <t>KVALITET-Safety -  Bosnia, Herzegovina, Serbia and Montenegro</t>
  </si>
  <si>
    <t>MEPS Test Report South Korea if &lt;/=150W</t>
  </si>
  <si>
    <t>MEPS/eStandby - South Korea if &lt;/=150W  # (This is Dell SKorea Action)</t>
  </si>
  <si>
    <t xml:space="preserve"> N-Mark,NSW or VMark - Australia/New Zealand #</t>
  </si>
  <si>
    <t>NEMKO - Norway  #</t>
  </si>
  <si>
    <t>NOM - Mexico  #</t>
  </si>
  <si>
    <t>OTAN/CKI) - Kazahkstan</t>
  </si>
  <si>
    <t>PSE - Japan  #</t>
  </si>
  <si>
    <t>RoHs - China #</t>
  </si>
  <si>
    <t>SABS/NRCS LOA(Safety) - S.Africa</t>
  </si>
  <si>
    <t>SABS/NRCS-EMC South Africa</t>
  </si>
  <si>
    <t>SASO/Registration - Saudi Arabia</t>
  </si>
  <si>
    <t>SII - Israel Test Report</t>
  </si>
  <si>
    <t>SMark-IRAM/TUV - Argentina  #</t>
  </si>
  <si>
    <t>SPRING - Singapore  #</t>
  </si>
  <si>
    <t>TUVGS - Germany  #</t>
  </si>
  <si>
    <t>UL - USA  #</t>
  </si>
  <si>
    <t xml:space="preserve">Uzbek - Uzbekistan  </t>
  </si>
  <si>
    <t>WEEE - European Union #  (Just looking for Mark on the Adapter)</t>
  </si>
  <si>
    <t>(FOR Adapter P/N xxxxx)</t>
  </si>
  <si>
    <t>115/230</t>
  </si>
  <si>
    <t>50/60</t>
  </si>
  <si>
    <t>Slow</t>
  </si>
  <si>
    <t>V</t>
  </si>
  <si>
    <t>-40</t>
  </si>
  <si>
    <t>ENG0003120</t>
  </si>
  <si>
    <t>Over Current Inception Level1</t>
  </si>
  <si>
    <t>PFC @ 40% loading and 115/230VAC</t>
  </si>
  <si>
    <t>C6</t>
  </si>
  <si>
    <t>TBD</t>
  </si>
  <si>
    <t xml:space="preserve">Used EN61000-3-2 requirement to instead of PF value. </t>
  </si>
  <si>
    <t>Jay Chang</t>
  </si>
  <si>
    <t>Engineer: Jay Chang</t>
  </si>
  <si>
    <t>Owner: Jay Chang</t>
  </si>
  <si>
    <t>7/6/2011</t>
  </si>
  <si>
    <t xml:space="preserve">Initial release -- update ErP lot 6 tier II requirement </t>
  </si>
  <si>
    <t xml:space="preserve"> </t>
  </si>
  <si>
    <t>Adapter "NUDD" Identfication</t>
  </si>
  <si>
    <t>Feature</t>
    <phoneticPr fontId="2" type="noConversion"/>
  </si>
  <si>
    <t>Description</t>
  </si>
  <si>
    <t>New</t>
    <phoneticPr fontId="2" type="noConversion"/>
  </si>
  <si>
    <t>Unique</t>
    <phoneticPr fontId="2" type="noConversion"/>
  </si>
  <si>
    <t>Difficult</t>
    <phoneticPr fontId="2" type="noConversion"/>
  </si>
  <si>
    <t>Differentiator</t>
    <phoneticPr fontId="2" type="noConversion"/>
  </si>
  <si>
    <t>COE</t>
    <phoneticPr fontId="2" type="noConversion"/>
  </si>
  <si>
    <t>Compitition</t>
    <phoneticPr fontId="2" type="noConversion"/>
  </si>
  <si>
    <t>Risk</t>
    <phoneticPr fontId="2" type="noConversion"/>
  </si>
  <si>
    <t>1</t>
    <phoneticPr fontId="2" type="noConversion"/>
  </si>
  <si>
    <t>Power</t>
  </si>
  <si>
    <t>Starting to implement</t>
  </si>
  <si>
    <t>2</t>
  </si>
  <si>
    <t>ErP Lot 6 tier II</t>
  </si>
  <si>
    <t>EuP/ErP Lot7 /ErP Lot 6 tier II -European Union (Jan 2013)</t>
  </si>
  <si>
    <t>07/06/2011</t>
  </si>
  <si>
    <t>Initial specification release ---update specification to meet ErP Lot 6 Tier II</t>
  </si>
  <si>
    <t>Fix 0.25W , eff. &gt;52% or Pin&lt; 0.5W</t>
  </si>
  <si>
    <t>3.0/76.2</t>
  </si>
  <si>
    <t>6.1/154.7</t>
  </si>
  <si>
    <t>1.0/25.4</t>
  </si>
  <si>
    <t>Peak 4 seconds</t>
  </si>
  <si>
    <t>12db/45 degress</t>
  </si>
  <si>
    <t>#24~26</t>
  </si>
  <si>
    <t>3K305</t>
  </si>
  <si>
    <t>#14 ~#15Eq.</t>
  </si>
  <si>
    <t xml:space="preserve">same as exist design ring LED on DC plug </t>
  </si>
  <si>
    <t>NA</t>
  </si>
  <si>
    <t>X00-01</t>
  </si>
  <si>
    <t>7/19/2011</t>
  </si>
  <si>
    <t xml:space="preserve">Keep exist design if cost impact </t>
  </si>
  <si>
    <t>update eff. DC wire AWG, case temp. LED design ,Td ,T-case</t>
  </si>
  <si>
    <t>same specification as exist 130W and have to meet safety specification 95 max.</t>
  </si>
  <si>
    <t xml:space="preserve">EPA 4.0 compliance </t>
  </si>
  <si>
    <t xml:space="preserve">Leakage current </t>
  </si>
  <si>
    <t>uA @264V</t>
  </si>
  <si>
    <t>HT807</t>
  </si>
  <si>
    <t>X00-02</t>
  </si>
  <si>
    <t>update leakage current to 80uA max</t>
  </si>
  <si>
    <t>9/25/2011</t>
  </si>
  <si>
    <t xml:space="preserve">Part Number: 3J8NT </t>
  </si>
  <si>
    <t>Revision: A00</t>
  </si>
  <si>
    <t>130W Adapter</t>
  </si>
  <si>
    <t>SPEC,ADPT,AC,130W,EE,LOT6,WW</t>
  </si>
  <si>
    <t>Title: SPEC, Adapter, AC, 130W, EE, CNB, 3P,LOT6, WW</t>
  </si>
  <si>
    <t>A00</t>
  </si>
  <si>
    <t xml:space="preserve">A-00 release </t>
  </si>
  <si>
    <t>meter</t>
  </si>
  <si>
    <t xml:space="preserve">China CCC 2nd Edition 5000M requirement </t>
  </si>
  <si>
    <t>A00 released</t>
  </si>
  <si>
    <t>3/5/2012</t>
  </si>
  <si>
    <t>For the 130W</t>
  </si>
  <si>
    <t>Option A</t>
  </si>
  <si>
    <t>Wattage long term = 111W</t>
  </si>
  <si>
    <t>10.36A for 500uS at 5% duty cycle</t>
  </si>
  <si>
    <t xml:space="preserve">7.93A for 10 seconds at 10% duty </t>
  </si>
  <si>
    <t>Option B</t>
  </si>
  <si>
    <t>7.93A for 3 seconds at 10% duty cycle</t>
  </si>
  <si>
    <t>Revision: A01</t>
  </si>
  <si>
    <t>A01</t>
  </si>
  <si>
    <t>Add peak power requirement</t>
  </si>
  <si>
    <t>Jason Yu</t>
  </si>
  <si>
    <r>
      <t> </t>
    </r>
    <r>
      <rPr>
        <b/>
        <sz val="14"/>
        <color rgb="FFFFFFFF"/>
        <rFont val="Calibri"/>
        <family val="2"/>
      </rPr>
      <t>Model</t>
    </r>
  </si>
  <si>
    <t>Supplier</t>
  </si>
  <si>
    <r>
      <t>Peak current duration  (Vo</t>
    </r>
    <r>
      <rPr>
        <b/>
        <sz val="14"/>
        <color rgb="FFFFFFFF"/>
        <rFont val="BatangChe"/>
        <family val="3"/>
        <charset val="129"/>
      </rPr>
      <t>≥</t>
    </r>
    <r>
      <rPr>
        <sz val="14"/>
        <color theme="1"/>
        <rFont val="Calibri"/>
        <family val="2"/>
      </rPr>
      <t xml:space="preserve"> </t>
    </r>
    <r>
      <rPr>
        <b/>
        <sz val="14"/>
        <color rgb="FFFFFFFF"/>
        <rFont val="Calibri"/>
        <family val="2"/>
      </rPr>
      <t>18V)</t>
    </r>
  </si>
  <si>
    <t>100uS</t>
  </si>
  <si>
    <t>500uS</t>
  </si>
  <si>
    <t>1mS</t>
  </si>
  <si>
    <t>5mS</t>
  </si>
  <si>
    <t>10mS</t>
  </si>
  <si>
    <t>50mS</t>
  </si>
  <si>
    <t>4S</t>
  </si>
  <si>
    <t>Delta</t>
  </si>
  <si>
    <t>Lite-ON</t>
  </si>
  <si>
    <t>Chicony</t>
  </si>
  <si>
    <t>10.8A</t>
  </si>
  <si>
    <t>E4 130W</t>
  </si>
  <si>
    <t>12.3A</t>
  </si>
  <si>
    <t>11.8A</t>
  </si>
  <si>
    <t>10.3A</t>
  </si>
  <si>
    <t>8.9A</t>
  </si>
  <si>
    <t>8.45A</t>
  </si>
  <si>
    <t>(19.5V/6.67A)</t>
  </si>
  <si>
    <t>13.5A</t>
  </si>
  <si>
    <t>11.5A</t>
  </si>
  <si>
    <t>10.5A</t>
  </si>
  <si>
    <t>9.2A</t>
  </si>
  <si>
    <t>ENV0424</t>
  </si>
  <si>
    <t>ENG0014371</t>
  </si>
  <si>
    <t>ENG0014189</t>
  </si>
  <si>
    <t>ENG0014187</t>
  </si>
  <si>
    <t>Mixed Source build requirements</t>
  </si>
  <si>
    <t>ENG0002739</t>
  </si>
  <si>
    <t>ENV0428</t>
  </si>
  <si>
    <t> ENG0014192</t>
  </si>
  <si>
    <t>17.5A</t>
  </si>
  <si>
    <t>13.8A</t>
  </si>
  <si>
    <t>12.8A</t>
  </si>
  <si>
    <t>11.9A</t>
  </si>
  <si>
    <t>11.4A</t>
  </si>
  <si>
    <t>9.8A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</si>
</sst>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0000"/>
    <numFmt numFmtId="178" formatCode="mm/dd/yy;@"/>
    <numFmt numFmtId="179" formatCode="m/d;@"/>
  </numFmts>
  <fonts count="52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8"/>
      <name val="MS Sans Serif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2"/>
      <color indexed="8"/>
      <name val="Times New Roman"/>
      <family val="1"/>
    </font>
    <font>
      <vertAlign val="superscript"/>
      <sz val="12"/>
      <color indexed="8"/>
      <name val="Times"/>
      <family val="1"/>
    </font>
    <font>
      <vertAlign val="superscript"/>
      <sz val="8"/>
      <color indexed="8"/>
      <name val="Times New Roman"/>
      <family val="1"/>
    </font>
    <font>
      <sz val="8"/>
      <color indexed="8"/>
      <name val="Times New Roman"/>
      <family val="1"/>
    </font>
    <font>
      <vertAlign val="superscript"/>
      <sz val="10"/>
      <color indexed="8"/>
      <name val="Times"/>
      <family val="1"/>
    </font>
    <font>
      <sz val="10"/>
      <color indexed="8"/>
      <name val="Times"/>
      <family val="1"/>
    </font>
    <font>
      <b/>
      <sz val="10"/>
      <color indexed="8"/>
      <name val="Times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2"/>
      <name val="MS Sans Serif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sz val="7"/>
      <color indexed="8"/>
      <name val="Times New Roman"/>
      <family val="1"/>
    </font>
    <font>
      <b/>
      <vertAlign val="superscript"/>
      <sz val="10"/>
      <name val="MS Sans Serif"/>
      <family val="2"/>
    </font>
    <font>
      <b/>
      <vertAlign val="superscript"/>
      <sz val="9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7"/>
      <name val="Arial"/>
      <family val="2"/>
    </font>
    <font>
      <sz val="10"/>
      <color indexed="61"/>
      <name val="Arial"/>
      <family val="2"/>
    </font>
    <font>
      <sz val="10"/>
      <color theme="1"/>
      <name val="Times New Roman"/>
      <family val="1"/>
    </font>
    <font>
      <b/>
      <i/>
      <sz val="14"/>
      <color indexed="9"/>
      <name val="Verdana"/>
      <family val="2"/>
    </font>
    <font>
      <b/>
      <sz val="12"/>
      <color indexed="9"/>
      <name val="Verdana"/>
      <family val="2"/>
    </font>
    <font>
      <b/>
      <sz val="12"/>
      <name val="Verdana"/>
      <family val="2"/>
    </font>
    <font>
      <sz val="10"/>
      <color rgb="FF0070C0"/>
      <name val="Times New Roman"/>
      <family val="1"/>
    </font>
    <font>
      <sz val="10"/>
      <color rgb="FF0070C0"/>
      <name val="MS Sans Serif"/>
      <family val="2"/>
    </font>
    <font>
      <b/>
      <sz val="10"/>
      <name val="Arial"/>
      <family val="2"/>
    </font>
    <font>
      <sz val="11"/>
      <color rgb="FF44546A"/>
      <name val="Calibri"/>
      <family val="2"/>
    </font>
    <font>
      <b/>
      <sz val="14"/>
      <color rgb="FFFFFFFF"/>
      <name val="Calibri"/>
      <family val="2"/>
    </font>
    <font>
      <b/>
      <sz val="14"/>
      <color rgb="FFFFFFFF"/>
      <name val="BatangChe"/>
      <family val="3"/>
      <charset val="129"/>
    </font>
    <font>
      <sz val="14"/>
      <color theme="1"/>
      <name val="Calibri"/>
      <family val="2"/>
    </font>
    <font>
      <b/>
      <sz val="11"/>
      <color rgb="FF2F5597"/>
      <name val="Calibri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</font>
    <font>
      <sz val="9"/>
      <name val="DengXian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top" wrapText="1"/>
    </xf>
    <xf numFmtId="4" fontId="5" fillId="0" borderId="0">
      <alignment horizontal="center" vertical="center"/>
    </xf>
    <xf numFmtId="0" fontId="2" fillId="0" borderId="0">
      <alignment vertical="top" wrapText="1"/>
    </xf>
    <xf numFmtId="0" fontId="2" fillId="0" borderId="0">
      <alignment vertical="top" wrapText="1"/>
    </xf>
  </cellStyleXfs>
  <cellXfs count="298">
    <xf numFmtId="0" fontId="0" fillId="0" borderId="0" xfId="0" applyAlignment="1"/>
    <xf numFmtId="0" fontId="3" fillId="0" borderId="0" xfId="2" applyFont="1" applyFill="1" applyAlignment="1">
      <alignment vertic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0" fontId="0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 applyAlignment="1"/>
    <xf numFmtId="0" fontId="10" fillId="0" borderId="0" xfId="2" applyFont="1" applyFill="1" applyAlignment="1">
      <alignment vertical="center"/>
    </xf>
    <xf numFmtId="0" fontId="13" fillId="0" borderId="0" xfId="2" applyFont="1" applyBorder="1" applyAlignment="1">
      <alignment horizontal="center"/>
    </xf>
    <xf numFmtId="9" fontId="12" fillId="0" borderId="1" xfId="2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Continuous" vertical="center"/>
    </xf>
    <xf numFmtId="0" fontId="18" fillId="0" borderId="0" xfId="2" applyFont="1" applyAlignment="1"/>
    <xf numFmtId="0" fontId="21" fillId="0" borderId="0" xfId="2" applyFont="1" applyAlignment="1"/>
    <xf numFmtId="0" fontId="23" fillId="0" borderId="0" xfId="2" applyFont="1" applyAlignment="1"/>
    <xf numFmtId="0" fontId="22" fillId="0" borderId="0" xfId="2" applyFont="1" applyAlignment="1"/>
    <xf numFmtId="0" fontId="12" fillId="0" borderId="0" xfId="2" applyFont="1" applyAlignment="1"/>
    <xf numFmtId="0" fontId="11" fillId="0" borderId="0" xfId="2" applyFont="1" applyAlignment="1"/>
    <xf numFmtId="0" fontId="24" fillId="0" borderId="0" xfId="2" applyFont="1" applyAlignment="1"/>
    <xf numFmtId="0" fontId="26" fillId="0" borderId="0" xfId="2" applyFont="1" applyAlignment="1"/>
    <xf numFmtId="0" fontId="3" fillId="0" borderId="0" xfId="2" applyFont="1" applyAlignment="1"/>
    <xf numFmtId="0" fontId="27" fillId="2" borderId="2" xfId="2" applyFont="1" applyFill="1" applyBorder="1" applyAlignment="1"/>
    <xf numFmtId="0" fontId="27" fillId="2" borderId="2" xfId="2" applyFont="1" applyFill="1" applyBorder="1" applyAlignment="1">
      <alignment horizontal="center"/>
    </xf>
    <xf numFmtId="0" fontId="28" fillId="0" borderId="1" xfId="2" applyFont="1" applyBorder="1" applyAlignment="1"/>
    <xf numFmtId="0" fontId="3" fillId="0" borderId="1" xfId="2" applyFont="1" applyBorder="1" applyAlignment="1">
      <alignment horizontal="center"/>
    </xf>
    <xf numFmtId="0" fontId="28" fillId="0" borderId="3" xfId="2" applyFont="1" applyBorder="1" applyAlignment="1"/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0" fontId="12" fillId="0" borderId="3" xfId="2" applyFont="1" applyBorder="1" applyAlignment="1"/>
    <xf numFmtId="2" fontId="12" fillId="0" borderId="3" xfId="2" applyNumberFormat="1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3" fillId="0" borderId="3" xfId="2" applyFont="1" applyBorder="1" applyAlignment="1"/>
    <xf numFmtId="0" fontId="29" fillId="0" borderId="3" xfId="2" applyFont="1" applyBorder="1" applyAlignment="1"/>
    <xf numFmtId="0" fontId="12" fillId="0" borderId="3" xfId="2" applyFont="1" applyBorder="1" applyAlignment="1">
      <alignment horizontal="left"/>
    </xf>
    <xf numFmtId="176" fontId="12" fillId="0" borderId="3" xfId="2" applyNumberFormat="1" applyFont="1" applyBorder="1" applyAlignment="1">
      <alignment horizontal="center"/>
    </xf>
    <xf numFmtId="0" fontId="29" fillId="0" borderId="1" xfId="2" applyFont="1" applyBorder="1" applyAlignment="1"/>
    <xf numFmtId="0" fontId="12" fillId="0" borderId="1" xfId="2" applyFont="1" applyBorder="1" applyAlignment="1">
      <alignment horizontal="center"/>
    </xf>
    <xf numFmtId="0" fontId="29" fillId="0" borderId="1" xfId="2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/>
    </xf>
    <xf numFmtId="0" fontId="12" fillId="0" borderId="3" xfId="2" applyFont="1" applyFill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/>
    </xf>
    <xf numFmtId="0" fontId="29" fillId="0" borderId="0" xfId="2" applyFont="1" applyBorder="1" applyAlignment="1"/>
    <xf numFmtId="0" fontId="12" fillId="0" borderId="0" xfId="2" applyFont="1" applyBorder="1" applyAlignment="1">
      <alignment horizontal="center"/>
    </xf>
    <xf numFmtId="0" fontId="3" fillId="0" borderId="0" xfId="2" applyFont="1" applyBorder="1" applyAlignment="1"/>
    <xf numFmtId="0" fontId="27" fillId="2" borderId="2" xfId="2" applyFont="1" applyFill="1" applyBorder="1" applyAlignment="1" applyProtection="1">
      <alignment horizontal="center"/>
    </xf>
    <xf numFmtId="2" fontId="12" fillId="0" borderId="1" xfId="2" applyNumberFormat="1" applyFont="1" applyFill="1" applyBorder="1" applyAlignment="1" applyProtection="1">
      <alignment horizontal="center"/>
    </xf>
    <xf numFmtId="0" fontId="12" fillId="0" borderId="1" xfId="2" applyFont="1" applyFill="1" applyBorder="1" applyAlignment="1" applyProtection="1">
      <alignment horizontal="center"/>
    </xf>
    <xf numFmtId="0" fontId="29" fillId="0" borderId="0" xfId="2" applyFont="1" applyBorder="1" applyAlignment="1" applyProtection="1">
      <protection locked="0"/>
    </xf>
    <xf numFmtId="0" fontId="12" fillId="0" borderId="0" xfId="2" applyFont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protection locked="0"/>
    </xf>
    <xf numFmtId="0" fontId="29" fillId="0" borderId="3" xfId="2" applyFont="1" applyFill="1" applyBorder="1" applyAlignment="1">
      <alignment vertical="center"/>
    </xf>
    <xf numFmtId="0" fontId="12" fillId="0" borderId="1" xfId="2" applyFont="1" applyBorder="1" applyAlignment="1">
      <alignment horizontal="left"/>
    </xf>
    <xf numFmtId="0" fontId="3" fillId="0" borderId="1" xfId="2" applyFont="1" applyBorder="1" applyAlignment="1"/>
    <xf numFmtId="2" fontId="3" fillId="0" borderId="3" xfId="2" applyNumberFormat="1" applyFont="1" applyBorder="1" applyAlignment="1">
      <alignment horizontal="center"/>
    </xf>
    <xf numFmtId="0" fontId="12" fillId="0" borderId="1" xfId="2" applyFont="1" applyFill="1" applyBorder="1" applyAlignment="1" applyProtection="1">
      <alignment horizont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176" fontId="12" fillId="0" borderId="1" xfId="2" applyNumberFormat="1" applyFont="1" applyFill="1" applyBorder="1" applyAlignment="1" applyProtection="1">
      <alignment horizontal="center"/>
    </xf>
    <xf numFmtId="49" fontId="3" fillId="0" borderId="3" xfId="2" applyNumberFormat="1" applyFont="1" applyBorder="1" applyAlignment="1">
      <alignment horizontal="center"/>
    </xf>
    <xf numFmtId="0" fontId="28" fillId="0" borderId="7" xfId="2" applyFont="1" applyBorder="1" applyAlignment="1"/>
    <xf numFmtId="0" fontId="3" fillId="0" borderId="7" xfId="2" applyFont="1" applyBorder="1" applyAlignment="1"/>
    <xf numFmtId="0" fontId="3" fillId="0" borderId="7" xfId="2" applyFont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7" xfId="2" applyFont="1" applyFill="1" applyBorder="1" applyAlignment="1" applyProtection="1">
      <alignment horizontal="center"/>
    </xf>
    <xf numFmtId="0" fontId="3" fillId="0" borderId="0" xfId="2" applyFont="1" applyAlignment="1" applyProtection="1">
      <protection locked="0"/>
    </xf>
    <xf numFmtId="49" fontId="28" fillId="0" borderId="7" xfId="2" applyNumberFormat="1" applyFont="1" applyFill="1" applyBorder="1" applyAlignment="1" applyProtection="1"/>
    <xf numFmtId="0" fontId="3" fillId="0" borderId="8" xfId="2" applyFont="1" applyFill="1" applyBorder="1" applyAlignment="1" applyProtection="1">
      <alignment horizontal="center"/>
    </xf>
    <xf numFmtId="0" fontId="3" fillId="0" borderId="3" xfId="2" applyFont="1" applyFill="1" applyBorder="1" applyAlignment="1" applyProtection="1">
      <alignment horizontal="center"/>
    </xf>
    <xf numFmtId="49" fontId="3" fillId="0" borderId="7" xfId="2" applyNumberFormat="1" applyFont="1" applyFill="1" applyBorder="1" applyAlignment="1" applyProtection="1">
      <alignment horizontal="center"/>
    </xf>
    <xf numFmtId="49" fontId="3" fillId="0" borderId="8" xfId="2" applyNumberFormat="1" applyFont="1" applyFill="1" applyBorder="1" applyAlignment="1" applyProtection="1">
      <alignment horizontal="center"/>
    </xf>
    <xf numFmtId="49" fontId="3" fillId="0" borderId="3" xfId="2" applyNumberFormat="1" applyFont="1" applyFill="1" applyBorder="1" applyAlignment="1" applyProtection="1">
      <alignment horizontal="center"/>
    </xf>
    <xf numFmtId="49" fontId="3" fillId="0" borderId="1" xfId="2" applyNumberFormat="1" applyFont="1" applyFill="1" applyBorder="1" applyAlignment="1" applyProtection="1">
      <alignment horizontal="center"/>
    </xf>
    <xf numFmtId="3" fontId="3" fillId="0" borderId="3" xfId="2" applyNumberFormat="1" applyFont="1" applyFill="1" applyBorder="1" applyAlignment="1" applyProtection="1">
      <alignment horizontal="center"/>
    </xf>
    <xf numFmtId="0" fontId="29" fillId="0" borderId="1" xfId="2" applyFont="1" applyFill="1" applyBorder="1" applyAlignment="1" applyProtection="1"/>
    <xf numFmtId="0" fontId="27" fillId="2" borderId="9" xfId="2" applyFont="1" applyFill="1" applyBorder="1" applyAlignment="1">
      <alignment horizontal="center"/>
    </xf>
    <xf numFmtId="0" fontId="28" fillId="0" borderId="3" xfId="2" applyFont="1" applyFill="1" applyBorder="1" applyAlignment="1">
      <alignment horizontal="left" vertical="center"/>
    </xf>
    <xf numFmtId="2" fontId="16" fillId="0" borderId="3" xfId="2" applyNumberFormat="1" applyFont="1" applyFill="1" applyBorder="1" applyAlignment="1">
      <alignment horizontal="center" vertical="center"/>
    </xf>
    <xf numFmtId="9" fontId="16" fillId="0" borderId="3" xfId="2" applyNumberFormat="1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left" vertical="center"/>
    </xf>
    <xf numFmtId="0" fontId="28" fillId="0" borderId="7" xfId="2" applyFont="1" applyFill="1" applyBorder="1" applyAlignment="1">
      <alignment horizontal="left" vertical="center"/>
    </xf>
    <xf numFmtId="2" fontId="16" fillId="0" borderId="7" xfId="2" applyNumberFormat="1" applyFont="1" applyFill="1" applyBorder="1" applyAlignment="1">
      <alignment horizontal="center" vertical="center"/>
    </xf>
    <xf numFmtId="9" fontId="16" fillId="0" borderId="7" xfId="2" applyNumberFormat="1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left" vertical="center"/>
    </xf>
    <xf numFmtId="0" fontId="29" fillId="0" borderId="1" xfId="2" applyFont="1" applyFill="1" applyBorder="1" applyAlignment="1" applyProtection="1">
      <protection locked="0"/>
    </xf>
    <xf numFmtId="49" fontId="28" fillId="0" borderId="3" xfId="2" applyNumberFormat="1" applyFont="1" applyFill="1" applyBorder="1" applyAlignment="1" applyProtection="1"/>
    <xf numFmtId="49" fontId="28" fillId="0" borderId="8" xfId="2" applyNumberFormat="1" applyFont="1" applyFill="1" applyBorder="1" applyAlignment="1" applyProtection="1"/>
    <xf numFmtId="49" fontId="28" fillId="0" borderId="1" xfId="2" applyNumberFormat="1" applyFont="1" applyFill="1" applyBorder="1" applyAlignment="1" applyProtection="1"/>
    <xf numFmtId="0" fontId="3" fillId="0" borderId="0" xfId="2" applyFont="1" applyFill="1" applyBorder="1" applyAlignment="1" applyProtection="1">
      <alignment horizontal="center"/>
    </xf>
    <xf numFmtId="0" fontId="16" fillId="0" borderId="3" xfId="2" applyFont="1" applyBorder="1" applyAlignment="1">
      <alignment horizontal="center"/>
    </xf>
    <xf numFmtId="178" fontId="16" fillId="0" borderId="3" xfId="2" applyNumberFormat="1" applyFont="1" applyBorder="1" applyAlignment="1">
      <alignment horizontal="center"/>
    </xf>
    <xf numFmtId="0" fontId="16" fillId="0" borderId="3" xfId="2" applyFont="1" applyFill="1" applyBorder="1" applyAlignment="1">
      <alignment horizontal="center"/>
    </xf>
    <xf numFmtId="178" fontId="16" fillId="0" borderId="3" xfId="2" applyNumberFormat="1" applyFont="1" applyFill="1" applyBorder="1" applyAlignment="1">
      <alignment horizontal="center"/>
    </xf>
    <xf numFmtId="14" fontId="16" fillId="0" borderId="3" xfId="2" applyNumberFormat="1" applyFont="1" applyFill="1" applyBorder="1" applyAlignment="1">
      <alignment horizontal="center" vertical="center"/>
    </xf>
    <xf numFmtId="0" fontId="3" fillId="0" borderId="3" xfId="2" applyFont="1" applyFill="1" applyBorder="1" applyAlignment="1"/>
    <xf numFmtId="0" fontId="3" fillId="0" borderId="10" xfId="2" applyFont="1" applyBorder="1" applyAlignment="1"/>
    <xf numFmtId="0" fontId="15" fillId="2" borderId="2" xfId="2" applyFont="1" applyFill="1" applyBorder="1" applyAlignment="1"/>
    <xf numFmtId="0" fontId="0" fillId="0" borderId="0" xfId="2" applyFont="1" applyFill="1" applyBorder="1" applyAlignment="1"/>
    <xf numFmtId="0" fontId="27" fillId="2" borderId="11" xfId="2" applyFont="1" applyFill="1" applyBorder="1" applyAlignment="1">
      <alignment horizontal="center"/>
    </xf>
    <xf numFmtId="0" fontId="27" fillId="2" borderId="7" xfId="2" applyFont="1" applyFill="1" applyBorder="1" applyAlignment="1">
      <alignment horizontal="center"/>
    </xf>
    <xf numFmtId="0" fontId="27" fillId="2" borderId="12" xfId="2" applyFont="1" applyFill="1" applyBorder="1" applyAlignment="1">
      <alignment horizontal="center"/>
    </xf>
    <xf numFmtId="0" fontId="12" fillId="0" borderId="0" xfId="2" applyFont="1" applyBorder="1" applyAlignment="1"/>
    <xf numFmtId="0" fontId="3" fillId="0" borderId="0" xfId="2" applyFont="1" applyBorder="1" applyAlignment="1">
      <alignment horizontal="center"/>
    </xf>
    <xf numFmtId="0" fontId="29" fillId="0" borderId="0" xfId="2" applyFont="1" applyFill="1" applyBorder="1" applyAlignment="1" applyProtection="1"/>
    <xf numFmtId="0" fontId="12" fillId="0" borderId="0" xfId="2" applyFont="1" applyFill="1" applyBorder="1" applyAlignment="1" applyProtection="1">
      <alignment horizontal="center"/>
    </xf>
    <xf numFmtId="0" fontId="3" fillId="0" borderId="0" xfId="2" applyFont="1" applyAlignment="1">
      <alignment horizontal="center"/>
    </xf>
    <xf numFmtId="49" fontId="28" fillId="0" borderId="0" xfId="2" applyNumberFormat="1" applyFont="1" applyFill="1" applyBorder="1" applyAlignment="1" applyProtection="1"/>
    <xf numFmtId="49" fontId="3" fillId="0" borderId="0" xfId="2" applyNumberFormat="1" applyFont="1" applyFill="1" applyBorder="1" applyAlignment="1" applyProtection="1">
      <alignment horizontal="center"/>
    </xf>
    <xf numFmtId="49" fontId="28" fillId="0" borderId="13" xfId="2" applyNumberFormat="1" applyFont="1" applyFill="1" applyBorder="1" applyAlignment="1" applyProtection="1"/>
    <xf numFmtId="49" fontId="3" fillId="0" borderId="13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</xf>
    <xf numFmtId="0" fontId="12" fillId="0" borderId="0" xfId="2" applyFont="1" applyFill="1" applyBorder="1" applyAlignment="1">
      <alignment horizontal="center"/>
    </xf>
    <xf numFmtId="0" fontId="0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3" fillId="0" borderId="10" xfId="2" applyFont="1" applyBorder="1" applyAlignment="1">
      <alignment horizontal="right"/>
    </xf>
    <xf numFmtId="0" fontId="28" fillId="0" borderId="13" xfId="2" applyFont="1" applyBorder="1" applyAlignment="1"/>
    <xf numFmtId="0" fontId="3" fillId="0" borderId="13" xfId="2" applyFont="1" applyBorder="1" applyAlignment="1"/>
    <xf numFmtId="0" fontId="3" fillId="0" borderId="13" xfId="2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0" fontId="29" fillId="0" borderId="1" xfId="2" applyFont="1" applyBorder="1">
      <alignment vertical="top" wrapText="1"/>
    </xf>
    <xf numFmtId="0" fontId="3" fillId="0" borderId="1" xfId="2" applyFont="1" applyBorder="1">
      <alignment vertical="top" wrapText="1"/>
    </xf>
    <xf numFmtId="0" fontId="12" fillId="0" borderId="0" xfId="2" applyFont="1">
      <alignment vertical="top" wrapText="1"/>
    </xf>
    <xf numFmtId="0" fontId="12" fillId="0" borderId="3" xfId="2" applyFont="1" applyBorder="1">
      <alignment vertical="top" wrapText="1"/>
    </xf>
    <xf numFmtId="0" fontId="29" fillId="0" borderId="3" xfId="2" applyFont="1" applyBorder="1">
      <alignment vertical="top" wrapText="1"/>
    </xf>
    <xf numFmtId="0" fontId="3" fillId="0" borderId="3" xfId="2" applyFont="1" applyBorder="1">
      <alignment vertical="top" wrapText="1"/>
    </xf>
    <xf numFmtId="0" fontId="29" fillId="0" borderId="3" xfId="2" applyFont="1" applyFill="1" applyBorder="1" applyAlignment="1">
      <alignment horizontal="left" vertical="center"/>
    </xf>
    <xf numFmtId="2" fontId="12" fillId="0" borderId="3" xfId="2" applyNumberFormat="1" applyFont="1" applyFill="1" applyBorder="1" applyAlignment="1">
      <alignment horizontal="center" vertical="center"/>
    </xf>
    <xf numFmtId="1" fontId="12" fillId="0" borderId="3" xfId="2" applyNumberFormat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/>
    </xf>
    <xf numFmtId="0" fontId="3" fillId="0" borderId="0" xfId="2" applyFont="1" applyFill="1" applyAlignment="1"/>
    <xf numFmtId="0" fontId="12" fillId="0" borderId="3" xfId="2" applyFont="1" applyFill="1" applyBorder="1" applyAlignment="1"/>
    <xf numFmtId="0" fontId="0" fillId="0" borderId="3" xfId="2" applyFont="1" applyBorder="1" applyAlignment="1"/>
    <xf numFmtId="0" fontId="0" fillId="0" borderId="3" xfId="2" applyFont="1" applyBorder="1" applyAlignment="1">
      <alignment horizontal="center"/>
    </xf>
    <xf numFmtId="0" fontId="1" fillId="0" borderId="0" xfId="2" applyFont="1" applyAlignment="1"/>
    <xf numFmtId="0" fontId="35" fillId="0" borderId="0" xfId="2" applyFont="1" applyAlignment="1">
      <alignment horizontal="center"/>
    </xf>
    <xf numFmtId="176" fontId="12" fillId="0" borderId="0" xfId="2" applyNumberFormat="1" applyFont="1" applyBorder="1" applyAlignment="1">
      <alignment horizontal="center"/>
    </xf>
    <xf numFmtId="0" fontId="29" fillId="0" borderId="0" xfId="2" applyFont="1" applyFill="1" applyBorder="1" applyAlignment="1">
      <alignment vertical="center"/>
    </xf>
    <xf numFmtId="0" fontId="12" fillId="0" borderId="0" xfId="2" applyFont="1" applyFill="1" applyBorder="1" applyAlignment="1">
      <alignment horizontal="center" vertical="center"/>
    </xf>
    <xf numFmtId="0" fontId="25" fillId="0" borderId="0" xfId="0" applyFont="1" applyAlignment="1"/>
    <xf numFmtId="0" fontId="3" fillId="0" borderId="3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/>
    </xf>
    <xf numFmtId="0" fontId="25" fillId="0" borderId="0" xfId="2" applyFont="1" applyFill="1" applyAlignment="1">
      <alignment horizontal="left" wrapText="1"/>
    </xf>
    <xf numFmtId="0" fontId="29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3" fontId="12" fillId="0" borderId="3" xfId="2" applyNumberFormat="1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11" fillId="0" borderId="0" xfId="2" applyFont="1" applyFill="1" applyAlignment="1">
      <alignment horizontal="left"/>
    </xf>
    <xf numFmtId="0" fontId="12" fillId="0" borderId="15" xfId="2" applyFont="1" applyFill="1" applyBorder="1" applyAlignment="1" applyProtection="1">
      <alignment horizontal="left"/>
    </xf>
    <xf numFmtId="0" fontId="0" fillId="0" borderId="0" xfId="0" applyBorder="1" applyAlignment="1"/>
    <xf numFmtId="0" fontId="16" fillId="0" borderId="0" xfId="0" applyFont="1" applyFill="1" applyAlignment="1"/>
    <xf numFmtId="0" fontId="9" fillId="0" borderId="0" xfId="0" applyFont="1" applyAlignment="1"/>
    <xf numFmtId="0" fontId="3" fillId="0" borderId="7" xfId="2" applyFont="1" applyBorder="1" applyAlignment="1">
      <alignment horizontal="center" wrapText="1"/>
    </xf>
    <xf numFmtId="2" fontId="37" fillId="4" borderId="1" xfId="2" applyNumberFormat="1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2" fillId="0" borderId="0" xfId="0" applyFont="1" applyAlignment="1"/>
    <xf numFmtId="0" fontId="2" fillId="0" borderId="0" xfId="3" applyAlignment="1"/>
    <xf numFmtId="0" fontId="39" fillId="6" borderId="20" xfId="3" applyFont="1" applyFill="1" applyBorder="1" applyAlignment="1">
      <alignment vertical="center"/>
    </xf>
    <xf numFmtId="0" fontId="39" fillId="6" borderId="8" xfId="3" applyFont="1" applyFill="1" applyBorder="1" applyAlignment="1">
      <alignment vertical="center"/>
    </xf>
    <xf numFmtId="0" fontId="39" fillId="7" borderId="8" xfId="3" applyFont="1" applyFill="1" applyBorder="1" applyAlignment="1">
      <alignment vertical="center"/>
    </xf>
    <xf numFmtId="0" fontId="39" fillId="8" borderId="8" xfId="3" applyFont="1" applyFill="1" applyBorder="1" applyAlignment="1">
      <alignment vertical="center"/>
    </xf>
    <xf numFmtId="0" fontId="40" fillId="9" borderId="8" xfId="3" applyFont="1" applyFill="1" applyBorder="1" applyAlignment="1">
      <alignment vertical="center"/>
    </xf>
    <xf numFmtId="0" fontId="40" fillId="10" borderId="8" xfId="3" applyFont="1" applyFill="1" applyBorder="1" applyAlignment="1">
      <alignment vertical="center"/>
    </xf>
    <xf numFmtId="0" fontId="39" fillId="6" borderId="21" xfId="3" applyFont="1" applyFill="1" applyBorder="1" applyAlignment="1">
      <alignment vertical="center"/>
    </xf>
    <xf numFmtId="0" fontId="2" fillId="0" borderId="3" xfId="3" quotePrefix="1" applyBorder="1" applyAlignment="1">
      <alignment vertical="center"/>
    </xf>
    <xf numFmtId="0" fontId="2" fillId="0" borderId="3" xfId="3" applyBorder="1" applyAlignment="1">
      <alignment vertical="center" wrapText="1"/>
    </xf>
    <xf numFmtId="0" fontId="2" fillId="0" borderId="3" xfId="3" applyFont="1" applyBorder="1" applyAlignment="1"/>
    <xf numFmtId="0" fontId="2" fillId="0" borderId="3" xfId="3" applyBorder="1" applyAlignment="1"/>
    <xf numFmtId="0" fontId="2" fillId="0" borderId="0" xfId="3" applyFont="1" applyAlignment="1"/>
    <xf numFmtId="0" fontId="25" fillId="4" borderId="0" xfId="0" applyFont="1" applyFill="1" applyAlignment="1"/>
    <xf numFmtId="0" fontId="0" fillId="4" borderId="0" xfId="0" applyFill="1" applyAlignment="1"/>
    <xf numFmtId="9" fontId="12" fillId="0" borderId="1" xfId="2" applyNumberFormat="1" applyFont="1" applyFill="1" applyBorder="1" applyAlignment="1" applyProtection="1">
      <alignment horizontal="center"/>
    </xf>
    <xf numFmtId="0" fontId="3" fillId="4" borderId="3" xfId="2" applyFont="1" applyFill="1" applyBorder="1" applyAlignment="1">
      <alignment horizontal="center"/>
    </xf>
    <xf numFmtId="2" fontId="12" fillId="4" borderId="3" xfId="2" applyNumberFormat="1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/>
    </xf>
    <xf numFmtId="0" fontId="2" fillId="4" borderId="0" xfId="0" applyFont="1" applyFill="1" applyAlignment="1"/>
    <xf numFmtId="0" fontId="41" fillId="4" borderId="15" xfId="2" applyFont="1" applyFill="1" applyBorder="1" applyAlignment="1" applyProtection="1">
      <alignment horizontal="left"/>
    </xf>
    <xf numFmtId="0" fontId="3" fillId="4" borderId="7" xfId="2" applyFont="1" applyFill="1" applyBorder="1" applyAlignment="1" applyProtection="1">
      <alignment horizontal="center"/>
    </xf>
    <xf numFmtId="0" fontId="42" fillId="4" borderId="0" xfId="0" applyFont="1" applyFill="1" applyAlignment="1"/>
    <xf numFmtId="0" fontId="41" fillId="4" borderId="3" xfId="2" applyFont="1" applyFill="1" applyBorder="1" applyAlignment="1">
      <alignment horizontal="center"/>
    </xf>
    <xf numFmtId="2" fontId="41" fillId="4" borderId="1" xfId="2" applyNumberFormat="1" applyFont="1" applyFill="1" applyBorder="1" applyAlignment="1">
      <alignment horizontal="center"/>
    </xf>
    <xf numFmtId="0" fontId="28" fillId="11" borderId="22" xfId="2" applyFont="1" applyFill="1" applyBorder="1" applyAlignment="1"/>
    <xf numFmtId="0" fontId="12" fillId="11" borderId="3" xfId="2" applyFont="1" applyFill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0" fillId="0" borderId="0" xfId="0" applyAlignment="1">
      <alignment vertical="top"/>
    </xf>
    <xf numFmtId="0" fontId="15" fillId="2" borderId="2" xfId="2" applyFont="1" applyFill="1" applyBorder="1" applyAlignment="1">
      <alignment horizontal="center" vertical="top"/>
    </xf>
    <xf numFmtId="0" fontId="15" fillId="2" borderId="5" xfId="2" applyFont="1" applyFill="1" applyBorder="1" applyAlignment="1">
      <alignment horizontal="center" vertical="top"/>
    </xf>
    <xf numFmtId="0" fontId="2" fillId="0" borderId="3" xfId="2" applyFont="1" applyBorder="1" applyAlignment="1">
      <alignment horizontal="center" vertical="top"/>
    </xf>
    <xf numFmtId="0" fontId="2" fillId="0" borderId="6" xfId="2" applyFont="1" applyBorder="1" applyAlignment="1">
      <alignment horizontal="center" vertical="top"/>
    </xf>
    <xf numFmtId="0" fontId="0" fillId="0" borderId="3" xfId="2" applyFont="1" applyBorder="1" applyAlignment="1">
      <alignment horizontal="center" vertical="top"/>
    </xf>
    <xf numFmtId="0" fontId="0" fillId="0" borderId="6" xfId="2" applyFont="1" applyBorder="1" applyAlignment="1">
      <alignment horizontal="center" vertical="top"/>
    </xf>
    <xf numFmtId="0" fontId="25" fillId="0" borderId="3" xfId="2" applyFont="1" applyBorder="1" applyAlignment="1">
      <alignment vertical="top" wrapText="1"/>
    </xf>
    <xf numFmtId="0" fontId="0" fillId="0" borderId="3" xfId="2" applyFont="1" applyBorder="1" applyAlignment="1">
      <alignment vertical="top" wrapText="1"/>
    </xf>
    <xf numFmtId="14" fontId="0" fillId="0" borderId="3" xfId="2" applyNumberFormat="1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15" fillId="2" borderId="9" xfId="2" applyFont="1" applyFill="1" applyBorder="1" applyAlignment="1">
      <alignment horizontal="center" vertical="top"/>
    </xf>
    <xf numFmtId="0" fontId="15" fillId="2" borderId="25" xfId="2" applyFont="1" applyFill="1" applyBorder="1" applyAlignment="1">
      <alignment horizontal="center" vertical="top"/>
    </xf>
    <xf numFmtId="0" fontId="2" fillId="0" borderId="3" xfId="2" applyFont="1" applyBorder="1" applyAlignment="1">
      <alignment vertical="top" wrapText="1"/>
    </xf>
    <xf numFmtId="14" fontId="2" fillId="0" borderId="3" xfId="2" applyNumberFormat="1" applyFont="1" applyBorder="1" applyAlignment="1">
      <alignment horizontal="center" vertical="top"/>
    </xf>
    <xf numFmtId="0" fontId="0" fillId="0" borderId="3" xfId="2" applyFont="1" applyBorder="1" applyAlignment="1">
      <alignment vertical="top"/>
    </xf>
    <xf numFmtId="0" fontId="25" fillId="0" borderId="3" xfId="2" applyFont="1" applyFill="1" applyBorder="1" applyAlignment="1">
      <alignment vertical="top" wrapText="1"/>
    </xf>
    <xf numFmtId="3" fontId="3" fillId="11" borderId="7" xfId="2" applyNumberFormat="1" applyFont="1" applyFill="1" applyBorder="1" applyAlignment="1" applyProtection="1">
      <alignment horizontal="center"/>
    </xf>
    <xf numFmtId="0" fontId="0" fillId="11" borderId="0" xfId="0" applyFill="1" applyAlignment="1"/>
    <xf numFmtId="179" fontId="0" fillId="0" borderId="6" xfId="2" applyNumberFormat="1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2" applyFont="1" applyBorder="1" applyAlignment="1">
      <alignment vertical="top" wrapText="1"/>
    </xf>
    <xf numFmtId="0" fontId="43" fillId="0" borderId="0" xfId="0" applyFont="1" applyAlignment="1">
      <alignment vertical="center"/>
    </xf>
    <xf numFmtId="0" fontId="45" fillId="12" borderId="27" xfId="0" applyFont="1" applyFill="1" applyBorder="1" applyAlignment="1">
      <alignment horizontal="center" vertical="center" wrapText="1"/>
    </xf>
    <xf numFmtId="0" fontId="48" fillId="13" borderId="28" xfId="0" applyFont="1" applyFill="1" applyBorder="1" applyAlignment="1">
      <alignment vertical="center" wrapText="1"/>
    </xf>
    <xf numFmtId="0" fontId="49" fillId="0" borderId="27" xfId="0" applyFont="1" applyBorder="1" applyAlignment="1">
      <alignment horizontal="center" vertical="center" wrapText="1"/>
    </xf>
    <xf numFmtId="0" fontId="50" fillId="0" borderId="27" xfId="0" applyFont="1" applyBorder="1" applyAlignment="1">
      <alignment horizontal="center" vertical="center" wrapText="1"/>
    </xf>
    <xf numFmtId="0" fontId="0" fillId="13" borderId="26" xfId="0" applyFill="1" applyBorder="1" applyAlignment="1">
      <alignment vertical="center" wrapText="1"/>
    </xf>
    <xf numFmtId="14" fontId="0" fillId="0" borderId="6" xfId="2" applyNumberFormat="1" applyFont="1" applyBorder="1" applyAlignment="1">
      <alignment horizontal="center" vertical="top"/>
    </xf>
    <xf numFmtId="0" fontId="3" fillId="0" borderId="22" xfId="2" applyFont="1" applyFill="1" applyBorder="1" applyAlignment="1">
      <alignment horizontal="left" vertical="center" indent="1"/>
    </xf>
    <xf numFmtId="0" fontId="3" fillId="0" borderId="3" xfId="2" applyFont="1" applyBorder="1" applyAlignment="1">
      <alignment horizontal="right" vertical="center"/>
    </xf>
    <xf numFmtId="0" fontId="3" fillId="0" borderId="3" xfId="2" applyFont="1" applyFill="1" applyBorder="1" applyAlignment="1">
      <alignment horizontal="right" vertical="center"/>
    </xf>
    <xf numFmtId="11" fontId="3" fillId="0" borderId="3" xfId="2" applyNumberFormat="1" applyFont="1" applyFill="1" applyBorder="1" applyAlignment="1">
      <alignment horizontal="right" vertical="center"/>
    </xf>
    <xf numFmtId="0" fontId="3" fillId="11" borderId="22" xfId="2" applyFont="1" applyFill="1" applyBorder="1" applyAlignment="1">
      <alignment horizontal="left" vertical="center" indent="1"/>
    </xf>
    <xf numFmtId="0" fontId="3" fillId="11" borderId="3" xfId="2" applyFont="1" applyFill="1" applyBorder="1" applyAlignment="1">
      <alignment horizontal="right" vertical="center"/>
    </xf>
    <xf numFmtId="0" fontId="12" fillId="0" borderId="29" xfId="2" applyFont="1" applyFill="1" applyBorder="1" applyAlignment="1"/>
    <xf numFmtId="0" fontId="3" fillId="0" borderId="22" xfId="2" applyFont="1" applyFill="1" applyBorder="1" applyAlignment="1">
      <alignment horizontal="left"/>
    </xf>
    <xf numFmtId="0" fontId="3" fillId="0" borderId="22" xfId="2" applyFont="1" applyFill="1" applyBorder="1" applyAlignment="1">
      <alignment vertical="center"/>
    </xf>
    <xf numFmtId="0" fontId="3" fillId="11" borderId="22" xfId="2" applyFont="1" applyFill="1" applyBorder="1" applyAlignment="1">
      <alignment vertical="center"/>
    </xf>
    <xf numFmtId="0" fontId="3" fillId="11" borderId="22" xfId="2" applyFont="1" applyFill="1" applyBorder="1" applyAlignment="1">
      <alignment horizontal="left" vertical="center"/>
    </xf>
    <xf numFmtId="0" fontId="3" fillId="0" borderId="22" xfId="2" applyFont="1" applyFill="1" applyBorder="1" applyAlignment="1"/>
    <xf numFmtId="0" fontId="3" fillId="0" borderId="3" xfId="2" applyFont="1" applyBorder="1" applyAlignment="1">
      <alignment horizontal="right"/>
    </xf>
    <xf numFmtId="0" fontId="3" fillId="0" borderId="22" xfId="2" applyFont="1" applyBorder="1" applyAlignment="1"/>
    <xf numFmtId="0" fontId="3" fillId="0" borderId="29" xfId="2" applyFont="1" applyBorder="1" applyAlignment="1"/>
    <xf numFmtId="0" fontId="12" fillId="0" borderId="29" xfId="2" applyFont="1" applyBorder="1" applyAlignment="1"/>
    <xf numFmtId="0" fontId="3" fillId="0" borderId="30" xfId="2" applyFont="1" applyFill="1" applyBorder="1" applyAlignment="1">
      <alignment horizontal="left"/>
    </xf>
    <xf numFmtId="0" fontId="2" fillId="0" borderId="31" xfId="2" applyFont="1" applyFill="1" applyBorder="1" applyAlignment="1">
      <alignment horizontal="right" vertical="center"/>
    </xf>
    <xf numFmtId="0" fontId="48" fillId="0" borderId="27" xfId="0" applyFont="1" applyBorder="1" applyAlignment="1">
      <alignment horizontal="center" vertical="center" wrapText="1"/>
    </xf>
    <xf numFmtId="0" fontId="15" fillId="2" borderId="24" xfId="2" applyFont="1" applyFill="1" applyBorder="1" applyAlignment="1">
      <alignment horizontal="center" vertical="top"/>
    </xf>
    <xf numFmtId="0" fontId="15" fillId="2" borderId="13" xfId="2" applyFont="1" applyFill="1" applyBorder="1" applyAlignment="1">
      <alignment horizontal="center" vertical="top"/>
    </xf>
    <xf numFmtId="0" fontId="15" fillId="2" borderId="25" xfId="2" applyFont="1" applyFill="1" applyBorder="1" applyAlignment="1">
      <alignment horizontal="center" vertical="top"/>
    </xf>
    <xf numFmtId="0" fontId="0" fillId="0" borderId="3" xfId="2" applyFont="1" applyBorder="1" applyAlignment="1">
      <alignment horizontal="center" vertical="top"/>
    </xf>
    <xf numFmtId="0" fontId="0" fillId="0" borderId="3" xfId="2" applyFont="1" applyBorder="1" applyAlignment="1">
      <alignment vertical="top"/>
    </xf>
    <xf numFmtId="0" fontId="2" fillId="0" borderId="3" xfId="2" applyFont="1" applyBorder="1" applyAlignment="1">
      <alignment vertical="top" wrapText="1"/>
    </xf>
    <xf numFmtId="0" fontId="0" fillId="0" borderId="3" xfId="2" applyFont="1" applyBorder="1" applyAlignment="1">
      <alignment vertical="top" wrapText="1"/>
    </xf>
    <xf numFmtId="0" fontId="2" fillId="0" borderId="3" xfId="2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27" fillId="2" borderId="5" xfId="2" applyFont="1" applyFill="1" applyBorder="1" applyAlignment="1">
      <alignment horizontal="center"/>
    </xf>
    <xf numFmtId="0" fontId="27" fillId="2" borderId="14" xfId="2" applyFont="1" applyFill="1" applyBorder="1" applyAlignment="1">
      <alignment horizontal="center"/>
    </xf>
    <xf numFmtId="0" fontId="27" fillId="2" borderId="4" xfId="2" applyFont="1" applyFill="1" applyBorder="1" applyAlignment="1">
      <alignment horizontal="center"/>
    </xf>
    <xf numFmtId="0" fontId="27" fillId="2" borderId="2" xfId="2" applyFont="1" applyFill="1" applyBorder="1" applyAlignment="1"/>
    <xf numFmtId="0" fontId="27" fillId="3" borderId="2" xfId="2" applyFont="1" applyFill="1" applyBorder="1" applyAlignment="1" applyProtection="1"/>
    <xf numFmtId="0" fontId="11" fillId="2" borderId="5" xfId="2" applyFont="1" applyFill="1" applyBorder="1" applyAlignment="1" applyProtection="1"/>
    <xf numFmtId="0" fontId="27" fillId="2" borderId="14" xfId="2" applyFont="1" applyFill="1" applyBorder="1" applyAlignment="1" applyProtection="1"/>
    <xf numFmtId="0" fontId="27" fillId="2" borderId="4" xfId="2" applyFont="1" applyFill="1" applyBorder="1" applyAlignment="1" applyProtection="1"/>
    <xf numFmtId="0" fontId="27" fillId="2" borderId="2" xfId="2" applyFont="1" applyFill="1" applyBorder="1" applyAlignment="1" applyProtection="1"/>
    <xf numFmtId="0" fontId="19" fillId="0" borderId="3" xfId="2" applyFont="1" applyBorder="1" applyAlignment="1"/>
    <xf numFmtId="0" fontId="3" fillId="0" borderId="3" xfId="2" applyFont="1" applyBorder="1" applyAlignment="1"/>
    <xf numFmtId="0" fontId="19" fillId="0" borderId="6" xfId="2" applyFont="1" applyBorder="1" applyAlignment="1"/>
    <xf numFmtId="0" fontId="3" fillId="0" borderId="18" xfId="2" applyFont="1" applyBorder="1" applyAlignment="1"/>
    <xf numFmtId="0" fontId="3" fillId="0" borderId="19" xfId="2" applyFont="1" applyBorder="1" applyAlignment="1"/>
    <xf numFmtId="0" fontId="36" fillId="0" borderId="6" xfId="2" applyFont="1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30" fillId="0" borderId="6" xfId="2" applyFont="1" applyBorder="1" applyAlignment="1"/>
    <xf numFmtId="0" fontId="27" fillId="2" borderId="5" xfId="2" applyFont="1" applyFill="1" applyBorder="1" applyAlignment="1"/>
    <xf numFmtId="0" fontId="27" fillId="2" borderId="14" xfId="2" applyFont="1" applyFill="1" applyBorder="1" applyAlignment="1"/>
    <xf numFmtId="0" fontId="27" fillId="2" borderId="4" xfId="2" applyFont="1" applyFill="1" applyBorder="1" applyAlignment="1"/>
    <xf numFmtId="0" fontId="11" fillId="2" borderId="5" xfId="2" applyFont="1" applyFill="1" applyBorder="1" applyAlignment="1"/>
    <xf numFmtId="49" fontId="3" fillId="0" borderId="0" xfId="2" applyNumberFormat="1" applyFont="1" applyFill="1" applyBorder="1" applyAlignment="1" applyProtection="1">
      <alignment horizontal="center"/>
    </xf>
    <xf numFmtId="0" fontId="0" fillId="0" borderId="0" xfId="2" applyFont="1" applyAlignment="1">
      <alignment horizontal="center"/>
    </xf>
    <xf numFmtId="0" fontId="27" fillId="0" borderId="16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27" fillId="3" borderId="2" xfId="2" applyFont="1" applyFill="1" applyBorder="1" applyAlignment="1"/>
    <xf numFmtId="0" fontId="28" fillId="0" borderId="3" xfId="2" applyFont="1" applyBorder="1" applyAlignment="1"/>
    <xf numFmtId="49" fontId="2" fillId="0" borderId="3" xfId="2" applyNumberFormat="1" applyFont="1" applyBorder="1" applyAlignment="1">
      <alignment horizontal="left" vertical="top" wrapText="1"/>
    </xf>
    <xf numFmtId="0" fontId="16" fillId="0" borderId="3" xfId="2" applyFont="1" applyBorder="1" applyAlignment="1">
      <alignment vertical="top" wrapText="1"/>
    </xf>
    <xf numFmtId="177" fontId="13" fillId="0" borderId="6" xfId="2" applyNumberFormat="1" applyFont="1" applyBorder="1" applyAlignment="1">
      <alignment horizontal="left" vertical="top" wrapText="1"/>
    </xf>
    <xf numFmtId="177" fontId="13" fillId="0" borderId="18" xfId="2" applyNumberFormat="1" applyFont="1" applyBorder="1" applyAlignment="1">
      <alignment horizontal="left" vertical="top" wrapText="1"/>
    </xf>
    <xf numFmtId="177" fontId="13" fillId="0" borderId="19" xfId="2" applyNumberFormat="1" applyFont="1" applyBorder="1" applyAlignment="1">
      <alignment horizontal="left" vertical="top" wrapText="1"/>
    </xf>
    <xf numFmtId="177" fontId="14" fillId="0" borderId="18" xfId="2" applyNumberFormat="1" applyFont="1" applyBorder="1" applyAlignment="1">
      <alignment horizontal="left" vertical="top" wrapText="1"/>
    </xf>
    <xf numFmtId="177" fontId="14" fillId="0" borderId="19" xfId="2" applyNumberFormat="1" applyFont="1" applyBorder="1" applyAlignment="1">
      <alignment horizontal="left" vertical="top" wrapText="1"/>
    </xf>
    <xf numFmtId="177" fontId="14" fillId="0" borderId="6" xfId="2" applyNumberFormat="1" applyFont="1" applyBorder="1" applyAlignment="1">
      <alignment horizontal="left" vertical="top" wrapText="1"/>
    </xf>
    <xf numFmtId="0" fontId="15" fillId="2" borderId="5" xfId="2" applyFont="1" applyFill="1" applyBorder="1" applyAlignment="1">
      <alignment horizontal="center" vertical="top"/>
    </xf>
    <xf numFmtId="0" fontId="15" fillId="2" borderId="14" xfId="2" applyFont="1" applyFill="1" applyBorder="1" applyAlignment="1">
      <alignment horizontal="center" vertical="top"/>
    </xf>
    <xf numFmtId="0" fontId="15" fillId="2" borderId="4" xfId="2" applyFont="1" applyFill="1" applyBorder="1" applyAlignment="1">
      <alignment horizontal="center" vertical="top"/>
    </xf>
    <xf numFmtId="177" fontId="2" fillId="0" borderId="6" xfId="2" applyNumberFormat="1" applyFont="1" applyBorder="1" applyAlignment="1">
      <alignment horizontal="left" vertical="top" wrapText="1"/>
    </xf>
    <xf numFmtId="177" fontId="16" fillId="0" borderId="18" xfId="2" applyNumberFormat="1" applyFont="1" applyBorder="1" applyAlignment="1">
      <alignment horizontal="left" vertical="top" wrapText="1"/>
    </xf>
    <xf numFmtId="177" fontId="16" fillId="0" borderId="19" xfId="2" applyNumberFormat="1" applyFont="1" applyBorder="1" applyAlignment="1">
      <alignment horizontal="left" vertical="top" wrapText="1"/>
    </xf>
    <xf numFmtId="0" fontId="38" fillId="5" borderId="5" xfId="3" applyFont="1" applyFill="1" applyBorder="1" applyAlignment="1">
      <alignment horizontal="center" vertical="center"/>
    </xf>
    <xf numFmtId="0" fontId="38" fillId="5" borderId="14" xfId="3" applyFont="1" applyFill="1" applyBorder="1" applyAlignment="1">
      <alignment horizontal="center" vertical="center"/>
    </xf>
    <xf numFmtId="0" fontId="38" fillId="5" borderId="4" xfId="3" applyFont="1" applyFill="1" applyBorder="1" applyAlignment="1">
      <alignment horizontal="center" vertical="center"/>
    </xf>
    <xf numFmtId="0" fontId="44" fillId="12" borderId="9" xfId="0" applyFont="1" applyFill="1" applyBorder="1" applyAlignment="1">
      <alignment horizontal="center" vertical="center" wrapText="1"/>
    </xf>
    <xf numFmtId="0" fontId="44" fillId="12" borderId="26" xfId="0" applyFont="1" applyFill="1" applyBorder="1" applyAlignment="1">
      <alignment horizontal="center" vertical="center" wrapText="1"/>
    </xf>
    <xf numFmtId="0" fontId="45" fillId="12" borderId="9" xfId="0" applyFont="1" applyFill="1" applyBorder="1" applyAlignment="1">
      <alignment horizontal="center" vertical="center" wrapText="1"/>
    </xf>
    <xf numFmtId="0" fontId="45" fillId="12" borderId="26" xfId="0" applyFont="1" applyFill="1" applyBorder="1" applyAlignment="1">
      <alignment horizontal="center" vertical="center" wrapText="1"/>
    </xf>
    <xf numFmtId="0" fontId="45" fillId="12" borderId="5" xfId="0" applyFont="1" applyFill="1" applyBorder="1" applyAlignment="1">
      <alignment horizontal="center" vertical="center" wrapText="1"/>
    </xf>
    <xf numFmtId="0" fontId="45" fillId="12" borderId="14" xfId="0" applyFont="1" applyFill="1" applyBorder="1" applyAlignment="1">
      <alignment horizontal="center" vertical="center" wrapText="1"/>
    </xf>
    <xf numFmtId="0" fontId="45" fillId="12" borderId="4" xfId="0" applyFont="1" applyFill="1" applyBorder="1" applyAlignment="1">
      <alignment horizontal="center" vertical="center" wrapText="1"/>
    </xf>
  </cellXfs>
  <cellStyles count="4">
    <cellStyle name="Norm੎੎" xfId="2"/>
    <cellStyle name="Normal 2" xfId="3"/>
    <cellStyle name="Times New Roman" xfId="1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9</xdr:row>
      <xdr:rowOff>9525</xdr:rowOff>
    </xdr:from>
    <xdr:to>
      <xdr:col>6</xdr:col>
      <xdr:colOff>409575</xdr:colOff>
      <xdr:row>15</xdr:row>
      <xdr:rowOff>57150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1466850"/>
          <a:ext cx="2495550" cy="10191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12700</xdr:rowOff>
        </xdr:from>
        <xdr:to>
          <xdr:col>10</xdr:col>
          <xdr:colOff>152400</xdr:colOff>
          <xdr:row>46</xdr:row>
          <xdr:rowOff>12700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3</xdr:col>
      <xdr:colOff>323850</xdr:colOff>
      <xdr:row>2</xdr:row>
      <xdr:rowOff>0</xdr:rowOff>
    </xdr:to>
    <xdr:sp macro="" textlink="">
      <xdr:nvSpPr>
        <xdr:cNvPr id="2" name="AutoShape 13"/>
        <xdr:cNvSpPr>
          <a:spLocks noChangeArrowheads="1"/>
        </xdr:cNvSpPr>
      </xdr:nvSpPr>
      <xdr:spPr bwMode="auto">
        <a:xfrm>
          <a:off x="56578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238125</xdr:colOff>
      <xdr:row>2</xdr:row>
      <xdr:rowOff>0</xdr:rowOff>
    </xdr:from>
    <xdr:to>
      <xdr:col>6</xdr:col>
      <xdr:colOff>457200</xdr:colOff>
      <xdr:row>2</xdr:row>
      <xdr:rowOff>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76390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2</xdr:row>
      <xdr:rowOff>0</xdr:rowOff>
    </xdr:from>
    <xdr:to>
      <xdr:col>4</xdr:col>
      <xdr:colOff>409575</xdr:colOff>
      <xdr:row>2</xdr:row>
      <xdr:rowOff>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621030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</xdr:row>
      <xdr:rowOff>0</xdr:rowOff>
    </xdr:from>
    <xdr:to>
      <xdr:col>5</xdr:col>
      <xdr:colOff>409575</xdr:colOff>
      <xdr:row>2</xdr:row>
      <xdr:rowOff>0</xdr:rowOff>
    </xdr:to>
    <xdr:sp macro="" textlink="">
      <xdr:nvSpPr>
        <xdr:cNvPr id="5" name="AutoShape 54"/>
        <xdr:cNvSpPr>
          <a:spLocks noChangeArrowheads="1"/>
        </xdr:cNvSpPr>
      </xdr:nvSpPr>
      <xdr:spPr bwMode="auto">
        <a:xfrm>
          <a:off x="68770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opLeftCell="A10" workbookViewId="0">
      <selection activeCell="L19" sqref="L19"/>
    </sheetView>
  </sheetViews>
  <sheetFormatPr defaultRowHeight="13"/>
  <cols>
    <col min="11" max="11" width="4.1796875" customWidth="1"/>
  </cols>
  <sheetData>
    <row r="1" spans="1:10">
      <c r="A1" t="s">
        <v>19</v>
      </c>
      <c r="J1" s="4" t="s">
        <v>252</v>
      </c>
    </row>
    <row r="2" spans="1:10">
      <c r="A2" s="158" t="s">
        <v>394</v>
      </c>
      <c r="J2" s="4" t="s">
        <v>391</v>
      </c>
    </row>
    <row r="18" spans="1:9" ht="28">
      <c r="E18" s="5" t="s">
        <v>392</v>
      </c>
    </row>
    <row r="19" spans="1:9" ht="28">
      <c r="E19" s="5" t="s">
        <v>20</v>
      </c>
    </row>
    <row r="20" spans="1:9" ht="20">
      <c r="E20" s="6" t="s">
        <v>331</v>
      </c>
    </row>
    <row r="21" spans="1:9" ht="21.5">
      <c r="A21" s="136"/>
      <c r="B21" s="136"/>
      <c r="C21" s="136"/>
      <c r="D21" s="136"/>
      <c r="E21" s="137" t="s">
        <v>393</v>
      </c>
      <c r="F21" s="136"/>
      <c r="G21" s="136"/>
      <c r="H21" s="136"/>
      <c r="I21" s="136"/>
    </row>
    <row r="22" spans="1:9" ht="18">
      <c r="D22" s="154" t="s">
        <v>390</v>
      </c>
      <c r="E22" s="7"/>
    </row>
    <row r="23" spans="1:9" ht="18">
      <c r="E23" s="7" t="s">
        <v>408</v>
      </c>
    </row>
    <row r="24" spans="1:9" ht="18">
      <c r="E24" s="8"/>
    </row>
    <row r="25" spans="1:9" ht="18">
      <c r="E25" s="7" t="s">
        <v>344</v>
      </c>
    </row>
    <row r="26" spans="1:9" ht="18">
      <c r="E26" s="7" t="s">
        <v>345</v>
      </c>
    </row>
    <row r="37" spans="5:5">
      <c r="E37" s="2"/>
    </row>
    <row r="38" spans="5:5">
      <c r="E38" s="3"/>
    </row>
  </sheetData>
  <phoneticPr fontId="6" type="noConversion"/>
  <pageMargins left="0.75" right="0.25" top="1.25" bottom="1" header="0.5" footer="0.5"/>
  <pageSetup scale="99" orientation="portrait" verticalDpi="300" r:id="rId1"/>
  <headerFooter alignWithMargins="0"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5" r:id="rId4">
          <objectPr defaultSize="0" autoPict="0" r:id="rId5">
            <anchor moveWithCells="1">
              <from>
                <xdr:col>0</xdr:col>
                <xdr:colOff>95250</xdr:colOff>
                <xdr:row>41</xdr:row>
                <xdr:rowOff>12700</xdr:rowOff>
              </from>
              <to>
                <xdr:col>10</xdr:col>
                <xdr:colOff>152400</xdr:colOff>
                <xdr:row>46</xdr:row>
                <xdr:rowOff>12700</xdr:rowOff>
              </to>
            </anchor>
          </objectPr>
        </oleObject>
      </mc:Choice>
      <mc:Fallback>
        <oleObject progId="Word.Document.8" shapeId="307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7" zoomScale="75" workbookViewId="0">
      <selection activeCell="C27" sqref="C27:F32"/>
    </sheetView>
  </sheetViews>
  <sheetFormatPr defaultColWidth="9.1796875" defaultRowHeight="13"/>
  <cols>
    <col min="1" max="1" width="10.453125" style="187" customWidth="1"/>
    <col min="2" max="5" width="9.1796875" style="187"/>
    <col min="6" max="6" width="39.7265625" style="187" customWidth="1"/>
    <col min="7" max="7" width="20.26953125" style="187" customWidth="1"/>
    <col min="8" max="8" width="20.1796875" style="187" customWidth="1"/>
    <col min="9" max="9" width="13.1796875" style="187" customWidth="1"/>
    <col min="10" max="16384" width="9.1796875" style="187"/>
  </cols>
  <sheetData>
    <row r="1" spans="1:9" ht="13.5" thickBot="1"/>
    <row r="2" spans="1:9">
      <c r="A2" s="198" t="s">
        <v>54</v>
      </c>
      <c r="B2" s="198" t="s">
        <v>66</v>
      </c>
      <c r="C2" s="235" t="s">
        <v>67</v>
      </c>
      <c r="D2" s="236"/>
      <c r="E2" s="236"/>
      <c r="F2" s="237"/>
      <c r="G2" s="199" t="s">
        <v>68</v>
      </c>
      <c r="H2" s="199" t="s">
        <v>69</v>
      </c>
      <c r="I2" s="198" t="s">
        <v>21</v>
      </c>
    </row>
    <row r="3" spans="1:9" ht="12" customHeight="1">
      <c r="A3" s="242" t="s">
        <v>70</v>
      </c>
      <c r="B3" s="239"/>
      <c r="C3" s="240" t="s">
        <v>347</v>
      </c>
      <c r="D3" s="239"/>
      <c r="E3" s="239"/>
      <c r="F3" s="239"/>
      <c r="G3" s="194" t="s">
        <v>104</v>
      </c>
      <c r="H3" s="200" t="s">
        <v>343</v>
      </c>
      <c r="I3" s="201" t="s">
        <v>346</v>
      </c>
    </row>
    <row r="4" spans="1:9" ht="12.75" customHeight="1">
      <c r="A4" s="238"/>
      <c r="B4" s="239"/>
      <c r="C4" s="241"/>
      <c r="D4" s="239"/>
      <c r="E4" s="239"/>
      <c r="F4" s="239"/>
      <c r="G4" s="194"/>
      <c r="H4" s="202"/>
      <c r="I4" s="196"/>
    </row>
    <row r="5" spans="1:9">
      <c r="A5" s="238"/>
      <c r="B5" s="239"/>
      <c r="C5" s="241"/>
      <c r="D5" s="239"/>
      <c r="E5" s="239"/>
      <c r="F5" s="239"/>
      <c r="G5" s="194"/>
      <c r="H5" s="202"/>
      <c r="I5" s="196"/>
    </row>
    <row r="6" spans="1:9">
      <c r="A6" s="238"/>
      <c r="B6" s="239"/>
      <c r="C6" s="241"/>
      <c r="D6" s="239"/>
      <c r="E6" s="239"/>
      <c r="F6" s="239"/>
      <c r="G6" s="194"/>
      <c r="H6" s="202"/>
      <c r="I6" s="196"/>
    </row>
    <row r="7" spans="1:9">
      <c r="A7" s="238"/>
      <c r="B7" s="239"/>
      <c r="C7" s="241"/>
      <c r="D7" s="239"/>
      <c r="E7" s="239"/>
      <c r="F7" s="239"/>
      <c r="G7" s="194"/>
      <c r="H7" s="202"/>
      <c r="I7" s="196"/>
    </row>
    <row r="8" spans="1:9">
      <c r="A8" s="238"/>
      <c r="B8" s="239"/>
      <c r="C8" s="241"/>
      <c r="D8" s="239"/>
      <c r="E8" s="239"/>
      <c r="F8" s="239"/>
      <c r="G8" s="203"/>
      <c r="H8" s="202"/>
      <c r="I8" s="196"/>
    </row>
    <row r="9" spans="1:9">
      <c r="A9" s="238" t="s">
        <v>378</v>
      </c>
      <c r="B9" s="239"/>
      <c r="C9" s="240" t="s">
        <v>381</v>
      </c>
      <c r="D9" s="239"/>
      <c r="E9" s="239"/>
      <c r="F9" s="239"/>
      <c r="G9" s="194" t="s">
        <v>104</v>
      </c>
      <c r="H9" s="195" t="s">
        <v>343</v>
      </c>
      <c r="I9" s="196" t="s">
        <v>379</v>
      </c>
    </row>
    <row r="10" spans="1:9">
      <c r="A10" s="238"/>
      <c r="B10" s="239"/>
      <c r="C10" s="241"/>
      <c r="D10" s="239"/>
      <c r="E10" s="239"/>
      <c r="F10" s="239"/>
      <c r="G10" s="194"/>
      <c r="H10" s="202"/>
      <c r="I10" s="196"/>
    </row>
    <row r="11" spans="1:9">
      <c r="A11" s="238"/>
      <c r="B11" s="239"/>
      <c r="C11" s="241"/>
      <c r="D11" s="239"/>
      <c r="E11" s="239"/>
      <c r="F11" s="239"/>
      <c r="G11" s="194"/>
      <c r="H11" s="202"/>
      <c r="I11" s="196"/>
    </row>
    <row r="12" spans="1:9">
      <c r="A12" s="238"/>
      <c r="B12" s="239"/>
      <c r="C12" s="241"/>
      <c r="D12" s="239"/>
      <c r="E12" s="239"/>
      <c r="F12" s="239"/>
      <c r="G12" s="194"/>
      <c r="H12" s="202"/>
      <c r="I12" s="196"/>
    </row>
    <row r="13" spans="1:9">
      <c r="A13" s="238"/>
      <c r="B13" s="239"/>
      <c r="C13" s="241"/>
      <c r="D13" s="239"/>
      <c r="E13" s="239"/>
      <c r="F13" s="239"/>
      <c r="G13" s="194"/>
      <c r="H13" s="202"/>
      <c r="I13" s="196"/>
    </row>
    <row r="14" spans="1:9">
      <c r="A14" s="238"/>
      <c r="B14" s="239"/>
      <c r="C14" s="241"/>
      <c r="D14" s="239"/>
      <c r="E14" s="239"/>
      <c r="F14" s="239"/>
      <c r="G14" s="203"/>
      <c r="H14" s="202"/>
      <c r="I14" s="196"/>
    </row>
    <row r="15" spans="1:9">
      <c r="A15" s="238" t="s">
        <v>387</v>
      </c>
      <c r="B15" s="239"/>
      <c r="C15" s="240" t="s">
        <v>388</v>
      </c>
      <c r="D15" s="239"/>
      <c r="E15" s="239"/>
      <c r="F15" s="239"/>
      <c r="G15" s="194" t="s">
        <v>104</v>
      </c>
      <c r="H15" s="195" t="s">
        <v>343</v>
      </c>
      <c r="I15" s="196" t="s">
        <v>389</v>
      </c>
    </row>
    <row r="16" spans="1:9">
      <c r="A16" s="238"/>
      <c r="B16" s="239"/>
      <c r="C16" s="241"/>
      <c r="D16" s="239"/>
      <c r="E16" s="239"/>
      <c r="F16" s="239"/>
      <c r="G16" s="194"/>
      <c r="H16" s="202"/>
      <c r="I16" s="196"/>
    </row>
    <row r="17" spans="1:9">
      <c r="A17" s="238"/>
      <c r="B17" s="239"/>
      <c r="C17" s="241"/>
      <c r="D17" s="239"/>
      <c r="E17" s="239"/>
      <c r="F17" s="239"/>
      <c r="G17" s="194"/>
      <c r="H17" s="202"/>
      <c r="I17" s="196"/>
    </row>
    <row r="18" spans="1:9">
      <c r="A18" s="238"/>
      <c r="B18" s="239"/>
      <c r="C18" s="241"/>
      <c r="D18" s="239"/>
      <c r="E18" s="239"/>
      <c r="F18" s="239"/>
      <c r="G18" s="194"/>
      <c r="H18" s="202"/>
      <c r="I18" s="196"/>
    </row>
    <row r="19" spans="1:9">
      <c r="A19" s="238"/>
      <c r="B19" s="239"/>
      <c r="C19" s="241"/>
      <c r="D19" s="239"/>
      <c r="E19" s="239"/>
      <c r="F19" s="239"/>
      <c r="G19" s="194"/>
      <c r="H19" s="202"/>
      <c r="I19" s="196"/>
    </row>
    <row r="20" spans="1:9">
      <c r="A20" s="238"/>
      <c r="B20" s="239"/>
      <c r="C20" s="241"/>
      <c r="D20" s="239"/>
      <c r="E20" s="239"/>
      <c r="F20" s="239"/>
      <c r="G20" s="203"/>
      <c r="H20" s="202"/>
      <c r="I20" s="196"/>
    </row>
    <row r="21" spans="1:9">
      <c r="A21" s="238" t="s">
        <v>395</v>
      </c>
      <c r="B21" s="243"/>
      <c r="C21" s="243" t="s">
        <v>396</v>
      </c>
      <c r="D21" s="243"/>
      <c r="E21" s="243"/>
      <c r="F21" s="243"/>
      <c r="G21" s="194" t="s">
        <v>104</v>
      </c>
      <c r="H21" s="195" t="s">
        <v>343</v>
      </c>
      <c r="I21" s="196" t="s">
        <v>400</v>
      </c>
    </row>
    <row r="22" spans="1:9">
      <c r="A22" s="238"/>
      <c r="B22" s="243"/>
      <c r="C22" s="243"/>
      <c r="D22" s="243"/>
      <c r="E22" s="243"/>
      <c r="F22" s="243"/>
      <c r="G22" s="197"/>
      <c r="H22" s="197"/>
      <c r="I22" s="197"/>
    </row>
    <row r="23" spans="1:9">
      <c r="A23" s="238"/>
      <c r="B23" s="243"/>
      <c r="C23" s="243"/>
      <c r="D23" s="243"/>
      <c r="E23" s="243"/>
      <c r="F23" s="243"/>
      <c r="G23" s="197"/>
      <c r="H23" s="197"/>
      <c r="I23" s="197"/>
    </row>
    <row r="24" spans="1:9">
      <c r="A24" s="238"/>
      <c r="B24" s="243"/>
      <c r="C24" s="243"/>
      <c r="D24" s="243"/>
      <c r="E24" s="243"/>
      <c r="F24" s="243"/>
      <c r="G24" s="197"/>
      <c r="H24" s="197"/>
      <c r="I24" s="197"/>
    </row>
    <row r="25" spans="1:9">
      <c r="A25" s="238"/>
      <c r="B25" s="243"/>
      <c r="C25" s="243"/>
      <c r="D25" s="243"/>
      <c r="E25" s="243"/>
      <c r="F25" s="243"/>
      <c r="G25" s="197"/>
      <c r="H25" s="197"/>
      <c r="I25" s="197"/>
    </row>
    <row r="26" spans="1:9">
      <c r="A26" s="238"/>
      <c r="B26" s="243"/>
      <c r="C26" s="243"/>
      <c r="D26" s="243"/>
      <c r="E26" s="243"/>
      <c r="F26" s="243"/>
      <c r="G26" s="197"/>
      <c r="H26" s="197"/>
      <c r="I26" s="197"/>
    </row>
    <row r="27" spans="1:9">
      <c r="A27" s="238" t="s">
        <v>409</v>
      </c>
      <c r="B27" s="243"/>
      <c r="C27" s="243" t="s">
        <v>410</v>
      </c>
      <c r="D27" s="243"/>
      <c r="E27" s="243"/>
      <c r="F27" s="243"/>
      <c r="G27" s="194" t="s">
        <v>104</v>
      </c>
      <c r="H27" s="208" t="s">
        <v>411</v>
      </c>
      <c r="I27" s="196">
        <v>42976</v>
      </c>
    </row>
    <row r="28" spans="1:9">
      <c r="A28" s="238"/>
      <c r="B28" s="243"/>
      <c r="C28" s="243"/>
      <c r="D28" s="243"/>
      <c r="E28" s="243"/>
      <c r="F28" s="243"/>
      <c r="G28" s="207"/>
      <c r="H28" s="207"/>
      <c r="I28" s="207"/>
    </row>
    <row r="29" spans="1:9">
      <c r="A29" s="238"/>
      <c r="B29" s="243"/>
      <c r="C29" s="243"/>
      <c r="D29" s="243"/>
      <c r="E29" s="243"/>
      <c r="F29" s="243"/>
      <c r="G29" s="207"/>
      <c r="H29" s="207"/>
      <c r="I29" s="207"/>
    </row>
    <row r="30" spans="1:9">
      <c r="A30" s="238"/>
      <c r="B30" s="243"/>
      <c r="C30" s="243"/>
      <c r="D30" s="243"/>
      <c r="E30" s="243"/>
      <c r="F30" s="243"/>
      <c r="G30" s="207"/>
      <c r="H30" s="207"/>
      <c r="I30" s="207"/>
    </row>
    <row r="31" spans="1:9">
      <c r="A31" s="238"/>
      <c r="B31" s="243"/>
      <c r="C31" s="243"/>
      <c r="D31" s="243"/>
      <c r="E31" s="243"/>
      <c r="F31" s="243"/>
      <c r="G31" s="207"/>
      <c r="H31" s="207"/>
      <c r="I31" s="207"/>
    </row>
    <row r="32" spans="1:9">
      <c r="A32" s="238"/>
      <c r="B32" s="243"/>
      <c r="C32" s="243"/>
      <c r="D32" s="243"/>
      <c r="E32" s="243"/>
      <c r="F32" s="243"/>
      <c r="G32" s="207"/>
      <c r="H32" s="207"/>
      <c r="I32" s="207"/>
    </row>
  </sheetData>
  <mergeCells count="16">
    <mergeCell ref="A27:A32"/>
    <mergeCell ref="B27:B32"/>
    <mergeCell ref="C27:F32"/>
    <mergeCell ref="A21:A26"/>
    <mergeCell ref="B21:B26"/>
    <mergeCell ref="C21:F26"/>
    <mergeCell ref="C2:F2"/>
    <mergeCell ref="A9:A14"/>
    <mergeCell ref="B9:B14"/>
    <mergeCell ref="C9:F14"/>
    <mergeCell ref="A15:A20"/>
    <mergeCell ref="B15:B20"/>
    <mergeCell ref="C15:F20"/>
    <mergeCell ref="A3:A8"/>
    <mergeCell ref="B3:B8"/>
    <mergeCell ref="C3:F8"/>
  </mergeCells>
  <phoneticPr fontId="6" type="noConversion"/>
  <pageMargins left="0.75" right="0.75" top="1" bottom="1" header="0.5" footer="0.5"/>
  <pageSetup scale="64" orientation="portrait" verticalDpi="300" r:id="rId1"/>
  <headerFooter alignWithMargins="0">
    <oddHeader>&amp;L&amp;12SPEC, PWR SPLY, xxxW &amp;C&amp;12ECO History&amp;R&amp;12Document Number: UW865, Rev: A00-00</oddHeader>
    <oddFooter xml:space="preserve">&amp;C&amp;12Date: &amp;D&amp;R&amp;12Page: &amp;P of 1&amp;L&amp;"arial,Regular"&amp;KBBBBBB
</oddFooter>
    <evenHeader>&amp;L&amp;12SPEC, PWR SPLY, xxxW &amp;C&amp;12ECO History&amp;R&amp;12Document Number: UW865, Rev: A00-00</evenHeader>
    <evenFooter>&amp;L&amp;"arial,Regular"&amp;KBBBBBB
&amp;C&amp;12Date: &amp;D&amp;R&amp;12Page: &amp;P of 1</evenFooter>
    <firstHeader>&amp;L&amp;12SPEC, PWR SPLY, xxxW &amp;C&amp;12ECO History&amp;R&amp;12Document Number: UW865, Rev: A00-00</firstHeader>
    <firstFooter>&amp;L&amp;"arial,Regular"&amp;KBBBBBB
&amp;C&amp;12Date: &amp;D&amp;R&amp;12Page: &amp;P of 1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3"/>
  <sheetViews>
    <sheetView topLeftCell="A325" zoomScale="90" zoomScaleNormal="90" zoomScaleSheetLayoutView="65" workbookViewId="0">
      <selection activeCell="E335" sqref="E335"/>
    </sheetView>
  </sheetViews>
  <sheetFormatPr defaultRowHeight="13"/>
  <cols>
    <col min="1" max="1" width="58.26953125" style="21" customWidth="1"/>
    <col min="2" max="2" width="12.26953125" style="21" customWidth="1"/>
    <col min="3" max="3" width="12.453125" style="21" customWidth="1"/>
    <col min="4" max="4" width="13" style="21" customWidth="1"/>
    <col min="5" max="5" width="24.453125" style="21" customWidth="1"/>
    <col min="6" max="6" width="21.1796875" style="21" customWidth="1"/>
    <col min="7" max="7" width="61.26953125" customWidth="1"/>
  </cols>
  <sheetData>
    <row r="1" spans="1:10" ht="13.5" thickBot="1">
      <c r="A1" s="248" t="s">
        <v>72</v>
      </c>
      <c r="B1" s="248"/>
      <c r="C1" s="248"/>
      <c r="D1" s="248"/>
      <c r="E1" s="248"/>
      <c r="F1" s="248"/>
    </row>
    <row r="2" spans="1:10" ht="13.5" thickBot="1">
      <c r="A2" s="247" t="s">
        <v>233</v>
      </c>
      <c r="B2" s="247"/>
      <c r="C2" s="247"/>
      <c r="D2" s="247"/>
      <c r="E2" s="247"/>
      <c r="F2" s="247"/>
      <c r="H2" s="100"/>
      <c r="I2" s="100"/>
      <c r="J2" s="100"/>
    </row>
    <row r="3" spans="1:10" ht="15.5" thickBot="1">
      <c r="A3" s="23" t="s">
        <v>32</v>
      </c>
      <c r="B3" s="23" t="s">
        <v>28</v>
      </c>
      <c r="C3" s="23" t="s">
        <v>29</v>
      </c>
      <c r="D3" s="23" t="s">
        <v>30</v>
      </c>
      <c r="E3" s="23" t="s">
        <v>31</v>
      </c>
      <c r="F3" s="99" t="s">
        <v>140</v>
      </c>
      <c r="H3" s="100"/>
      <c r="I3" s="100"/>
      <c r="J3" s="100"/>
    </row>
    <row r="4" spans="1:10" ht="13.5">
      <c r="A4" s="26" t="s">
        <v>22</v>
      </c>
      <c r="B4" s="27"/>
      <c r="C4" s="27">
        <v>130</v>
      </c>
      <c r="D4" s="27"/>
      <c r="E4" s="27" t="s">
        <v>2</v>
      </c>
      <c r="F4" s="28" t="s">
        <v>14</v>
      </c>
    </row>
    <row r="5" spans="1:10" ht="13.5">
      <c r="A5" s="26" t="s">
        <v>235</v>
      </c>
      <c r="B5" s="27"/>
      <c r="C5" s="27"/>
      <c r="D5" s="27">
        <v>150</v>
      </c>
      <c r="E5" s="27" t="s">
        <v>2</v>
      </c>
      <c r="F5" s="25"/>
    </row>
    <row r="6" spans="1:10" ht="13.5">
      <c r="A6" s="26" t="s">
        <v>253</v>
      </c>
      <c r="B6" s="27"/>
      <c r="C6" s="27"/>
      <c r="D6" s="27">
        <v>4</v>
      </c>
      <c r="E6" s="27" t="s">
        <v>255</v>
      </c>
      <c r="F6" s="25"/>
    </row>
    <row r="7" spans="1:10" ht="13.5">
      <c r="A7" s="26" t="s">
        <v>257</v>
      </c>
      <c r="B7" s="27"/>
      <c r="C7" s="27"/>
      <c r="D7" s="27">
        <v>10</v>
      </c>
      <c r="E7" s="27" t="s">
        <v>0</v>
      </c>
      <c r="F7" s="25"/>
    </row>
    <row r="8" spans="1:10" ht="13.5">
      <c r="A8" s="26" t="s">
        <v>256</v>
      </c>
      <c r="B8" s="27"/>
      <c r="C8" s="27"/>
      <c r="D8" s="27" t="s">
        <v>14</v>
      </c>
      <c r="E8" s="27" t="s">
        <v>2</v>
      </c>
      <c r="F8" s="25"/>
    </row>
    <row r="9" spans="1:10" ht="13.5">
      <c r="A9" s="26" t="s">
        <v>254</v>
      </c>
      <c r="B9" s="27"/>
      <c r="C9" s="142"/>
      <c r="D9" s="27" t="s">
        <v>14</v>
      </c>
      <c r="E9" s="27" t="s">
        <v>83</v>
      </c>
      <c r="F9" s="25"/>
    </row>
    <row r="10" spans="1:10" ht="13.5">
      <c r="A10" s="26" t="s">
        <v>147</v>
      </c>
      <c r="B10" s="27"/>
      <c r="C10" s="42" t="s">
        <v>368</v>
      </c>
      <c r="D10" s="27"/>
      <c r="E10" s="27" t="s">
        <v>152</v>
      </c>
      <c r="F10" s="25" t="s">
        <v>14</v>
      </c>
    </row>
    <row r="11" spans="1:10" ht="13.5">
      <c r="A11" s="26" t="s">
        <v>148</v>
      </c>
      <c r="B11" s="27"/>
      <c r="C11" s="42" t="s">
        <v>369</v>
      </c>
      <c r="D11" s="27"/>
      <c r="E11" s="27" t="s">
        <v>152</v>
      </c>
      <c r="F11" s="28" t="s">
        <v>14</v>
      </c>
    </row>
    <row r="12" spans="1:10" ht="13.5">
      <c r="A12" s="26" t="s">
        <v>149</v>
      </c>
      <c r="B12" s="27"/>
      <c r="C12" s="42" t="s">
        <v>370</v>
      </c>
      <c r="D12" s="27"/>
      <c r="E12" s="27" t="s">
        <v>152</v>
      </c>
      <c r="F12" s="28" t="s">
        <v>14</v>
      </c>
    </row>
    <row r="13" spans="1:10">
      <c r="B13" s="29"/>
      <c r="C13" s="29"/>
      <c r="D13" s="29"/>
      <c r="E13" s="29"/>
    </row>
    <row r="14" spans="1:10" ht="3" customHeight="1">
      <c r="A14" s="26"/>
      <c r="B14" s="27"/>
      <c r="C14" s="27"/>
      <c r="D14" s="27"/>
      <c r="E14" s="27"/>
      <c r="F14" s="28"/>
      <c r="J14" s="13" t="s">
        <v>62</v>
      </c>
    </row>
    <row r="15" spans="1:10" ht="13.5">
      <c r="A15" s="26" t="s">
        <v>24</v>
      </c>
      <c r="B15" s="27"/>
      <c r="C15" s="27"/>
      <c r="D15" s="27"/>
      <c r="E15" s="27"/>
      <c r="F15" s="28"/>
    </row>
    <row r="16" spans="1:10">
      <c r="A16" s="30" t="s">
        <v>146</v>
      </c>
      <c r="B16" s="31">
        <v>18.5</v>
      </c>
      <c r="C16" s="31">
        <v>19.5</v>
      </c>
      <c r="D16" s="31">
        <v>20.5</v>
      </c>
      <c r="E16" s="32" t="s">
        <v>4</v>
      </c>
      <c r="F16" s="28" t="s">
        <v>13</v>
      </c>
    </row>
    <row r="17" spans="1:8" ht="3" customHeight="1">
      <c r="A17" s="33"/>
      <c r="B17" s="27"/>
      <c r="C17" s="27"/>
      <c r="D17" s="27"/>
      <c r="E17" s="27"/>
      <c r="F17" s="33"/>
    </row>
    <row r="18" spans="1:8" ht="13.5">
      <c r="A18" s="34" t="s">
        <v>23</v>
      </c>
      <c r="B18" s="32"/>
      <c r="C18" s="32"/>
      <c r="D18" s="32"/>
      <c r="E18" s="35"/>
      <c r="F18" s="33"/>
    </row>
    <row r="19" spans="1:8">
      <c r="A19" s="30" t="s">
        <v>146</v>
      </c>
      <c r="B19" s="31">
        <v>0</v>
      </c>
      <c r="C19" s="32"/>
      <c r="D19" s="31">
        <f>C4/C16</f>
        <v>6.666666666666667</v>
      </c>
      <c r="E19" s="32" t="s">
        <v>3</v>
      </c>
      <c r="F19" s="28" t="s">
        <v>13</v>
      </c>
      <c r="H19" s="10"/>
    </row>
    <row r="20" spans="1:8" ht="13.5" thickBot="1">
      <c r="A20" s="21" t="s">
        <v>371</v>
      </c>
      <c r="B20" s="29"/>
      <c r="C20" s="29"/>
      <c r="D20" s="29">
        <v>7.7</v>
      </c>
      <c r="E20" s="29" t="s">
        <v>3</v>
      </c>
      <c r="F20" s="108" t="s">
        <v>13</v>
      </c>
    </row>
    <row r="21" spans="1:8" s="20" customFormat="1" ht="15" customHeight="1" thickBot="1">
      <c r="A21" s="248" t="s">
        <v>73</v>
      </c>
      <c r="B21" s="248"/>
      <c r="C21" s="248"/>
      <c r="D21" s="248"/>
      <c r="E21" s="248"/>
      <c r="F21" s="248"/>
    </row>
    <row r="22" spans="1:8" ht="13.5" thickBot="1">
      <c r="A22" s="247" t="s">
        <v>162</v>
      </c>
      <c r="B22" s="247"/>
      <c r="C22" s="247"/>
      <c r="D22" s="247"/>
      <c r="E22" s="247"/>
      <c r="F22" s="247"/>
    </row>
    <row r="23" spans="1:8" ht="15.5" thickBot="1">
      <c r="A23" s="23" t="s">
        <v>32</v>
      </c>
      <c r="B23" s="23" t="s">
        <v>28</v>
      </c>
      <c r="C23" s="23" t="s">
        <v>29</v>
      </c>
      <c r="D23" s="23" t="s">
        <v>30</v>
      </c>
      <c r="E23" s="23" t="s">
        <v>31</v>
      </c>
      <c r="F23" s="99" t="s">
        <v>140</v>
      </c>
    </row>
    <row r="24" spans="1:8" ht="13.5">
      <c r="A24" s="37" t="s">
        <v>258</v>
      </c>
      <c r="B24" s="38">
        <v>90</v>
      </c>
      <c r="C24" s="38" t="s">
        <v>332</v>
      </c>
      <c r="D24" s="38">
        <v>264</v>
      </c>
      <c r="E24" s="38" t="s">
        <v>40</v>
      </c>
      <c r="F24" s="28" t="s">
        <v>13</v>
      </c>
    </row>
    <row r="25" spans="1:8" ht="13.5">
      <c r="A25" s="26" t="s">
        <v>33</v>
      </c>
      <c r="B25" s="32">
        <v>47</v>
      </c>
      <c r="C25" s="32" t="s">
        <v>333</v>
      </c>
      <c r="D25" s="32">
        <v>63</v>
      </c>
      <c r="E25" s="32" t="s">
        <v>5</v>
      </c>
      <c r="F25" s="28" t="s">
        <v>13</v>
      </c>
    </row>
    <row r="26" spans="1:8" ht="13.5">
      <c r="A26" s="26" t="s">
        <v>34</v>
      </c>
      <c r="B26" s="12"/>
      <c r="C26" s="32"/>
      <c r="D26" s="31">
        <v>1.8</v>
      </c>
      <c r="E26" s="32" t="s">
        <v>6</v>
      </c>
      <c r="F26" s="28" t="s">
        <v>13</v>
      </c>
    </row>
    <row r="27" spans="1:8" ht="13.5">
      <c r="A27" s="26" t="s">
        <v>35</v>
      </c>
      <c r="B27" s="32"/>
      <c r="C27" s="32"/>
      <c r="D27" s="31">
        <v>0.9</v>
      </c>
      <c r="E27" s="32" t="s">
        <v>6</v>
      </c>
      <c r="F27" s="28" t="s">
        <v>13</v>
      </c>
    </row>
    <row r="28" spans="1:8" ht="13.5">
      <c r="A28" s="26" t="s">
        <v>36</v>
      </c>
      <c r="B28" s="32">
        <v>65</v>
      </c>
      <c r="C28" s="32">
        <v>85</v>
      </c>
      <c r="D28" s="32"/>
      <c r="E28" s="32" t="s">
        <v>40</v>
      </c>
      <c r="F28" s="28" t="s">
        <v>13</v>
      </c>
    </row>
    <row r="29" spans="1:8" ht="13.5">
      <c r="A29" s="26" t="s">
        <v>156</v>
      </c>
      <c r="B29" s="32"/>
      <c r="C29" s="32">
        <v>400</v>
      </c>
      <c r="D29" s="32"/>
      <c r="E29" s="32" t="s">
        <v>1</v>
      </c>
      <c r="F29" s="28" t="s">
        <v>144</v>
      </c>
    </row>
    <row r="30" spans="1:8" ht="13.5">
      <c r="A30" s="184" t="s">
        <v>384</v>
      </c>
      <c r="B30" s="32"/>
      <c r="C30" s="32"/>
      <c r="D30" s="185">
        <v>80</v>
      </c>
      <c r="E30" s="185" t="s">
        <v>385</v>
      </c>
      <c r="F30" s="186" t="s">
        <v>144</v>
      </c>
    </row>
    <row r="31" spans="1:8" ht="13.5" thickBot="1"/>
    <row r="32" spans="1:8" ht="13.5" thickBot="1">
      <c r="A32" s="247" t="s">
        <v>161</v>
      </c>
      <c r="B32" s="247"/>
      <c r="C32" s="247"/>
      <c r="D32" s="247"/>
      <c r="E32" s="247"/>
      <c r="F32" s="247"/>
    </row>
    <row r="33" spans="1:8" ht="15.5" thickBot="1">
      <c r="A33" s="23" t="s">
        <v>32</v>
      </c>
      <c r="B33" s="23" t="s">
        <v>28</v>
      </c>
      <c r="C33" s="23" t="s">
        <v>29</v>
      </c>
      <c r="D33" s="23" t="s">
        <v>30</v>
      </c>
      <c r="E33" s="23" t="s">
        <v>31</v>
      </c>
      <c r="F33" s="99" t="s">
        <v>140</v>
      </c>
    </row>
    <row r="34" spans="1:8" ht="13.5">
      <c r="A34" s="39" t="s">
        <v>16</v>
      </c>
      <c r="B34" s="40"/>
      <c r="C34" s="41" t="s">
        <v>334</v>
      </c>
      <c r="D34" s="41"/>
      <c r="E34" s="41" t="s">
        <v>37</v>
      </c>
      <c r="F34" s="25" t="s">
        <v>14</v>
      </c>
      <c r="H34" s="114"/>
    </row>
    <row r="35" spans="1:8" ht="13.5" thickBot="1"/>
    <row r="36" spans="1:8" ht="13.5" thickBot="1">
      <c r="A36" s="247" t="s">
        <v>160</v>
      </c>
      <c r="B36" s="247"/>
      <c r="C36" s="247"/>
      <c r="D36" s="247"/>
      <c r="E36" s="247"/>
      <c r="F36" s="247"/>
    </row>
    <row r="37" spans="1:8" ht="15.5" thickBot="1">
      <c r="A37" s="23" t="s">
        <v>32</v>
      </c>
      <c r="B37" s="23" t="s">
        <v>28</v>
      </c>
      <c r="C37" s="23" t="s">
        <v>29</v>
      </c>
      <c r="D37" s="23" t="s">
        <v>30</v>
      </c>
      <c r="E37" s="23" t="s">
        <v>31</v>
      </c>
      <c r="F37" s="99" t="s">
        <v>140</v>
      </c>
    </row>
    <row r="38" spans="1:8" ht="13.5">
      <c r="A38" s="128" t="s">
        <v>241</v>
      </c>
      <c r="B38" s="129"/>
      <c r="C38" s="129"/>
      <c r="D38" s="130">
        <v>140</v>
      </c>
      <c r="E38" s="42" t="s">
        <v>242</v>
      </c>
      <c r="F38" s="131" t="s">
        <v>14</v>
      </c>
    </row>
    <row r="39" spans="1:8" ht="13.5">
      <c r="A39" s="128" t="s">
        <v>243</v>
      </c>
      <c r="B39" s="129"/>
      <c r="C39" s="129"/>
      <c r="D39" s="130" t="s">
        <v>14</v>
      </c>
      <c r="E39" s="42" t="s">
        <v>242</v>
      </c>
      <c r="F39" s="131" t="s">
        <v>14</v>
      </c>
    </row>
    <row r="40" spans="1:8" ht="13.5" thickBot="1">
      <c r="E40" s="132"/>
      <c r="F40" s="132"/>
    </row>
    <row r="41" spans="1:8" ht="13.5" customHeight="1" thickBot="1">
      <c r="A41" s="249" t="s">
        <v>159</v>
      </c>
      <c r="B41" s="250"/>
      <c r="C41" s="250"/>
      <c r="D41" s="250"/>
      <c r="E41" s="250"/>
      <c r="F41" s="251"/>
    </row>
    <row r="42" spans="1:8" ht="19.5" customHeight="1" thickBot="1">
      <c r="A42" s="23" t="s">
        <v>32</v>
      </c>
      <c r="B42" s="23" t="s">
        <v>28</v>
      </c>
      <c r="C42" s="23" t="s">
        <v>29</v>
      </c>
      <c r="D42" s="23" t="s">
        <v>30</v>
      </c>
      <c r="E42" s="23" t="s">
        <v>31</v>
      </c>
      <c r="F42" s="99" t="s">
        <v>140</v>
      </c>
    </row>
    <row r="43" spans="1:8" ht="13.5">
      <c r="A43" s="37" t="s">
        <v>272</v>
      </c>
      <c r="B43" s="183">
        <v>87</v>
      </c>
      <c r="C43" s="38"/>
      <c r="D43" s="38"/>
      <c r="E43" s="38" t="s">
        <v>0</v>
      </c>
      <c r="F43" s="28" t="s">
        <v>13</v>
      </c>
    </row>
    <row r="44" spans="1:8" ht="13.5">
      <c r="A44" s="37" t="s">
        <v>259</v>
      </c>
      <c r="B44" s="43" t="s">
        <v>341</v>
      </c>
      <c r="C44" s="43"/>
      <c r="D44" s="38"/>
      <c r="E44" s="38" t="s">
        <v>0</v>
      </c>
      <c r="F44" s="28" t="s">
        <v>13</v>
      </c>
    </row>
    <row r="45" spans="1:8" ht="13.5">
      <c r="A45" s="37" t="s">
        <v>260</v>
      </c>
      <c r="B45" s="43" t="s">
        <v>341</v>
      </c>
      <c r="C45" s="43"/>
      <c r="D45" s="38"/>
      <c r="E45" s="38" t="s">
        <v>0</v>
      </c>
      <c r="F45" s="28" t="s">
        <v>13</v>
      </c>
    </row>
    <row r="46" spans="1:8" ht="13.5">
      <c r="A46" s="37" t="s">
        <v>261</v>
      </c>
      <c r="B46" s="156">
        <v>52</v>
      </c>
      <c r="C46" s="43"/>
      <c r="D46" s="38"/>
      <c r="E46" s="38" t="s">
        <v>0</v>
      </c>
      <c r="F46" s="28" t="s">
        <v>13</v>
      </c>
    </row>
    <row r="47" spans="1:8" ht="13.5">
      <c r="A47" s="37" t="s">
        <v>262</v>
      </c>
      <c r="B47" s="43" t="s">
        <v>341</v>
      </c>
      <c r="C47" s="43"/>
      <c r="D47" s="38"/>
      <c r="E47" s="38" t="s">
        <v>0</v>
      </c>
      <c r="F47" s="28" t="s">
        <v>13</v>
      </c>
    </row>
    <row r="48" spans="1:8" ht="13.5">
      <c r="A48" s="37" t="s">
        <v>263</v>
      </c>
      <c r="B48" s="43" t="s">
        <v>341</v>
      </c>
      <c r="C48" s="43"/>
      <c r="D48" s="38"/>
      <c r="E48" s="38" t="s">
        <v>0</v>
      </c>
      <c r="F48" s="28" t="s">
        <v>13</v>
      </c>
    </row>
    <row r="49" spans="1:7" ht="13.5">
      <c r="A49" s="37" t="s">
        <v>264</v>
      </c>
      <c r="B49" s="43" t="s">
        <v>341</v>
      </c>
      <c r="C49" s="43"/>
      <c r="D49" s="38"/>
      <c r="E49" s="38" t="s">
        <v>0</v>
      </c>
      <c r="F49" s="28" t="s">
        <v>13</v>
      </c>
    </row>
    <row r="50" spans="1:7" ht="13.5">
      <c r="A50" s="37" t="s">
        <v>265</v>
      </c>
      <c r="B50" s="43" t="s">
        <v>341</v>
      </c>
      <c r="C50" s="43"/>
      <c r="D50" s="38"/>
      <c r="E50" s="38" t="s">
        <v>0</v>
      </c>
      <c r="F50" s="28" t="s">
        <v>13</v>
      </c>
    </row>
    <row r="51" spans="1:7" ht="13.5">
      <c r="A51" s="37" t="s">
        <v>266</v>
      </c>
      <c r="B51" s="43" t="s">
        <v>341</v>
      </c>
      <c r="C51" s="43"/>
      <c r="D51" s="38"/>
      <c r="E51" s="38" t="s">
        <v>0</v>
      </c>
      <c r="F51" s="28" t="s">
        <v>13</v>
      </c>
    </row>
    <row r="52" spans="1:7" ht="13.5">
      <c r="A52" s="37" t="s">
        <v>267</v>
      </c>
      <c r="B52" s="43" t="s">
        <v>341</v>
      </c>
      <c r="C52" s="43"/>
      <c r="D52" s="38"/>
      <c r="E52" s="38" t="s">
        <v>0</v>
      </c>
      <c r="F52" s="28" t="s">
        <v>13</v>
      </c>
    </row>
    <row r="53" spans="1:7" ht="13.5">
      <c r="A53" s="37" t="s">
        <v>268</v>
      </c>
      <c r="B53" s="43" t="s">
        <v>341</v>
      </c>
      <c r="C53" s="43"/>
      <c r="D53" s="38"/>
      <c r="E53" s="38" t="s">
        <v>0</v>
      </c>
      <c r="F53" s="28" t="s">
        <v>13</v>
      </c>
      <c r="G53" s="158" t="s">
        <v>348</v>
      </c>
    </row>
    <row r="54" spans="1:7" ht="13.5">
      <c r="A54" s="37" t="s">
        <v>269</v>
      </c>
      <c r="B54" s="43" t="s">
        <v>341</v>
      </c>
      <c r="C54" s="43"/>
      <c r="D54" s="38"/>
      <c r="E54" s="38" t="s">
        <v>0</v>
      </c>
      <c r="F54" s="28" t="s">
        <v>13</v>
      </c>
    </row>
    <row r="55" spans="1:7" ht="13.5">
      <c r="A55" s="37" t="s">
        <v>270</v>
      </c>
      <c r="B55" s="43" t="s">
        <v>341</v>
      </c>
      <c r="C55" s="43"/>
      <c r="D55" s="38"/>
      <c r="E55" s="38" t="s">
        <v>0</v>
      </c>
      <c r="F55" s="28" t="s">
        <v>13</v>
      </c>
    </row>
    <row r="56" spans="1:7" ht="13.5">
      <c r="A56" s="37" t="s">
        <v>271</v>
      </c>
      <c r="B56" s="43">
        <v>87</v>
      </c>
      <c r="C56" s="38"/>
      <c r="D56" s="38"/>
      <c r="E56" s="38" t="s">
        <v>0</v>
      </c>
      <c r="F56" s="28" t="s">
        <v>13</v>
      </c>
      <c r="G56" s="178" t="s">
        <v>383</v>
      </c>
    </row>
    <row r="57" spans="1:7" ht="13.5">
      <c r="A57" s="37" t="s">
        <v>273</v>
      </c>
      <c r="B57" s="43"/>
      <c r="C57" s="38"/>
      <c r="D57" s="157" t="s">
        <v>377</v>
      </c>
      <c r="E57" s="38" t="s">
        <v>74</v>
      </c>
      <c r="F57" s="28" t="s">
        <v>13</v>
      </c>
    </row>
    <row r="58" spans="1:7" ht="14" thickBot="1">
      <c r="A58" s="50"/>
      <c r="B58" s="51"/>
      <c r="C58" s="51"/>
      <c r="D58" s="51"/>
      <c r="E58" s="51"/>
      <c r="F58" s="52"/>
    </row>
    <row r="59" spans="1:7" ht="13.5" customHeight="1" thickBot="1">
      <c r="A59" s="249" t="s">
        <v>75</v>
      </c>
      <c r="B59" s="250"/>
      <c r="C59" s="250"/>
      <c r="D59" s="250"/>
      <c r="E59" s="250"/>
      <c r="F59" s="251"/>
    </row>
    <row r="60" spans="1:7" ht="18.75" customHeight="1" thickBot="1">
      <c r="A60" s="47" t="s">
        <v>32</v>
      </c>
      <c r="B60" s="47" t="s">
        <v>28</v>
      </c>
      <c r="C60" s="47" t="s">
        <v>29</v>
      </c>
      <c r="D60" s="47" t="s">
        <v>30</v>
      </c>
      <c r="E60" s="47" t="s">
        <v>31</v>
      </c>
      <c r="F60" s="99" t="s">
        <v>140</v>
      </c>
    </row>
    <row r="61" spans="1:7" ht="13.5">
      <c r="A61" s="75" t="s">
        <v>76</v>
      </c>
      <c r="B61" s="48"/>
      <c r="C61" s="49" t="s">
        <v>13</v>
      </c>
      <c r="D61" s="48"/>
      <c r="E61" s="49" t="s">
        <v>1</v>
      </c>
      <c r="F61" s="28" t="s">
        <v>144</v>
      </c>
    </row>
    <row r="62" spans="1:7" ht="14" thickBot="1">
      <c r="A62" s="44"/>
      <c r="B62" s="45"/>
      <c r="C62" s="45"/>
      <c r="D62" s="45"/>
      <c r="E62" s="45"/>
      <c r="F62" s="46"/>
    </row>
    <row r="63" spans="1:7" ht="13.5" customHeight="1" thickBot="1">
      <c r="A63" s="265" t="s">
        <v>61</v>
      </c>
      <c r="B63" s="263"/>
      <c r="C63" s="263"/>
      <c r="D63" s="263"/>
      <c r="E63" s="263"/>
      <c r="F63" s="264"/>
    </row>
    <row r="64" spans="1:7" ht="15.5" thickBot="1">
      <c r="A64" s="76" t="s">
        <v>32</v>
      </c>
      <c r="B64" s="76" t="s">
        <v>28</v>
      </c>
      <c r="C64" s="76" t="s">
        <v>29</v>
      </c>
      <c r="D64" s="76" t="s">
        <v>30</v>
      </c>
      <c r="E64" s="76" t="s">
        <v>31</v>
      </c>
      <c r="F64" s="99" t="s">
        <v>140</v>
      </c>
    </row>
    <row r="65" spans="1:12" ht="13.5">
      <c r="A65" s="82" t="s">
        <v>274</v>
      </c>
      <c r="B65" s="83">
        <v>0.92</v>
      </c>
      <c r="C65" s="84"/>
      <c r="D65" s="85"/>
      <c r="E65" s="86" t="s">
        <v>275</v>
      </c>
      <c r="F65" s="63" t="s">
        <v>13</v>
      </c>
      <c r="G65" t="s">
        <v>342</v>
      </c>
    </row>
    <row r="66" spans="1:12" ht="13.5">
      <c r="A66" s="77" t="s">
        <v>339</v>
      </c>
      <c r="B66" s="78">
        <v>0.6</v>
      </c>
      <c r="C66" s="79"/>
      <c r="D66" s="80"/>
      <c r="E66" s="81" t="s">
        <v>275</v>
      </c>
      <c r="F66" s="28" t="s">
        <v>13</v>
      </c>
    </row>
    <row r="67" spans="1:12" ht="13.5" thickBot="1">
      <c r="I67" s="15"/>
      <c r="J67" s="16"/>
    </row>
    <row r="68" spans="1:12" ht="13.5" thickBot="1">
      <c r="A68" s="247" t="s">
        <v>39</v>
      </c>
      <c r="B68" s="247"/>
      <c r="C68" s="247"/>
      <c r="D68" s="247"/>
      <c r="E68" s="247"/>
      <c r="F68" s="247"/>
      <c r="L68" s="17"/>
    </row>
    <row r="69" spans="1:12" ht="15.5" thickBot="1">
      <c r="A69" s="23" t="s">
        <v>32</v>
      </c>
      <c r="B69" s="23" t="s">
        <v>28</v>
      </c>
      <c r="C69" s="23" t="s">
        <v>29</v>
      </c>
      <c r="D69" s="23" t="s">
        <v>30</v>
      </c>
      <c r="E69" s="23" t="s">
        <v>31</v>
      </c>
      <c r="F69" s="99" t="s">
        <v>140</v>
      </c>
      <c r="L69" s="17"/>
    </row>
    <row r="70" spans="1:12" ht="13.5">
      <c r="A70" s="37" t="s">
        <v>234</v>
      </c>
      <c r="B70" s="38"/>
      <c r="C70" s="38" t="s">
        <v>340</v>
      </c>
      <c r="D70" s="38"/>
      <c r="E70" s="38" t="s">
        <v>7</v>
      </c>
      <c r="F70" s="25" t="s">
        <v>14</v>
      </c>
      <c r="I70" s="18"/>
    </row>
    <row r="71" spans="1:12" ht="13.5">
      <c r="A71" s="34" t="s">
        <v>157</v>
      </c>
      <c r="B71" s="32"/>
      <c r="C71" s="32"/>
      <c r="D71" s="32">
        <v>2.5</v>
      </c>
      <c r="E71" s="32" t="s">
        <v>3</v>
      </c>
      <c r="F71" s="28" t="s">
        <v>14</v>
      </c>
      <c r="I71" s="18"/>
    </row>
    <row r="72" spans="1:12" ht="12.75" customHeight="1" thickBot="1">
      <c r="H72" s="14"/>
    </row>
    <row r="73" spans="1:12" ht="13.5" thickBot="1">
      <c r="A73" s="252" t="s">
        <v>155</v>
      </c>
      <c r="B73" s="252"/>
      <c r="C73" s="252"/>
      <c r="D73" s="252"/>
      <c r="E73" s="252"/>
      <c r="F73" s="252"/>
      <c r="L73" s="17"/>
    </row>
    <row r="74" spans="1:12" ht="15.5" thickBot="1">
      <c r="A74" s="47" t="s">
        <v>32</v>
      </c>
      <c r="B74" s="47" t="s">
        <v>28</v>
      </c>
      <c r="C74" s="47" t="s">
        <v>29</v>
      </c>
      <c r="D74" s="47" t="s">
        <v>30</v>
      </c>
      <c r="E74" s="47" t="s">
        <v>31</v>
      </c>
      <c r="F74" s="99" t="s">
        <v>140</v>
      </c>
      <c r="L74" s="17"/>
    </row>
    <row r="75" spans="1:12" ht="13.5">
      <c r="A75" s="75" t="s">
        <v>77</v>
      </c>
      <c r="B75" s="49"/>
      <c r="C75" s="49" t="s">
        <v>13</v>
      </c>
      <c r="D75" s="49"/>
      <c r="E75" s="49" t="s">
        <v>1</v>
      </c>
      <c r="F75" s="28" t="s">
        <v>144</v>
      </c>
      <c r="I75" s="18"/>
    </row>
    <row r="76" spans="1:12" ht="13.5" thickBot="1"/>
    <row r="77" spans="1:12" ht="13.5" thickBot="1">
      <c r="A77" s="247" t="s">
        <v>41</v>
      </c>
      <c r="B77" s="247"/>
      <c r="C77" s="247"/>
      <c r="D77" s="247"/>
      <c r="E77" s="247"/>
      <c r="F77" s="247"/>
      <c r="I77" s="15"/>
      <c r="J77" s="16"/>
    </row>
    <row r="78" spans="1:12" ht="15.5" thickBot="1">
      <c r="A78" s="23" t="s">
        <v>32</v>
      </c>
      <c r="B78" s="23" t="s">
        <v>28</v>
      </c>
      <c r="C78" s="23" t="s">
        <v>29</v>
      </c>
      <c r="D78" s="23" t="s">
        <v>30</v>
      </c>
      <c r="E78" s="23" t="s">
        <v>31</v>
      </c>
      <c r="F78" s="99" t="s">
        <v>140</v>
      </c>
      <c r="L78" s="17"/>
    </row>
    <row r="79" spans="1:12" ht="13.5">
      <c r="A79" s="53" t="s">
        <v>25</v>
      </c>
      <c r="B79" s="42"/>
      <c r="C79" s="42" t="s">
        <v>14</v>
      </c>
      <c r="D79" s="42"/>
      <c r="E79" s="42" t="s">
        <v>42</v>
      </c>
      <c r="F79" s="28" t="s">
        <v>14</v>
      </c>
      <c r="I79" s="18"/>
    </row>
    <row r="80" spans="1:12" ht="13.5">
      <c r="A80" s="53" t="s">
        <v>158</v>
      </c>
      <c r="B80" s="42" t="s">
        <v>14</v>
      </c>
      <c r="C80" s="42"/>
      <c r="D80" s="42"/>
      <c r="E80" s="42" t="s">
        <v>40</v>
      </c>
      <c r="F80" s="28" t="s">
        <v>14</v>
      </c>
      <c r="I80" s="18"/>
    </row>
    <row r="81" spans="1:20" ht="13.5">
      <c r="A81" s="53" t="s">
        <v>26</v>
      </c>
      <c r="B81" s="42" t="s">
        <v>14</v>
      </c>
      <c r="C81" s="42"/>
      <c r="D81" s="42"/>
      <c r="E81" s="42" t="s">
        <v>17</v>
      </c>
      <c r="F81" s="28" t="s">
        <v>13</v>
      </c>
      <c r="I81" s="18"/>
    </row>
    <row r="82" spans="1:20" ht="14" thickBot="1">
      <c r="A82" s="139"/>
      <c r="B82" s="140"/>
      <c r="C82" s="140"/>
      <c r="D82" s="140"/>
      <c r="E82" s="140"/>
      <c r="F82" s="105"/>
      <c r="I82" s="18"/>
    </row>
    <row r="83" spans="1:20" ht="13.5" thickBot="1">
      <c r="A83" s="247" t="s">
        <v>285</v>
      </c>
      <c r="B83" s="247"/>
      <c r="C83" s="247"/>
      <c r="D83" s="247"/>
      <c r="E83" s="247"/>
      <c r="F83" s="247"/>
      <c r="I83" s="18"/>
    </row>
    <row r="84" spans="1:20" ht="15.5" thickBot="1">
      <c r="A84" s="23" t="s">
        <v>32</v>
      </c>
      <c r="B84" s="23" t="s">
        <v>28</v>
      </c>
      <c r="C84" s="23" t="s">
        <v>29</v>
      </c>
      <c r="D84" s="23" t="s">
        <v>30</v>
      </c>
      <c r="E84" s="23" t="s">
        <v>31</v>
      </c>
      <c r="F84" s="99" t="s">
        <v>140</v>
      </c>
      <c r="I84" s="18"/>
    </row>
    <row r="85" spans="1:20" ht="13.5">
      <c r="A85" s="53" t="s">
        <v>286</v>
      </c>
      <c r="B85" s="42"/>
      <c r="C85" s="42" t="s">
        <v>13</v>
      </c>
      <c r="D85" s="42"/>
      <c r="E85" s="42" t="s">
        <v>1</v>
      </c>
      <c r="F85" s="28" t="s">
        <v>14</v>
      </c>
      <c r="I85" s="19"/>
    </row>
    <row r="86" spans="1:20" ht="14" thickBot="1">
      <c r="A86" s="139"/>
      <c r="B86" s="140"/>
      <c r="C86" s="140"/>
      <c r="D86" s="140"/>
      <c r="E86" s="140"/>
      <c r="F86" s="105"/>
      <c r="I86" s="19"/>
    </row>
    <row r="87" spans="1:20" ht="13.5" thickBot="1">
      <c r="A87" s="248" t="s">
        <v>78</v>
      </c>
      <c r="B87" s="248"/>
      <c r="C87" s="248"/>
      <c r="D87" s="248"/>
      <c r="E87" s="248"/>
      <c r="F87" s="248"/>
    </row>
    <row r="88" spans="1:20" ht="13.5" thickBot="1">
      <c r="A88" s="252" t="s">
        <v>79</v>
      </c>
      <c r="B88" s="252"/>
      <c r="C88" s="252"/>
      <c r="D88" s="252"/>
      <c r="E88" s="252"/>
      <c r="F88" s="252"/>
      <c r="L88" s="17"/>
    </row>
    <row r="89" spans="1:20" ht="15.5" thickBot="1">
      <c r="A89" s="47" t="s">
        <v>32</v>
      </c>
      <c r="B89" s="47" t="s">
        <v>28</v>
      </c>
      <c r="C89" s="47" t="s">
        <v>29</v>
      </c>
      <c r="D89" s="47" t="s">
        <v>30</v>
      </c>
      <c r="E89" s="47" t="s">
        <v>31</v>
      </c>
      <c r="F89" s="99" t="s">
        <v>140</v>
      </c>
      <c r="L89" s="17"/>
    </row>
    <row r="90" spans="1:20" ht="13.5">
      <c r="A90" s="75" t="s">
        <v>24</v>
      </c>
      <c r="B90" s="49"/>
      <c r="C90" s="174">
        <v>0.05</v>
      </c>
      <c r="D90" s="49"/>
      <c r="E90" s="49" t="s">
        <v>1</v>
      </c>
      <c r="F90" s="28" t="s">
        <v>13</v>
      </c>
      <c r="I90" s="18"/>
    </row>
    <row r="91" spans="1:20" ht="13.5" thickBot="1"/>
    <row r="92" spans="1:20" ht="13.5" thickBot="1">
      <c r="A92" s="247" t="s">
        <v>43</v>
      </c>
      <c r="B92" s="247"/>
      <c r="C92" s="247"/>
      <c r="D92" s="247"/>
      <c r="E92" s="247"/>
      <c r="F92" s="247"/>
    </row>
    <row r="93" spans="1:20" ht="15.5" thickBot="1">
      <c r="A93" s="23" t="s">
        <v>32</v>
      </c>
      <c r="B93" s="23" t="s">
        <v>28</v>
      </c>
      <c r="C93" s="23" t="s">
        <v>29</v>
      </c>
      <c r="D93" s="23" t="s">
        <v>30</v>
      </c>
      <c r="E93" s="23" t="s">
        <v>31</v>
      </c>
      <c r="F93" s="99" t="s">
        <v>140</v>
      </c>
    </row>
    <row r="94" spans="1:20" s="1" customFormat="1" ht="12" customHeight="1">
      <c r="A94" s="37" t="s">
        <v>154</v>
      </c>
      <c r="B94" s="38">
        <v>0</v>
      </c>
      <c r="C94" s="38"/>
      <c r="D94" s="43">
        <v>6.67</v>
      </c>
      <c r="E94" s="32" t="s">
        <v>3</v>
      </c>
      <c r="F94" s="1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s="1" customFormat="1" ht="12" customHeight="1">
      <c r="A95" s="37" t="s">
        <v>153</v>
      </c>
      <c r="B95" s="36"/>
      <c r="C95" s="36"/>
      <c r="D95" s="43">
        <v>7.7</v>
      </c>
      <c r="E95" s="32" t="s">
        <v>3</v>
      </c>
      <c r="F95" s="28" t="s">
        <v>13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s="1" customFormat="1" ht="12" customHeight="1">
      <c r="A96" s="1" t="s">
        <v>278</v>
      </c>
      <c r="B96" s="36"/>
      <c r="C96" s="36"/>
      <c r="D96" s="32">
        <v>10</v>
      </c>
      <c r="E96" s="32" t="s">
        <v>0</v>
      </c>
      <c r="F96" s="2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s="1" customFormat="1" ht="12" customHeight="1">
      <c r="A97" s="30" t="s">
        <v>277</v>
      </c>
      <c r="B97" s="36"/>
      <c r="C97" s="36"/>
      <c r="D97" s="32">
        <v>4</v>
      </c>
      <c r="E97" s="32" t="s">
        <v>255</v>
      </c>
      <c r="F97" s="28" t="s">
        <v>13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s="1" customFormat="1" ht="12" customHeight="1">
      <c r="A98" s="37" t="s">
        <v>276</v>
      </c>
      <c r="B98" s="36"/>
      <c r="C98" s="36"/>
      <c r="D98" s="32" t="s">
        <v>14</v>
      </c>
      <c r="E98" s="32" t="s">
        <v>3</v>
      </c>
      <c r="F98" s="28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s="1" customFormat="1" ht="12" customHeight="1">
      <c r="A99" s="30" t="s">
        <v>277</v>
      </c>
      <c r="B99" s="36"/>
      <c r="C99" s="36"/>
      <c r="D99" s="32" t="s">
        <v>14</v>
      </c>
      <c r="E99" s="32" t="s">
        <v>83</v>
      </c>
      <c r="F99" s="28" t="s">
        <v>13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s="1" customFormat="1" ht="12" customHeight="1" thickBot="1">
      <c r="A100" s="104"/>
      <c r="B100" s="138"/>
      <c r="C100" s="138"/>
      <c r="D100" s="45"/>
      <c r="E100" s="45"/>
      <c r="F100" s="105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3.5" thickBot="1">
      <c r="A101" s="247" t="s">
        <v>44</v>
      </c>
      <c r="B101" s="247"/>
      <c r="C101" s="247"/>
      <c r="D101" s="247"/>
      <c r="E101" s="247"/>
      <c r="F101" s="247"/>
    </row>
    <row r="102" spans="1:20" ht="15.5" thickBot="1">
      <c r="A102" s="23" t="s">
        <v>32</v>
      </c>
      <c r="B102" s="23" t="s">
        <v>28</v>
      </c>
      <c r="C102" s="23" t="s">
        <v>29</v>
      </c>
      <c r="D102" s="23" t="s">
        <v>30</v>
      </c>
      <c r="E102" s="23" t="s">
        <v>31</v>
      </c>
      <c r="F102" s="99" t="s">
        <v>140</v>
      </c>
    </row>
    <row r="103" spans="1:20" ht="13.5">
      <c r="A103" s="37" t="s">
        <v>8</v>
      </c>
      <c r="B103" s="38"/>
      <c r="C103" s="38"/>
      <c r="D103" s="38"/>
      <c r="E103" s="54"/>
      <c r="F103" s="55"/>
    </row>
    <row r="104" spans="1:20">
      <c r="A104" s="30" t="s">
        <v>146</v>
      </c>
      <c r="B104" s="32"/>
      <c r="C104" s="32"/>
      <c r="D104" s="177">
        <v>500</v>
      </c>
      <c r="E104" s="32" t="s">
        <v>9</v>
      </c>
      <c r="F104" s="28" t="s">
        <v>13</v>
      </c>
    </row>
    <row r="105" spans="1:20" ht="13.5" thickBot="1">
      <c r="A105" s="104"/>
      <c r="B105" s="45"/>
      <c r="C105" s="45"/>
      <c r="D105" s="45"/>
      <c r="E105" s="45"/>
      <c r="F105" s="105"/>
    </row>
    <row r="106" spans="1:20" ht="13.5" thickBot="1">
      <c r="A106" s="262" t="s">
        <v>279</v>
      </c>
      <c r="B106" s="263"/>
      <c r="C106" s="263"/>
      <c r="D106" s="263"/>
      <c r="E106" s="263"/>
      <c r="F106" s="264"/>
    </row>
    <row r="107" spans="1:20" ht="15.5" thickBot="1">
      <c r="A107" s="23" t="s">
        <v>32</v>
      </c>
      <c r="B107" s="23" t="s">
        <v>28</v>
      </c>
      <c r="C107" s="23" t="s">
        <v>29</v>
      </c>
      <c r="D107" s="23" t="s">
        <v>30</v>
      </c>
      <c r="E107" s="23" t="s">
        <v>31</v>
      </c>
      <c r="F107" s="99" t="s">
        <v>140</v>
      </c>
    </row>
    <row r="108" spans="1:20" ht="3" customHeight="1">
      <c r="A108" s="33"/>
      <c r="B108" s="33"/>
      <c r="C108" s="33"/>
      <c r="D108" s="33"/>
      <c r="E108" s="33"/>
      <c r="F108" s="33"/>
    </row>
    <row r="109" spans="1:20" ht="14.25" customHeight="1">
      <c r="A109" s="122" t="s">
        <v>237</v>
      </c>
      <c r="B109" s="38"/>
      <c r="C109" s="38"/>
      <c r="D109" s="38"/>
      <c r="E109" s="54"/>
      <c r="F109" s="123"/>
    </row>
    <row r="110" spans="1:20" ht="15" customHeight="1">
      <c r="A110" s="125" t="s">
        <v>239</v>
      </c>
      <c r="B110" s="32">
        <v>100</v>
      </c>
      <c r="C110" s="32"/>
      <c r="D110" s="32"/>
      <c r="E110" s="32" t="s">
        <v>10</v>
      </c>
      <c r="F110" s="28" t="s">
        <v>105</v>
      </c>
    </row>
    <row r="111" spans="1:20" ht="13.5">
      <c r="A111" s="126" t="s">
        <v>238</v>
      </c>
      <c r="B111" s="127"/>
      <c r="C111" s="127"/>
      <c r="D111" s="125"/>
      <c r="E111" s="127"/>
      <c r="F111" s="127"/>
    </row>
    <row r="112" spans="1:20">
      <c r="A112" s="125" t="s">
        <v>240</v>
      </c>
      <c r="B112" s="56">
        <v>0.05</v>
      </c>
      <c r="C112" s="56"/>
      <c r="D112" s="31"/>
      <c r="E112" s="32" t="s">
        <v>3</v>
      </c>
      <c r="F112" s="28" t="s">
        <v>105</v>
      </c>
    </row>
    <row r="113" spans="1:12" ht="13.5">
      <c r="A113" s="34" t="s">
        <v>45</v>
      </c>
      <c r="B113" s="33"/>
      <c r="C113" s="33"/>
      <c r="D113" s="33"/>
      <c r="E113" s="33"/>
      <c r="F113" s="33"/>
    </row>
    <row r="114" spans="1:12" s="124" customFormat="1">
      <c r="A114" s="30" t="s">
        <v>146</v>
      </c>
      <c r="B114" s="33"/>
      <c r="C114" s="33"/>
      <c r="D114" s="175">
        <v>90</v>
      </c>
      <c r="E114" s="28" t="s">
        <v>163</v>
      </c>
      <c r="F114" s="33"/>
    </row>
    <row r="115" spans="1:12" s="124" customFormat="1" ht="13.5">
      <c r="A115" s="34" t="s">
        <v>46</v>
      </c>
      <c r="B115" s="32"/>
      <c r="C115" s="32"/>
      <c r="D115" s="32"/>
      <c r="E115" s="35"/>
      <c r="F115" s="33"/>
    </row>
    <row r="116" spans="1:12" s="124" customFormat="1">
      <c r="A116" s="30" t="s">
        <v>146</v>
      </c>
      <c r="B116" s="32"/>
      <c r="C116" s="32"/>
      <c r="D116" s="32">
        <v>1.5</v>
      </c>
      <c r="E116" s="32" t="s">
        <v>335</v>
      </c>
      <c r="F116" s="28" t="s">
        <v>13</v>
      </c>
    </row>
    <row r="117" spans="1:12" s="124" customFormat="1" ht="13.5">
      <c r="A117" s="34" t="s">
        <v>47</v>
      </c>
      <c r="B117" s="33"/>
      <c r="C117" s="33"/>
      <c r="D117" s="33"/>
      <c r="E117" s="33"/>
      <c r="F117" s="33"/>
    </row>
    <row r="118" spans="1:12" s="124" customFormat="1">
      <c r="A118" s="30" t="s">
        <v>146</v>
      </c>
      <c r="B118" s="32"/>
      <c r="C118" s="32"/>
      <c r="D118" s="32">
        <v>1.5</v>
      </c>
      <c r="E118" s="32" t="s">
        <v>335</v>
      </c>
      <c r="F118" s="28" t="s">
        <v>13</v>
      </c>
    </row>
    <row r="119" spans="1:12" s="124" customFormat="1" ht="13.5">
      <c r="A119" s="34" t="s">
        <v>48</v>
      </c>
      <c r="B119" s="32"/>
      <c r="C119" s="32"/>
      <c r="D119" s="176">
        <v>0.25</v>
      </c>
      <c r="E119" s="32" t="s">
        <v>18</v>
      </c>
      <c r="F119" s="28" t="s">
        <v>144</v>
      </c>
    </row>
    <row r="120" spans="1:12" s="124" customFormat="1" ht="14" thickBot="1">
      <c r="A120" s="44"/>
      <c r="B120" s="45"/>
      <c r="C120" s="45"/>
      <c r="D120" s="138"/>
      <c r="E120" s="45"/>
      <c r="F120" s="105"/>
    </row>
    <row r="121" spans="1:12" ht="13.5" thickBot="1">
      <c r="A121" s="252" t="s">
        <v>166</v>
      </c>
      <c r="B121" s="252"/>
      <c r="C121" s="252"/>
      <c r="D121" s="252"/>
      <c r="E121" s="252"/>
      <c r="F121" s="252"/>
      <c r="L121" s="17"/>
    </row>
    <row r="122" spans="1:12" ht="15.5" thickBot="1">
      <c r="A122" s="47" t="s">
        <v>32</v>
      </c>
      <c r="B122" s="47" t="s">
        <v>28</v>
      </c>
      <c r="C122" s="47" t="s">
        <v>29</v>
      </c>
      <c r="D122" s="47" t="s">
        <v>30</v>
      </c>
      <c r="E122" s="47" t="s">
        <v>31</v>
      </c>
      <c r="F122" s="99" t="s">
        <v>140</v>
      </c>
      <c r="L122" s="17"/>
    </row>
    <row r="123" spans="1:12" ht="13.5">
      <c r="A123" s="75" t="s">
        <v>164</v>
      </c>
      <c r="B123" s="49"/>
      <c r="C123" s="49"/>
      <c r="D123" s="49">
        <v>400</v>
      </c>
      <c r="E123" s="49" t="s">
        <v>165</v>
      </c>
      <c r="F123" s="28" t="s">
        <v>144</v>
      </c>
      <c r="I123" s="18"/>
    </row>
    <row r="124" spans="1:12" s="124" customFormat="1" ht="13.5">
      <c r="A124" s="44"/>
      <c r="B124" s="45"/>
      <c r="C124" s="45"/>
      <c r="D124" s="138"/>
      <c r="E124" s="45"/>
      <c r="F124" s="105"/>
    </row>
    <row r="125" spans="1:12" ht="13.5" thickBot="1"/>
    <row r="126" spans="1:12" ht="13.5" thickBot="1">
      <c r="A126" s="252" t="s">
        <v>167</v>
      </c>
      <c r="B126" s="252"/>
      <c r="C126" s="252"/>
      <c r="D126" s="252"/>
      <c r="E126" s="252"/>
      <c r="F126" s="252"/>
      <c r="L126" s="17"/>
    </row>
    <row r="127" spans="1:12" ht="15.5" thickBot="1">
      <c r="A127" s="47" t="s">
        <v>32</v>
      </c>
      <c r="B127" s="47" t="s">
        <v>28</v>
      </c>
      <c r="C127" s="47" t="s">
        <v>29</v>
      </c>
      <c r="D127" s="47" t="s">
        <v>30</v>
      </c>
      <c r="E127" s="47" t="s">
        <v>31</v>
      </c>
      <c r="F127" s="99" t="s">
        <v>140</v>
      </c>
      <c r="L127" s="17"/>
    </row>
    <row r="128" spans="1:12" ht="13.5">
      <c r="A128" s="87" t="s">
        <v>80</v>
      </c>
      <c r="B128" s="57"/>
      <c r="C128" s="57" t="s">
        <v>13</v>
      </c>
      <c r="D128" s="57"/>
      <c r="E128" s="57" t="s">
        <v>372</v>
      </c>
      <c r="F128" s="58" t="s">
        <v>144</v>
      </c>
      <c r="I128" s="18"/>
    </row>
    <row r="129" spans="1:13" ht="13.5" thickBot="1"/>
    <row r="130" spans="1:13" ht="13.5" thickBot="1">
      <c r="A130" s="247" t="s">
        <v>174</v>
      </c>
      <c r="B130" s="247"/>
      <c r="C130" s="247"/>
      <c r="D130" s="247"/>
      <c r="E130" s="247"/>
      <c r="F130" s="247"/>
    </row>
    <row r="131" spans="1:13" ht="15.5" thickBot="1">
      <c r="A131" s="23" t="s">
        <v>32</v>
      </c>
      <c r="B131" s="23" t="s">
        <v>28</v>
      </c>
      <c r="C131" s="23" t="s">
        <v>29</v>
      </c>
      <c r="D131" s="23" t="s">
        <v>30</v>
      </c>
      <c r="E131" s="23" t="s">
        <v>31</v>
      </c>
      <c r="F131" s="99" t="s">
        <v>140</v>
      </c>
    </row>
    <row r="132" spans="1:13" ht="13.5">
      <c r="A132" s="37" t="s">
        <v>175</v>
      </c>
      <c r="B132" s="41"/>
      <c r="C132" s="41"/>
      <c r="D132" s="41"/>
      <c r="E132" s="54"/>
      <c r="F132" s="55"/>
    </row>
    <row r="133" spans="1:13">
      <c r="A133" s="30" t="s">
        <v>146</v>
      </c>
      <c r="B133" s="143"/>
      <c r="C133" s="143">
        <v>100</v>
      </c>
      <c r="D133" s="147"/>
      <c r="E133" s="32" t="s">
        <v>10</v>
      </c>
      <c r="F133" s="28" t="s">
        <v>13</v>
      </c>
    </row>
    <row r="134" spans="1:13" ht="13.5">
      <c r="A134" s="34" t="s">
        <v>176</v>
      </c>
      <c r="B134" s="143"/>
      <c r="C134" s="143"/>
      <c r="D134" s="147"/>
      <c r="E134" s="32"/>
      <c r="F134" s="28"/>
    </row>
    <row r="135" spans="1:13">
      <c r="A135" s="30" t="s">
        <v>146</v>
      </c>
      <c r="B135" s="143"/>
      <c r="C135" s="143">
        <v>30</v>
      </c>
      <c r="D135" s="147"/>
      <c r="E135" s="32" t="s">
        <v>173</v>
      </c>
      <c r="F135" s="28" t="s">
        <v>13</v>
      </c>
    </row>
    <row r="136" spans="1:13" ht="13.5" thickBot="1"/>
    <row r="137" spans="1:13" ht="13.5" thickBot="1">
      <c r="A137" s="247" t="s">
        <v>168</v>
      </c>
      <c r="B137" s="247"/>
      <c r="C137" s="247"/>
      <c r="D137" s="247"/>
      <c r="E137" s="247"/>
      <c r="F137" s="247"/>
    </row>
    <row r="138" spans="1:13" ht="15.5" thickBot="1">
      <c r="A138" s="23" t="s">
        <v>32</v>
      </c>
      <c r="B138" s="23" t="s">
        <v>28</v>
      </c>
      <c r="C138" s="23" t="s">
        <v>29</v>
      </c>
      <c r="D138" s="23" t="s">
        <v>30</v>
      </c>
      <c r="E138" s="23" t="s">
        <v>31</v>
      </c>
      <c r="F138" s="99" t="s">
        <v>140</v>
      </c>
    </row>
    <row r="139" spans="1:13" ht="13.5">
      <c r="A139" s="24" t="s">
        <v>46</v>
      </c>
      <c r="B139" s="55"/>
      <c r="C139" s="55"/>
      <c r="D139" s="55"/>
      <c r="E139" s="55"/>
      <c r="F139" s="55"/>
    </row>
    <row r="140" spans="1:13">
      <c r="A140" s="30" t="s">
        <v>146</v>
      </c>
      <c r="B140" s="33"/>
      <c r="C140" s="33"/>
      <c r="D140" s="56">
        <v>21</v>
      </c>
      <c r="E140" s="32" t="s">
        <v>4</v>
      </c>
      <c r="F140" s="28" t="s">
        <v>13</v>
      </c>
    </row>
    <row r="141" spans="1:13" ht="13.5" thickBot="1">
      <c r="G141" s="148"/>
      <c r="H141" s="148"/>
      <c r="I141" s="148"/>
      <c r="J141" s="148"/>
      <c r="K141" s="148"/>
      <c r="L141" s="148"/>
      <c r="M141" s="148"/>
    </row>
    <row r="142" spans="1:13" ht="13.5" thickBot="1">
      <c r="A142" s="247" t="s">
        <v>170</v>
      </c>
      <c r="B142" s="247"/>
      <c r="C142" s="247"/>
      <c r="D142" s="247"/>
      <c r="E142" s="247"/>
      <c r="F142" s="247"/>
      <c r="G142" s="148"/>
      <c r="H142" s="148"/>
      <c r="I142" s="148"/>
      <c r="J142" s="148"/>
      <c r="K142" s="148"/>
      <c r="L142" s="148"/>
      <c r="M142" s="148"/>
    </row>
    <row r="143" spans="1:13" ht="15.5" thickBot="1">
      <c r="A143" s="23" t="s">
        <v>32</v>
      </c>
      <c r="B143" s="23" t="s">
        <v>28</v>
      </c>
      <c r="C143" s="23" t="s">
        <v>29</v>
      </c>
      <c r="D143" s="23" t="s">
        <v>30</v>
      </c>
      <c r="E143" s="23" t="s">
        <v>31</v>
      </c>
      <c r="F143" s="99" t="s">
        <v>140</v>
      </c>
      <c r="G143" s="148"/>
      <c r="H143" s="148"/>
      <c r="I143" s="148"/>
      <c r="J143" s="148"/>
      <c r="K143" s="148"/>
      <c r="L143" s="148"/>
      <c r="M143" s="148"/>
    </row>
    <row r="144" spans="1:13" ht="13.5">
      <c r="A144" s="37" t="s">
        <v>338</v>
      </c>
      <c r="B144" s="38"/>
      <c r="C144" s="38"/>
      <c r="D144" s="38"/>
      <c r="E144" s="54"/>
      <c r="F144" s="55"/>
      <c r="G144" s="148"/>
      <c r="H144" s="148"/>
      <c r="I144" s="148"/>
      <c r="J144" s="148"/>
      <c r="K144" s="148"/>
      <c r="L144" s="148"/>
      <c r="M144" s="148"/>
    </row>
    <row r="145" spans="1:13">
      <c r="A145" s="133" t="s">
        <v>146</v>
      </c>
      <c r="B145" s="41">
        <v>8</v>
      </c>
      <c r="C145" s="41"/>
      <c r="D145" s="41">
        <v>10.5</v>
      </c>
      <c r="E145" s="143" t="s">
        <v>3</v>
      </c>
      <c r="F145" s="131" t="s">
        <v>13</v>
      </c>
      <c r="G145" s="144"/>
      <c r="H145" s="148"/>
      <c r="I145" s="148"/>
      <c r="J145" s="148"/>
      <c r="K145" s="148"/>
      <c r="L145" s="148"/>
      <c r="M145" s="148"/>
    </row>
    <row r="146" spans="1:13" ht="13.5">
      <c r="A146" s="145"/>
      <c r="B146" s="41"/>
      <c r="C146" s="41"/>
      <c r="D146" s="41"/>
      <c r="E146" s="41"/>
      <c r="F146" s="146"/>
      <c r="G146" s="144"/>
      <c r="H146" s="148"/>
      <c r="I146" s="148"/>
      <c r="J146" s="148"/>
      <c r="K146" s="148"/>
      <c r="L146" s="148"/>
      <c r="M146" s="148"/>
    </row>
    <row r="147" spans="1:13" ht="13.5">
      <c r="A147" s="37" t="s">
        <v>65</v>
      </c>
      <c r="B147" s="38"/>
      <c r="C147" s="38"/>
      <c r="D147" s="38"/>
      <c r="E147" s="54"/>
      <c r="F147" s="25"/>
    </row>
    <row r="148" spans="1:13">
      <c r="A148" s="33" t="s">
        <v>280</v>
      </c>
      <c r="B148" s="175" t="s">
        <v>348</v>
      </c>
      <c r="C148" s="175">
        <v>10</v>
      </c>
      <c r="D148" s="28">
        <v>650</v>
      </c>
      <c r="E148" s="28" t="s">
        <v>83</v>
      </c>
      <c r="F148" s="28" t="s">
        <v>13</v>
      </c>
      <c r="G148" s="181" t="s">
        <v>380</v>
      </c>
    </row>
    <row r="149" spans="1:13" ht="13.5" thickBot="1"/>
    <row r="150" spans="1:13" ht="13.5" thickBot="1">
      <c r="A150" s="247" t="s">
        <v>169</v>
      </c>
      <c r="B150" s="247"/>
      <c r="C150" s="247"/>
      <c r="D150" s="247"/>
      <c r="E150" s="247"/>
      <c r="F150" s="247"/>
    </row>
    <row r="151" spans="1:13" ht="15.5" thickBot="1">
      <c r="A151" s="23" t="s">
        <v>32</v>
      </c>
      <c r="B151" s="23" t="s">
        <v>28</v>
      </c>
      <c r="C151" s="23" t="s">
        <v>29</v>
      </c>
      <c r="D151" s="23" t="s">
        <v>30</v>
      </c>
      <c r="E151" s="23" t="s">
        <v>31</v>
      </c>
      <c r="F151" s="99" t="s">
        <v>140</v>
      </c>
    </row>
    <row r="152" spans="1:13">
      <c r="A152" s="30" t="s">
        <v>146</v>
      </c>
      <c r="B152" s="49"/>
      <c r="C152" s="49" t="s">
        <v>13</v>
      </c>
      <c r="D152" s="59"/>
      <c r="E152" s="49" t="s">
        <v>1</v>
      </c>
      <c r="F152" s="28" t="s">
        <v>13</v>
      </c>
    </row>
    <row r="153" spans="1:13" ht="13.5" thickBot="1"/>
    <row r="154" spans="1:13" ht="13.5" thickBot="1">
      <c r="A154" s="247" t="s">
        <v>236</v>
      </c>
      <c r="B154" s="247"/>
      <c r="C154" s="247"/>
      <c r="D154" s="247"/>
      <c r="E154" s="247"/>
      <c r="F154" s="247"/>
    </row>
    <row r="155" spans="1:13" ht="15.5" thickBot="1">
      <c r="A155" s="23" t="s">
        <v>32</v>
      </c>
      <c r="B155" s="23" t="s">
        <v>28</v>
      </c>
      <c r="C155" s="23" t="s">
        <v>29</v>
      </c>
      <c r="D155" s="23" t="s">
        <v>30</v>
      </c>
      <c r="E155" s="23" t="s">
        <v>31</v>
      </c>
      <c r="F155" s="99" t="s">
        <v>140</v>
      </c>
    </row>
    <row r="156" spans="1:13" ht="13.5">
      <c r="A156" s="37" t="s">
        <v>11</v>
      </c>
      <c r="B156" s="38"/>
      <c r="C156" s="38"/>
      <c r="D156" s="38"/>
      <c r="E156" s="54"/>
      <c r="F156" s="55"/>
    </row>
    <row r="157" spans="1:13">
      <c r="A157" s="30" t="s">
        <v>150</v>
      </c>
      <c r="B157" s="176">
        <v>21.2</v>
      </c>
      <c r="C157" s="31"/>
      <c r="D157" s="176">
        <v>25</v>
      </c>
      <c r="E157" s="32" t="s">
        <v>4</v>
      </c>
      <c r="F157" s="28" t="s">
        <v>13</v>
      </c>
    </row>
    <row r="158" spans="1:13" ht="13.5" thickBot="1"/>
    <row r="159" spans="1:13" ht="13.5" thickBot="1">
      <c r="A159" s="247" t="s">
        <v>171</v>
      </c>
      <c r="B159" s="247"/>
      <c r="C159" s="247"/>
      <c r="D159" s="247"/>
      <c r="E159" s="247"/>
      <c r="F159" s="247"/>
    </row>
    <row r="160" spans="1:13" ht="15.5" thickBot="1">
      <c r="A160" s="23" t="s">
        <v>32</v>
      </c>
      <c r="B160" s="23" t="s">
        <v>28</v>
      </c>
      <c r="C160" s="23" t="s">
        <v>29</v>
      </c>
      <c r="D160" s="23" t="s">
        <v>30</v>
      </c>
      <c r="E160" s="23" t="s">
        <v>31</v>
      </c>
      <c r="F160" s="99" t="s">
        <v>140</v>
      </c>
    </row>
    <row r="161" spans="1:12" ht="13.5">
      <c r="A161" s="24" t="s">
        <v>49</v>
      </c>
      <c r="B161" s="55"/>
      <c r="C161" s="25" t="s">
        <v>13</v>
      </c>
      <c r="D161" s="25"/>
      <c r="E161" s="25" t="s">
        <v>1</v>
      </c>
      <c r="F161" s="25" t="s">
        <v>13</v>
      </c>
    </row>
    <row r="162" spans="1:12" ht="13.5" thickBot="1"/>
    <row r="163" spans="1:12" ht="13.5" thickBot="1">
      <c r="A163" s="252" t="s">
        <v>172</v>
      </c>
      <c r="B163" s="252"/>
      <c r="C163" s="252"/>
      <c r="D163" s="252"/>
      <c r="E163" s="252"/>
      <c r="F163" s="252"/>
      <c r="L163" s="17"/>
    </row>
    <row r="164" spans="1:12" ht="15.5" thickBot="1">
      <c r="A164" s="47" t="s">
        <v>32</v>
      </c>
      <c r="B164" s="47" t="s">
        <v>28</v>
      </c>
      <c r="C164" s="47" t="s">
        <v>29</v>
      </c>
      <c r="D164" s="47" t="s">
        <v>30</v>
      </c>
      <c r="E164" s="47" t="s">
        <v>31</v>
      </c>
      <c r="F164" s="99" t="s">
        <v>140</v>
      </c>
      <c r="L164" s="17"/>
    </row>
    <row r="165" spans="1:12" ht="13.5">
      <c r="A165" s="75" t="s">
        <v>81</v>
      </c>
      <c r="B165" s="49"/>
      <c r="C165" s="49" t="s">
        <v>13</v>
      </c>
      <c r="D165" s="49"/>
      <c r="E165" s="49" t="s">
        <v>1</v>
      </c>
      <c r="F165" s="28" t="s">
        <v>13</v>
      </c>
      <c r="I165" s="18"/>
    </row>
    <row r="166" spans="1:12" ht="14" thickBot="1">
      <c r="A166" s="50"/>
      <c r="B166" s="51"/>
      <c r="C166" s="51"/>
      <c r="D166" s="51"/>
      <c r="E166" s="51"/>
      <c r="F166" s="52"/>
      <c r="I166" s="18"/>
    </row>
    <row r="167" spans="1:12" ht="13.5" thickBot="1">
      <c r="A167" s="248" t="s">
        <v>181</v>
      </c>
      <c r="B167" s="248"/>
      <c r="C167" s="248"/>
      <c r="D167" s="248"/>
      <c r="E167" s="248"/>
      <c r="F167" s="248"/>
      <c r="L167" s="17"/>
    </row>
    <row r="168" spans="1:12" ht="13.5" thickBot="1">
      <c r="A168" s="252" t="s">
        <v>182</v>
      </c>
      <c r="B168" s="252"/>
      <c r="C168" s="252"/>
      <c r="D168" s="252"/>
      <c r="E168" s="252"/>
      <c r="F168" s="252"/>
      <c r="L168" s="17"/>
    </row>
    <row r="169" spans="1:12" ht="15.5" thickBot="1">
      <c r="A169" s="47" t="s">
        <v>32</v>
      </c>
      <c r="B169" s="47" t="s">
        <v>28</v>
      </c>
      <c r="C169" s="47" t="s">
        <v>29</v>
      </c>
      <c r="D169" s="47" t="s">
        <v>30</v>
      </c>
      <c r="E169" s="47" t="s">
        <v>31</v>
      </c>
      <c r="F169" s="99" t="s">
        <v>140</v>
      </c>
      <c r="L169" s="17"/>
    </row>
    <row r="170" spans="1:12" ht="13.5">
      <c r="A170" s="75" t="s">
        <v>151</v>
      </c>
      <c r="B170" s="49"/>
      <c r="C170" s="49" t="s">
        <v>13</v>
      </c>
      <c r="D170" s="49"/>
      <c r="E170" s="49" t="s">
        <v>1</v>
      </c>
      <c r="F170" s="28" t="s">
        <v>13</v>
      </c>
      <c r="G170" s="151"/>
      <c r="H170" s="149"/>
      <c r="I170" s="150"/>
      <c r="J170" s="149"/>
    </row>
    <row r="171" spans="1:12" ht="13.5" thickBot="1">
      <c r="G171" s="152"/>
    </row>
    <row r="172" spans="1:12" ht="13.5" thickBot="1">
      <c r="A172" s="252" t="s">
        <v>183</v>
      </c>
      <c r="B172" s="252"/>
      <c r="C172" s="252"/>
      <c r="D172" s="252"/>
      <c r="E172" s="252"/>
      <c r="F172" s="252"/>
      <c r="G172" s="152"/>
      <c r="L172" s="17"/>
    </row>
    <row r="173" spans="1:12" ht="15.5" thickBot="1">
      <c r="A173" s="47" t="s">
        <v>32</v>
      </c>
      <c r="B173" s="47" t="s">
        <v>28</v>
      </c>
      <c r="C173" s="47" t="s">
        <v>29</v>
      </c>
      <c r="D173" s="47" t="s">
        <v>30</v>
      </c>
      <c r="E173" s="47" t="s">
        <v>31</v>
      </c>
      <c r="F173" s="99" t="s">
        <v>140</v>
      </c>
      <c r="G173" s="152"/>
      <c r="L173" s="17"/>
    </row>
    <row r="174" spans="1:12" ht="13.5">
      <c r="A174" s="75" t="s">
        <v>82</v>
      </c>
      <c r="B174" s="49"/>
      <c r="C174" s="49"/>
      <c r="D174" s="49">
        <v>3000</v>
      </c>
      <c r="E174" s="49" t="s">
        <v>83</v>
      </c>
      <c r="F174" s="28" t="s">
        <v>13</v>
      </c>
      <c r="G174" s="152"/>
      <c r="I174" s="18"/>
    </row>
    <row r="175" spans="1:12" ht="13.5">
      <c r="A175" s="75" t="s">
        <v>84</v>
      </c>
      <c r="B175" s="49">
        <v>2</v>
      </c>
      <c r="C175" s="49"/>
      <c r="D175" s="49">
        <v>400</v>
      </c>
      <c r="E175" s="49" t="s">
        <v>83</v>
      </c>
      <c r="F175" s="28" t="s">
        <v>13</v>
      </c>
      <c r="G175" s="152"/>
      <c r="I175" s="18"/>
    </row>
    <row r="176" spans="1:12" ht="13.5">
      <c r="A176" s="75" t="s">
        <v>85</v>
      </c>
      <c r="B176" s="49"/>
      <c r="C176" s="49"/>
      <c r="D176" s="49">
        <v>4000</v>
      </c>
      <c r="E176" s="49" t="s">
        <v>83</v>
      </c>
      <c r="F176" s="28" t="s">
        <v>13</v>
      </c>
      <c r="G176" s="152"/>
      <c r="I176" s="18"/>
    </row>
    <row r="177" spans="1:12" ht="13.5">
      <c r="A177" s="75" t="s">
        <v>86</v>
      </c>
      <c r="B177" s="49"/>
      <c r="C177" s="49"/>
      <c r="D177" s="49">
        <v>350</v>
      </c>
      <c r="E177" s="49" t="s">
        <v>83</v>
      </c>
      <c r="F177" s="28" t="s">
        <v>13</v>
      </c>
      <c r="G177" s="152"/>
      <c r="I177" s="18"/>
    </row>
    <row r="178" spans="1:12" ht="14" thickBot="1">
      <c r="A178" s="106"/>
      <c r="B178" s="107"/>
      <c r="C178" s="107"/>
      <c r="D178" s="107"/>
      <c r="E178" s="107"/>
      <c r="F178" s="105"/>
      <c r="G178" s="152"/>
      <c r="I178" s="18"/>
    </row>
    <row r="179" spans="1:12" ht="13.5" thickBot="1">
      <c r="A179" s="247" t="s">
        <v>184</v>
      </c>
      <c r="B179" s="247"/>
      <c r="C179" s="247"/>
      <c r="D179" s="247"/>
      <c r="E179" s="247"/>
      <c r="F179" s="247"/>
      <c r="G179" s="152"/>
    </row>
    <row r="180" spans="1:12" ht="15.5" thickBot="1">
      <c r="A180" s="23" t="s">
        <v>32</v>
      </c>
      <c r="B180" s="23" t="s">
        <v>28</v>
      </c>
      <c r="C180" s="23" t="s">
        <v>29</v>
      </c>
      <c r="D180" s="23" t="s">
        <v>30</v>
      </c>
      <c r="E180" s="23" t="s">
        <v>31</v>
      </c>
      <c r="F180" s="99" t="s">
        <v>140</v>
      </c>
      <c r="G180" s="152"/>
    </row>
    <row r="181" spans="1:12" ht="13.5">
      <c r="A181" s="61" t="s">
        <v>185</v>
      </c>
      <c r="B181" s="62"/>
      <c r="C181" s="63" t="s">
        <v>13</v>
      </c>
      <c r="D181" s="63"/>
      <c r="E181" s="49" t="s">
        <v>1</v>
      </c>
      <c r="F181" s="63" t="s">
        <v>144</v>
      </c>
      <c r="G181" s="152"/>
    </row>
    <row r="182" spans="1:12" ht="13.5" thickBot="1">
      <c r="G182" s="152"/>
    </row>
    <row r="183" spans="1:12" ht="13.5" thickBot="1">
      <c r="A183" s="252" t="s">
        <v>186</v>
      </c>
      <c r="B183" s="252"/>
      <c r="C183" s="252"/>
      <c r="D183" s="252"/>
      <c r="E183" s="252"/>
      <c r="F183" s="252"/>
      <c r="G183" s="152"/>
      <c r="L183" s="17"/>
    </row>
    <row r="184" spans="1:12" ht="13.5">
      <c r="A184" s="75" t="s">
        <v>187</v>
      </c>
      <c r="B184" s="49"/>
      <c r="C184" s="49" t="s">
        <v>13</v>
      </c>
      <c r="D184" s="49"/>
      <c r="E184" s="49" t="s">
        <v>1</v>
      </c>
      <c r="F184" s="64" t="s">
        <v>13</v>
      </c>
      <c r="G184" s="179" t="s">
        <v>376</v>
      </c>
      <c r="H184" s="107"/>
      <c r="I184" s="18"/>
    </row>
    <row r="185" spans="1:12" ht="13.5" thickBot="1"/>
    <row r="186" spans="1:12" ht="13.5" thickBot="1">
      <c r="A186" s="248" t="s">
        <v>188</v>
      </c>
      <c r="B186" s="248"/>
      <c r="C186" s="248"/>
      <c r="D186" s="248"/>
      <c r="E186" s="248"/>
      <c r="F186" s="248"/>
    </row>
    <row r="187" spans="1:12" ht="13.5" thickBot="1">
      <c r="A187" s="252" t="s">
        <v>189</v>
      </c>
      <c r="B187" s="252"/>
      <c r="C187" s="252"/>
      <c r="D187" s="252"/>
      <c r="E187" s="252"/>
      <c r="F187" s="252"/>
    </row>
    <row r="188" spans="1:12" ht="15.5" thickBot="1">
      <c r="A188" s="47" t="s">
        <v>32</v>
      </c>
      <c r="B188" s="47" t="s">
        <v>28</v>
      </c>
      <c r="C188" s="47" t="s">
        <v>29</v>
      </c>
      <c r="D188" s="47" t="s">
        <v>30</v>
      </c>
      <c r="E188" s="47" t="s">
        <v>31</v>
      </c>
      <c r="F188" s="99" t="s">
        <v>140</v>
      </c>
    </row>
    <row r="189" spans="1:12" ht="14" thickBot="1">
      <c r="A189" s="89" t="s">
        <v>190</v>
      </c>
      <c r="B189" s="68">
        <v>0</v>
      </c>
      <c r="C189" s="68"/>
      <c r="D189" s="68">
        <v>40</v>
      </c>
      <c r="E189" s="68" t="s">
        <v>38</v>
      </c>
      <c r="F189" s="64" t="s">
        <v>14</v>
      </c>
    </row>
    <row r="190" spans="1:12" ht="14" thickBot="1">
      <c r="A190" s="67" t="s">
        <v>87</v>
      </c>
      <c r="B190" s="70" t="s">
        <v>336</v>
      </c>
      <c r="C190" s="65"/>
      <c r="D190" s="65">
        <v>70</v>
      </c>
      <c r="E190" s="65" t="s">
        <v>38</v>
      </c>
      <c r="F190" s="64" t="s">
        <v>14</v>
      </c>
    </row>
    <row r="191" spans="1:12" ht="13.5">
      <c r="A191" s="67" t="s">
        <v>284</v>
      </c>
      <c r="B191" s="70"/>
      <c r="C191" s="65"/>
      <c r="D191" s="180">
        <v>55</v>
      </c>
      <c r="E191" s="65" t="s">
        <v>38</v>
      </c>
      <c r="F191" s="64" t="s">
        <v>14</v>
      </c>
      <c r="G191" s="181" t="s">
        <v>382</v>
      </c>
    </row>
    <row r="192" spans="1:12" ht="13.5" thickBot="1">
      <c r="A192" s="66"/>
      <c r="B192" s="66"/>
      <c r="C192" s="66"/>
      <c r="D192" s="66"/>
      <c r="E192" s="66"/>
      <c r="F192" s="66"/>
    </row>
    <row r="193" spans="1:7" ht="13.5" thickBot="1">
      <c r="A193" s="252" t="s">
        <v>193</v>
      </c>
      <c r="B193" s="252"/>
      <c r="C193" s="252"/>
      <c r="D193" s="252"/>
      <c r="E193" s="252"/>
      <c r="F193" s="252"/>
    </row>
    <row r="194" spans="1:7" ht="15.5" thickBot="1">
      <c r="A194" s="47" t="s">
        <v>32</v>
      </c>
      <c r="B194" s="47" t="s">
        <v>28</v>
      </c>
      <c r="C194" s="47" t="s">
        <v>29</v>
      </c>
      <c r="D194" s="47" t="s">
        <v>30</v>
      </c>
      <c r="E194" s="47" t="s">
        <v>31</v>
      </c>
      <c r="F194" s="99" t="s">
        <v>140</v>
      </c>
    </row>
    <row r="195" spans="1:7" ht="13.5">
      <c r="A195" s="89" t="s">
        <v>199</v>
      </c>
      <c r="B195" s="71"/>
      <c r="C195" s="68"/>
      <c r="D195" s="68">
        <v>95</v>
      </c>
      <c r="E195" s="68" t="s">
        <v>88</v>
      </c>
      <c r="F195" s="64" t="s">
        <v>14</v>
      </c>
    </row>
    <row r="196" spans="1:7" ht="13.5">
      <c r="A196" s="90"/>
      <c r="B196" s="73"/>
      <c r="C196" s="64"/>
      <c r="D196" s="64"/>
      <c r="E196" s="64"/>
      <c r="F196" s="64"/>
    </row>
    <row r="197" spans="1:7" ht="13.5" thickBot="1">
      <c r="A197" s="66"/>
      <c r="B197" s="66"/>
      <c r="C197" s="66"/>
      <c r="D197" s="66"/>
      <c r="E197" s="66"/>
      <c r="F197" s="66"/>
    </row>
    <row r="198" spans="1:7" ht="13.5" thickBot="1">
      <c r="A198" s="252" t="s">
        <v>194</v>
      </c>
      <c r="B198" s="252"/>
      <c r="C198" s="252"/>
      <c r="D198" s="252"/>
      <c r="E198" s="252"/>
      <c r="F198" s="252"/>
    </row>
    <row r="199" spans="1:7" ht="15.5" thickBot="1">
      <c r="A199" s="47" t="s">
        <v>32</v>
      </c>
      <c r="B199" s="47" t="s">
        <v>28</v>
      </c>
      <c r="C199" s="47" t="s">
        <v>29</v>
      </c>
      <c r="D199" s="47" t="s">
        <v>30</v>
      </c>
      <c r="E199" s="47" t="s">
        <v>31</v>
      </c>
      <c r="F199" s="99" t="s">
        <v>140</v>
      </c>
    </row>
    <row r="200" spans="1:7" ht="13.5">
      <c r="A200" s="67" t="s">
        <v>89</v>
      </c>
      <c r="B200" s="70"/>
      <c r="C200" s="65"/>
      <c r="D200" s="204">
        <v>5000</v>
      </c>
      <c r="E200" s="65" t="s">
        <v>397</v>
      </c>
      <c r="F200" s="64" t="s">
        <v>14</v>
      </c>
      <c r="G200" s="205" t="s">
        <v>398</v>
      </c>
    </row>
    <row r="201" spans="1:7" ht="13.5">
      <c r="A201" s="88" t="s">
        <v>91</v>
      </c>
      <c r="B201" s="72"/>
      <c r="C201" s="69"/>
      <c r="D201" s="74">
        <v>35000</v>
      </c>
      <c r="E201" s="69" t="s">
        <v>90</v>
      </c>
      <c r="F201" s="64" t="s">
        <v>14</v>
      </c>
    </row>
    <row r="202" spans="1:7" ht="13.5" thickBot="1">
      <c r="A202" s="66"/>
      <c r="B202" s="66"/>
      <c r="C202" s="66"/>
      <c r="D202" s="66"/>
      <c r="E202" s="66"/>
      <c r="F202" s="66"/>
    </row>
    <row r="203" spans="1:7" ht="13.5" thickBot="1">
      <c r="A203" s="252" t="s">
        <v>195</v>
      </c>
      <c r="B203" s="252"/>
      <c r="C203" s="252"/>
      <c r="D203" s="252"/>
      <c r="E203" s="252"/>
      <c r="F203" s="252"/>
    </row>
    <row r="204" spans="1:7" ht="15.5" thickBot="1">
      <c r="A204" s="47" t="s">
        <v>32</v>
      </c>
      <c r="B204" s="47" t="s">
        <v>28</v>
      </c>
      <c r="C204" s="47" t="s">
        <v>29</v>
      </c>
      <c r="D204" s="47" t="s">
        <v>30</v>
      </c>
      <c r="E204" s="47" t="s">
        <v>31</v>
      </c>
      <c r="F204" s="99" t="s">
        <v>140</v>
      </c>
    </row>
    <row r="205" spans="1:7" ht="13.5">
      <c r="A205" s="67" t="s">
        <v>92</v>
      </c>
      <c r="B205" s="70"/>
      <c r="C205" s="65" t="s">
        <v>13</v>
      </c>
      <c r="D205" s="65"/>
      <c r="E205" s="65" t="s">
        <v>1</v>
      </c>
      <c r="F205" s="64" t="s">
        <v>14</v>
      </c>
    </row>
    <row r="206" spans="1:7" ht="13.5" thickBot="1">
      <c r="A206" s="66"/>
      <c r="B206" s="66"/>
      <c r="C206" s="66"/>
      <c r="D206" s="66"/>
      <c r="E206" s="66"/>
      <c r="F206" s="66"/>
    </row>
    <row r="207" spans="1:7" ht="13.5" thickBot="1">
      <c r="A207" s="252" t="s">
        <v>196</v>
      </c>
      <c r="B207" s="252"/>
      <c r="C207" s="252"/>
      <c r="D207" s="252"/>
      <c r="E207" s="252"/>
      <c r="F207" s="252"/>
    </row>
    <row r="208" spans="1:7" ht="15.5" thickBot="1">
      <c r="A208" s="47" t="s">
        <v>32</v>
      </c>
      <c r="B208" s="47" t="s">
        <v>28</v>
      </c>
      <c r="C208" s="47" t="s">
        <v>29</v>
      </c>
      <c r="D208" s="47" t="s">
        <v>30</v>
      </c>
      <c r="E208" s="47" t="s">
        <v>31</v>
      </c>
      <c r="F208" s="99" t="s">
        <v>140</v>
      </c>
    </row>
    <row r="209" spans="1:6" ht="13.5">
      <c r="A209" s="67" t="s">
        <v>93</v>
      </c>
      <c r="B209" s="70"/>
      <c r="C209" s="65" t="s">
        <v>13</v>
      </c>
      <c r="D209" s="65"/>
      <c r="E209" s="65" t="s">
        <v>1</v>
      </c>
      <c r="F209" s="64" t="s">
        <v>14</v>
      </c>
    </row>
    <row r="210" spans="1:6" ht="14" thickBot="1">
      <c r="A210" s="109"/>
      <c r="B210" s="110"/>
      <c r="C210" s="91"/>
      <c r="D210" s="91"/>
      <c r="E210" s="91"/>
      <c r="F210" s="91"/>
    </row>
    <row r="211" spans="1:6" ht="13.5" thickBot="1">
      <c r="A211" s="252" t="s">
        <v>197</v>
      </c>
      <c r="B211" s="252"/>
      <c r="C211" s="252"/>
      <c r="D211" s="252"/>
      <c r="E211" s="252"/>
      <c r="F211" s="252"/>
    </row>
    <row r="212" spans="1:6" ht="15.5" thickBot="1">
      <c r="A212" s="47" t="s">
        <v>32</v>
      </c>
      <c r="B212" s="47" t="s">
        <v>28</v>
      </c>
      <c r="C212" s="47" t="s">
        <v>29</v>
      </c>
      <c r="D212" s="47" t="s">
        <v>30</v>
      </c>
      <c r="E212" s="47" t="s">
        <v>31</v>
      </c>
      <c r="F212" s="99" t="s">
        <v>140</v>
      </c>
    </row>
    <row r="213" spans="1:6" ht="13.5">
      <c r="A213" s="67" t="s">
        <v>244</v>
      </c>
      <c r="B213" s="70"/>
      <c r="C213" s="65" t="s">
        <v>13</v>
      </c>
      <c r="D213" s="65"/>
      <c r="E213" s="65" t="s">
        <v>1</v>
      </c>
      <c r="F213" s="64" t="s">
        <v>14</v>
      </c>
    </row>
    <row r="214" spans="1:6" ht="13.5" thickBot="1">
      <c r="A214" s="66"/>
      <c r="B214" s="66"/>
      <c r="C214" s="66"/>
      <c r="D214" s="66"/>
      <c r="E214" s="66"/>
      <c r="F214" s="66"/>
    </row>
    <row r="215" spans="1:6" ht="13.5" thickBot="1">
      <c r="A215" s="252" t="s">
        <v>191</v>
      </c>
      <c r="B215" s="252"/>
      <c r="C215" s="252"/>
      <c r="D215" s="252"/>
      <c r="E215" s="252"/>
      <c r="F215" s="252"/>
    </row>
    <row r="216" spans="1:6" ht="15.5" thickBot="1">
      <c r="A216" s="47" t="s">
        <v>32</v>
      </c>
      <c r="B216" s="47" t="s">
        <v>28</v>
      </c>
      <c r="C216" s="47" t="s">
        <v>29</v>
      </c>
      <c r="D216" s="47" t="s">
        <v>30</v>
      </c>
      <c r="E216" s="47" t="s">
        <v>31</v>
      </c>
      <c r="F216" s="99" t="s">
        <v>140</v>
      </c>
    </row>
    <row r="217" spans="1:6" ht="13.5">
      <c r="A217" s="67" t="s">
        <v>94</v>
      </c>
      <c r="B217" s="70"/>
      <c r="C217" s="65" t="s">
        <v>13</v>
      </c>
      <c r="D217" s="65"/>
      <c r="E217" s="65" t="s">
        <v>1</v>
      </c>
      <c r="F217" s="64" t="s">
        <v>14</v>
      </c>
    </row>
    <row r="218" spans="1:6" ht="13.5" thickBot="1">
      <c r="A218" s="66"/>
      <c r="B218" s="66"/>
      <c r="C218" s="66"/>
      <c r="D218" s="66"/>
      <c r="E218" s="66"/>
      <c r="F218" s="66"/>
    </row>
    <row r="219" spans="1:6" ht="13.5" thickBot="1">
      <c r="A219" s="252" t="s">
        <v>192</v>
      </c>
      <c r="B219" s="252"/>
      <c r="C219" s="252"/>
      <c r="D219" s="252"/>
      <c r="E219" s="252"/>
      <c r="F219" s="252"/>
    </row>
    <row r="220" spans="1:6" ht="15.5" thickBot="1">
      <c r="A220" s="47" t="s">
        <v>32</v>
      </c>
      <c r="B220" s="47" t="s">
        <v>28</v>
      </c>
      <c r="C220" s="47" t="s">
        <v>29</v>
      </c>
      <c r="D220" s="47" t="s">
        <v>30</v>
      </c>
      <c r="E220" s="47" t="s">
        <v>31</v>
      </c>
      <c r="F220" s="99" t="s">
        <v>140</v>
      </c>
    </row>
    <row r="221" spans="1:6" ht="13.5">
      <c r="A221" s="67" t="s">
        <v>95</v>
      </c>
      <c r="B221" s="70"/>
      <c r="C221" s="65" t="s">
        <v>13</v>
      </c>
      <c r="D221" s="65"/>
      <c r="E221" s="65" t="s">
        <v>1</v>
      </c>
      <c r="F221" s="64" t="s">
        <v>14</v>
      </c>
    </row>
    <row r="222" spans="1:6" ht="13.5" thickBot="1">
      <c r="A222" s="66"/>
      <c r="B222" s="66"/>
      <c r="C222" s="66"/>
      <c r="D222" s="66"/>
      <c r="E222" s="66"/>
      <c r="F222" s="66"/>
    </row>
    <row r="223" spans="1:6" ht="13.5" thickBot="1">
      <c r="A223" s="252" t="s">
        <v>198</v>
      </c>
      <c r="B223" s="252"/>
      <c r="C223" s="252"/>
      <c r="D223" s="252"/>
      <c r="E223" s="252"/>
      <c r="F223" s="252"/>
    </row>
    <row r="224" spans="1:6" ht="15.5" thickBot="1">
      <c r="A224" s="47" t="s">
        <v>32</v>
      </c>
      <c r="B224" s="47" t="s">
        <v>28</v>
      </c>
      <c r="C224" s="47" t="s">
        <v>29</v>
      </c>
      <c r="D224" s="47" t="s">
        <v>30</v>
      </c>
      <c r="E224" s="47" t="s">
        <v>31</v>
      </c>
      <c r="F224" s="99" t="s">
        <v>140</v>
      </c>
    </row>
    <row r="225" spans="1:6" ht="14" thickBot="1">
      <c r="A225" s="67" t="s">
        <v>96</v>
      </c>
      <c r="B225" s="70"/>
      <c r="C225" s="65" t="s">
        <v>13</v>
      </c>
      <c r="D225" s="65"/>
      <c r="E225" s="65" t="s">
        <v>1</v>
      </c>
      <c r="F225" s="64" t="s">
        <v>14</v>
      </c>
    </row>
    <row r="226" spans="1:6" ht="14" thickBot="1">
      <c r="A226" s="111"/>
      <c r="B226" s="112"/>
      <c r="C226" s="113"/>
      <c r="D226" s="113"/>
      <c r="E226" s="113"/>
      <c r="F226" s="91"/>
    </row>
    <row r="227" spans="1:6" ht="13.5" thickBot="1">
      <c r="A227" s="252" t="s">
        <v>201</v>
      </c>
      <c r="B227" s="252"/>
      <c r="C227" s="252"/>
      <c r="D227" s="252"/>
      <c r="E227" s="252"/>
      <c r="F227" s="252"/>
    </row>
    <row r="228" spans="1:6" ht="15.5" thickBot="1">
      <c r="A228" s="47" t="s">
        <v>32</v>
      </c>
      <c r="B228" s="47" t="s">
        <v>28</v>
      </c>
      <c r="C228" s="47" t="s">
        <v>29</v>
      </c>
      <c r="D228" s="47" t="s">
        <v>30</v>
      </c>
      <c r="E228" s="47" t="s">
        <v>31</v>
      </c>
      <c r="F228" s="99" t="s">
        <v>140</v>
      </c>
    </row>
    <row r="229" spans="1:6" ht="13.5">
      <c r="A229" s="67" t="s">
        <v>200</v>
      </c>
      <c r="B229" s="70"/>
      <c r="C229" s="65" t="s">
        <v>13</v>
      </c>
      <c r="D229" s="65"/>
      <c r="E229" s="65" t="s">
        <v>1</v>
      </c>
      <c r="F229" s="64" t="s">
        <v>14</v>
      </c>
    </row>
    <row r="230" spans="1:6" ht="13.5" thickBot="1"/>
    <row r="231" spans="1:6" ht="13.5" thickBot="1">
      <c r="A231" s="248" t="s">
        <v>202</v>
      </c>
      <c r="B231" s="248"/>
      <c r="C231" s="248"/>
      <c r="D231" s="248"/>
      <c r="E231" s="248"/>
      <c r="F231" s="248"/>
    </row>
    <row r="232" spans="1:6" ht="13.5" thickBot="1">
      <c r="A232" s="252" t="s">
        <v>203</v>
      </c>
      <c r="B232" s="252"/>
      <c r="C232" s="252"/>
      <c r="D232" s="252"/>
      <c r="E232" s="252"/>
      <c r="F232" s="252"/>
    </row>
    <row r="233" spans="1:6" ht="15.5" thickBot="1">
      <c r="A233" s="47" t="s">
        <v>32</v>
      </c>
      <c r="B233" s="47" t="s">
        <v>28</v>
      </c>
      <c r="C233" s="47" t="s">
        <v>29</v>
      </c>
      <c r="D233" s="47" t="s">
        <v>30</v>
      </c>
      <c r="E233" s="47" t="s">
        <v>31</v>
      </c>
      <c r="F233" s="99" t="s">
        <v>140</v>
      </c>
    </row>
    <row r="234" spans="1:6" ht="13.5">
      <c r="A234" s="67" t="s">
        <v>97</v>
      </c>
      <c r="B234" s="70"/>
      <c r="C234" s="65" t="s">
        <v>13</v>
      </c>
      <c r="D234" s="65"/>
      <c r="E234" s="65" t="s">
        <v>1</v>
      </c>
      <c r="F234" s="64" t="s">
        <v>14</v>
      </c>
    </row>
    <row r="235" spans="1:6" ht="13.5" thickBot="1">
      <c r="A235" s="66"/>
      <c r="B235" s="66"/>
      <c r="C235" s="66"/>
      <c r="D235" s="66"/>
      <c r="E235" s="66"/>
      <c r="F235" s="66"/>
    </row>
    <row r="236" spans="1:6" ht="13.5" thickBot="1">
      <c r="A236" s="252" t="s">
        <v>204</v>
      </c>
      <c r="B236" s="252"/>
      <c r="C236" s="252"/>
      <c r="D236" s="252"/>
      <c r="E236" s="252"/>
      <c r="F236" s="252"/>
    </row>
    <row r="237" spans="1:6" ht="15.5" thickBot="1">
      <c r="A237" s="47" t="s">
        <v>32</v>
      </c>
      <c r="B237" s="47" t="s">
        <v>28</v>
      </c>
      <c r="C237" s="47" t="s">
        <v>29</v>
      </c>
      <c r="D237" s="47" t="s">
        <v>30</v>
      </c>
      <c r="E237" s="47" t="s">
        <v>31</v>
      </c>
      <c r="F237" s="99" t="s">
        <v>140</v>
      </c>
    </row>
    <row r="238" spans="1:6" ht="13.5">
      <c r="A238" s="67" t="s">
        <v>71</v>
      </c>
      <c r="B238" s="70"/>
      <c r="C238" s="65" t="s">
        <v>13</v>
      </c>
      <c r="D238" s="65"/>
      <c r="E238" s="65" t="s">
        <v>1</v>
      </c>
      <c r="F238" s="64" t="s">
        <v>14</v>
      </c>
    </row>
    <row r="239" spans="1:6" ht="13.5" thickBot="1">
      <c r="A239" s="66"/>
      <c r="B239" s="66"/>
      <c r="C239" s="66"/>
      <c r="D239" s="66"/>
      <c r="E239" s="66"/>
      <c r="F239" s="66"/>
    </row>
    <row r="240" spans="1:6" ht="13.5" thickBot="1">
      <c r="A240" s="252" t="s">
        <v>205</v>
      </c>
      <c r="B240" s="252"/>
      <c r="C240" s="252"/>
      <c r="D240" s="252"/>
      <c r="E240" s="252"/>
      <c r="F240" s="252"/>
    </row>
    <row r="241" spans="1:6" ht="15.5" thickBot="1">
      <c r="A241" s="47" t="s">
        <v>32</v>
      </c>
      <c r="B241" s="47" t="s">
        <v>28</v>
      </c>
      <c r="C241" s="47" t="s">
        <v>29</v>
      </c>
      <c r="D241" s="47" t="s">
        <v>30</v>
      </c>
      <c r="E241" s="47" t="s">
        <v>31</v>
      </c>
      <c r="F241" s="99" t="s">
        <v>140</v>
      </c>
    </row>
    <row r="242" spans="1:6" ht="13.5">
      <c r="A242" s="67" t="s">
        <v>98</v>
      </c>
      <c r="B242" s="70"/>
      <c r="C242" s="65" t="s">
        <v>13</v>
      </c>
      <c r="D242" s="65"/>
      <c r="E242" s="65" t="s">
        <v>1</v>
      </c>
      <c r="F242" s="28" t="s">
        <v>144</v>
      </c>
    </row>
    <row r="243" spans="1:6" ht="13.5" thickBot="1">
      <c r="A243" s="66"/>
      <c r="B243" s="66"/>
      <c r="C243" s="66"/>
      <c r="D243" s="66"/>
      <c r="E243" s="66"/>
      <c r="F243" s="66"/>
    </row>
    <row r="244" spans="1:6" ht="13.5" thickBot="1">
      <c r="A244" s="252" t="s">
        <v>245</v>
      </c>
      <c r="B244" s="252"/>
      <c r="C244" s="252"/>
      <c r="D244" s="252"/>
      <c r="E244" s="252"/>
      <c r="F244" s="252"/>
    </row>
    <row r="245" spans="1:6" ht="15.5" thickBot="1">
      <c r="A245" s="47" t="s">
        <v>32</v>
      </c>
      <c r="B245" s="47" t="s">
        <v>28</v>
      </c>
      <c r="C245" s="47" t="s">
        <v>29</v>
      </c>
      <c r="D245" s="47" t="s">
        <v>30</v>
      </c>
      <c r="E245" s="47" t="s">
        <v>31</v>
      </c>
      <c r="F245" s="99" t="s">
        <v>140</v>
      </c>
    </row>
    <row r="246" spans="1:6" ht="13.5">
      <c r="A246" s="67" t="s">
        <v>246</v>
      </c>
      <c r="B246" s="70"/>
      <c r="C246" s="65" t="s">
        <v>13</v>
      </c>
      <c r="D246" s="65"/>
      <c r="E246" s="65" t="s">
        <v>1</v>
      </c>
      <c r="F246" s="64" t="s">
        <v>14</v>
      </c>
    </row>
    <row r="247" spans="1:6" ht="13.5" thickBot="1">
      <c r="A247" s="66"/>
      <c r="B247" s="66"/>
      <c r="C247" s="66"/>
      <c r="D247" s="66"/>
      <c r="E247" s="66"/>
      <c r="F247" s="66"/>
    </row>
    <row r="248" spans="1:6" ht="13.5" thickBot="1">
      <c r="A248" s="252" t="s">
        <v>222</v>
      </c>
      <c r="B248" s="252"/>
      <c r="C248" s="252"/>
      <c r="D248" s="252"/>
      <c r="E248" s="252"/>
      <c r="F248" s="252"/>
    </row>
    <row r="249" spans="1:6" ht="15.5" thickBot="1">
      <c r="A249" s="47" t="s">
        <v>32</v>
      </c>
      <c r="B249" s="47" t="s">
        <v>28</v>
      </c>
      <c r="C249" s="47" t="s">
        <v>29</v>
      </c>
      <c r="D249" s="47" t="s">
        <v>30</v>
      </c>
      <c r="E249" s="47" t="s">
        <v>31</v>
      </c>
      <c r="F249" s="99" t="s">
        <v>140</v>
      </c>
    </row>
    <row r="250" spans="1:6" ht="13.5">
      <c r="A250" s="67" t="s">
        <v>99</v>
      </c>
      <c r="B250" s="70"/>
      <c r="C250" s="65" t="s">
        <v>13</v>
      </c>
      <c r="D250" s="65"/>
      <c r="E250" s="65" t="s">
        <v>1</v>
      </c>
      <c r="F250" s="64" t="s">
        <v>14</v>
      </c>
    </row>
    <row r="251" spans="1:6" ht="13.5" thickBot="1">
      <c r="A251" s="66"/>
      <c r="B251" s="66"/>
      <c r="C251" s="66"/>
      <c r="D251" s="66"/>
      <c r="E251" s="66"/>
      <c r="F251" s="66"/>
    </row>
    <row r="252" spans="1:6" ht="13.5" thickBot="1">
      <c r="A252" s="252" t="s">
        <v>223</v>
      </c>
      <c r="B252" s="252"/>
      <c r="C252" s="252"/>
      <c r="D252" s="252"/>
      <c r="E252" s="252"/>
      <c r="F252" s="252"/>
    </row>
    <row r="253" spans="1:6" ht="15.5" thickBot="1">
      <c r="A253" s="47" t="s">
        <v>32</v>
      </c>
      <c r="B253" s="47" t="s">
        <v>28</v>
      </c>
      <c r="C253" s="47" t="s">
        <v>29</v>
      </c>
      <c r="D253" s="47" t="s">
        <v>30</v>
      </c>
      <c r="E253" s="47" t="s">
        <v>31</v>
      </c>
      <c r="F253" s="99" t="s">
        <v>140</v>
      </c>
    </row>
    <row r="254" spans="1:6" ht="13.5">
      <c r="A254" s="67" t="s">
        <v>100</v>
      </c>
      <c r="B254" s="70"/>
      <c r="C254" s="65" t="s">
        <v>13</v>
      </c>
      <c r="D254" s="65"/>
      <c r="E254" s="65" t="s">
        <v>1</v>
      </c>
      <c r="F254" s="64" t="s">
        <v>14</v>
      </c>
    </row>
    <row r="255" spans="1:6" ht="14" thickBot="1">
      <c r="A255" s="109"/>
      <c r="B255" s="110"/>
      <c r="C255" s="91"/>
      <c r="D255" s="91"/>
      <c r="E255" s="91"/>
      <c r="F255" s="91"/>
    </row>
    <row r="256" spans="1:6" ht="13.5" thickBot="1">
      <c r="A256" s="252" t="s">
        <v>225</v>
      </c>
      <c r="B256" s="252"/>
      <c r="C256" s="252"/>
      <c r="D256" s="252"/>
      <c r="E256" s="252"/>
      <c r="F256" s="252"/>
    </row>
    <row r="257" spans="1:6" ht="15.5" thickBot="1">
      <c r="A257" s="47" t="s">
        <v>32</v>
      </c>
      <c r="B257" s="47" t="s">
        <v>28</v>
      </c>
      <c r="C257" s="47" t="s">
        <v>29</v>
      </c>
      <c r="D257" s="47" t="s">
        <v>30</v>
      </c>
      <c r="E257" s="47" t="s">
        <v>31</v>
      </c>
      <c r="F257" s="99" t="s">
        <v>140</v>
      </c>
    </row>
    <row r="258" spans="1:6" ht="14" thickBot="1">
      <c r="A258" s="67" t="s">
        <v>226</v>
      </c>
      <c r="B258" s="70"/>
      <c r="C258" s="65" t="s">
        <v>13</v>
      </c>
      <c r="D258" s="65"/>
      <c r="E258" s="65" t="s">
        <v>1</v>
      </c>
      <c r="F258" s="64" t="s">
        <v>14</v>
      </c>
    </row>
    <row r="259" spans="1:6" ht="14" thickBot="1">
      <c r="A259" s="111"/>
      <c r="B259" s="112"/>
      <c r="C259" s="113"/>
      <c r="D259" s="113"/>
      <c r="E259" s="113"/>
      <c r="F259" s="91"/>
    </row>
    <row r="260" spans="1:6" ht="13.5" thickBot="1">
      <c r="A260" s="252" t="s">
        <v>224</v>
      </c>
      <c r="B260" s="252"/>
      <c r="C260" s="252"/>
      <c r="D260" s="252"/>
      <c r="E260" s="252"/>
      <c r="F260" s="252"/>
    </row>
    <row r="261" spans="1:6" ht="15.5" thickBot="1">
      <c r="A261" s="47" t="s">
        <v>32</v>
      </c>
      <c r="B261" s="47" t="s">
        <v>28</v>
      </c>
      <c r="C261" s="47" t="s">
        <v>29</v>
      </c>
      <c r="D261" s="47" t="s">
        <v>30</v>
      </c>
      <c r="E261" s="47" t="s">
        <v>31</v>
      </c>
      <c r="F261" s="99" t="s">
        <v>140</v>
      </c>
    </row>
    <row r="262" spans="1:6" ht="13.5">
      <c r="A262" s="67" t="s">
        <v>101</v>
      </c>
      <c r="B262" s="70"/>
      <c r="C262" s="65" t="s">
        <v>13</v>
      </c>
      <c r="D262" s="65"/>
      <c r="E262" s="65" t="s">
        <v>1</v>
      </c>
      <c r="F262" s="64" t="s">
        <v>14</v>
      </c>
    </row>
    <row r="263" spans="1:6" ht="13.5" thickBot="1">
      <c r="A263" s="66"/>
      <c r="B263" s="66"/>
      <c r="C263" s="66"/>
      <c r="D263" s="66"/>
      <c r="E263" s="66"/>
      <c r="F263" s="66"/>
    </row>
    <row r="264" spans="1:6" ht="13.5" thickBot="1">
      <c r="A264" s="248" t="s">
        <v>206</v>
      </c>
      <c r="B264" s="248"/>
      <c r="C264" s="248"/>
      <c r="D264" s="248"/>
      <c r="E264" s="248"/>
      <c r="F264" s="248"/>
    </row>
    <row r="265" spans="1:6" ht="15.5" thickBot="1">
      <c r="A265" s="47" t="s">
        <v>32</v>
      </c>
      <c r="B265" s="47" t="s">
        <v>28</v>
      </c>
      <c r="C265" s="47" t="s">
        <v>29</v>
      </c>
      <c r="D265" s="47" t="s">
        <v>30</v>
      </c>
      <c r="E265" s="47" t="s">
        <v>31</v>
      </c>
      <c r="F265" s="99" t="s">
        <v>140</v>
      </c>
    </row>
    <row r="266" spans="1:6" ht="13.5">
      <c r="A266" s="67" t="s">
        <v>102</v>
      </c>
      <c r="B266" s="70"/>
      <c r="C266" s="65" t="s">
        <v>13</v>
      </c>
      <c r="D266" s="65"/>
      <c r="E266" s="65" t="s">
        <v>1</v>
      </c>
      <c r="F266" s="64" t="s">
        <v>13</v>
      </c>
    </row>
    <row r="267" spans="1:6" ht="14" thickBot="1">
      <c r="A267" s="109"/>
      <c r="B267" s="110"/>
      <c r="C267" s="91"/>
      <c r="D267" s="91"/>
      <c r="E267" s="91"/>
      <c r="F267" s="91"/>
    </row>
    <row r="268" spans="1:6" ht="13.5" thickBot="1">
      <c r="A268" s="252" t="s">
        <v>209</v>
      </c>
      <c r="B268" s="252"/>
      <c r="C268" s="252"/>
      <c r="D268" s="252"/>
      <c r="E268" s="252"/>
      <c r="F268" s="252"/>
    </row>
    <row r="269" spans="1:6" ht="15.5" thickBot="1">
      <c r="A269" s="47" t="s">
        <v>32</v>
      </c>
      <c r="B269" s="47" t="s">
        <v>28</v>
      </c>
      <c r="C269" s="47" t="s">
        <v>29</v>
      </c>
      <c r="D269" s="47" t="s">
        <v>30</v>
      </c>
      <c r="E269" s="47" t="s">
        <v>31</v>
      </c>
      <c r="F269" s="99" t="s">
        <v>140</v>
      </c>
    </row>
    <row r="270" spans="1:6" ht="13.5">
      <c r="A270" s="109" t="s">
        <v>207</v>
      </c>
      <c r="B270" s="266" t="s">
        <v>208</v>
      </c>
      <c r="C270" s="267"/>
      <c r="D270" s="267"/>
      <c r="E270" s="91"/>
      <c r="F270" s="91"/>
    </row>
    <row r="271" spans="1:6" ht="13.5" thickBot="1"/>
    <row r="272" spans="1:6" ht="13.5" thickBot="1">
      <c r="A272" s="272" t="s">
        <v>227</v>
      </c>
      <c r="B272" s="272"/>
      <c r="C272" s="272"/>
      <c r="D272" s="272"/>
      <c r="E272" s="272"/>
      <c r="F272" s="272"/>
    </row>
    <row r="273" spans="1:11" ht="13.5" thickBot="1">
      <c r="A273" s="247" t="s">
        <v>228</v>
      </c>
      <c r="B273" s="247"/>
      <c r="C273" s="247"/>
      <c r="D273" s="247"/>
      <c r="E273" s="247"/>
      <c r="F273" s="247"/>
      <c r="H273" s="148"/>
      <c r="I273" s="148"/>
      <c r="J273" s="148"/>
      <c r="K273" s="148"/>
    </row>
    <row r="274" spans="1:11" ht="15.5" thickBot="1">
      <c r="A274" s="23" t="s">
        <v>32</v>
      </c>
      <c r="B274" s="23" t="s">
        <v>28</v>
      </c>
      <c r="C274" s="23" t="s">
        <v>29</v>
      </c>
      <c r="D274" s="23" t="s">
        <v>30</v>
      </c>
      <c r="E274" s="23" t="s">
        <v>31</v>
      </c>
      <c r="F274" s="99" t="s">
        <v>140</v>
      </c>
      <c r="H274" s="148"/>
      <c r="I274" s="148"/>
      <c r="J274" s="148"/>
      <c r="K274" s="148"/>
    </row>
    <row r="275" spans="1:11" ht="13.5">
      <c r="A275" s="61" t="s">
        <v>53</v>
      </c>
      <c r="B275" s="62"/>
      <c r="C275" s="155" t="s">
        <v>386</v>
      </c>
      <c r="D275" s="63"/>
      <c r="E275" s="63" t="s">
        <v>14</v>
      </c>
      <c r="F275" s="63" t="s">
        <v>14</v>
      </c>
      <c r="H275" s="148"/>
      <c r="I275" s="148"/>
      <c r="J275" s="148"/>
      <c r="K275" s="148"/>
    </row>
    <row r="276" spans="1:11" ht="3" customHeight="1">
      <c r="A276" s="33"/>
      <c r="B276" s="33"/>
      <c r="C276" s="33"/>
      <c r="D276" s="33"/>
      <c r="E276" s="33"/>
      <c r="F276" s="33"/>
      <c r="H276" s="148"/>
      <c r="I276" s="148"/>
      <c r="J276" s="148"/>
      <c r="K276" s="148"/>
    </row>
    <row r="277" spans="1:11" ht="13.5">
      <c r="A277" s="273" t="s">
        <v>15</v>
      </c>
      <c r="B277" s="254"/>
      <c r="C277" s="254"/>
      <c r="D277" s="254"/>
      <c r="E277" s="254"/>
      <c r="F277" s="254"/>
      <c r="H277" s="153"/>
      <c r="I277" s="148"/>
      <c r="J277" s="148"/>
      <c r="K277" s="148"/>
    </row>
    <row r="278" spans="1:11">
      <c r="A278" s="268"/>
      <c r="B278" s="269"/>
      <c r="C278" s="269"/>
      <c r="D278" s="269"/>
      <c r="E278" s="269"/>
      <c r="F278" s="269"/>
      <c r="H278" s="148"/>
      <c r="I278" s="148"/>
      <c r="J278" s="148"/>
      <c r="K278" s="148"/>
    </row>
    <row r="279" spans="1:11">
      <c r="A279" s="270"/>
      <c r="B279" s="270"/>
      <c r="C279" s="270"/>
      <c r="D279" s="270"/>
      <c r="E279" s="270"/>
      <c r="F279" s="270"/>
    </row>
    <row r="280" spans="1:11">
      <c r="A280" s="270"/>
      <c r="B280" s="270"/>
      <c r="C280" s="270"/>
      <c r="D280" s="270"/>
      <c r="E280" s="270"/>
      <c r="F280" s="270"/>
    </row>
    <row r="281" spans="1:11">
      <c r="A281" s="270"/>
      <c r="B281" s="270"/>
      <c r="C281" s="270"/>
      <c r="D281" s="270"/>
      <c r="E281" s="270"/>
      <c r="F281" s="270"/>
    </row>
    <row r="282" spans="1:11">
      <c r="A282" s="270"/>
      <c r="B282" s="270"/>
      <c r="C282" s="270"/>
      <c r="D282" s="270"/>
      <c r="E282" s="270"/>
      <c r="F282" s="270"/>
    </row>
    <row r="283" spans="1:11">
      <c r="A283" s="270"/>
      <c r="B283" s="270"/>
      <c r="C283" s="270"/>
      <c r="D283" s="270"/>
      <c r="E283" s="270"/>
      <c r="F283" s="270"/>
    </row>
    <row r="284" spans="1:11">
      <c r="A284" s="270"/>
      <c r="B284" s="270"/>
      <c r="C284" s="270"/>
      <c r="D284" s="270"/>
      <c r="E284" s="270"/>
      <c r="F284" s="270"/>
    </row>
    <row r="285" spans="1:11">
      <c r="A285" s="270"/>
      <c r="B285" s="270"/>
      <c r="C285" s="270"/>
      <c r="D285" s="270"/>
      <c r="E285" s="270"/>
      <c r="F285" s="270"/>
    </row>
    <row r="286" spans="1:11">
      <c r="A286" s="270"/>
      <c r="B286" s="270"/>
      <c r="C286" s="270"/>
      <c r="D286" s="270"/>
      <c r="E286" s="270"/>
      <c r="F286" s="270"/>
    </row>
    <row r="287" spans="1:11">
      <c r="A287" s="270"/>
      <c r="B287" s="270"/>
      <c r="C287" s="270"/>
      <c r="D287" s="270"/>
      <c r="E287" s="270"/>
      <c r="F287" s="270"/>
    </row>
    <row r="288" spans="1:11">
      <c r="A288" s="270"/>
      <c r="B288" s="270"/>
      <c r="C288" s="270"/>
      <c r="D288" s="270"/>
      <c r="E288" s="270"/>
      <c r="F288" s="270"/>
    </row>
    <row r="289" spans="1:10">
      <c r="A289" s="270"/>
      <c r="B289" s="270"/>
      <c r="C289" s="270"/>
      <c r="D289" s="270"/>
      <c r="E289" s="270"/>
      <c r="F289" s="270"/>
    </row>
    <row r="290" spans="1:10">
      <c r="A290" s="270"/>
      <c r="B290" s="270"/>
      <c r="C290" s="270"/>
      <c r="D290" s="270"/>
      <c r="E290" s="270"/>
      <c r="F290" s="270"/>
    </row>
    <row r="291" spans="1:10">
      <c r="A291" s="270"/>
      <c r="B291" s="270"/>
      <c r="C291" s="270"/>
      <c r="D291" s="270"/>
      <c r="E291" s="270"/>
      <c r="F291" s="270"/>
    </row>
    <row r="292" spans="1:10">
      <c r="A292" s="270"/>
      <c r="B292" s="270"/>
      <c r="C292" s="270"/>
      <c r="D292" s="270"/>
      <c r="E292" s="270"/>
      <c r="F292" s="270"/>
    </row>
    <row r="293" spans="1:10">
      <c r="A293" s="270"/>
      <c r="B293" s="270"/>
      <c r="C293" s="270"/>
      <c r="D293" s="270"/>
      <c r="E293" s="270"/>
      <c r="F293" s="270"/>
    </row>
    <row r="294" spans="1:10">
      <c r="A294" s="270"/>
      <c r="B294" s="270"/>
      <c r="C294" s="270"/>
      <c r="D294" s="270"/>
      <c r="E294" s="270"/>
      <c r="F294" s="270"/>
    </row>
    <row r="295" spans="1:10">
      <c r="A295" s="270"/>
      <c r="B295" s="270"/>
      <c r="C295" s="270"/>
      <c r="D295" s="270"/>
      <c r="E295" s="270"/>
      <c r="F295" s="270"/>
    </row>
    <row r="296" spans="1:10">
      <c r="A296" s="270"/>
      <c r="B296" s="270"/>
      <c r="C296" s="270"/>
      <c r="D296" s="270"/>
      <c r="E296" s="270"/>
      <c r="F296" s="270"/>
    </row>
    <row r="297" spans="1:10" ht="15" customHeight="1" thickBot="1">
      <c r="A297" s="271"/>
      <c r="B297" s="271"/>
      <c r="C297" s="271"/>
      <c r="D297" s="271"/>
      <c r="E297" s="271"/>
      <c r="F297" s="271"/>
      <c r="G297" s="148"/>
      <c r="H297" s="148"/>
      <c r="I297" s="148"/>
      <c r="J297" s="148"/>
    </row>
    <row r="298" spans="1:10" ht="13.5" thickBot="1">
      <c r="A298" s="247" t="s">
        <v>247</v>
      </c>
      <c r="B298" s="247"/>
      <c r="C298" s="247"/>
      <c r="D298" s="247"/>
      <c r="E298" s="247"/>
      <c r="F298" s="247"/>
      <c r="G298" s="148"/>
      <c r="H298" s="148"/>
      <c r="I298" s="148"/>
      <c r="J298" s="148"/>
    </row>
    <row r="299" spans="1:10">
      <c r="A299" s="76" t="s">
        <v>50</v>
      </c>
      <c r="B299" s="76" t="s">
        <v>51</v>
      </c>
      <c r="C299" s="76" t="s">
        <v>12</v>
      </c>
      <c r="D299" s="76" t="s">
        <v>52</v>
      </c>
      <c r="E299" s="76"/>
      <c r="F299" s="76" t="s">
        <v>27</v>
      </c>
      <c r="G299" s="148"/>
      <c r="H299" s="148"/>
      <c r="I299" s="148"/>
      <c r="J299" s="148"/>
    </row>
    <row r="300" spans="1:10" ht="13.5">
      <c r="A300" s="34" t="s">
        <v>180</v>
      </c>
      <c r="B300" s="32">
        <v>1</v>
      </c>
      <c r="C300" s="28" t="s">
        <v>177</v>
      </c>
      <c r="D300" s="28" t="s">
        <v>105</v>
      </c>
      <c r="E300" s="28"/>
      <c r="F300" s="28" t="s">
        <v>373</v>
      </c>
      <c r="G300" s="148"/>
      <c r="H300" s="148"/>
      <c r="I300" s="148"/>
      <c r="J300" s="148"/>
    </row>
    <row r="301" spans="1:10">
      <c r="A301" s="133"/>
      <c r="B301" s="32">
        <v>2</v>
      </c>
      <c r="C301" s="28" t="s">
        <v>178</v>
      </c>
      <c r="D301" s="28" t="s">
        <v>105</v>
      </c>
      <c r="E301" s="28"/>
      <c r="F301" s="182" t="s">
        <v>375</v>
      </c>
      <c r="G301" s="148"/>
      <c r="H301" s="148"/>
      <c r="I301" s="148"/>
      <c r="J301" s="148"/>
    </row>
    <row r="302" spans="1:10">
      <c r="A302" s="133"/>
      <c r="B302" s="32">
        <v>3</v>
      </c>
      <c r="C302" s="28" t="s">
        <v>179</v>
      </c>
      <c r="D302" s="28" t="s">
        <v>105</v>
      </c>
      <c r="E302" s="28"/>
      <c r="F302" s="182" t="s">
        <v>375</v>
      </c>
      <c r="G302" s="148"/>
      <c r="H302" s="148"/>
      <c r="I302" s="148"/>
      <c r="J302" s="148"/>
    </row>
    <row r="303" spans="1:10" ht="13.5">
      <c r="A303" s="34" t="s">
        <v>248</v>
      </c>
      <c r="B303" s="134"/>
      <c r="C303" s="131" t="s">
        <v>374</v>
      </c>
      <c r="D303" s="134"/>
      <c r="E303" s="135" t="s">
        <v>14</v>
      </c>
      <c r="F303" s="134"/>
      <c r="G303" s="153"/>
      <c r="H303" s="148"/>
      <c r="I303" s="148"/>
      <c r="J303" s="148"/>
    </row>
    <row r="304" spans="1:10">
      <c r="A304" s="134"/>
      <c r="B304" s="134"/>
      <c r="C304" s="134"/>
      <c r="D304" s="134"/>
      <c r="E304" s="134"/>
      <c r="F304" s="134"/>
      <c r="G304" s="148"/>
      <c r="H304" s="148"/>
      <c r="I304" s="148"/>
      <c r="J304" s="148"/>
    </row>
    <row r="305" spans="1:10" ht="3" customHeight="1">
      <c r="A305" s="33"/>
      <c r="B305" s="33"/>
      <c r="C305" s="33"/>
      <c r="D305" s="33"/>
      <c r="E305" s="33"/>
      <c r="F305" s="33"/>
      <c r="G305" s="148"/>
      <c r="H305" s="148"/>
      <c r="I305" s="148"/>
      <c r="J305" s="148"/>
    </row>
    <row r="306" spans="1:10" ht="13.5">
      <c r="A306" s="26" t="s">
        <v>250</v>
      </c>
      <c r="B306" s="33"/>
      <c r="C306" s="28" t="s">
        <v>249</v>
      </c>
      <c r="D306" s="33"/>
      <c r="E306" s="33"/>
      <c r="F306" s="33"/>
      <c r="G306" s="153"/>
      <c r="H306" s="148"/>
      <c r="I306" s="148"/>
      <c r="J306" s="148"/>
    </row>
    <row r="307" spans="1:10">
      <c r="B307" s="33"/>
      <c r="C307" s="33"/>
      <c r="D307" s="33"/>
      <c r="E307" s="28"/>
      <c r="F307" s="33"/>
      <c r="G307" s="148"/>
      <c r="H307" s="148"/>
      <c r="I307" s="148"/>
      <c r="J307" s="148"/>
    </row>
    <row r="308" spans="1:10" ht="13.5" thickBot="1">
      <c r="E308" s="108"/>
      <c r="G308" s="148"/>
      <c r="H308" s="148"/>
      <c r="I308" s="148"/>
      <c r="J308" s="148"/>
    </row>
    <row r="309" spans="1:10" ht="13.5" thickBot="1">
      <c r="A309" s="247" t="s">
        <v>281</v>
      </c>
      <c r="B309" s="247"/>
      <c r="C309" s="247"/>
      <c r="D309" s="247"/>
      <c r="E309" s="247"/>
      <c r="F309" s="247"/>
    </row>
    <row r="310" spans="1:10" ht="15.5" thickBot="1">
      <c r="A310" s="23" t="s">
        <v>32</v>
      </c>
      <c r="B310" s="23" t="s">
        <v>28</v>
      </c>
      <c r="C310" s="23" t="s">
        <v>29</v>
      </c>
      <c r="D310" s="23" t="s">
        <v>30</v>
      </c>
      <c r="E310" s="23" t="s">
        <v>31</v>
      </c>
      <c r="F310" s="99" t="s">
        <v>140</v>
      </c>
    </row>
    <row r="311" spans="1:10" ht="14" thickBot="1">
      <c r="A311" s="61" t="s">
        <v>229</v>
      </c>
      <c r="B311" s="62"/>
      <c r="C311" s="63">
        <v>520</v>
      </c>
      <c r="D311" s="63"/>
      <c r="E311" s="63" t="s">
        <v>230</v>
      </c>
      <c r="F311" s="63" t="s">
        <v>14</v>
      </c>
    </row>
    <row r="312" spans="1:10" ht="14" thickBot="1">
      <c r="A312" s="118"/>
      <c r="B312" s="119"/>
      <c r="C312" s="120"/>
      <c r="D312" s="120"/>
      <c r="E312" s="120"/>
      <c r="F312" s="120"/>
    </row>
    <row r="313" spans="1:10" ht="13.5" thickBot="1">
      <c r="A313" s="247" t="s">
        <v>251</v>
      </c>
      <c r="B313" s="247"/>
      <c r="C313" s="247"/>
      <c r="D313" s="247"/>
      <c r="E313" s="247"/>
      <c r="F313" s="247"/>
    </row>
    <row r="314" spans="1:10">
      <c r="A314" s="101" t="s">
        <v>55</v>
      </c>
      <c r="B314" s="102" t="s">
        <v>135</v>
      </c>
      <c r="C314" s="102" t="s">
        <v>138</v>
      </c>
      <c r="D314" s="102" t="s">
        <v>21</v>
      </c>
      <c r="E314" s="102" t="s">
        <v>143</v>
      </c>
      <c r="F314" s="103"/>
    </row>
    <row r="315" spans="1:10">
      <c r="A315" s="216" t="s">
        <v>106</v>
      </c>
      <c r="B315" s="217" t="s">
        <v>337</v>
      </c>
      <c r="C315" s="33"/>
      <c r="D315" s="92"/>
      <c r="E315" s="93"/>
      <c r="F315" s="33"/>
    </row>
    <row r="316" spans="1:10">
      <c r="A316" s="216" t="s">
        <v>64</v>
      </c>
      <c r="B316" s="217" t="s">
        <v>282</v>
      </c>
      <c r="C316" s="33"/>
      <c r="D316" s="92"/>
      <c r="E316" s="93"/>
      <c r="F316" s="33"/>
    </row>
    <row r="317" spans="1:10">
      <c r="A317" s="216" t="s">
        <v>220</v>
      </c>
      <c r="B317" s="218" t="s">
        <v>221</v>
      </c>
      <c r="C317" s="97"/>
      <c r="D317" s="94"/>
      <c r="E317" s="95"/>
      <c r="F317" s="33"/>
    </row>
    <row r="318" spans="1:10">
      <c r="A318" s="216" t="s">
        <v>107</v>
      </c>
      <c r="B318" s="218" t="s">
        <v>108</v>
      </c>
      <c r="C318" s="97"/>
      <c r="D318" s="94"/>
      <c r="E318" s="95"/>
      <c r="F318" s="33"/>
    </row>
    <row r="319" spans="1:10">
      <c r="A319" s="216" t="s">
        <v>109</v>
      </c>
      <c r="B319" s="219" t="str">
        <f>"9E154"</f>
        <v>9E154</v>
      </c>
      <c r="C319" s="97"/>
      <c r="D319" s="94"/>
      <c r="E319" s="95"/>
      <c r="F319" s="33"/>
    </row>
    <row r="320" spans="1:10">
      <c r="A320" s="216" t="s">
        <v>210</v>
      </c>
      <c r="B320" s="218" t="s">
        <v>211</v>
      </c>
      <c r="C320" s="97"/>
      <c r="D320" s="94"/>
      <c r="E320" s="95"/>
      <c r="F320" s="33"/>
    </row>
    <row r="321" spans="1:6">
      <c r="A321" s="216" t="s">
        <v>110</v>
      </c>
      <c r="B321" s="218" t="s">
        <v>111</v>
      </c>
      <c r="C321" s="97"/>
      <c r="D321" s="94"/>
      <c r="E321" s="95"/>
      <c r="F321" s="33"/>
    </row>
    <row r="322" spans="1:6">
      <c r="A322" s="216" t="s">
        <v>112</v>
      </c>
      <c r="B322" s="218">
        <v>11500</v>
      </c>
      <c r="C322" s="97"/>
      <c r="D322" s="94"/>
      <c r="E322" s="95"/>
      <c r="F322" s="33"/>
    </row>
    <row r="323" spans="1:6">
      <c r="A323" s="216" t="s">
        <v>113</v>
      </c>
      <c r="B323" s="218" t="str">
        <f>"00121"</f>
        <v>00121</v>
      </c>
      <c r="C323" s="97"/>
      <c r="D323" s="94"/>
      <c r="E323" s="95"/>
      <c r="F323" s="33"/>
    </row>
    <row r="324" spans="1:6">
      <c r="A324" s="220" t="s">
        <v>114</v>
      </c>
      <c r="B324" s="221" t="s">
        <v>437</v>
      </c>
      <c r="C324" s="97"/>
      <c r="D324" s="94"/>
      <c r="E324" s="95"/>
      <c r="F324" s="33"/>
    </row>
    <row r="325" spans="1:6">
      <c r="A325" s="220" t="s">
        <v>59</v>
      </c>
      <c r="B325" s="221" t="s">
        <v>438</v>
      </c>
      <c r="C325" s="97"/>
      <c r="D325" s="94"/>
      <c r="E325" s="95"/>
      <c r="F325" s="33"/>
    </row>
    <row r="326" spans="1:6">
      <c r="A326" s="220" t="s">
        <v>212</v>
      </c>
      <c r="B326" s="221" t="s">
        <v>439</v>
      </c>
      <c r="C326" s="97"/>
      <c r="D326" s="94"/>
      <c r="E326" s="95"/>
      <c r="F326" s="33"/>
    </row>
    <row r="327" spans="1:6">
      <c r="A327" s="222" t="s">
        <v>215</v>
      </c>
      <c r="B327" s="218" t="s">
        <v>214</v>
      </c>
      <c r="C327" s="97"/>
      <c r="D327" s="94"/>
      <c r="E327" s="95"/>
      <c r="F327" s="33"/>
    </row>
    <row r="328" spans="1:6">
      <c r="A328" s="216" t="s">
        <v>115</v>
      </c>
      <c r="B328" s="217" t="s">
        <v>116</v>
      </c>
      <c r="C328" s="33"/>
      <c r="D328" s="92"/>
      <c r="E328" s="93"/>
      <c r="F328" s="33"/>
    </row>
    <row r="329" spans="1:6">
      <c r="A329" s="216" t="s">
        <v>117</v>
      </c>
      <c r="B329" s="217">
        <v>13190</v>
      </c>
      <c r="C329" s="33"/>
      <c r="D329" s="92"/>
      <c r="E329" s="93"/>
      <c r="F329" s="33"/>
    </row>
    <row r="330" spans="1:6">
      <c r="A330" s="220" t="s">
        <v>118</v>
      </c>
      <c r="B330" s="221" t="s">
        <v>440</v>
      </c>
      <c r="C330" s="33"/>
      <c r="D330" s="92"/>
      <c r="E330" s="93"/>
      <c r="F330" s="33"/>
    </row>
    <row r="331" spans="1:6">
      <c r="A331" s="216" t="s">
        <v>119</v>
      </c>
      <c r="B331" s="217" t="s">
        <v>56</v>
      </c>
      <c r="C331" s="33"/>
      <c r="D331" s="92"/>
      <c r="E331" s="93"/>
      <c r="F331" s="33"/>
    </row>
    <row r="332" spans="1:6">
      <c r="A332" s="216" t="s">
        <v>120</v>
      </c>
      <c r="B332" s="217" t="s">
        <v>121</v>
      </c>
      <c r="C332" s="33"/>
      <c r="D332" s="92"/>
      <c r="E332" s="93"/>
      <c r="F332" s="33"/>
    </row>
    <row r="333" spans="1:6">
      <c r="A333" s="216" t="s">
        <v>122</v>
      </c>
      <c r="B333" s="217" t="s">
        <v>123</v>
      </c>
      <c r="C333" s="33"/>
      <c r="D333" s="92"/>
      <c r="E333" s="93"/>
      <c r="F333" s="33"/>
    </row>
    <row r="334" spans="1:6">
      <c r="A334" s="216" t="s">
        <v>124</v>
      </c>
      <c r="B334" s="217" t="s">
        <v>125</v>
      </c>
      <c r="C334" s="33"/>
      <c r="D334" s="92"/>
      <c r="E334" s="93"/>
      <c r="F334" s="33"/>
    </row>
    <row r="335" spans="1:6">
      <c r="A335" s="216" t="s">
        <v>126</v>
      </c>
      <c r="B335" s="217" t="s">
        <v>127</v>
      </c>
      <c r="C335" s="33"/>
      <c r="D335" s="92"/>
      <c r="E335" s="93"/>
      <c r="F335" s="33"/>
    </row>
    <row r="336" spans="1:6">
      <c r="A336" s="216" t="s">
        <v>441</v>
      </c>
      <c r="B336" s="217" t="s">
        <v>442</v>
      </c>
      <c r="C336" s="33"/>
      <c r="D336" s="92"/>
      <c r="E336" s="93"/>
      <c r="F336" s="33"/>
    </row>
    <row r="337" spans="1:6">
      <c r="A337" s="216" t="s">
        <v>128</v>
      </c>
      <c r="B337" s="217" t="s">
        <v>60</v>
      </c>
      <c r="C337" s="33"/>
      <c r="D337" s="80"/>
      <c r="E337" s="80"/>
      <c r="F337" s="33"/>
    </row>
    <row r="338" spans="1:6">
      <c r="A338" s="223" t="s">
        <v>129</v>
      </c>
      <c r="B338" s="218" t="s">
        <v>130</v>
      </c>
      <c r="C338" s="33"/>
      <c r="D338" s="80"/>
      <c r="E338" s="96"/>
      <c r="F338" s="33"/>
    </row>
    <row r="339" spans="1:6">
      <c r="A339" s="224" t="s">
        <v>131</v>
      </c>
      <c r="B339" s="218" t="s">
        <v>132</v>
      </c>
      <c r="C339" s="33"/>
      <c r="D339" s="80"/>
      <c r="E339" s="96"/>
      <c r="F339" s="33"/>
    </row>
    <row r="340" spans="1:6">
      <c r="A340" s="225" t="s">
        <v>133</v>
      </c>
      <c r="B340" s="221" t="s">
        <v>443</v>
      </c>
      <c r="C340" s="33"/>
      <c r="D340" s="80"/>
      <c r="E340" s="96"/>
      <c r="F340" s="33"/>
    </row>
    <row r="341" spans="1:6">
      <c r="A341" s="226" t="s">
        <v>134</v>
      </c>
      <c r="B341" s="221" t="s">
        <v>444</v>
      </c>
      <c r="C341" s="33"/>
      <c r="D341" s="80"/>
      <c r="E341" s="96"/>
      <c r="F341" s="33"/>
    </row>
    <row r="342" spans="1:6">
      <c r="A342" s="223" t="s">
        <v>217</v>
      </c>
      <c r="B342" s="218" t="s">
        <v>216</v>
      </c>
      <c r="C342" s="33"/>
      <c r="D342" s="80"/>
      <c r="E342" s="96"/>
      <c r="F342" s="33"/>
    </row>
    <row r="343" spans="1:6">
      <c r="A343" s="227" t="s">
        <v>218</v>
      </c>
      <c r="B343" s="228" t="s">
        <v>219</v>
      </c>
      <c r="C343" s="60"/>
      <c r="D343" s="60"/>
      <c r="E343" s="60"/>
      <c r="F343" s="60"/>
    </row>
    <row r="344" spans="1:6">
      <c r="A344" s="227" t="s">
        <v>145</v>
      </c>
      <c r="B344" s="228" t="s">
        <v>283</v>
      </c>
      <c r="C344" s="60"/>
      <c r="D344" s="60"/>
      <c r="E344" s="60"/>
      <c r="F344" s="60"/>
    </row>
    <row r="345" spans="1:6">
      <c r="A345" s="229" t="s">
        <v>141</v>
      </c>
      <c r="B345" s="228" t="s">
        <v>142</v>
      </c>
      <c r="C345" s="60"/>
      <c r="D345" s="60"/>
      <c r="E345" s="60"/>
      <c r="F345" s="60"/>
    </row>
    <row r="346" spans="1:6">
      <c r="A346" s="230" t="s">
        <v>232</v>
      </c>
      <c r="B346" s="117" t="s">
        <v>231</v>
      </c>
      <c r="C346" s="121"/>
      <c r="D346" s="121"/>
      <c r="E346" s="121"/>
      <c r="F346" s="121"/>
    </row>
    <row r="347" spans="1:6">
      <c r="A347" s="231" t="s">
        <v>137</v>
      </c>
      <c r="B347" s="117" t="s">
        <v>58</v>
      </c>
      <c r="C347" s="121"/>
      <c r="D347" s="121"/>
      <c r="E347" s="121"/>
      <c r="F347" s="121"/>
    </row>
    <row r="348" spans="1:6" ht="13.5" thickBot="1">
      <c r="A348" s="232" t="s">
        <v>136</v>
      </c>
      <c r="B348" s="233" t="s">
        <v>57</v>
      </c>
      <c r="C348" s="98"/>
      <c r="D348" s="98"/>
      <c r="E348" s="98"/>
      <c r="F348" s="98"/>
    </row>
    <row r="349" spans="1:6" ht="13.5" thickBot="1">
      <c r="A349" s="22" t="s">
        <v>63</v>
      </c>
      <c r="B349" s="244"/>
      <c r="C349" s="245"/>
      <c r="D349" s="245"/>
      <c r="E349" s="245"/>
      <c r="F349" s="246"/>
    </row>
    <row r="350" spans="1:6">
      <c r="A350" s="261" t="s">
        <v>139</v>
      </c>
      <c r="B350" s="256"/>
      <c r="C350" s="256"/>
      <c r="D350" s="256"/>
      <c r="E350" s="256"/>
      <c r="F350" s="257"/>
    </row>
    <row r="351" spans="1:6" ht="36.75" customHeight="1">
      <c r="A351" s="258"/>
      <c r="B351" s="259"/>
      <c r="C351" s="259"/>
      <c r="D351" s="259"/>
      <c r="E351" s="259"/>
      <c r="F351" s="260"/>
    </row>
    <row r="352" spans="1:6">
      <c r="A352" s="255"/>
      <c r="B352" s="256"/>
      <c r="C352" s="256"/>
      <c r="D352" s="256"/>
      <c r="E352" s="256"/>
      <c r="F352" s="257"/>
    </row>
    <row r="353" spans="1:6">
      <c r="A353" s="253"/>
      <c r="B353" s="254"/>
      <c r="C353" s="254"/>
      <c r="D353" s="254"/>
      <c r="E353" s="254"/>
      <c r="F353" s="254"/>
    </row>
  </sheetData>
  <mergeCells count="67">
    <mergeCell ref="A273:F273"/>
    <mergeCell ref="A278:F297"/>
    <mergeCell ref="A272:F272"/>
    <mergeCell ref="A277:F277"/>
    <mergeCell ref="A298:F298"/>
    <mergeCell ref="A183:F183"/>
    <mergeCell ref="A223:F223"/>
    <mergeCell ref="A231:F231"/>
    <mergeCell ref="B270:D270"/>
    <mergeCell ref="A268:F268"/>
    <mergeCell ref="A232:F232"/>
    <mergeCell ref="A236:F236"/>
    <mergeCell ref="A260:F260"/>
    <mergeCell ref="A264:F264"/>
    <mergeCell ref="A240:F240"/>
    <mergeCell ref="A244:F244"/>
    <mergeCell ref="A248:F248"/>
    <mergeCell ref="A252:F252"/>
    <mergeCell ref="A256:F256"/>
    <mergeCell ref="A309:F309"/>
    <mergeCell ref="A36:F36"/>
    <mergeCell ref="A59:F59"/>
    <mergeCell ref="A106:F106"/>
    <mergeCell ref="A63:F63"/>
    <mergeCell ref="A88:F88"/>
    <mergeCell ref="A87:F87"/>
    <mergeCell ref="A68:F68"/>
    <mergeCell ref="A77:F77"/>
    <mergeCell ref="A73:F73"/>
    <mergeCell ref="A126:F126"/>
    <mergeCell ref="A168:F168"/>
    <mergeCell ref="A172:F172"/>
    <mergeCell ref="A163:F163"/>
    <mergeCell ref="A179:F179"/>
    <mergeCell ref="A167:F167"/>
    <mergeCell ref="A32:F32"/>
    <mergeCell ref="A313:F313"/>
    <mergeCell ref="A186:F186"/>
    <mergeCell ref="A187:F187"/>
    <mergeCell ref="A353:F353"/>
    <mergeCell ref="A352:F352"/>
    <mergeCell ref="A351:F351"/>
    <mergeCell ref="A350:F350"/>
    <mergeCell ref="A193:F193"/>
    <mergeCell ref="A198:F198"/>
    <mergeCell ref="A203:F203"/>
    <mergeCell ref="A227:F227"/>
    <mergeCell ref="A211:F211"/>
    <mergeCell ref="A215:F215"/>
    <mergeCell ref="A219:F219"/>
    <mergeCell ref="A207:F207"/>
    <mergeCell ref="B349:F349"/>
    <mergeCell ref="A2:F2"/>
    <mergeCell ref="A1:F1"/>
    <mergeCell ref="A159:F159"/>
    <mergeCell ref="A150:F150"/>
    <mergeCell ref="A154:F154"/>
    <mergeCell ref="A21:F21"/>
    <mergeCell ref="A41:F41"/>
    <mergeCell ref="A22:F22"/>
    <mergeCell ref="A92:F92"/>
    <mergeCell ref="A101:F101"/>
    <mergeCell ref="A121:F121"/>
    <mergeCell ref="A130:F130"/>
    <mergeCell ref="A137:F137"/>
    <mergeCell ref="A142:F142"/>
    <mergeCell ref="A83:F83"/>
  </mergeCells>
  <phoneticPr fontId="6" type="noConversion"/>
  <pageMargins left="0.75" right="0.75" top="1" bottom="1" header="0.5" footer="0.5"/>
  <pageSetup scale="58" fitToHeight="12" orientation="portrait" verticalDpi="300" r:id="rId1"/>
  <headerFooter alignWithMargins="0">
    <oddHeader>&amp;L&amp;"MS Sans Serif,Bold"&amp;12SPEC, PWR SPLY, 230W&amp;R&amp;"MS Sans Serif,Bold"&amp;12Document Number: xxxxx, Rev: A00-00</oddHeader>
    <oddFooter xml:space="preserve">&amp;C&amp;"MS Sans Serif,Bold"&amp;12Date: &amp;D&amp;R&amp;"MS Sans Serif,Bold"&amp;12Page: &amp;P of 6&amp;L&amp;"arial,Regular"&amp;KBBBBBB
</oddFooter>
    <evenHeader>&amp;L&amp;"MS Sans Serif,Bold"&amp;12SPEC, PWR SPLY, 230W&amp;R&amp;"MS Sans Serif,Bold"&amp;12Document Number: xxxxx, Rev: A00-00</evenHeader>
    <evenFooter>&amp;L&amp;"arial,Regular"&amp;KBBBBBB
&amp;C&amp;"MS Sans Serif,Bold"&amp;12Date: &amp;D&amp;R&amp;"MS Sans Serif,Bold"&amp;12Page: &amp;P of 6</evenFooter>
    <firstHeader>&amp;L&amp;"MS Sans Serif,Bold"&amp;12SPEC, PWR SPLY, 230W&amp;R&amp;"MS Sans Serif,Bold"&amp;12Document Number: xxxxx, Rev: A00-00</firstHeader>
    <firstFooter>&amp;L&amp;"arial,Regular"&amp;KBBBBBB
&amp;C&amp;"MS Sans Serif,Bold"&amp;12Date: &amp;D&amp;R&amp;"MS Sans Serif,Bold"&amp;12Page: &amp;P of 6</firstFooter>
  </headerFooter>
  <rowBreaks count="3" manualBreakCount="3">
    <brk id="67" max="5" man="1"/>
    <brk id="202" max="5" man="1"/>
    <brk id="271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zoomScale="80" workbookViewId="0">
      <selection activeCell="K30" sqref="K30"/>
    </sheetView>
  </sheetViews>
  <sheetFormatPr defaultRowHeight="13"/>
  <cols>
    <col min="1" max="1" width="20" style="116" bestFit="1" customWidth="1"/>
    <col min="2" max="2" width="25.1796875" style="115" bestFit="1" customWidth="1"/>
  </cols>
  <sheetData>
    <row r="2" spans="1:3" ht="13.5" customHeight="1">
      <c r="A2" s="116" t="s">
        <v>213</v>
      </c>
      <c r="B2" s="116"/>
    </row>
    <row r="3" spans="1:3">
      <c r="A3" s="141" t="s">
        <v>294</v>
      </c>
      <c r="B3"/>
    </row>
    <row r="4" spans="1:3">
      <c r="A4" s="141" t="s">
        <v>295</v>
      </c>
      <c r="B4"/>
    </row>
    <row r="5" spans="1:3">
      <c r="A5" s="141" t="s">
        <v>296</v>
      </c>
      <c r="B5"/>
    </row>
    <row r="6" spans="1:3" ht="13.5" customHeight="1">
      <c r="A6" s="141" t="s">
        <v>297</v>
      </c>
      <c r="B6"/>
    </row>
    <row r="7" spans="1:3" ht="14.25" customHeight="1">
      <c r="A7" s="141" t="s">
        <v>298</v>
      </c>
      <c r="B7"/>
    </row>
    <row r="8" spans="1:3">
      <c r="A8" s="141" t="s">
        <v>299</v>
      </c>
      <c r="B8"/>
    </row>
    <row r="9" spans="1:3">
      <c r="A9" s="141" t="s">
        <v>300</v>
      </c>
      <c r="B9"/>
    </row>
    <row r="10" spans="1:3">
      <c r="A10" s="141" t="s">
        <v>301</v>
      </c>
      <c r="B10"/>
    </row>
    <row r="11" spans="1:3">
      <c r="A11" s="141" t="s">
        <v>287</v>
      </c>
      <c r="B11"/>
    </row>
    <row r="12" spans="1:3">
      <c r="A12" s="141" t="s">
        <v>302</v>
      </c>
      <c r="B12"/>
    </row>
    <row r="13" spans="1:3">
      <c r="A13" s="172" t="s">
        <v>364</v>
      </c>
      <c r="B13" s="173"/>
      <c r="C13" s="173"/>
    </row>
    <row r="14" spans="1:3" ht="13.5" customHeight="1">
      <c r="A14" s="141" t="s">
        <v>303</v>
      </c>
      <c r="B14"/>
    </row>
    <row r="15" spans="1:3">
      <c r="A15" s="141" t="s">
        <v>288</v>
      </c>
      <c r="B15"/>
    </row>
    <row r="16" spans="1:3">
      <c r="A16" s="141" t="s">
        <v>304</v>
      </c>
      <c r="B16"/>
    </row>
    <row r="17" spans="1:2">
      <c r="A17" s="141" t="s">
        <v>305</v>
      </c>
      <c r="B17"/>
    </row>
    <row r="18" spans="1:2">
      <c r="A18" s="141" t="s">
        <v>289</v>
      </c>
      <c r="B18"/>
    </row>
    <row r="19" spans="1:2">
      <c r="A19" s="141" t="s">
        <v>306</v>
      </c>
      <c r="B19"/>
    </row>
    <row r="20" spans="1:2" ht="13.5" customHeight="1">
      <c r="A20" s="141" t="s">
        <v>307</v>
      </c>
      <c r="B20"/>
    </row>
    <row r="21" spans="1:2">
      <c r="A21" s="141" t="s">
        <v>308</v>
      </c>
      <c r="B21"/>
    </row>
    <row r="22" spans="1:2">
      <c r="A22" s="141" t="s">
        <v>309</v>
      </c>
      <c r="B22"/>
    </row>
    <row r="23" spans="1:2">
      <c r="A23" s="141" t="s">
        <v>310</v>
      </c>
      <c r="B23"/>
    </row>
    <row r="24" spans="1:2">
      <c r="A24" s="141" t="s">
        <v>311</v>
      </c>
      <c r="B24"/>
    </row>
    <row r="25" spans="1:2">
      <c r="A25" s="141" t="s">
        <v>312</v>
      </c>
      <c r="B25"/>
    </row>
    <row r="26" spans="1:2">
      <c r="A26" s="141" t="s">
        <v>290</v>
      </c>
      <c r="B26"/>
    </row>
    <row r="27" spans="1:2">
      <c r="A27" s="141" t="s">
        <v>313</v>
      </c>
      <c r="B27"/>
    </row>
    <row r="28" spans="1:2">
      <c r="A28" s="141" t="s">
        <v>314</v>
      </c>
      <c r="B28"/>
    </row>
    <row r="29" spans="1:2">
      <c r="A29" s="141" t="s">
        <v>315</v>
      </c>
      <c r="B29"/>
    </row>
    <row r="30" spans="1:2">
      <c r="A30" s="141" t="s">
        <v>316</v>
      </c>
      <c r="B30"/>
    </row>
    <row r="31" spans="1:2">
      <c r="A31" s="141" t="s">
        <v>317</v>
      </c>
      <c r="B31"/>
    </row>
    <row r="32" spans="1:2">
      <c r="A32" s="141" t="s">
        <v>318</v>
      </c>
      <c r="B32"/>
    </row>
    <row r="33" spans="1:2">
      <c r="A33" s="141" t="s">
        <v>291</v>
      </c>
      <c r="B33"/>
    </row>
    <row r="34" spans="1:2">
      <c r="A34" s="141" t="s">
        <v>319</v>
      </c>
      <c r="B34"/>
    </row>
    <row r="35" spans="1:2">
      <c r="A35" s="141" t="s">
        <v>320</v>
      </c>
      <c r="B35"/>
    </row>
    <row r="36" spans="1:2">
      <c r="A36" s="141" t="s">
        <v>321</v>
      </c>
      <c r="B36"/>
    </row>
    <row r="37" spans="1:2">
      <c r="A37" s="141" t="s">
        <v>322</v>
      </c>
      <c r="B37"/>
    </row>
    <row r="38" spans="1:2">
      <c r="A38" s="141" t="s">
        <v>323</v>
      </c>
      <c r="B38"/>
    </row>
    <row r="39" spans="1:2">
      <c r="A39" s="141" t="s">
        <v>324</v>
      </c>
      <c r="B39"/>
    </row>
    <row r="40" spans="1:2">
      <c r="A40" s="141" t="s">
        <v>325</v>
      </c>
      <c r="B40"/>
    </row>
    <row r="41" spans="1:2">
      <c r="A41" s="141" t="s">
        <v>292</v>
      </c>
      <c r="B41"/>
    </row>
    <row r="42" spans="1:2">
      <c r="A42" s="141" t="s">
        <v>326</v>
      </c>
      <c r="B42"/>
    </row>
    <row r="43" spans="1:2">
      <c r="A43" s="141" t="s">
        <v>327</v>
      </c>
      <c r="B43"/>
    </row>
    <row r="44" spans="1:2">
      <c r="A44" s="141" t="s">
        <v>293</v>
      </c>
      <c r="B44"/>
    </row>
    <row r="45" spans="1:2">
      <c r="A45" s="141" t="s">
        <v>328</v>
      </c>
      <c r="B45"/>
    </row>
    <row r="46" spans="1:2">
      <c r="A46" s="141" t="s">
        <v>329</v>
      </c>
      <c r="B46"/>
    </row>
    <row r="47" spans="1:2">
      <c r="A47" s="141" t="s">
        <v>330</v>
      </c>
      <c r="B47"/>
    </row>
  </sheetData>
  <phoneticPr fontId="6" type="noConversion"/>
  <pageMargins left="0.75" right="0.75" top="1" bottom="1" header="0.5" footer="0.5"/>
  <pageSetup scale="70" orientation="portrait" horizontalDpi="300" verticalDpi="300" r:id="rId1"/>
  <headerFooter alignWithMargins="0">
    <oddHeader>&amp;LSPEC, PWR SPLY, xxxW&amp;CAcoustic Requirements&amp;RDocument Number: UW865, Rev: A00-00</oddHeader>
    <oddFooter xml:space="preserve">&amp;CDate: &amp;D&amp;RPage: &amp;P of 1&amp;L&amp;"arial,Regular"&amp;KBBBBBB
</oddFooter>
    <evenHeader>&amp;LSPEC, PWR SPLY, xxxW&amp;CAcoustic Requirements&amp;RDocument Number: UW865, Rev: A00-00</evenHeader>
    <evenFooter>&amp;L&amp;"arial,Regular"&amp;KBBBBBB
&amp;CDate: &amp;D&amp;RPage: &amp;P of 1</evenFooter>
    <firstHeader>&amp;LSPEC, PWR SPLY, xxxW&amp;CAcoustic Requirements&amp;RDocument Number: UW865, Rev: A00-00</firstHeader>
    <firstFooter>&amp;L&amp;"arial,Regular"&amp;KBBBBBB
&amp;CDate: &amp;D&amp;RPage: &amp;P of 1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2" sqref="F12"/>
    </sheetView>
  </sheetViews>
  <sheetFormatPr defaultColWidth="9.1796875" defaultRowHeight="13"/>
  <cols>
    <col min="1" max="1" width="9.1796875" style="187"/>
    <col min="2" max="2" width="10.54296875" style="187" customWidth="1"/>
    <col min="3" max="5" width="9.1796875" style="187"/>
    <col min="6" max="6" width="44" style="187" customWidth="1"/>
    <col min="7" max="16384" width="9.1796875" style="187"/>
  </cols>
  <sheetData>
    <row r="1" spans="1:6" ht="13.5" thickBot="1">
      <c r="A1" s="188" t="s">
        <v>54</v>
      </c>
      <c r="B1" s="189" t="s">
        <v>21</v>
      </c>
      <c r="C1" s="282" t="s">
        <v>103</v>
      </c>
      <c r="D1" s="283"/>
      <c r="E1" s="283"/>
      <c r="F1" s="284"/>
    </row>
    <row r="2" spans="1:6" ht="36.75" customHeight="1">
      <c r="A2" s="190" t="s">
        <v>70</v>
      </c>
      <c r="B2" s="191" t="s">
        <v>365</v>
      </c>
      <c r="C2" s="285" t="s">
        <v>366</v>
      </c>
      <c r="D2" s="286"/>
      <c r="E2" s="286"/>
      <c r="F2" s="287"/>
    </row>
    <row r="3" spans="1:6" ht="39" customHeight="1">
      <c r="A3" s="190" t="s">
        <v>378</v>
      </c>
      <c r="B3" s="191" t="s">
        <v>379</v>
      </c>
      <c r="C3" s="285" t="s">
        <v>381</v>
      </c>
      <c r="D3" s="286"/>
      <c r="E3" s="286"/>
      <c r="F3" s="287"/>
    </row>
    <row r="4" spans="1:6" ht="36" customHeight="1">
      <c r="A4" s="192" t="s">
        <v>387</v>
      </c>
      <c r="B4" s="192" t="s">
        <v>389</v>
      </c>
      <c r="C4" s="274" t="s">
        <v>388</v>
      </c>
      <c r="D4" s="275"/>
      <c r="E4" s="275"/>
      <c r="F4" s="275"/>
    </row>
    <row r="5" spans="1:6" ht="31.5" customHeight="1">
      <c r="A5" s="192" t="s">
        <v>395</v>
      </c>
      <c r="B5" s="206" t="s">
        <v>400</v>
      </c>
      <c r="C5" s="276" t="s">
        <v>399</v>
      </c>
      <c r="D5" s="277"/>
      <c r="E5" s="277"/>
      <c r="F5" s="278"/>
    </row>
    <row r="6" spans="1:6" ht="33.75" customHeight="1">
      <c r="A6" s="192" t="s">
        <v>409</v>
      </c>
      <c r="B6" s="215">
        <v>42976</v>
      </c>
      <c r="C6" s="276" t="s">
        <v>410</v>
      </c>
      <c r="D6" s="279"/>
      <c r="E6" s="279"/>
      <c r="F6" s="280"/>
    </row>
    <row r="7" spans="1:6" ht="30" customHeight="1">
      <c r="A7" s="192"/>
      <c r="B7" s="193"/>
      <c r="C7" s="281"/>
      <c r="D7" s="279"/>
      <c r="E7" s="279"/>
      <c r="F7" s="280"/>
    </row>
  </sheetData>
  <mergeCells count="7">
    <mergeCell ref="C4:F4"/>
    <mergeCell ref="C5:F5"/>
    <mergeCell ref="C6:F6"/>
    <mergeCell ref="C7:F7"/>
    <mergeCell ref="C1:F1"/>
    <mergeCell ref="C2:F2"/>
    <mergeCell ref="C3:F3"/>
  </mergeCells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&amp;LSPEC, PWR SPLY, xxxW&amp;CRevision History&amp;RDocument Number: UW865, Rev:  A00-00</oddHeader>
    <oddFooter xml:space="preserve">&amp;CDate: &amp;D&amp;RPage: &amp;P of 1&amp;L&amp;"arial,Regular"&amp;KBBBBBB
</oddFooter>
    <evenHeader>&amp;LSPEC, PWR SPLY, xxxW&amp;CRevision History&amp;RDocument Number: UW865, Rev:  A00-00</evenHeader>
    <evenFooter>&amp;L&amp;"arial,Regular"&amp;KBBBBBB
&amp;CDate: &amp;D&amp;RPage: &amp;P of 1</evenFooter>
    <firstHeader>&amp;LSPEC, PWR SPLY, xxxW&amp;CRevision History&amp;RDocument Number: UW865, Rev:  A00-00</firstHeader>
    <firstFooter>&amp;L&amp;"arial,Regular"&amp;KBBBBBB
&amp;CDate: &amp;D&amp;RPage: &amp;P of 1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G26" sqref="G26"/>
    </sheetView>
  </sheetViews>
  <sheetFormatPr defaultColWidth="9.1796875" defaultRowHeight="13"/>
  <cols>
    <col min="1" max="1" width="9.1796875" style="159"/>
    <col min="2" max="2" width="38.7265625" style="159" bestFit="1" customWidth="1"/>
    <col min="3" max="3" width="35.453125" style="159" customWidth="1"/>
    <col min="4" max="4" width="7" style="159" bestFit="1" customWidth="1"/>
    <col min="5" max="5" width="10" style="159" bestFit="1" customWidth="1"/>
    <col min="6" max="6" width="10.7265625" style="159" bestFit="1" customWidth="1"/>
    <col min="7" max="7" width="18.7265625" style="159" bestFit="1" customWidth="1"/>
    <col min="8" max="8" width="11" style="159" bestFit="1" customWidth="1"/>
    <col min="9" max="9" width="19.26953125" style="159" bestFit="1" customWidth="1"/>
    <col min="10" max="16384" width="9.1796875" style="159"/>
  </cols>
  <sheetData>
    <row r="1" spans="1:10" ht="18" thickBot="1">
      <c r="A1" s="288" t="s">
        <v>349</v>
      </c>
      <c r="B1" s="289"/>
      <c r="C1" s="289"/>
      <c r="D1" s="289"/>
      <c r="E1" s="289"/>
      <c r="F1" s="289"/>
      <c r="G1" s="289"/>
      <c r="H1" s="289"/>
      <c r="I1" s="289"/>
      <c r="J1" s="290"/>
    </row>
    <row r="2" spans="1:10" ht="15">
      <c r="A2" s="160"/>
      <c r="B2" s="161" t="s">
        <v>350</v>
      </c>
      <c r="C2" s="161" t="s">
        <v>351</v>
      </c>
      <c r="D2" s="162" t="s">
        <v>352</v>
      </c>
      <c r="E2" s="163" t="s">
        <v>353</v>
      </c>
      <c r="F2" s="164" t="s">
        <v>354</v>
      </c>
      <c r="G2" s="165" t="s">
        <v>355</v>
      </c>
      <c r="H2" s="161" t="s">
        <v>356</v>
      </c>
      <c r="I2" s="161" t="s">
        <v>357</v>
      </c>
      <c r="J2" s="166" t="s">
        <v>358</v>
      </c>
    </row>
    <row r="3" spans="1:10">
      <c r="A3" s="167" t="s">
        <v>359</v>
      </c>
      <c r="B3" s="169" t="s">
        <v>363</v>
      </c>
      <c r="C3" s="170" t="s">
        <v>367</v>
      </c>
      <c r="D3" s="170" t="s">
        <v>13</v>
      </c>
      <c r="E3" s="170" t="s">
        <v>13</v>
      </c>
      <c r="F3" s="170" t="s">
        <v>13</v>
      </c>
      <c r="G3" s="170" t="s">
        <v>13</v>
      </c>
      <c r="H3" s="170" t="s">
        <v>360</v>
      </c>
      <c r="I3" s="170" t="s">
        <v>361</v>
      </c>
      <c r="J3" s="168"/>
    </row>
    <row r="4" spans="1:10">
      <c r="A4" s="167" t="s">
        <v>362</v>
      </c>
      <c r="B4" s="170"/>
      <c r="C4" s="170"/>
      <c r="D4" s="170"/>
      <c r="E4" s="170"/>
      <c r="F4" s="170"/>
      <c r="G4" s="170"/>
      <c r="H4" s="170"/>
      <c r="I4" s="170"/>
      <c r="J4" s="170"/>
    </row>
    <row r="17" spans="5:5">
      <c r="E17" s="171"/>
    </row>
  </sheetData>
  <mergeCells count="1">
    <mergeCell ref="A1:J1"/>
  </mergeCells>
  <phoneticPr fontId="51" type="noConversion"/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10" workbookViewId="0">
      <selection activeCell="K21" sqref="K21"/>
    </sheetView>
  </sheetViews>
  <sheetFormatPr defaultRowHeight="13"/>
  <cols>
    <col min="1" max="1" width="12.26953125" customWidth="1"/>
    <col min="2" max="2" width="12.36328125" customWidth="1"/>
  </cols>
  <sheetData>
    <row r="1" spans="1:9">
      <c r="A1" s="209" t="s">
        <v>401</v>
      </c>
    </row>
    <row r="2" spans="1:9">
      <c r="A2" s="209" t="s">
        <v>402</v>
      </c>
    </row>
    <row r="3" spans="1:9">
      <c r="A3" s="209" t="s">
        <v>403</v>
      </c>
    </row>
    <row r="4" spans="1:9">
      <c r="A4" s="209" t="s">
        <v>404</v>
      </c>
    </row>
    <row r="5" spans="1:9">
      <c r="A5" s="209" t="s">
        <v>405</v>
      </c>
    </row>
    <row r="6" spans="1:9">
      <c r="A6" s="209"/>
    </row>
    <row r="7" spans="1:9">
      <c r="A7" s="209" t="s">
        <v>406</v>
      </c>
    </row>
    <row r="8" spans="1:9">
      <c r="A8" s="209" t="s">
        <v>403</v>
      </c>
    </row>
    <row r="9" spans="1:9">
      <c r="A9" s="209" t="s">
        <v>404</v>
      </c>
    </row>
    <row r="10" spans="1:9">
      <c r="A10" s="209" t="s">
        <v>407</v>
      </c>
    </row>
    <row r="13" spans="1:9" ht="13.5" thickBot="1"/>
    <row r="14" spans="1:9" ht="19" thickBot="1">
      <c r="A14" s="291" t="s">
        <v>412</v>
      </c>
      <c r="B14" s="293" t="s">
        <v>413</v>
      </c>
      <c r="C14" s="295" t="s">
        <v>414</v>
      </c>
      <c r="D14" s="296"/>
      <c r="E14" s="296"/>
      <c r="F14" s="296"/>
      <c r="G14" s="296"/>
      <c r="H14" s="296"/>
      <c r="I14" s="297"/>
    </row>
    <row r="15" spans="1:9" ht="19" thickBot="1">
      <c r="A15" s="292"/>
      <c r="B15" s="294"/>
      <c r="C15" s="210" t="s">
        <v>415</v>
      </c>
      <c r="D15" s="210" t="s">
        <v>416</v>
      </c>
      <c r="E15" s="210" t="s">
        <v>417</v>
      </c>
      <c r="F15" s="210" t="s">
        <v>418</v>
      </c>
      <c r="G15" s="210" t="s">
        <v>419</v>
      </c>
      <c r="H15" s="210" t="s">
        <v>420</v>
      </c>
      <c r="I15" s="210" t="s">
        <v>421</v>
      </c>
    </row>
    <row r="16" spans="1:9" ht="15" thickBot="1">
      <c r="A16" s="211" t="s">
        <v>426</v>
      </c>
      <c r="B16" s="212" t="s">
        <v>422</v>
      </c>
      <c r="C16" s="213" t="s">
        <v>427</v>
      </c>
      <c r="D16" s="213" t="s">
        <v>427</v>
      </c>
      <c r="E16" s="213" t="s">
        <v>428</v>
      </c>
      <c r="F16" s="213" t="s">
        <v>425</v>
      </c>
      <c r="G16" s="213" t="s">
        <v>429</v>
      </c>
      <c r="H16" s="213" t="s">
        <v>430</v>
      </c>
      <c r="I16" s="213" t="s">
        <v>431</v>
      </c>
    </row>
    <row r="17" spans="1:9" ht="15" thickBot="1">
      <c r="A17" s="211" t="s">
        <v>432</v>
      </c>
      <c r="B17" s="212" t="s">
        <v>423</v>
      </c>
      <c r="C17" s="234" t="s">
        <v>445</v>
      </c>
      <c r="D17" s="234" t="s">
        <v>446</v>
      </c>
      <c r="E17" s="234" t="s">
        <v>447</v>
      </c>
      <c r="F17" s="234" t="s">
        <v>448</v>
      </c>
      <c r="G17" s="234" t="s">
        <v>449</v>
      </c>
      <c r="H17" s="234" t="s">
        <v>450</v>
      </c>
      <c r="I17" s="234" t="s">
        <v>450</v>
      </c>
    </row>
    <row r="18" spans="1:9" ht="15" thickBot="1">
      <c r="A18" s="214"/>
      <c r="B18" s="212" t="s">
        <v>424</v>
      </c>
      <c r="C18" s="213" t="s">
        <v>433</v>
      </c>
      <c r="D18" s="213" t="s">
        <v>433</v>
      </c>
      <c r="E18" s="213" t="s">
        <v>433</v>
      </c>
      <c r="F18" s="213" t="s">
        <v>433</v>
      </c>
      <c r="G18" s="213" t="s">
        <v>434</v>
      </c>
      <c r="H18" s="213" t="s">
        <v>435</v>
      </c>
      <c r="I18" s="213" t="s">
        <v>436</v>
      </c>
    </row>
  </sheetData>
  <mergeCells count="3">
    <mergeCell ref="A14:A15"/>
    <mergeCell ref="B14:B15"/>
    <mergeCell ref="C14:I14"/>
  </mergeCells>
  <phoneticPr fontId="51" type="noConversion"/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Cover</vt:lpstr>
      <vt:lpstr>ECO History</vt:lpstr>
      <vt:lpstr>130W Spec</vt:lpstr>
      <vt:lpstr>Required Certifications</vt:lpstr>
      <vt:lpstr>Revision History</vt:lpstr>
      <vt:lpstr>NUDD Identification</vt:lpstr>
      <vt:lpstr>Peak power</vt:lpstr>
      <vt:lpstr>Cover!_Toc452343855</vt:lpstr>
      <vt:lpstr>'130W Spec'!Print_Area</vt:lpstr>
      <vt:lpstr>Cover!Print_Area</vt:lpstr>
    </vt:vector>
  </TitlesOfParts>
  <Company>Dell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 Template</dc:title>
  <dc:creator>Keith Kasprzak</dc:creator>
  <cp:keywords>No Restrictions</cp:keywords>
  <cp:lastModifiedBy>Wu, Molly - Dell Team</cp:lastModifiedBy>
  <cp:lastPrinted>2006-11-02T19:22:25Z</cp:lastPrinted>
  <dcterms:created xsi:type="dcterms:W3CDTF">1998-02-02T12:22:49Z</dcterms:created>
  <dcterms:modified xsi:type="dcterms:W3CDTF">2017-10-31T07:45:39Z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397dfe2b-153c-4caf-baef-03da4f137bd6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