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.kao\Documents\DELL 330W\ES TS\"/>
    </mc:Choice>
  </mc:AlternateContent>
  <bookViews>
    <workbookView xWindow="0" yWindow="0" windowWidth="23040" windowHeight="9132" tabRatio="676" activeTab="2"/>
  </bookViews>
  <sheets>
    <sheet name="Cover" sheetId="4" r:id="rId1"/>
    <sheet name="ECO History" sheetId="6" r:id="rId2"/>
    <sheet name="330W Spec" sheetId="5" r:id="rId3"/>
    <sheet name="Required Certifications" sheetId="9" r:id="rId4"/>
    <sheet name="Revision History" sheetId="7" r:id="rId5"/>
    <sheet name="NUDD Identification" sheetId="10" r:id="rId6"/>
    <sheet name="2nd level OCP control" sheetId="12" r:id="rId7"/>
    <sheet name="New PSID code" sheetId="13" r:id="rId8"/>
  </sheets>
  <definedNames>
    <definedName name="_Toc452343855" localSheetId="0">Cover!$E$37</definedName>
    <definedName name="_xlnm.Print_Area" localSheetId="2">'330W Spec'!$A$1:$F$333</definedName>
    <definedName name="_xlnm.Print_Area" localSheetId="0">Cover!$A$1:$K$46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5" i="5" l="1"/>
  <c r="D8" i="5"/>
  <c r="D102" i="5" s="1"/>
  <c r="D98" i="5"/>
  <c r="D99" i="5"/>
  <c r="D11" i="5" l="1"/>
  <c r="D105" i="5" s="1"/>
</calcChain>
</file>

<file path=xl/comments1.xml><?xml version="1.0" encoding="utf-8"?>
<comments xmlns="http://schemas.openxmlformats.org/spreadsheetml/2006/main">
  <authors>
    <author>Dell Inc.</author>
    <author>Liao, Anson</author>
  </authors>
  <commentList>
    <comment ref="D29" authorId="0" shapeId="0">
      <text>
        <r>
          <rPr>
            <b/>
            <sz val="8"/>
            <color indexed="81"/>
            <rFont val="Tahoma"/>
            <family val="2"/>
          </rPr>
          <t>Dell Inc.:</t>
        </r>
        <r>
          <rPr>
            <sz val="8"/>
            <color indexed="81"/>
            <rFont val="Tahoma"/>
            <family val="2"/>
          </rPr>
          <t xml:space="preserve">
PF assumed to = .94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Dell Inc.:</t>
        </r>
        <r>
          <rPr>
            <sz val="8"/>
            <color indexed="81"/>
            <rFont val="Tahoma"/>
            <family val="2"/>
          </rPr>
          <t xml:space="preserve">
PF assumed to = .94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Liao, Anson:</t>
        </r>
        <r>
          <rPr>
            <sz val="9"/>
            <color indexed="81"/>
            <rFont val="Tahoma"/>
            <family val="2"/>
          </rPr>
          <t xml:space="preserve">
Plz get DELL RCE team's comment</t>
        </r>
      </text>
    </comment>
  </commentList>
</comments>
</file>

<file path=xl/comments2.xml><?xml version="1.0" encoding="utf-8"?>
<comments xmlns="http://schemas.openxmlformats.org/spreadsheetml/2006/main">
  <authors>
    <author>Ravi_Vangara</author>
  </authors>
  <commentList>
    <comment ref="D2" authorId="0" shapeId="0">
      <text>
        <r>
          <rPr>
            <sz val="8"/>
            <color indexed="81"/>
            <rFont val="Tahoma"/>
            <family val="2"/>
          </rPr>
          <t>New To Dell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>Unique to Industry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Major Selling Point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COE= Center of Excellency - Tha major functional group responsible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<sst xmlns="http://schemas.openxmlformats.org/spreadsheetml/2006/main" count="884" uniqueCount="351">
  <si>
    <t>%</t>
  </si>
  <si>
    <t>Yes/No</t>
  </si>
  <si>
    <t>Watts</t>
  </si>
  <si>
    <t>Amps</t>
  </si>
  <si>
    <t>Volts</t>
  </si>
  <si>
    <t>Hz</t>
  </si>
  <si>
    <t>Arms</t>
  </si>
  <si>
    <t>Agency rating</t>
  </si>
  <si>
    <t>Output ripple / noise</t>
  </si>
  <si>
    <t>mVpp</t>
  </si>
  <si>
    <t>uF</t>
  </si>
  <si>
    <t>Output Over Voltage</t>
  </si>
  <si>
    <t>Signal Name</t>
  </si>
  <si>
    <t>Yes</t>
  </si>
  <si>
    <t>N/A</t>
  </si>
  <si>
    <t>Isometric View</t>
  </si>
  <si>
    <t>Fuse Type</t>
  </si>
  <si>
    <t>msec</t>
  </si>
  <si>
    <t>A/usec</t>
  </si>
  <si>
    <t>Power Supply Engineering Specification</t>
  </si>
  <si>
    <t>ENGINEERING SPECIFICATION</t>
  </si>
  <si>
    <t>Date</t>
  </si>
  <si>
    <t>Output Power</t>
  </si>
  <si>
    <t>Output Current</t>
  </si>
  <si>
    <t>Output Voltage Regulation</t>
  </si>
  <si>
    <t>Dropout Loading Conditions</t>
  </si>
  <si>
    <t>Hold-up Time Duration</t>
  </si>
  <si>
    <t>Wire Gauge</t>
  </si>
  <si>
    <t>Min</t>
  </si>
  <si>
    <t>Typ</t>
  </si>
  <si>
    <t>Max</t>
  </si>
  <si>
    <t>Units</t>
  </si>
  <si>
    <t>Parameter Description</t>
  </si>
  <si>
    <t>Vin (frequency)</t>
  </si>
  <si>
    <t>Iin (90VAC)</t>
  </si>
  <si>
    <t>Iin (180VAC)</t>
  </si>
  <si>
    <t>Vin (turn-off)</t>
  </si>
  <si>
    <t>Slow/Fast Blow</t>
  </si>
  <si>
    <t>degrees Celsius</t>
  </si>
  <si>
    <t>2.7. AC INPUT CONNECTOR</t>
  </si>
  <si>
    <t>Vrms</t>
  </si>
  <si>
    <t>2.9. AC DROPOUT</t>
  </si>
  <si>
    <t>% max output load</t>
  </si>
  <si>
    <t>3.2. DC OUTPUT CURRENT</t>
  </si>
  <si>
    <t>3.3. OUTPUT RIPPLE/NOISE</t>
  </si>
  <si>
    <t>Output Transient Load Step</t>
  </si>
  <si>
    <t>Voltage Overshoot</t>
  </si>
  <si>
    <t>Voltage Undershoot</t>
  </si>
  <si>
    <t>Transient Response Load Slew Rate</t>
  </si>
  <si>
    <t>Over Temperature</t>
  </si>
  <si>
    <t>Connector Description</t>
  </si>
  <si>
    <t>Pin #</t>
  </si>
  <si>
    <t>Amps/Pin</t>
  </si>
  <si>
    <t>Dell Mechanical Specification P/N</t>
  </si>
  <si>
    <t>Revision</t>
  </si>
  <si>
    <t>Dell Document Description</t>
  </si>
  <si>
    <t>WC050</t>
  </si>
  <si>
    <t>2.6. ACTIVE PFC (POWER FACTOR CORRECTION)</t>
  </si>
  <si>
    <r>
      <t>1</t>
    </r>
    <r>
      <rPr>
        <sz val="12"/>
        <color indexed="8"/>
        <rFont val="Times New Roman"/>
        <family val="1"/>
      </rPr>
      <t xml:space="preserve"> Maximum</t>
    </r>
  </si>
  <si>
    <t>FOOTNOTES</t>
  </si>
  <si>
    <t>Over Current Time Delay</t>
  </si>
  <si>
    <t>ECO #</t>
  </si>
  <si>
    <t>Revision Description</t>
  </si>
  <si>
    <t>Approver Function</t>
  </si>
  <si>
    <t>Approved By</t>
  </si>
  <si>
    <t>Reliability</t>
  </si>
  <si>
    <t>1.0. SCOPE</t>
  </si>
  <si>
    <t>2.0. AC INPUT REQUIREMENTS</t>
  </si>
  <si>
    <t>W</t>
  </si>
  <si>
    <t>2.5. AUTO RESTART</t>
  </si>
  <si>
    <t>Auto Restart</t>
  </si>
  <si>
    <t>Slow Line Transients</t>
  </si>
  <si>
    <t>3.0. DC OUTPUT REQUIREMENTS</t>
  </si>
  <si>
    <t>3.1. DC VOLTAGE REGULATION</t>
  </si>
  <si>
    <t>Closed Loop Stability</t>
  </si>
  <si>
    <t>Reset After Shutdown</t>
  </si>
  <si>
    <t>T1</t>
  </si>
  <si>
    <t>ms</t>
  </si>
  <si>
    <t>T2</t>
  </si>
  <si>
    <t>T3</t>
  </si>
  <si>
    <t>T4</t>
  </si>
  <si>
    <t>Non-Operating Ambient</t>
  </si>
  <si>
    <t>% non-condensing</t>
  </si>
  <si>
    <t>Altitude Operating</t>
  </si>
  <si>
    <t>feet</t>
  </si>
  <si>
    <t>Altitude Non-operating</t>
  </si>
  <si>
    <t>Shock and Vibration</t>
  </si>
  <si>
    <t>Thermal Shock</t>
  </si>
  <si>
    <t>Shipping and Packaging</t>
  </si>
  <si>
    <t>Restricted Materials</t>
  </si>
  <si>
    <t>Lead Free Requirements</t>
  </si>
  <si>
    <t>Reliability Requirements</t>
  </si>
  <si>
    <t>Burn-In</t>
  </si>
  <si>
    <t>Test Data</t>
  </si>
  <si>
    <t>Test Sequence Documentation</t>
  </si>
  <si>
    <t>Test and Qualification Report</t>
  </si>
  <si>
    <t>EMC &amp; Safety Requirements</t>
  </si>
  <si>
    <t>Change Description</t>
  </si>
  <si>
    <t>Electrical (PS)</t>
  </si>
  <si>
    <t>x</t>
  </si>
  <si>
    <t>Dell Power Supplies Engineering Specification</t>
  </si>
  <si>
    <t>Dell Computer Inbound Packaging Specification</t>
  </si>
  <si>
    <t xml:space="preserve">Dell Computer Packaging Test Procedure Specification </t>
  </si>
  <si>
    <t>Dell Materials Restricted For Use</t>
  </si>
  <si>
    <t>Regulatory Critical Components &amp; Peripheral Guide Sheets</t>
  </si>
  <si>
    <t>Corporate Cosmetic Specification</t>
  </si>
  <si>
    <t>PPAP Documents</t>
  </si>
  <si>
    <t>ENG0000010</t>
  </si>
  <si>
    <t>Inbound Power Supply Commodity Packaging Specification</t>
  </si>
  <si>
    <t>Dell  P/N</t>
  </si>
  <si>
    <t>Dell  Revision</t>
  </si>
  <si>
    <r>
      <t xml:space="preserve">1 </t>
    </r>
    <r>
      <rPr>
        <sz val="8"/>
        <color indexed="8"/>
        <rFont val="Times New Roman"/>
        <family val="1"/>
      </rPr>
      <t>Manufacturing Testing box options are " N/A" (Not Applicable)  "No" (parameter testing not required ), "YES" (parameter testing required for all units)</t>
    </r>
  </si>
  <si>
    <r>
      <t>Manufacturing Test</t>
    </r>
    <r>
      <rPr>
        <b/>
        <vertAlign val="superscript"/>
        <sz val="10"/>
        <rFont val="MS Sans Serif"/>
        <family val="2"/>
      </rPr>
      <t xml:space="preserve"> </t>
    </r>
    <r>
      <rPr>
        <b/>
        <vertAlign val="superscript"/>
        <sz val="9"/>
        <rFont val="MS Sans Serif"/>
        <family val="2"/>
      </rPr>
      <t>1</t>
    </r>
  </si>
  <si>
    <t>FG933</t>
  </si>
  <si>
    <t>Exceptions</t>
  </si>
  <si>
    <t>No</t>
  </si>
  <si>
    <t xml:space="preserve">   +19.5VDC</t>
  </si>
  <si>
    <t>Adapter Dimensions (Width)</t>
  </si>
  <si>
    <t>Adapter Dimensions (Depth)</t>
  </si>
  <si>
    <t>Adapter Dimensions (Height)</t>
  </si>
  <si>
    <t xml:space="preserve">   +19.5VDC  </t>
  </si>
  <si>
    <t>PS_ID</t>
  </si>
  <si>
    <t>mm</t>
  </si>
  <si>
    <t>Peak Load Current</t>
  </si>
  <si>
    <t>Load Current Conditions</t>
  </si>
  <si>
    <t>2.8.  LINE TRANSIENTS</t>
  </si>
  <si>
    <t>Extended Frequency Range</t>
  </si>
  <si>
    <t>Current Rating</t>
  </si>
  <si>
    <t>Minimum applicable voltage</t>
  </si>
  <si>
    <t>2.4. EFFICIENCY</t>
  </si>
  <si>
    <t>2.3. INRUSH CURRENT</t>
  </si>
  <si>
    <t>2.2. INPUT OVER CURRENT PROTECTION</t>
  </si>
  <si>
    <t>2.1 AC INPUT VOLTAGE RANGE</t>
  </si>
  <si>
    <t>% of max loading</t>
  </si>
  <si>
    <t>Common Mode Noise</t>
  </si>
  <si>
    <t>mVrms</t>
  </si>
  <si>
    <t>3.4. COMMON MODE NOISE</t>
  </si>
  <si>
    <t>3.6. CLOSED LOOP STABILITY</t>
  </si>
  <si>
    <t>3.8. OUTPUT TURN-ON/OFF CHARACTERISTIC</t>
  </si>
  <si>
    <t>3.10. SHORT CIRCUIT PROTECTION</t>
  </si>
  <si>
    <t>3.9. OVERLOAD PROTECTION</t>
  </si>
  <si>
    <t>3.12. OVER TEMPERATURE PROTECTION</t>
  </si>
  <si>
    <t>3.13. RESET AFTER SHUTDOWN</t>
  </si>
  <si>
    <t>m-ohms</t>
  </si>
  <si>
    <t>3.7. LOAD IMPEDENCE</t>
  </si>
  <si>
    <t xml:space="preserve"> CapacitiveLoad </t>
  </si>
  <si>
    <t xml:space="preserve"> ESR Load</t>
  </si>
  <si>
    <t>ID</t>
  </si>
  <si>
    <t>Return</t>
  </si>
  <si>
    <t>Positive</t>
  </si>
  <si>
    <t xml:space="preserve">Connector </t>
  </si>
  <si>
    <t>4.0. CONTROL AND TIMINGS</t>
  </si>
  <si>
    <t>4.1.  PSID MEMORY DEVICE</t>
  </si>
  <si>
    <t>4.2. LOGIC TIMINGS</t>
  </si>
  <si>
    <t>4.3. OUTPUT ADJUSTMENTS</t>
  </si>
  <si>
    <t>Output Adjustments</t>
  </si>
  <si>
    <t>4.4. POK LED INDICATORS</t>
  </si>
  <si>
    <t>Power OK LED</t>
  </si>
  <si>
    <t>5.0. ENVIRONMENTAL SPECIFICATIONS</t>
  </si>
  <si>
    <t>5.1. TEMPERATURE</t>
  </si>
  <si>
    <t>Operating Temperature (in operation)</t>
  </si>
  <si>
    <t>5.7. SHIPPING AND PACKAGING</t>
  </si>
  <si>
    <t>5.8. RESTRICTED MATERIALS</t>
  </si>
  <si>
    <t>5.2. HUMIDITY</t>
  </si>
  <si>
    <t>5.3. ALTITUDE</t>
  </si>
  <si>
    <t>5.4. SHOCK AND VIBRATION</t>
  </si>
  <si>
    <t>5.5. THERMAL SHOCK</t>
  </si>
  <si>
    <t>5.6. ACOUSTICS</t>
  </si>
  <si>
    <t>5.9. LEAD FREE REQUIREMENTS</t>
  </si>
  <si>
    <t>Humidity (Operating and NonOperating)</t>
  </si>
  <si>
    <t>Dell Logo</t>
  </si>
  <si>
    <t>5.10. DELL LOGO</t>
  </si>
  <si>
    <t>6.0. RELIABILITY AND QUALIFICATION</t>
  </si>
  <si>
    <t>6.1. RELIABILITY REQUIREMENTS</t>
  </si>
  <si>
    <t>6.2. RELIABILITY</t>
  </si>
  <si>
    <t>6.3. BURN-IN</t>
  </si>
  <si>
    <t>7.0. EMC &amp; SAFETY REQUIREMENTS</t>
  </si>
  <si>
    <t>Certification Requirements</t>
  </si>
  <si>
    <t>See tab called Required Certifications</t>
  </si>
  <si>
    <t>7.1. CERTIFICATION REQUIREMENTS</t>
  </si>
  <si>
    <t>Adapter Shock &amp; Vibration</t>
  </si>
  <si>
    <t>SV0324</t>
  </si>
  <si>
    <t>AC Adapter Dell Safety Requirements</t>
  </si>
  <si>
    <t>Certification List</t>
  </si>
  <si>
    <t>ENG0002520</t>
  </si>
  <si>
    <t>ENG0000105</t>
  </si>
  <si>
    <t>J0715</t>
  </si>
  <si>
    <t>Sound Quality Specification for AC Adapter</t>
  </si>
  <si>
    <t>AC0101</t>
  </si>
  <si>
    <t>6.5. TEST DATA</t>
  </si>
  <si>
    <t>6.6. MANUFACTURING TEST SEQUENCE</t>
  </si>
  <si>
    <t>6.8. TEST AND QUALIFICATION REPORT CD</t>
  </si>
  <si>
    <t>6.7. Quality Control</t>
  </si>
  <si>
    <t>Quality Control</t>
  </si>
  <si>
    <t>8.0. MECHANICAL SPECIFICATIONS</t>
  </si>
  <si>
    <t>8.1. MECHANICAL DEMINSIONS</t>
  </si>
  <si>
    <t>Weight</t>
  </si>
  <si>
    <t>grams</t>
  </si>
  <si>
    <t>ENG0002619</t>
  </si>
  <si>
    <t>1.1. SUPPLY OVERVIEW</t>
  </si>
  <si>
    <t>IEC -320  connnector type</t>
  </si>
  <si>
    <t>Peak Power</t>
  </si>
  <si>
    <t>3.11. OVER VOLTAGE PROTECTION</t>
  </si>
  <si>
    <t>Transient Loading Conditions</t>
  </si>
  <si>
    <t>Output Transient Starting Load</t>
  </si>
  <si>
    <t xml:space="preserve">   +19.5VDC capacitive loading</t>
  </si>
  <si>
    <t xml:space="preserve">   +19.5VDC </t>
  </si>
  <si>
    <t>Initial In-rush Current</t>
  </si>
  <si>
    <t>Amps (peak)</t>
  </si>
  <si>
    <t>Secondary In-rush Current</t>
  </si>
  <si>
    <t>Acoustics</t>
  </si>
  <si>
    <t>6.4. PREFERRED SUPPLIERS LIST</t>
  </si>
  <si>
    <t>Preffered Supplier List</t>
  </si>
  <si>
    <t>8.2. DC OUTPUT CONNECTOR</t>
  </si>
  <si>
    <t>Dell Connector Specification PN</t>
  </si>
  <si>
    <t>XXXXX</t>
  </si>
  <si>
    <t>DC Cord Specification PN</t>
  </si>
  <si>
    <t>9.0.  DELL DOCUMENTS</t>
  </si>
  <si>
    <t>Document Number: ENG0003119</t>
  </si>
  <si>
    <t xml:space="preserve"> Max Duration of Peak Power</t>
  </si>
  <si>
    <t>Max Duration of Transient Power</t>
  </si>
  <si>
    <t>s</t>
  </si>
  <si>
    <t>Max Duty cycle of Peak Power</t>
  </si>
  <si>
    <t>Vin (Voltage Range)</t>
  </si>
  <si>
    <t>Minimum Efficiency @ .25W</t>
  </si>
  <si>
    <t>Minimum Efficiency @ .3W</t>
  </si>
  <si>
    <t>Minimum Efficiency @ .4W</t>
  </si>
  <si>
    <t>Minimum Efficiency @ .5W</t>
  </si>
  <si>
    <t>Minimum average efficiency (25%, 50%, 75%, and 100%)</t>
  </si>
  <si>
    <t>Minimum Efficiency @ Vin minimum, max load</t>
  </si>
  <si>
    <t>Max input power @ no load</t>
  </si>
  <si>
    <t>PFC  @ 100% loasding and 115/230VAC</t>
  </si>
  <si>
    <t>60Hz</t>
  </si>
  <si>
    <t>PFC @ 20% loading and 115/230VAC</t>
  </si>
  <si>
    <t>Maximum duration</t>
  </si>
  <si>
    <t>Duty cycle</t>
  </si>
  <si>
    <t>3.4. OUTPUT TRANSIENT RESPONSE (DYNAMIC LOADING)</t>
  </si>
  <si>
    <t xml:space="preserve">   td</t>
  </si>
  <si>
    <t>8.3. WEIGHT</t>
  </si>
  <si>
    <t>ENG0011472</t>
  </si>
  <si>
    <t>Max Case Temperature Rise</t>
  </si>
  <si>
    <t>2.10.  EARTH GROUND IMPEDANCE</t>
  </si>
  <si>
    <t>Earth Ground Impedance</t>
  </si>
  <si>
    <t>115/230</t>
  </si>
  <si>
    <t>50/60</t>
  </si>
  <si>
    <t>Slow</t>
  </si>
  <si>
    <t>C14</t>
  </si>
  <si>
    <t>V</t>
  </si>
  <si>
    <t>-40</t>
  </si>
  <si>
    <t>X00</t>
  </si>
  <si>
    <t>Initial release</t>
  </si>
  <si>
    <t>SPEC,ENGR,TEMPLATE,PWR,SUPPLY</t>
  </si>
  <si>
    <t>ENG0003120</t>
  </si>
  <si>
    <t>Over Current Inception Level1</t>
  </si>
  <si>
    <t>Over Current Inception Level2</t>
  </si>
  <si>
    <t>Must be set if a 950ms low pulse is seen on PSID line.  Please see notes section at bottom for detail description of the two OC levels</t>
  </si>
  <si>
    <t>Ensure barrel is rated at least 18A continuous, with peaks of 20A for 10% duty cycle.</t>
  </si>
  <si>
    <t>2.  There will be a need to have two different OCP levels based on which system the adapter is plugged into.  This setting should be adjusted by using the PSID line.   When initially plugged into a system that can pull excess of 240VA, the system will issue a continuous low pulse for 950ms on the PSID line.  The adapter must be able to recognize this 950ms low pulse and set its OCP to OC inception level 2 describe in section 3.9.  Otherwise, it should default its OCP to inception level 1.</t>
  </si>
  <si>
    <t>2*15</t>
  </si>
  <si>
    <t>Jay Chang</t>
  </si>
  <si>
    <t>Adapter "NUDD" Identfication</t>
  </si>
  <si>
    <t>Feature</t>
    <phoneticPr fontId="2" type="noConversion"/>
  </si>
  <si>
    <t>Description</t>
  </si>
  <si>
    <t>New</t>
    <phoneticPr fontId="2" type="noConversion"/>
  </si>
  <si>
    <t>Unique</t>
    <phoneticPr fontId="2" type="noConversion"/>
  </si>
  <si>
    <t>Difficult</t>
    <phoneticPr fontId="2" type="noConversion"/>
  </si>
  <si>
    <t>Differentiator</t>
    <phoneticPr fontId="2" type="noConversion"/>
  </si>
  <si>
    <t>COE</t>
    <phoneticPr fontId="2" type="noConversion"/>
  </si>
  <si>
    <t>Compitition</t>
    <phoneticPr fontId="2" type="noConversion"/>
  </si>
  <si>
    <t>Risk</t>
    <phoneticPr fontId="2" type="noConversion"/>
  </si>
  <si>
    <t>4</t>
  </si>
  <si>
    <t>5</t>
  </si>
  <si>
    <t>6</t>
  </si>
  <si>
    <t>TBD</t>
  </si>
  <si>
    <t>330W XXXXX Adapter</t>
  </si>
  <si>
    <t>21A/Pin</t>
  </si>
  <si>
    <t>Title: SPEC, Adapter,  330W, PFC</t>
  </si>
  <si>
    <t xml:space="preserve">Leakage current </t>
  </si>
  <si>
    <t>uA @264V</t>
  </si>
  <si>
    <t>(FOR Adapter P/N 0XW63)</t>
  </si>
  <si>
    <t>Revision: A01</t>
  </si>
  <si>
    <t>N05VR</t>
  </si>
  <si>
    <t>18.0Vmin</t>
  </si>
  <si>
    <t>10mS</t>
  </si>
  <si>
    <t>Rated Input current on label</t>
  </si>
  <si>
    <t>?</t>
  </si>
  <si>
    <t>Minimum Efficiency @ 10%</t>
  </si>
  <si>
    <t xml:space="preserve"> </t>
  </si>
  <si>
    <t>meter</t>
  </si>
  <si>
    <t>Transient -1/Inrush Power</t>
  </si>
  <si>
    <t>Watts</t>
    <phoneticPr fontId="6" type="noConversion"/>
  </si>
  <si>
    <t>Transient-2 /Inrush Power</t>
  </si>
  <si>
    <t>Minimum Efficiency @ 25mW</t>
  </si>
  <si>
    <t>ErP lot 6</t>
  </si>
  <si>
    <t>Minimum Efficiency @ 0.6W</t>
  </si>
  <si>
    <t>Minimum Efficiency @ 1.5W</t>
  </si>
  <si>
    <t>Minimum Efficiency @ 2.1W</t>
  </si>
  <si>
    <t>Minimum Efficiency @ 3W</t>
  </si>
  <si>
    <t>Minimum Efficiency @ 4W</t>
  </si>
  <si>
    <t>150mW</t>
  </si>
  <si>
    <t>DOE LEVEL VI</t>
  </si>
  <si>
    <t>Transient-1 Load Current</t>
  </si>
  <si>
    <t>Transient-2 Load Current</t>
  </si>
  <si>
    <t>80KHz-400KHz</t>
  </si>
  <si>
    <t>A03</t>
  </si>
  <si>
    <t>A01</t>
  </si>
  <si>
    <t>Client Power System Reliability Qualfication Plan</t>
  </si>
  <si>
    <t>A10</t>
  </si>
  <si>
    <t>A00</t>
  </si>
  <si>
    <t>ENG0014148</t>
  </si>
  <si>
    <t>ENG0014147</t>
  </si>
  <si>
    <t>ENV0424</t>
  </si>
  <si>
    <t>A04</t>
  </si>
  <si>
    <t>Component Derating Specification</t>
  </si>
  <si>
    <t>ENG0014371</t>
  </si>
  <si>
    <t>ENG0014189</t>
  </si>
  <si>
    <t>Dell Compliance Design Standard(DCDS)</t>
  </si>
  <si>
    <t>A15</t>
  </si>
  <si>
    <t>Barcode Label Specification</t>
  </si>
  <si>
    <t>ENG0014180</t>
  </si>
  <si>
    <t>A09</t>
  </si>
  <si>
    <t>ENG0014187</t>
  </si>
  <si>
    <t>ENG0014315</t>
  </si>
  <si>
    <t>A02</t>
  </si>
  <si>
    <t>Mixed Source build requirements</t>
  </si>
  <si>
    <t>ENG0002739</t>
  </si>
  <si>
    <t>A06</t>
  </si>
  <si>
    <t>Reliability Qualification Requirements for Lead-Free Products</t>
  </si>
  <si>
    <t>REL1002</t>
  </si>
  <si>
    <t>Environmental Affairs Marking Requirements</t>
  </si>
  <si>
    <t>ENV0428</t>
  </si>
  <si>
    <t xml:space="preserve">System Immunity to Wireless GSM Test Requirement </t>
  </si>
  <si>
    <t>ENG0014192</t>
  </si>
  <si>
    <t>AC Adapter Surface Temperature Measurements</t>
  </si>
  <si>
    <t>Dell Defined Data Stroed on ID Chip used in adapters</t>
  </si>
  <si>
    <t>DFx Design Guidelines</t>
  </si>
  <si>
    <t>Server, Desktop, and Adaptor PS field returns testing rqmts</t>
  </si>
  <si>
    <t xml:space="preserve">Enterprise PSL (Preferred Supplier List) for Power Supplies </t>
  </si>
  <si>
    <t>A16</t>
  </si>
  <si>
    <t>PCR material 30%</t>
  </si>
  <si>
    <t>USB PD Compliance and Interoperability for power supply Chapter 7</t>
  </si>
  <si>
    <t>PD TYPE-C adapter only</t>
  </si>
  <si>
    <t>Refer to ENG0014189 latest version</t>
  </si>
  <si>
    <t>Pin&lt;180mW@Pout=25mW</t>
  </si>
  <si>
    <t>Minimum Efficiency @ 130mW</t>
  </si>
  <si>
    <t>Pin&lt;300mW@Pout=130mW</t>
  </si>
  <si>
    <t>Revision: X00</t>
  </si>
  <si>
    <t>Engineer: Anson Liao</t>
  </si>
  <si>
    <t>Owner: Anson Liao</t>
  </si>
  <si>
    <t>&lt;22% I^2t of Fuse spec</t>
    <phoneticPr fontId="6" type="noConversion"/>
  </si>
  <si>
    <t>system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</si>
</sst>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0000"/>
    <numFmt numFmtId="178" formatCode="mm/dd/yy;@"/>
  </numFmts>
  <fonts count="44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8"/>
      <name val="MS Sans Serif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  <family val="2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2"/>
      <color indexed="8"/>
      <name val="Times New Roman"/>
      <family val="1"/>
    </font>
    <font>
      <vertAlign val="superscript"/>
      <sz val="12"/>
      <color indexed="8"/>
      <name val="Times"/>
      <family val="1"/>
    </font>
    <font>
      <vertAlign val="superscript"/>
      <sz val="8"/>
      <color indexed="8"/>
      <name val="Times New Roman"/>
      <family val="1"/>
    </font>
    <font>
      <sz val="8"/>
      <color indexed="8"/>
      <name val="Times New Roman"/>
      <family val="1"/>
    </font>
    <font>
      <vertAlign val="superscript"/>
      <sz val="10"/>
      <color indexed="8"/>
      <name val="Times"/>
      <family val="1"/>
    </font>
    <font>
      <sz val="10"/>
      <color indexed="8"/>
      <name val="Times"/>
      <family val="1"/>
    </font>
    <font>
      <b/>
      <sz val="10"/>
      <color indexed="8"/>
      <name val="Times"/>
      <family val="1"/>
    </font>
    <font>
      <sz val="9"/>
      <color indexed="8"/>
      <name val="Times New Roman"/>
      <family val="1"/>
    </font>
    <font>
      <sz val="10"/>
      <name val="Arial"/>
      <family val="2"/>
    </font>
    <font>
      <sz val="12"/>
      <name val="MS Sans Serif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indexed="8"/>
      <name val="Times New Roman"/>
      <family val="1"/>
    </font>
    <font>
      <sz val="7"/>
      <color indexed="8"/>
      <name val="Times New Roman"/>
      <family val="1"/>
    </font>
    <font>
      <b/>
      <vertAlign val="superscript"/>
      <sz val="10"/>
      <name val="MS Sans Serif"/>
      <family val="2"/>
    </font>
    <font>
      <b/>
      <vertAlign val="superscript"/>
      <sz val="9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7"/>
      <name val="Arial"/>
      <family val="2"/>
    </font>
    <font>
      <sz val="10"/>
      <color indexed="61"/>
      <name val="Arial"/>
      <family val="2"/>
    </font>
    <font>
      <b/>
      <i/>
      <sz val="14"/>
      <color indexed="9"/>
      <name val="Verdana"/>
      <family val="2"/>
    </font>
    <font>
      <b/>
      <sz val="12"/>
      <color indexed="9"/>
      <name val="Verdana"/>
      <family val="2"/>
    </font>
    <font>
      <b/>
      <sz val="12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Times New Roman"/>
      <family val="1"/>
    </font>
    <font>
      <sz val="9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top" wrapText="1"/>
    </xf>
    <xf numFmtId="4" fontId="5" fillId="0" borderId="0">
      <alignment horizontal="center" vertical="center"/>
    </xf>
    <xf numFmtId="0" fontId="2" fillId="0" borderId="0">
      <alignment vertical="top" wrapText="1"/>
    </xf>
    <xf numFmtId="0" fontId="2" fillId="0" borderId="0">
      <alignment vertical="top" wrapText="1"/>
    </xf>
  </cellStyleXfs>
  <cellXfs count="297">
    <xf numFmtId="0" fontId="0" fillId="0" borderId="0" xfId="0" applyAlignment="1"/>
    <xf numFmtId="0" fontId="3" fillId="0" borderId="0" xfId="2" applyFont="1" applyFill="1" applyAlignment="1">
      <alignment vertical="center"/>
    </xf>
    <xf numFmtId="0" fontId="4" fillId="0" borderId="0" xfId="2" applyFont="1" applyAlignment="1">
      <alignment horizontal="center" wrapText="1"/>
    </xf>
    <xf numFmtId="0" fontId="4" fillId="0" borderId="0" xfId="2" applyFont="1" applyAlignment="1">
      <alignment wrapText="1"/>
    </xf>
    <xf numFmtId="0" fontId="0" fillId="0" borderId="0" xfId="2" applyFont="1" applyAlignment="1">
      <alignment horizontal="righ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9" fillId="0" borderId="0" xfId="2" applyFont="1" applyAlignment="1"/>
    <xf numFmtId="0" fontId="10" fillId="0" borderId="0" xfId="2" applyFont="1" applyFill="1" applyAlignment="1">
      <alignment vertical="center"/>
    </xf>
    <xf numFmtId="0" fontId="13" fillId="0" borderId="0" xfId="2" applyFont="1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15" fillId="2" borderId="2" xfId="2" applyFont="1" applyFill="1" applyBorder="1" applyAlignment="1">
      <alignment horizontal="center"/>
    </xf>
    <xf numFmtId="0" fontId="0" fillId="0" borderId="1" xfId="2" applyFont="1" applyBorder="1" applyAlignment="1"/>
    <xf numFmtId="9" fontId="12" fillId="0" borderId="1" xfId="2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Continuous" vertical="center"/>
    </xf>
    <xf numFmtId="0" fontId="0" fillId="0" borderId="3" xfId="2" applyFont="1" applyBorder="1" applyAlignment="1">
      <alignment horizontal="center" vertical="center"/>
    </xf>
    <xf numFmtId="0" fontId="0" fillId="0" borderId="4" xfId="2" applyFont="1" applyBorder="1" applyAlignment="1"/>
    <xf numFmtId="0" fontId="18" fillId="0" borderId="0" xfId="2" applyFont="1" applyAlignment="1"/>
    <xf numFmtId="0" fontId="21" fillId="0" borderId="0" xfId="2" applyFont="1" applyAlignment="1"/>
    <xf numFmtId="0" fontId="23" fillId="0" borderId="0" xfId="2" applyFont="1" applyAlignment="1"/>
    <xf numFmtId="0" fontId="22" fillId="0" borderId="0" xfId="2" applyFont="1" applyAlignment="1"/>
    <xf numFmtId="0" fontId="12" fillId="0" borderId="0" xfId="2" applyFont="1" applyAlignment="1"/>
    <xf numFmtId="0" fontId="11" fillId="0" borderId="0" xfId="2" applyFont="1" applyAlignment="1"/>
    <xf numFmtId="0" fontId="24" fillId="0" borderId="0" xfId="2" applyFont="1" applyAlignment="1"/>
    <xf numFmtId="0" fontId="15" fillId="2" borderId="5" xfId="2" applyFont="1" applyFill="1" applyBorder="1" applyAlignment="1">
      <alignment horizontal="center"/>
    </xf>
    <xf numFmtId="0" fontId="25" fillId="0" borderId="4" xfId="2" applyFont="1" applyBorder="1" applyAlignment="1">
      <alignment vertical="center" wrapText="1"/>
    </xf>
    <xf numFmtId="0" fontId="0" fillId="0" borderId="4" xfId="2" applyFont="1" applyBorder="1" applyAlignment="1">
      <alignment wrapText="1"/>
    </xf>
    <xf numFmtId="14" fontId="0" fillId="0" borderId="4" xfId="2" applyNumberFormat="1" applyFont="1" applyBorder="1" applyAlignment="1">
      <alignment horizontal="center" vertical="center"/>
    </xf>
    <xf numFmtId="0" fontId="25" fillId="0" borderId="4" xfId="2" applyFont="1" applyBorder="1" applyAlignment="1">
      <alignment vertical="top" wrapText="1"/>
    </xf>
    <xf numFmtId="14" fontId="0" fillId="0" borderId="4" xfId="2" applyNumberFormat="1" applyFont="1" applyBorder="1" applyAlignment="1">
      <alignment horizontal="center"/>
    </xf>
    <xf numFmtId="0" fontId="25" fillId="0" borderId="1" xfId="2" applyFont="1" applyFill="1" applyBorder="1" applyAlignment="1">
      <alignment vertical="top" wrapText="1"/>
    </xf>
    <xf numFmtId="14" fontId="0" fillId="0" borderId="1" xfId="2" applyNumberFormat="1" applyFont="1" applyBorder="1" applyAlignment="1">
      <alignment horizontal="center"/>
    </xf>
    <xf numFmtId="0" fontId="26" fillId="0" borderId="0" xfId="2" applyFont="1" applyAlignment="1"/>
    <xf numFmtId="0" fontId="15" fillId="2" borderId="6" xfId="2" applyFont="1" applyFill="1" applyBorder="1" applyAlignment="1">
      <alignment horizontal="center"/>
    </xf>
    <xf numFmtId="0" fontId="0" fillId="0" borderId="7" xfId="2" applyFont="1" applyBorder="1" applyAlignment="1">
      <alignment horizontal="center" vertical="center"/>
    </xf>
    <xf numFmtId="0" fontId="3" fillId="0" borderId="0" xfId="2" applyFont="1" applyAlignment="1"/>
    <xf numFmtId="0" fontId="27" fillId="2" borderId="2" xfId="2" applyFont="1" applyFill="1" applyBorder="1" applyAlignment="1"/>
    <xf numFmtId="0" fontId="27" fillId="2" borderId="2" xfId="2" applyFont="1" applyFill="1" applyBorder="1" applyAlignment="1">
      <alignment horizontal="center"/>
    </xf>
    <xf numFmtId="0" fontId="28" fillId="0" borderId="1" xfId="2" applyFont="1" applyBorder="1" applyAlignment="1"/>
    <xf numFmtId="0" fontId="3" fillId="0" borderId="1" xfId="2" applyFont="1" applyBorder="1" applyAlignment="1">
      <alignment horizontal="center"/>
    </xf>
    <xf numFmtId="0" fontId="28" fillId="0" borderId="3" xfId="2" applyFont="1" applyBorder="1" applyAlignment="1"/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0" fontId="12" fillId="0" borderId="3" xfId="2" applyFont="1" applyBorder="1" applyAlignment="1"/>
    <xf numFmtId="2" fontId="12" fillId="0" borderId="3" xfId="2" applyNumberFormat="1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3" fillId="0" borderId="3" xfId="2" applyFont="1" applyBorder="1" applyAlignment="1"/>
    <xf numFmtId="0" fontId="29" fillId="0" borderId="3" xfId="2" applyFont="1" applyBorder="1" applyAlignment="1"/>
    <xf numFmtId="0" fontId="12" fillId="0" borderId="3" xfId="2" applyFont="1" applyBorder="1" applyAlignment="1">
      <alignment horizontal="left"/>
    </xf>
    <xf numFmtId="176" fontId="12" fillId="0" borderId="3" xfId="2" applyNumberFormat="1" applyFont="1" applyBorder="1" applyAlignment="1">
      <alignment horizontal="center"/>
    </xf>
    <xf numFmtId="0" fontId="29" fillId="0" borderId="1" xfId="2" applyFont="1" applyBorder="1" applyAlignment="1"/>
    <xf numFmtId="0" fontId="12" fillId="0" borderId="1" xfId="2" applyFont="1" applyBorder="1" applyAlignment="1">
      <alignment horizontal="center"/>
    </xf>
    <xf numFmtId="0" fontId="29" fillId="0" borderId="1" xfId="2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/>
    </xf>
    <xf numFmtId="0" fontId="12" fillId="0" borderId="3" xfId="2" applyFont="1" applyFill="1" applyBorder="1" applyAlignment="1">
      <alignment horizontal="center" vertical="center"/>
    </xf>
    <xf numFmtId="2" fontId="12" fillId="0" borderId="1" xfId="2" applyNumberFormat="1" applyFont="1" applyBorder="1" applyAlignment="1">
      <alignment horizontal="center"/>
    </xf>
    <xf numFmtId="0" fontId="29" fillId="0" borderId="0" xfId="2" applyFont="1" applyBorder="1" applyAlignment="1"/>
    <xf numFmtId="0" fontId="12" fillId="0" borderId="0" xfId="2" applyFont="1" applyBorder="1" applyAlignment="1">
      <alignment horizontal="center"/>
    </xf>
    <xf numFmtId="0" fontId="3" fillId="0" borderId="0" xfId="2" applyFont="1" applyBorder="1" applyAlignment="1"/>
    <xf numFmtId="0" fontId="27" fillId="2" borderId="2" xfId="2" applyFont="1" applyFill="1" applyBorder="1" applyAlignment="1" applyProtection="1">
      <alignment horizontal="center"/>
    </xf>
    <xf numFmtId="2" fontId="12" fillId="0" borderId="1" xfId="2" applyNumberFormat="1" applyFont="1" applyFill="1" applyBorder="1" applyAlignment="1" applyProtection="1">
      <alignment horizontal="center"/>
    </xf>
    <xf numFmtId="0" fontId="12" fillId="0" borderId="1" xfId="2" applyFont="1" applyFill="1" applyBorder="1" applyAlignment="1" applyProtection="1">
      <alignment horizontal="center"/>
    </xf>
    <xf numFmtId="0" fontId="29" fillId="0" borderId="0" xfId="2" applyFont="1" applyBorder="1" applyAlignment="1" applyProtection="1">
      <protection locked="0"/>
    </xf>
    <xf numFmtId="0" fontId="12" fillId="0" borderId="0" xfId="2" applyFont="1" applyBorder="1" applyAlignment="1" applyProtection="1">
      <alignment horizontal="center"/>
      <protection locked="0"/>
    </xf>
    <xf numFmtId="0" fontId="3" fillId="0" borderId="0" xfId="2" applyFont="1" applyBorder="1" applyAlignment="1" applyProtection="1">
      <protection locked="0"/>
    </xf>
    <xf numFmtId="0" fontId="29" fillId="0" borderId="3" xfId="2" applyFont="1" applyFill="1" applyBorder="1" applyAlignment="1">
      <alignment vertical="center"/>
    </xf>
    <xf numFmtId="0" fontId="12" fillId="0" borderId="1" xfId="2" applyFont="1" applyBorder="1" applyAlignment="1">
      <alignment horizontal="left"/>
    </xf>
    <xf numFmtId="0" fontId="3" fillId="0" borderId="1" xfId="2" applyFont="1" applyBorder="1" applyAlignment="1"/>
    <xf numFmtId="2" fontId="3" fillId="0" borderId="3" xfId="2" applyNumberFormat="1" applyFont="1" applyBorder="1" applyAlignment="1">
      <alignment horizontal="center"/>
    </xf>
    <xf numFmtId="0" fontId="12" fillId="0" borderId="1" xfId="2" applyFont="1" applyFill="1" applyBorder="1" applyAlignment="1" applyProtection="1">
      <alignment horizontal="center"/>
      <protection locked="0"/>
    </xf>
    <xf numFmtId="0" fontId="3" fillId="0" borderId="1" xfId="2" applyFont="1" applyBorder="1" applyAlignment="1" applyProtection="1">
      <alignment horizontal="center"/>
      <protection locked="0"/>
    </xf>
    <xf numFmtId="176" fontId="12" fillId="0" borderId="1" xfId="2" applyNumberFormat="1" applyFont="1" applyFill="1" applyBorder="1" applyAlignment="1" applyProtection="1">
      <alignment horizontal="center"/>
    </xf>
    <xf numFmtId="0" fontId="28" fillId="0" borderId="8" xfId="2" applyFont="1" applyBorder="1" applyAlignment="1"/>
    <xf numFmtId="0" fontId="3" fillId="0" borderId="8" xfId="2" applyFont="1" applyBorder="1" applyAlignment="1"/>
    <xf numFmtId="0" fontId="3" fillId="0" borderId="8" xfId="2" applyFont="1" applyBorder="1" applyAlignment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8" xfId="2" applyFont="1" applyFill="1" applyBorder="1" applyAlignment="1" applyProtection="1">
      <alignment horizontal="center"/>
    </xf>
    <xf numFmtId="0" fontId="3" fillId="0" borderId="0" xfId="2" applyFont="1" applyAlignment="1" applyProtection="1">
      <protection locked="0"/>
    </xf>
    <xf numFmtId="49" fontId="28" fillId="0" borderId="8" xfId="2" applyNumberFormat="1" applyFont="1" applyFill="1" applyBorder="1" applyAlignment="1" applyProtection="1"/>
    <xf numFmtId="0" fontId="3" fillId="0" borderId="9" xfId="2" applyFont="1" applyFill="1" applyBorder="1" applyAlignment="1" applyProtection="1">
      <alignment horizontal="center"/>
    </xf>
    <xf numFmtId="0" fontId="3" fillId="0" borderId="3" xfId="2" applyFont="1" applyFill="1" applyBorder="1" applyAlignment="1" applyProtection="1">
      <alignment horizontal="center"/>
    </xf>
    <xf numFmtId="49" fontId="3" fillId="0" borderId="8" xfId="2" applyNumberFormat="1" applyFont="1" applyFill="1" applyBorder="1" applyAlignment="1" applyProtection="1">
      <alignment horizontal="center"/>
    </xf>
    <xf numFmtId="49" fontId="3" fillId="0" borderId="9" xfId="2" applyNumberFormat="1" applyFont="1" applyFill="1" applyBorder="1" applyAlignment="1" applyProtection="1">
      <alignment horizontal="center"/>
    </xf>
    <xf numFmtId="49" fontId="3" fillId="0" borderId="3" xfId="2" applyNumberFormat="1" applyFont="1" applyFill="1" applyBorder="1" applyAlignment="1" applyProtection="1">
      <alignment horizontal="center"/>
    </xf>
    <xf numFmtId="49" fontId="3" fillId="0" borderId="1" xfId="2" applyNumberFormat="1" applyFont="1" applyFill="1" applyBorder="1" applyAlignment="1" applyProtection="1">
      <alignment horizontal="center"/>
    </xf>
    <xf numFmtId="3" fontId="3" fillId="0" borderId="3" xfId="2" applyNumberFormat="1" applyFont="1" applyFill="1" applyBorder="1" applyAlignment="1" applyProtection="1">
      <alignment horizontal="center"/>
    </xf>
    <xf numFmtId="0" fontId="29" fillId="0" borderId="1" xfId="2" applyFont="1" applyFill="1" applyBorder="1" applyAlignment="1" applyProtection="1"/>
    <xf numFmtId="0" fontId="27" fillId="2" borderId="10" xfId="2" applyFont="1" applyFill="1" applyBorder="1" applyAlignment="1">
      <alignment horizontal="center"/>
    </xf>
    <xf numFmtId="0" fontId="28" fillId="0" borderId="3" xfId="2" applyFont="1" applyFill="1" applyBorder="1" applyAlignment="1">
      <alignment horizontal="left" vertical="center"/>
    </xf>
    <xf numFmtId="2" fontId="16" fillId="0" borderId="3" xfId="2" applyNumberFormat="1" applyFont="1" applyFill="1" applyBorder="1" applyAlignment="1">
      <alignment horizontal="center" vertical="center"/>
    </xf>
    <xf numFmtId="9" fontId="16" fillId="0" borderId="3" xfId="2" applyNumberFormat="1" applyFont="1" applyFill="1" applyBorder="1" applyAlignment="1">
      <alignment horizontal="center" vertical="center"/>
    </xf>
    <xf numFmtId="0" fontId="16" fillId="0" borderId="3" xfId="2" applyFont="1" applyFill="1" applyBorder="1" applyAlignment="1">
      <alignment horizontal="center" vertical="center"/>
    </xf>
    <xf numFmtId="0" fontId="16" fillId="0" borderId="3" xfId="2" applyFont="1" applyFill="1" applyBorder="1" applyAlignment="1">
      <alignment horizontal="left" vertical="center"/>
    </xf>
    <xf numFmtId="0" fontId="28" fillId="0" borderId="8" xfId="2" applyFont="1" applyFill="1" applyBorder="1" applyAlignment="1">
      <alignment horizontal="left" vertical="center"/>
    </xf>
    <xf numFmtId="2" fontId="16" fillId="0" borderId="8" xfId="2" applyNumberFormat="1" applyFont="1" applyFill="1" applyBorder="1" applyAlignment="1">
      <alignment horizontal="center" vertical="center"/>
    </xf>
    <xf numFmtId="0" fontId="16" fillId="0" borderId="8" xfId="2" applyFont="1" applyFill="1" applyBorder="1" applyAlignment="1">
      <alignment horizontal="center" vertical="center"/>
    </xf>
    <xf numFmtId="0" fontId="16" fillId="0" borderId="8" xfId="2" applyFont="1" applyFill="1" applyBorder="1" applyAlignment="1">
      <alignment horizontal="left" vertical="center"/>
    </xf>
    <xf numFmtId="0" fontId="29" fillId="0" borderId="1" xfId="2" applyFont="1" applyFill="1" applyBorder="1" applyAlignment="1" applyProtection="1">
      <protection locked="0"/>
    </xf>
    <xf numFmtId="49" fontId="28" fillId="0" borderId="3" xfId="2" applyNumberFormat="1" applyFont="1" applyFill="1" applyBorder="1" applyAlignment="1" applyProtection="1"/>
    <xf numFmtId="49" fontId="28" fillId="0" borderId="9" xfId="2" applyNumberFormat="1" applyFont="1" applyFill="1" applyBorder="1" applyAlignment="1" applyProtection="1"/>
    <xf numFmtId="49" fontId="28" fillId="0" borderId="1" xfId="2" applyNumberFormat="1" applyFont="1" applyFill="1" applyBorder="1" applyAlignment="1" applyProtection="1"/>
    <xf numFmtId="0" fontId="3" fillId="0" borderId="0" xfId="2" applyFont="1" applyFill="1" applyBorder="1" applyAlignment="1" applyProtection="1">
      <alignment horizontal="center"/>
    </xf>
    <xf numFmtId="0" fontId="3" fillId="0" borderId="3" xfId="2" applyFont="1" applyFill="1" applyBorder="1" applyAlignment="1">
      <alignment horizontal="left" vertical="center"/>
    </xf>
    <xf numFmtId="0" fontId="15" fillId="2" borderId="2" xfId="2" applyFont="1" applyFill="1" applyBorder="1" applyAlignment="1"/>
    <xf numFmtId="0" fontId="0" fillId="0" borderId="0" xfId="2" applyFont="1" applyFill="1" applyBorder="1" applyAlignment="1"/>
    <xf numFmtId="0" fontId="27" fillId="2" borderId="12" xfId="2" applyFont="1" applyFill="1" applyBorder="1" applyAlignment="1">
      <alignment horizontal="center"/>
    </xf>
    <xf numFmtId="0" fontId="27" fillId="2" borderId="8" xfId="2" applyFont="1" applyFill="1" applyBorder="1" applyAlignment="1">
      <alignment horizontal="center"/>
    </xf>
    <xf numFmtId="0" fontId="27" fillId="2" borderId="13" xfId="2" applyFont="1" applyFill="1" applyBorder="1" applyAlignment="1">
      <alignment horizontal="center"/>
    </xf>
    <xf numFmtId="0" fontId="12" fillId="0" borderId="0" xfId="2" applyFont="1" applyBorder="1" applyAlignment="1"/>
    <xf numFmtId="0" fontId="3" fillId="0" borderId="0" xfId="2" applyFont="1" applyBorder="1" applyAlignment="1">
      <alignment horizontal="center"/>
    </xf>
    <xf numFmtId="0" fontId="29" fillId="0" borderId="0" xfId="2" applyFont="1" applyFill="1" applyBorder="1" applyAlignment="1" applyProtection="1"/>
    <xf numFmtId="0" fontId="12" fillId="0" borderId="0" xfId="2" applyFont="1" applyFill="1" applyBorder="1" applyAlignment="1" applyProtection="1">
      <alignment horizontal="center"/>
    </xf>
    <xf numFmtId="0" fontId="3" fillId="0" borderId="0" xfId="2" applyFont="1" applyAlignment="1">
      <alignment horizontal="center"/>
    </xf>
    <xf numFmtId="49" fontId="28" fillId="0" borderId="0" xfId="2" applyNumberFormat="1" applyFont="1" applyFill="1" applyBorder="1" applyAlignment="1" applyProtection="1"/>
    <xf numFmtId="49" fontId="3" fillId="0" borderId="0" xfId="2" applyNumberFormat="1" applyFont="1" applyFill="1" applyBorder="1" applyAlignment="1" applyProtection="1">
      <alignment horizontal="center"/>
    </xf>
    <xf numFmtId="49" fontId="28" fillId="0" borderId="14" xfId="2" applyNumberFormat="1" applyFont="1" applyFill="1" applyBorder="1" applyAlignment="1" applyProtection="1"/>
    <xf numFmtId="49" fontId="3" fillId="0" borderId="14" xfId="2" applyNumberFormat="1" applyFont="1" applyFill="1" applyBorder="1" applyAlignment="1" applyProtection="1">
      <alignment horizontal="center"/>
    </xf>
    <xf numFmtId="0" fontId="3" fillId="0" borderId="14" xfId="2" applyFont="1" applyFill="1" applyBorder="1" applyAlignment="1" applyProtection="1">
      <alignment horizontal="center"/>
    </xf>
    <xf numFmtId="0" fontId="12" fillId="0" borderId="0" xfId="2" applyFont="1" applyFill="1" applyBorder="1" applyAlignment="1">
      <alignment horizontal="center"/>
    </xf>
    <xf numFmtId="0" fontId="0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0" fontId="28" fillId="0" borderId="14" xfId="2" applyFont="1" applyBorder="1" applyAlignment="1"/>
    <xf numFmtId="0" fontId="3" fillId="0" borderId="14" xfId="2" applyFont="1" applyBorder="1" applyAlignment="1"/>
    <xf numFmtId="0" fontId="3" fillId="0" borderId="14" xfId="2" applyFont="1" applyBorder="1" applyAlignment="1">
      <alignment horizontal="center"/>
    </xf>
    <xf numFmtId="0" fontId="29" fillId="0" borderId="1" xfId="2" applyFont="1" applyBorder="1">
      <alignment vertical="top" wrapText="1"/>
    </xf>
    <xf numFmtId="0" fontId="3" fillId="0" borderId="1" xfId="2" applyFont="1" applyBorder="1">
      <alignment vertical="top" wrapText="1"/>
    </xf>
    <xf numFmtId="0" fontId="12" fillId="0" borderId="0" xfId="2" applyFont="1">
      <alignment vertical="top" wrapText="1"/>
    </xf>
    <xf numFmtId="0" fontId="12" fillId="0" borderId="3" xfId="2" applyFont="1" applyBorder="1">
      <alignment vertical="top" wrapText="1"/>
    </xf>
    <xf numFmtId="0" fontId="29" fillId="0" borderId="3" xfId="2" applyFont="1" applyBorder="1">
      <alignment vertical="top" wrapText="1"/>
    </xf>
    <xf numFmtId="0" fontId="3" fillId="0" borderId="3" xfId="2" applyFont="1" applyBorder="1">
      <alignment vertical="top" wrapText="1"/>
    </xf>
    <xf numFmtId="0" fontId="29" fillId="0" borderId="3" xfId="2" applyFont="1" applyFill="1" applyBorder="1" applyAlignment="1">
      <alignment horizontal="left" vertical="center"/>
    </xf>
    <xf numFmtId="2" fontId="12" fillId="0" borderId="3" xfId="2" applyNumberFormat="1" applyFont="1" applyFill="1" applyBorder="1" applyAlignment="1">
      <alignment horizontal="center" vertical="center"/>
    </xf>
    <xf numFmtId="1" fontId="12" fillId="0" borderId="3" xfId="2" applyNumberFormat="1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/>
    </xf>
    <xf numFmtId="0" fontId="3" fillId="0" borderId="0" xfId="2" applyFont="1" applyFill="1" applyAlignment="1"/>
    <xf numFmtId="0" fontId="12" fillId="0" borderId="3" xfId="2" applyFont="1" applyFill="1" applyBorder="1" applyAlignment="1"/>
    <xf numFmtId="0" fontId="0" fillId="0" borderId="3" xfId="2" applyFont="1" applyBorder="1" applyAlignment="1"/>
    <xf numFmtId="0" fontId="0" fillId="0" borderId="3" xfId="2" applyFont="1" applyBorder="1" applyAlignment="1">
      <alignment horizontal="center"/>
    </xf>
    <xf numFmtId="0" fontId="1" fillId="0" borderId="0" xfId="2" applyFont="1" applyAlignment="1"/>
    <xf numFmtId="0" fontId="35" fillId="0" borderId="0" xfId="2" applyFont="1" applyAlignment="1">
      <alignment horizontal="center"/>
    </xf>
    <xf numFmtId="176" fontId="12" fillId="0" borderId="0" xfId="2" applyNumberFormat="1" applyFont="1" applyBorder="1" applyAlignment="1">
      <alignment horizontal="center"/>
    </xf>
    <xf numFmtId="0" fontId="29" fillId="0" borderId="0" xfId="2" applyFont="1" applyFill="1" applyBorder="1" applyAlignment="1">
      <alignment vertical="center"/>
    </xf>
    <xf numFmtId="0" fontId="12" fillId="0" borderId="0" xfId="2" applyFont="1" applyFill="1" applyBorder="1" applyAlignment="1">
      <alignment horizontal="center" vertical="center"/>
    </xf>
    <xf numFmtId="0" fontId="25" fillId="0" borderId="0" xfId="0" applyFont="1" applyAlignment="1"/>
    <xf numFmtId="0" fontId="3" fillId="0" borderId="3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/>
    </xf>
    <xf numFmtId="0" fontId="25" fillId="0" borderId="0" xfId="2" applyFont="1" applyFill="1" applyAlignment="1">
      <alignment horizontal="left" wrapText="1"/>
    </xf>
    <xf numFmtId="0" fontId="29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/>
    </xf>
    <xf numFmtId="3" fontId="12" fillId="0" borderId="3" xfId="2" applyNumberFormat="1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11" fillId="0" borderId="0" xfId="2" applyFont="1" applyFill="1" applyAlignment="1">
      <alignment horizontal="left"/>
    </xf>
    <xf numFmtId="0" fontId="12" fillId="0" borderId="18" xfId="2" applyFont="1" applyFill="1" applyBorder="1" applyAlignment="1" applyProtection="1">
      <alignment horizontal="left"/>
    </xf>
    <xf numFmtId="0" fontId="0" fillId="0" borderId="0" xfId="0" applyBorder="1" applyAlignment="1"/>
    <xf numFmtId="0" fontId="16" fillId="0" borderId="0" xfId="0" applyFont="1" applyFill="1" applyAlignment="1"/>
    <xf numFmtId="0" fontId="0" fillId="0" borderId="4" xfId="2" applyFont="1" applyBorder="1" applyAlignment="1"/>
    <xf numFmtId="0" fontId="0" fillId="0" borderId="1" xfId="2" applyFont="1" applyBorder="1" applyAlignment="1"/>
    <xf numFmtId="0" fontId="0" fillId="0" borderId="4" xfId="2" applyFont="1" applyBorder="1" applyAlignment="1"/>
    <xf numFmtId="0" fontId="0" fillId="0" borderId="1" xfId="2" applyFont="1" applyBorder="1" applyAlignment="1"/>
    <xf numFmtId="0" fontId="2" fillId="0" borderId="0" xfId="3" applyAlignment="1"/>
    <xf numFmtId="0" fontId="38" fillId="5" borderId="29" xfId="3" applyFont="1" applyFill="1" applyBorder="1" applyAlignment="1">
      <alignment vertical="center"/>
    </xf>
    <xf numFmtId="0" fontId="38" fillId="5" borderId="9" xfId="3" applyFont="1" applyFill="1" applyBorder="1" applyAlignment="1">
      <alignment vertical="center"/>
    </xf>
    <xf numFmtId="0" fontId="38" fillId="6" borderId="9" xfId="3" applyFont="1" applyFill="1" applyBorder="1" applyAlignment="1">
      <alignment vertical="center"/>
    </xf>
    <xf numFmtId="0" fontId="38" fillId="7" borderId="9" xfId="3" applyFont="1" applyFill="1" applyBorder="1" applyAlignment="1">
      <alignment vertical="center"/>
    </xf>
    <xf numFmtId="0" fontId="39" fillId="8" borderId="9" xfId="3" applyFont="1" applyFill="1" applyBorder="1" applyAlignment="1">
      <alignment vertical="center"/>
    </xf>
    <xf numFmtId="0" fontId="39" fillId="9" borderId="9" xfId="3" applyFont="1" applyFill="1" applyBorder="1" applyAlignment="1">
      <alignment vertical="center"/>
    </xf>
    <xf numFmtId="0" fontId="38" fillId="5" borderId="30" xfId="3" applyFont="1" applyFill="1" applyBorder="1" applyAlignment="1">
      <alignment vertical="center"/>
    </xf>
    <xf numFmtId="0" fontId="2" fillId="0" borderId="3" xfId="3" quotePrefix="1" applyBorder="1" applyAlignment="1">
      <alignment vertical="center"/>
    </xf>
    <xf numFmtId="0" fontId="2" fillId="0" borderId="3" xfId="3" applyBorder="1" applyAlignment="1">
      <alignment vertical="center" wrapText="1"/>
    </xf>
    <xf numFmtId="0" fontId="2" fillId="0" borderId="3" xfId="3" applyBorder="1" applyAlignment="1"/>
    <xf numFmtId="0" fontId="2" fillId="0" borderId="3" xfId="3" quotePrefix="1" applyBorder="1" applyAlignment="1">
      <alignment horizontal="left" vertical="center"/>
    </xf>
    <xf numFmtId="0" fontId="2" fillId="0" borderId="0" xfId="3" applyFont="1" applyAlignment="1"/>
    <xf numFmtId="14" fontId="2" fillId="0" borderId="1" xfId="2" applyNumberFormat="1" applyFont="1" applyBorder="1" applyAlignment="1">
      <alignment horizontal="center"/>
    </xf>
    <xf numFmtId="0" fontId="0" fillId="10" borderId="0" xfId="0" applyFill="1" applyAlignment="1"/>
    <xf numFmtId="0" fontId="2" fillId="0" borderId="4" xfId="2" applyFont="1" applyBorder="1" applyAlignment="1">
      <alignment wrapText="1"/>
    </xf>
    <xf numFmtId="14" fontId="2" fillId="0" borderId="4" xfId="2" applyNumberFormat="1" applyFont="1" applyBorder="1" applyAlignment="1">
      <alignment horizontal="center" vertical="center"/>
    </xf>
    <xf numFmtId="0" fontId="2" fillId="0" borderId="0" xfId="2" applyFont="1" applyAlignment="1">
      <alignment horizontal="right"/>
    </xf>
    <xf numFmtId="0" fontId="2" fillId="0" borderId="0" xfId="0" applyFont="1" applyAlignment="1"/>
    <xf numFmtId="0" fontId="12" fillId="10" borderId="3" xfId="2" applyFont="1" applyFill="1" applyBorder="1" applyAlignment="1">
      <alignment horizontal="center"/>
    </xf>
    <xf numFmtId="0" fontId="3" fillId="0" borderId="32" xfId="2" applyFont="1" applyBorder="1" applyAlignment="1">
      <alignment horizontal="center"/>
    </xf>
    <xf numFmtId="0" fontId="28" fillId="0" borderId="3" xfId="2" applyFont="1" applyBorder="1" applyAlignment="1"/>
    <xf numFmtId="0" fontId="3" fillId="10" borderId="3" xfId="2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/>
    </xf>
    <xf numFmtId="0" fontId="29" fillId="10" borderId="1" xfId="2" applyFont="1" applyFill="1" applyBorder="1" applyAlignment="1"/>
    <xf numFmtId="2" fontId="12" fillId="0" borderId="22" xfId="2" applyNumberFormat="1" applyFont="1" applyBorder="1" applyAlignment="1">
      <alignment horizontal="center"/>
    </xf>
    <xf numFmtId="176" fontId="12" fillId="10" borderId="3" xfId="2" applyNumberFormat="1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/>
    <xf numFmtId="0" fontId="0" fillId="0" borderId="3" xfId="0" applyBorder="1" applyAlignment="1"/>
    <xf numFmtId="0" fontId="2" fillId="0" borderId="3" xfId="3" applyBorder="1" applyAlignment="1">
      <alignment horizontal="center"/>
    </xf>
    <xf numFmtId="0" fontId="28" fillId="0" borderId="3" xfId="2" applyFont="1" applyFill="1" applyBorder="1" applyAlignment="1"/>
    <xf numFmtId="0" fontId="12" fillId="10" borderId="0" xfId="2" applyFont="1" applyFill="1" applyBorder="1" applyAlignment="1">
      <alignment horizontal="left" vertical="center"/>
    </xf>
    <xf numFmtId="1" fontId="12" fillId="0" borderId="1" xfId="2" applyNumberFormat="1" applyFont="1" applyBorder="1" applyAlignment="1">
      <alignment horizontal="center"/>
    </xf>
    <xf numFmtId="176" fontId="12" fillId="10" borderId="1" xfId="2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0" fontId="28" fillId="0" borderId="1" xfId="2" applyFont="1" applyFill="1" applyBorder="1" applyAlignment="1"/>
    <xf numFmtId="1" fontId="3" fillId="0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76" fontId="12" fillId="0" borderId="3" xfId="2" applyNumberFormat="1" applyFont="1" applyFill="1" applyBorder="1" applyAlignment="1">
      <alignment horizontal="center"/>
    </xf>
    <xf numFmtId="1" fontId="12" fillId="0" borderId="3" xfId="2" applyNumberFormat="1" applyFont="1" applyFill="1" applyBorder="1" applyAlignment="1">
      <alignment horizontal="center"/>
    </xf>
    <xf numFmtId="2" fontId="12" fillId="10" borderId="3" xfId="2" applyNumberFormat="1" applyFont="1" applyFill="1" applyBorder="1" applyAlignment="1">
      <alignment horizontal="center"/>
    </xf>
    <xf numFmtId="1" fontId="12" fillId="10" borderId="3" xfId="2" applyNumberFormat="1" applyFont="1" applyFill="1" applyBorder="1" applyAlignment="1">
      <alignment horizontal="center"/>
    </xf>
    <xf numFmtId="1" fontId="3" fillId="10" borderId="3" xfId="2" applyNumberFormat="1" applyFont="1" applyFill="1" applyBorder="1" applyAlignment="1">
      <alignment horizontal="center" vertical="center"/>
    </xf>
    <xf numFmtId="1" fontId="3" fillId="0" borderId="3" xfId="2" applyNumberFormat="1" applyFont="1" applyFill="1" applyBorder="1" applyAlignment="1">
      <alignment horizontal="center"/>
    </xf>
    <xf numFmtId="0" fontId="12" fillId="10" borderId="1" xfId="2" applyFont="1" applyFill="1" applyBorder="1" applyAlignment="1" applyProtection="1">
      <alignment horizontal="center"/>
    </xf>
    <xf numFmtId="3" fontId="3" fillId="0" borderId="8" xfId="2" applyNumberFormat="1" applyFont="1" applyFill="1" applyBorder="1" applyAlignment="1" applyProtection="1">
      <alignment horizontal="center"/>
    </xf>
    <xf numFmtId="0" fontId="42" fillId="0" borderId="3" xfId="0" applyFont="1" applyFill="1" applyBorder="1" applyAlignment="1">
      <alignment horizontal="left" vertical="center" wrapText="1"/>
    </xf>
    <xf numFmtId="0" fontId="42" fillId="0" borderId="3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178" fontId="2" fillId="0" borderId="3" xfId="2" applyNumberFormat="1" applyFont="1" applyBorder="1" applyAlignment="1">
      <alignment horizontal="center"/>
    </xf>
    <xf numFmtId="14" fontId="42" fillId="0" borderId="3" xfId="0" applyNumberFormat="1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left" vertical="center" wrapText="1"/>
    </xf>
    <xf numFmtId="178" fontId="2" fillId="0" borderId="3" xfId="2" applyNumberFormat="1" applyFont="1" applyFill="1" applyBorder="1" applyAlignment="1">
      <alignment horizontal="center"/>
    </xf>
    <xf numFmtId="0" fontId="2" fillId="0" borderId="3" xfId="2" applyFont="1" applyFill="1" applyBorder="1" applyAlignment="1">
      <alignment horizontal="center" vertical="center"/>
    </xf>
    <xf numFmtId="14" fontId="2" fillId="0" borderId="3" xfId="2" applyNumberFormat="1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left" vertical="center"/>
    </xf>
    <xf numFmtId="0" fontId="1" fillId="0" borderId="0" xfId="2" applyFont="1" applyAlignment="1">
      <alignment horizontal="center"/>
    </xf>
    <xf numFmtId="0" fontId="28" fillId="0" borderId="31" xfId="2" applyFont="1" applyFill="1" applyBorder="1" applyAlignment="1"/>
    <xf numFmtId="0" fontId="12" fillId="10" borderId="1" xfId="2" applyFont="1" applyFill="1" applyBorder="1" applyAlignment="1">
      <alignment horizontal="center"/>
    </xf>
    <xf numFmtId="0" fontId="0" fillId="0" borderId="9" xfId="2" applyFont="1" applyBorder="1" applyAlignment="1">
      <alignment horizontal="center"/>
    </xf>
    <xf numFmtId="0" fontId="0" fillId="0" borderId="4" xfId="2" applyFont="1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0" fillId="0" borderId="11" xfId="2" applyFont="1" applyBorder="1" applyAlignment="1"/>
    <xf numFmtId="0" fontId="0" fillId="0" borderId="4" xfId="2" applyFont="1" applyBorder="1" applyAlignment="1"/>
    <xf numFmtId="0" fontId="0" fillId="0" borderId="1" xfId="2" applyFont="1" applyBorder="1" applyAlignment="1"/>
    <xf numFmtId="0" fontId="16" fillId="0" borderId="16" xfId="2" applyFont="1" applyBorder="1" applyAlignment="1">
      <alignment wrapText="1"/>
    </xf>
    <xf numFmtId="0" fontId="0" fillId="0" borderId="14" xfId="2" applyFont="1" applyBorder="1" applyAlignment="1"/>
    <xf numFmtId="0" fontId="0" fillId="0" borderId="17" xfId="2" applyFont="1" applyBorder="1" applyAlignment="1"/>
    <xf numFmtId="0" fontId="0" fillId="0" borderId="18" xfId="2" applyFont="1" applyBorder="1" applyAlignment="1">
      <alignment wrapText="1"/>
    </xf>
    <xf numFmtId="0" fontId="0" fillId="0" borderId="0" xfId="2" applyFont="1" applyBorder="1" applyAlignment="1"/>
    <xf numFmtId="0" fontId="0" fillId="0" borderId="19" xfId="2" applyFont="1" applyBorder="1" applyAlignment="1"/>
    <xf numFmtId="0" fontId="0" fillId="0" borderId="20" xfId="2" applyFont="1" applyBorder="1" applyAlignment="1">
      <alignment wrapText="1"/>
    </xf>
    <xf numFmtId="0" fontId="0" fillId="0" borderId="21" xfId="2" applyFont="1" applyBorder="1" applyAlignment="1"/>
    <xf numFmtId="0" fontId="0" fillId="0" borderId="22" xfId="2" applyFont="1" applyBorder="1" applyAlignment="1"/>
    <xf numFmtId="0" fontId="15" fillId="2" borderId="6" xfId="2" applyFont="1" applyFill="1" applyBorder="1" applyAlignment="1">
      <alignment horizontal="center"/>
    </xf>
    <xf numFmtId="0" fontId="15" fillId="2" borderId="15" xfId="2" applyFont="1" applyFill="1" applyBorder="1" applyAlignment="1">
      <alignment horizontal="center"/>
    </xf>
    <xf numFmtId="0" fontId="15" fillId="2" borderId="5" xfId="2" applyFont="1" applyFill="1" applyBorder="1" applyAlignment="1">
      <alignment horizontal="center"/>
    </xf>
    <xf numFmtId="0" fontId="2" fillId="0" borderId="16" xfId="2" applyFont="1" applyBorder="1" applyAlignment="1">
      <alignment wrapText="1"/>
    </xf>
    <xf numFmtId="0" fontId="16" fillId="0" borderId="9" xfId="2" applyFont="1" applyBorder="1" applyAlignment="1">
      <alignment horizontal="center"/>
    </xf>
    <xf numFmtId="0" fontId="27" fillId="2" borderId="2" xfId="2" applyFont="1" applyFill="1" applyBorder="1" applyAlignment="1"/>
    <xf numFmtId="0" fontId="27" fillId="3" borderId="2" xfId="2" applyFont="1" applyFill="1" applyBorder="1" applyAlignment="1" applyProtection="1"/>
    <xf numFmtId="0" fontId="11" fillId="2" borderId="6" xfId="2" applyFont="1" applyFill="1" applyBorder="1" applyAlignment="1" applyProtection="1"/>
    <xf numFmtId="0" fontId="27" fillId="2" borderId="15" xfId="2" applyFont="1" applyFill="1" applyBorder="1" applyAlignment="1" applyProtection="1"/>
    <xf numFmtId="0" fontId="27" fillId="2" borderId="5" xfId="2" applyFont="1" applyFill="1" applyBorder="1" applyAlignment="1" applyProtection="1"/>
    <xf numFmtId="0" fontId="27" fillId="2" borderId="2" xfId="2" applyFont="1" applyFill="1" applyBorder="1" applyAlignment="1" applyProtection="1"/>
    <xf numFmtId="0" fontId="19" fillId="0" borderId="3" xfId="2" applyFont="1" applyBorder="1" applyAlignment="1"/>
    <xf numFmtId="0" fontId="3" fillId="0" borderId="3" xfId="2" applyFont="1" applyBorder="1" applyAlignment="1"/>
    <xf numFmtId="0" fontId="19" fillId="0" borderId="7" xfId="2" applyFont="1" applyBorder="1" applyAlignment="1"/>
    <xf numFmtId="0" fontId="3" fillId="0" borderId="24" xfId="2" applyFont="1" applyBorder="1" applyAlignment="1"/>
    <xf numFmtId="0" fontId="3" fillId="0" borderId="25" xfId="2" applyFont="1" applyBorder="1" applyAlignment="1"/>
    <xf numFmtId="0" fontId="36" fillId="0" borderId="7" xfId="2" applyFont="1" applyFill="1" applyBorder="1" applyAlignment="1">
      <alignment horizontal="left" wrapText="1"/>
    </xf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30" fillId="0" borderId="7" xfId="2" applyFont="1" applyBorder="1" applyAlignment="1"/>
    <xf numFmtId="0" fontId="27" fillId="2" borderId="6" xfId="2" applyFont="1" applyFill="1" applyBorder="1" applyAlignment="1"/>
    <xf numFmtId="0" fontId="27" fillId="2" borderId="15" xfId="2" applyFont="1" applyFill="1" applyBorder="1" applyAlignment="1"/>
    <xf numFmtId="0" fontId="27" fillId="2" borderId="5" xfId="2" applyFont="1" applyFill="1" applyBorder="1" applyAlignment="1"/>
    <xf numFmtId="0" fontId="11" fillId="2" borderId="6" xfId="2" applyFont="1" applyFill="1" applyBorder="1" applyAlignment="1"/>
    <xf numFmtId="0" fontId="0" fillId="0" borderId="18" xfId="0" applyBorder="1" applyAlignment="1">
      <alignment horizontal="left" vertical="center"/>
    </xf>
    <xf numFmtId="49" fontId="3" fillId="0" borderId="0" xfId="2" applyNumberFormat="1" applyFont="1" applyFill="1" applyBorder="1" applyAlignment="1" applyProtection="1">
      <alignment horizontal="center"/>
    </xf>
    <xf numFmtId="0" fontId="0" fillId="0" borderId="0" xfId="2" applyFont="1" applyAlignment="1">
      <alignment horizontal="center"/>
    </xf>
    <xf numFmtId="0" fontId="0" fillId="0" borderId="23" xfId="2" applyFont="1" applyBorder="1" applyAlignment="1">
      <alignment horizontal="center" vertical="center"/>
    </xf>
    <xf numFmtId="0" fontId="27" fillId="3" borderId="2" xfId="2" applyFont="1" applyFill="1" applyBorder="1" applyAlignment="1"/>
    <xf numFmtId="0" fontId="28" fillId="0" borderId="3" xfId="2" applyFont="1" applyBorder="1" applyAlignment="1"/>
    <xf numFmtId="49" fontId="16" fillId="0" borderId="3" xfId="2" applyNumberFormat="1" applyFont="1" applyBorder="1" applyAlignment="1">
      <alignment horizontal="left" vertical="center" wrapText="1"/>
    </xf>
    <xf numFmtId="0" fontId="16" fillId="0" borderId="3" xfId="2" applyFont="1" applyBorder="1" applyAlignment="1">
      <alignment vertical="center" wrapText="1"/>
    </xf>
    <xf numFmtId="177" fontId="14" fillId="0" borderId="7" xfId="2" applyNumberFormat="1" applyFont="1" applyBorder="1" applyAlignment="1">
      <alignment horizontal="left" wrapText="1"/>
    </xf>
    <xf numFmtId="177" fontId="14" fillId="0" borderId="24" xfId="2" applyNumberFormat="1" applyFont="1" applyBorder="1" applyAlignment="1">
      <alignment horizontal="left" wrapText="1"/>
    </xf>
    <xf numFmtId="177" fontId="14" fillId="0" borderId="25" xfId="2" applyNumberFormat="1" applyFont="1" applyBorder="1" applyAlignment="1">
      <alignment horizontal="left" wrapText="1"/>
    </xf>
    <xf numFmtId="177" fontId="14" fillId="0" borderId="7" xfId="2" applyNumberFormat="1" applyFont="1" applyBorder="1" applyAlignment="1">
      <alignment horizontal="left" vertical="top" wrapText="1"/>
    </xf>
    <xf numFmtId="177" fontId="14" fillId="0" borderId="24" xfId="2" applyNumberFormat="1" applyFont="1" applyBorder="1" applyAlignment="1">
      <alignment horizontal="left" vertical="top" wrapText="1"/>
    </xf>
    <xf numFmtId="177" fontId="14" fillId="0" borderId="25" xfId="2" applyNumberFormat="1" applyFont="1" applyBorder="1" applyAlignment="1">
      <alignment horizontal="left" vertical="top" wrapText="1"/>
    </xf>
    <xf numFmtId="0" fontId="2" fillId="0" borderId="26" xfId="2" applyFont="1" applyFill="1" applyBorder="1" applyAlignment="1">
      <alignment horizontal="center" vertical="center" wrapText="1"/>
    </xf>
    <xf numFmtId="0" fontId="16" fillId="0" borderId="27" xfId="2" applyFont="1" applyFill="1" applyBorder="1" applyAlignment="1">
      <alignment horizontal="center" vertical="center" wrapText="1"/>
    </xf>
    <xf numFmtId="0" fontId="16" fillId="0" borderId="28" xfId="2" applyFont="1" applyFill="1" applyBorder="1" applyAlignment="1">
      <alignment horizontal="center" vertical="center" wrapText="1"/>
    </xf>
    <xf numFmtId="177" fontId="2" fillId="0" borderId="7" xfId="2" applyNumberFormat="1" applyFont="1" applyBorder="1" applyAlignment="1">
      <alignment horizontal="left" vertical="center" wrapText="1"/>
    </xf>
    <xf numFmtId="177" fontId="16" fillId="0" borderId="24" xfId="2" applyNumberFormat="1" applyFont="1" applyBorder="1" applyAlignment="1">
      <alignment horizontal="left" vertical="center" wrapText="1"/>
    </xf>
    <xf numFmtId="177" fontId="16" fillId="0" borderId="25" xfId="2" applyNumberFormat="1" applyFont="1" applyBorder="1" applyAlignment="1">
      <alignment horizontal="left" vertical="center" wrapText="1"/>
    </xf>
    <xf numFmtId="0" fontId="37" fillId="4" borderId="6" xfId="3" applyFont="1" applyFill="1" applyBorder="1" applyAlignment="1">
      <alignment horizontal="center" vertical="center"/>
    </xf>
    <xf numFmtId="0" fontId="37" fillId="4" borderId="15" xfId="3" applyFont="1" applyFill="1" applyBorder="1" applyAlignment="1">
      <alignment horizontal="center" vertical="center"/>
    </xf>
    <xf numFmtId="0" fontId="37" fillId="4" borderId="5" xfId="3" applyFont="1" applyFill="1" applyBorder="1" applyAlignment="1">
      <alignment horizontal="center" vertical="center"/>
    </xf>
    <xf numFmtId="0" fontId="27" fillId="10" borderId="2" xfId="2" applyFont="1" applyFill="1" applyBorder="1" applyAlignment="1">
      <alignment horizontal="center"/>
    </xf>
    <xf numFmtId="0" fontId="15" fillId="10" borderId="2" xfId="2" applyFont="1" applyFill="1" applyBorder="1" applyAlignment="1"/>
    <xf numFmtId="0" fontId="29" fillId="10" borderId="3" xfId="2" applyFont="1" applyFill="1" applyBorder="1" applyAlignment="1">
      <alignment vertical="center"/>
    </xf>
    <xf numFmtId="0" fontId="12" fillId="10" borderId="3" xfId="2" applyFont="1" applyFill="1" applyBorder="1" applyAlignment="1">
      <alignment horizontal="center" vertical="center"/>
    </xf>
    <xf numFmtId="0" fontId="3" fillId="10" borderId="3" xfId="2" applyFont="1" applyFill="1" applyBorder="1" applyAlignment="1">
      <alignment horizontal="center"/>
    </xf>
    <xf numFmtId="0" fontId="28" fillId="10" borderId="1" xfId="2" applyFont="1" applyFill="1" applyBorder="1" applyAlignment="1"/>
    <xf numFmtId="1" fontId="3" fillId="10" borderId="3" xfId="0" applyNumberFormat="1" applyFont="1" applyFill="1" applyBorder="1" applyAlignment="1">
      <alignment horizontal="center" vertical="center"/>
    </xf>
    <xf numFmtId="0" fontId="12" fillId="10" borderId="22" xfId="2" applyFont="1" applyFill="1" applyBorder="1" applyAlignment="1">
      <alignment horizontal="center"/>
    </xf>
    <xf numFmtId="0" fontId="12" fillId="10" borderId="3" xfId="2" applyFont="1" applyFill="1" applyBorder="1">
      <alignment vertical="top" wrapText="1"/>
    </xf>
  </cellXfs>
  <cellStyles count="4">
    <cellStyle name="Norm੎੎" xfId="2"/>
    <cellStyle name="Normal 2" xfId="3"/>
    <cellStyle name="Times New Roman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9</xdr:row>
      <xdr:rowOff>9525</xdr:rowOff>
    </xdr:from>
    <xdr:to>
      <xdr:col>6</xdr:col>
      <xdr:colOff>409575</xdr:colOff>
      <xdr:row>15</xdr:row>
      <xdr:rowOff>57150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1625" y="1466850"/>
          <a:ext cx="2495550" cy="10191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99060</xdr:colOff>
          <xdr:row>41</xdr:row>
          <xdr:rowOff>15240</xdr:rowOff>
        </xdr:from>
        <xdr:to>
          <xdr:col>10</xdr:col>
          <xdr:colOff>152400</xdr:colOff>
          <xdr:row>46</xdr:row>
          <xdr:rowOff>15240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0</xdr:rowOff>
    </xdr:from>
    <xdr:to>
      <xdr:col>3</xdr:col>
      <xdr:colOff>323850</xdr:colOff>
      <xdr:row>2</xdr:row>
      <xdr:rowOff>0</xdr:rowOff>
    </xdr:to>
    <xdr:sp macro="" textlink="">
      <xdr:nvSpPr>
        <xdr:cNvPr id="2" name="AutoShape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5657850" y="752475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CC99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238125</xdr:colOff>
      <xdr:row>2</xdr:row>
      <xdr:rowOff>0</xdr:rowOff>
    </xdr:from>
    <xdr:to>
      <xdr:col>6</xdr:col>
      <xdr:colOff>457200</xdr:colOff>
      <xdr:row>2</xdr:row>
      <xdr:rowOff>0</xdr:rowOff>
    </xdr:to>
    <xdr:sp macro="" textlink="">
      <xdr:nvSpPr>
        <xdr:cNvPr id="3" name="AutoShape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7639050" y="752475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190500</xdr:colOff>
      <xdr:row>2</xdr:row>
      <xdr:rowOff>0</xdr:rowOff>
    </xdr:from>
    <xdr:to>
      <xdr:col>4</xdr:col>
      <xdr:colOff>409575</xdr:colOff>
      <xdr:row>2</xdr:row>
      <xdr:rowOff>0</xdr:rowOff>
    </xdr:to>
    <xdr:sp macro="" textlink="">
      <xdr:nvSpPr>
        <xdr:cNvPr id="4" name="AutoShape 1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6210300" y="752475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190500</xdr:colOff>
      <xdr:row>2</xdr:row>
      <xdr:rowOff>0</xdr:rowOff>
    </xdr:from>
    <xdr:to>
      <xdr:col>5</xdr:col>
      <xdr:colOff>409575</xdr:colOff>
      <xdr:row>2</xdr:row>
      <xdr:rowOff>0</xdr:rowOff>
    </xdr:to>
    <xdr:sp macro="" textlink="">
      <xdr:nvSpPr>
        <xdr:cNvPr id="5" name="AutoShape 5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877050" y="752475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2</xdr:row>
      <xdr:rowOff>495300</xdr:rowOff>
    </xdr:from>
    <xdr:to>
      <xdr:col>3</xdr:col>
      <xdr:colOff>323850</xdr:colOff>
      <xdr:row>2</xdr:row>
      <xdr:rowOff>666750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5657850" y="590550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CC99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238125</xdr:colOff>
      <xdr:row>2</xdr:row>
      <xdr:rowOff>514350</xdr:rowOff>
    </xdr:from>
    <xdr:to>
      <xdr:col>6</xdr:col>
      <xdr:colOff>457200</xdr:colOff>
      <xdr:row>2</xdr:row>
      <xdr:rowOff>685800</xdr:rowOff>
    </xdr:to>
    <xdr:sp macro="" textlink="">
      <xdr:nvSpPr>
        <xdr:cNvPr id="7" name="AutoShape 1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7639050" y="590550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190500</xdr:colOff>
      <xdr:row>2</xdr:row>
      <xdr:rowOff>495300</xdr:rowOff>
    </xdr:from>
    <xdr:to>
      <xdr:col>4</xdr:col>
      <xdr:colOff>409575</xdr:colOff>
      <xdr:row>2</xdr:row>
      <xdr:rowOff>666750</xdr:rowOff>
    </xdr:to>
    <xdr:sp macro="" textlink="">
      <xdr:nvSpPr>
        <xdr:cNvPr id="8" name="AutoShape 1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6210300" y="590550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190500</xdr:colOff>
      <xdr:row>2</xdr:row>
      <xdr:rowOff>495300</xdr:rowOff>
    </xdr:from>
    <xdr:to>
      <xdr:col>5</xdr:col>
      <xdr:colOff>409575</xdr:colOff>
      <xdr:row>2</xdr:row>
      <xdr:rowOff>666750</xdr:rowOff>
    </xdr:to>
    <xdr:sp macro="" textlink="">
      <xdr:nvSpPr>
        <xdr:cNvPr id="9" name="AutoShape 5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6877050" y="590550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455613</xdr:colOff>
      <xdr:row>11</xdr:row>
      <xdr:rowOff>103187</xdr:rowOff>
    </xdr:from>
    <xdr:to>
      <xdr:col>14</xdr:col>
      <xdr:colOff>398463</xdr:colOff>
      <xdr:row>20</xdr:row>
      <xdr:rowOff>46037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213" y="1884362"/>
          <a:ext cx="78676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415925</xdr:colOff>
      <xdr:row>0</xdr:row>
      <xdr:rowOff>0</xdr:rowOff>
    </xdr:from>
    <xdr:to>
      <xdr:col>4</xdr:col>
      <xdr:colOff>176213</xdr:colOff>
      <xdr:row>2</xdr:row>
      <xdr:rowOff>44450</xdr:rowOff>
    </xdr:to>
    <xdr:sp macro="" textlink="">
      <xdr:nvSpPr>
        <xdr:cNvPr id="37" name="TextBox 5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>
          <a:spLocks noChangeArrowheads="1"/>
        </xdr:cNvSpPr>
      </xdr:nvSpPr>
      <xdr:spPr bwMode="auto">
        <a:xfrm>
          <a:off x="415925" y="0"/>
          <a:ext cx="2198688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 eaLnBrk="1" hangingPunct="1"/>
          <a:r>
            <a:rPr lang="en-US" altLang="zh-CN"/>
            <a:t>Control sequence </a:t>
          </a:r>
          <a:endParaRPr lang="zh-CN" altLang="en-US"/>
        </a:p>
      </xdr:txBody>
    </xdr:sp>
    <xdr:clientData/>
  </xdr:twoCellAnchor>
  <xdr:twoCellAnchor>
    <xdr:from>
      <xdr:col>2</xdr:col>
      <xdr:colOff>277813</xdr:colOff>
      <xdr:row>5</xdr:row>
      <xdr:rowOff>53975</xdr:rowOff>
    </xdr:from>
    <xdr:to>
      <xdr:col>4</xdr:col>
      <xdr:colOff>354013</xdr:colOff>
      <xdr:row>22</xdr:row>
      <xdr:rowOff>50800</xdr:rowOff>
    </xdr:to>
    <xdr:sp macro="" textlink="">
      <xdr:nvSpPr>
        <xdr:cNvPr id="38" name="矩形 9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497013" y="863600"/>
          <a:ext cx="1295400" cy="2749550"/>
        </a:xfrm>
        <a:prstGeom prst="rect">
          <a:avLst/>
        </a:prstGeom>
        <a:solidFill>
          <a:schemeClr val="accent1">
            <a:alpha val="1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zh-CN" altLang="en-US"/>
        </a:p>
      </xdr:txBody>
    </xdr:sp>
    <xdr:clientData/>
  </xdr:twoCellAnchor>
  <xdr:twoCellAnchor>
    <xdr:from>
      <xdr:col>0</xdr:col>
      <xdr:colOff>0</xdr:colOff>
      <xdr:row>18</xdr:row>
      <xdr:rowOff>49212</xdr:rowOff>
    </xdr:from>
    <xdr:to>
      <xdr:col>2</xdr:col>
      <xdr:colOff>269875</xdr:colOff>
      <xdr:row>20</xdr:row>
      <xdr:rowOff>95250</xdr:rowOff>
    </xdr:to>
    <xdr:sp macro="" textlink="">
      <xdr:nvSpPr>
        <xdr:cNvPr id="39" name="TextBox 14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 txBox="1">
          <a:spLocks noChangeArrowheads="1"/>
        </xdr:cNvSpPr>
      </xdr:nvSpPr>
      <xdr:spPr bwMode="auto">
        <a:xfrm>
          <a:off x="0" y="2963862"/>
          <a:ext cx="1489075" cy="369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 eaLnBrk="1" hangingPunct="1"/>
          <a:r>
            <a:rPr lang="en-US" altLang="zh-CN"/>
            <a:t>OCP LEVEL</a:t>
          </a:r>
          <a:endParaRPr lang="zh-CN" altLang="en-US"/>
        </a:p>
      </xdr:txBody>
    </xdr:sp>
    <xdr:clientData/>
  </xdr:twoCellAnchor>
  <xdr:twoCellAnchor>
    <xdr:from>
      <xdr:col>6</xdr:col>
      <xdr:colOff>142875</xdr:colOff>
      <xdr:row>12</xdr:row>
      <xdr:rowOff>157162</xdr:rowOff>
    </xdr:from>
    <xdr:to>
      <xdr:col>6</xdr:col>
      <xdr:colOff>547688</xdr:colOff>
      <xdr:row>14</xdr:row>
      <xdr:rowOff>141287</xdr:rowOff>
    </xdr:to>
    <xdr:sp macro="" textlink="">
      <xdr:nvSpPr>
        <xdr:cNvPr id="40" name="TextBox 17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>
          <a:spLocks noChangeArrowheads="1"/>
        </xdr:cNvSpPr>
      </xdr:nvSpPr>
      <xdr:spPr bwMode="auto">
        <a:xfrm>
          <a:off x="3800475" y="2100262"/>
          <a:ext cx="404813" cy="30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 eaLnBrk="1" hangingPunct="1"/>
          <a:r>
            <a:rPr lang="en-US" altLang="zh-CN" sz="1400"/>
            <a:t>0V</a:t>
          </a:r>
          <a:endParaRPr lang="zh-CN" altLang="en-US" sz="1400"/>
        </a:p>
      </xdr:txBody>
    </xdr:sp>
    <xdr:clientData/>
  </xdr:twoCellAnchor>
  <xdr:twoCellAnchor>
    <xdr:from>
      <xdr:col>2</xdr:col>
      <xdr:colOff>295275</xdr:colOff>
      <xdr:row>5</xdr:row>
      <xdr:rowOff>138112</xdr:rowOff>
    </xdr:from>
    <xdr:to>
      <xdr:col>4</xdr:col>
      <xdr:colOff>282575</xdr:colOff>
      <xdr:row>9</xdr:row>
      <xdr:rowOff>14287</xdr:rowOff>
    </xdr:to>
    <xdr:sp macro="" textlink="">
      <xdr:nvSpPr>
        <xdr:cNvPr id="41" name="TextBox 18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>
          <a:spLocks noChangeArrowheads="1"/>
        </xdr:cNvSpPr>
      </xdr:nvSpPr>
      <xdr:spPr bwMode="auto">
        <a:xfrm>
          <a:off x="1514475" y="947737"/>
          <a:ext cx="1206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 eaLnBrk="1" hangingPunct="1"/>
          <a:r>
            <a:rPr lang="en-US" altLang="zh-CN" sz="1400"/>
            <a:t>System </a:t>
          </a:r>
        </a:p>
        <a:p>
          <a:pPr eaLnBrk="1" hangingPunct="1"/>
          <a:r>
            <a:rPr lang="en-US" altLang="zh-CN" sz="1400"/>
            <a:t>un-plugged </a:t>
          </a:r>
          <a:endParaRPr lang="zh-CN" altLang="en-US" sz="1400"/>
        </a:p>
      </xdr:txBody>
    </xdr:sp>
    <xdr:clientData/>
  </xdr:twoCellAnchor>
  <xdr:twoCellAnchor>
    <xdr:from>
      <xdr:col>5</xdr:col>
      <xdr:colOff>320675</xdr:colOff>
      <xdr:row>13</xdr:row>
      <xdr:rowOff>139700</xdr:rowOff>
    </xdr:from>
    <xdr:to>
      <xdr:col>5</xdr:col>
      <xdr:colOff>536575</xdr:colOff>
      <xdr:row>13</xdr:row>
      <xdr:rowOff>139700</xdr:rowOff>
    </xdr:to>
    <xdr:cxnSp macro="">
      <xdr:nvCxnSpPr>
        <xdr:cNvPr id="42" name="直接箭头连接符 25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/>
      </xdr:nvCxnSpPr>
      <xdr:spPr>
        <a:xfrm>
          <a:off x="3368675" y="2244725"/>
          <a:ext cx="215900" cy="0"/>
        </a:xfrm>
        <a:prstGeom prst="straightConnector1">
          <a:avLst/>
        </a:prstGeom>
        <a:ln w="2540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180976</xdr:colOff>
      <xdr:row>13</xdr:row>
      <xdr:rowOff>139700</xdr:rowOff>
    </xdr:from>
    <xdr:to>
      <xdr:col>7</xdr:col>
      <xdr:colOff>469901</xdr:colOff>
      <xdr:row>13</xdr:row>
      <xdr:rowOff>139700</xdr:rowOff>
    </xdr:to>
    <xdr:cxnSp macro="">
      <xdr:nvCxnSpPr>
        <xdr:cNvPr id="43" name="直接箭头连接符 26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/>
      </xdr:nvCxnSpPr>
      <xdr:spPr>
        <a:xfrm flipH="1">
          <a:off x="4448176" y="2244725"/>
          <a:ext cx="288925" cy="0"/>
        </a:xfrm>
        <a:prstGeom prst="straightConnector1">
          <a:avLst/>
        </a:prstGeom>
        <a:ln w="2540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536575</xdr:colOff>
      <xdr:row>14</xdr:row>
      <xdr:rowOff>142875</xdr:rowOff>
    </xdr:from>
    <xdr:to>
      <xdr:col>7</xdr:col>
      <xdr:colOff>163513</xdr:colOff>
      <xdr:row>16</xdr:row>
      <xdr:rowOff>157162</xdr:rowOff>
    </xdr:to>
    <xdr:sp macro="" textlink="">
      <xdr:nvSpPr>
        <xdr:cNvPr id="44" name="TextBox 28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3584575" y="2409825"/>
          <a:ext cx="846138" cy="33813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>
            <a:defRPr/>
          </a:pPr>
          <a:r>
            <a:rPr lang="en-US" altLang="zh-CN" sz="1600"/>
            <a:t>950mS</a:t>
          </a:r>
          <a:endParaRPr lang="zh-CN" altLang="en-US" sz="1600"/>
        </a:p>
      </xdr:txBody>
    </xdr:sp>
    <xdr:clientData/>
  </xdr:twoCellAnchor>
  <xdr:twoCellAnchor>
    <xdr:from>
      <xdr:col>8</xdr:col>
      <xdr:colOff>4763</xdr:colOff>
      <xdr:row>12</xdr:row>
      <xdr:rowOff>157162</xdr:rowOff>
    </xdr:from>
    <xdr:to>
      <xdr:col>11</xdr:col>
      <xdr:colOff>257175</xdr:colOff>
      <xdr:row>14</xdr:row>
      <xdr:rowOff>87312</xdr:rowOff>
    </xdr:to>
    <xdr:sp macro="" textlink="">
      <xdr:nvSpPr>
        <xdr:cNvPr id="45" name="TextBox 29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 txBox="1"/>
      </xdr:nvSpPr>
      <xdr:spPr>
        <a:xfrm>
          <a:off x="4881563" y="2100262"/>
          <a:ext cx="2081212" cy="25400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>
            <a:defRPr/>
          </a:pPr>
          <a:r>
            <a:rPr lang="en-US" altLang="zh-CN" sz="1050"/>
            <a:t>No matter PSID is High or low</a:t>
          </a:r>
          <a:endParaRPr lang="zh-CN" altLang="en-US" sz="1050"/>
        </a:p>
      </xdr:txBody>
    </xdr:sp>
    <xdr:clientData/>
  </xdr:twoCellAnchor>
  <xdr:twoCellAnchor>
    <xdr:from>
      <xdr:col>4</xdr:col>
      <xdr:colOff>454025</xdr:colOff>
      <xdr:row>16</xdr:row>
      <xdr:rowOff>85725</xdr:rowOff>
    </xdr:from>
    <xdr:to>
      <xdr:col>6</xdr:col>
      <xdr:colOff>142875</xdr:colOff>
      <xdr:row>18</xdr:row>
      <xdr:rowOff>69850</xdr:rowOff>
    </xdr:to>
    <xdr:sp macro="" textlink="">
      <xdr:nvSpPr>
        <xdr:cNvPr id="46" name="TextBox 33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 txBox="1">
          <a:spLocks noChangeArrowheads="1"/>
        </xdr:cNvSpPr>
      </xdr:nvSpPr>
      <xdr:spPr bwMode="auto">
        <a:xfrm>
          <a:off x="2892425" y="2676525"/>
          <a:ext cx="908050" cy="30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 eaLnBrk="1" hangingPunct="1"/>
          <a:r>
            <a:rPr lang="en-US" altLang="zh-CN" sz="1400"/>
            <a:t>LEVEL 1</a:t>
          </a:r>
          <a:endParaRPr lang="zh-CN" altLang="en-US" sz="1400"/>
        </a:p>
      </xdr:txBody>
    </xdr:sp>
    <xdr:clientData/>
  </xdr:twoCellAnchor>
  <xdr:twoCellAnchor>
    <xdr:from>
      <xdr:col>9</xdr:col>
      <xdr:colOff>258763</xdr:colOff>
      <xdr:row>16</xdr:row>
      <xdr:rowOff>157162</xdr:rowOff>
    </xdr:from>
    <xdr:to>
      <xdr:col>10</xdr:col>
      <xdr:colOff>511175</xdr:colOff>
      <xdr:row>18</xdr:row>
      <xdr:rowOff>141287</xdr:rowOff>
    </xdr:to>
    <xdr:sp macro="" textlink="">
      <xdr:nvSpPr>
        <xdr:cNvPr id="47" name="TextBox 34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>
          <a:spLocks noChangeArrowheads="1"/>
        </xdr:cNvSpPr>
      </xdr:nvSpPr>
      <xdr:spPr bwMode="auto">
        <a:xfrm>
          <a:off x="5745163" y="2747962"/>
          <a:ext cx="862012" cy="30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 eaLnBrk="1" hangingPunct="1"/>
          <a:r>
            <a:rPr lang="en-US" altLang="zh-CN" sz="1400"/>
            <a:t>LEVEL2</a:t>
          </a:r>
          <a:endParaRPr lang="zh-CN" altLang="en-US" sz="1400"/>
        </a:p>
      </xdr:txBody>
    </xdr:sp>
    <xdr:clientData/>
  </xdr:twoCellAnchor>
  <xdr:twoCellAnchor>
    <xdr:from>
      <xdr:col>4</xdr:col>
      <xdr:colOff>354013</xdr:colOff>
      <xdr:row>5</xdr:row>
      <xdr:rowOff>66675</xdr:rowOff>
    </xdr:from>
    <xdr:to>
      <xdr:col>12</xdr:col>
      <xdr:colOff>230188</xdr:colOff>
      <xdr:row>22</xdr:row>
      <xdr:rowOff>50800</xdr:rowOff>
    </xdr:to>
    <xdr:sp macro="" textlink="">
      <xdr:nvSpPr>
        <xdr:cNvPr id="48" name="矩形 35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/>
      </xdr:nvSpPr>
      <xdr:spPr>
        <a:xfrm>
          <a:off x="2792413" y="876300"/>
          <a:ext cx="4752975" cy="2736850"/>
        </a:xfrm>
        <a:prstGeom prst="rect">
          <a:avLst/>
        </a:prstGeom>
        <a:solidFill>
          <a:srgbClr val="FFFF00">
            <a:alpha val="1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zh-CN" altLang="en-US"/>
        </a:p>
      </xdr:txBody>
    </xdr:sp>
    <xdr:clientData/>
  </xdr:twoCellAnchor>
  <xdr:twoCellAnchor>
    <xdr:from>
      <xdr:col>7</xdr:col>
      <xdr:colOff>93663</xdr:colOff>
      <xdr:row>7</xdr:row>
      <xdr:rowOff>30162</xdr:rowOff>
    </xdr:from>
    <xdr:to>
      <xdr:col>9</xdr:col>
      <xdr:colOff>452438</xdr:colOff>
      <xdr:row>9</xdr:row>
      <xdr:rowOff>14287</xdr:rowOff>
    </xdr:to>
    <xdr:sp macro="" textlink="">
      <xdr:nvSpPr>
        <xdr:cNvPr id="49" name="TextBox 36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>
          <a:spLocks noChangeArrowheads="1"/>
        </xdr:cNvSpPr>
      </xdr:nvSpPr>
      <xdr:spPr bwMode="auto">
        <a:xfrm>
          <a:off x="4360863" y="1163637"/>
          <a:ext cx="1577975" cy="30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 eaLnBrk="1" hangingPunct="1"/>
          <a:r>
            <a:rPr lang="en-US" altLang="zh-CN" sz="1400"/>
            <a:t>System Plugged</a:t>
          </a:r>
          <a:endParaRPr lang="zh-CN" altLang="en-US" sz="1400"/>
        </a:p>
      </xdr:txBody>
    </xdr:sp>
    <xdr:clientData/>
  </xdr:twoCellAnchor>
  <xdr:twoCellAnchor>
    <xdr:from>
      <xdr:col>12</xdr:col>
      <xdr:colOff>230188</xdr:colOff>
      <xdr:row>5</xdr:row>
      <xdr:rowOff>53975</xdr:rowOff>
    </xdr:from>
    <xdr:to>
      <xdr:col>14</xdr:col>
      <xdr:colOff>450850</xdr:colOff>
      <xdr:row>22</xdr:row>
      <xdr:rowOff>50800</xdr:rowOff>
    </xdr:to>
    <xdr:sp macro="" textlink="">
      <xdr:nvSpPr>
        <xdr:cNvPr id="50" name="矩形 37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7545388" y="863600"/>
          <a:ext cx="1439862" cy="2749550"/>
        </a:xfrm>
        <a:prstGeom prst="rect">
          <a:avLst/>
        </a:prstGeom>
        <a:solidFill>
          <a:schemeClr val="accent1">
            <a:alpha val="14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zh-CN" altLang="en-US"/>
        </a:p>
      </xdr:txBody>
    </xdr:sp>
    <xdr:clientData/>
  </xdr:twoCellAnchor>
  <xdr:twoCellAnchor>
    <xdr:from>
      <xdr:col>12</xdr:col>
      <xdr:colOff>517525</xdr:colOff>
      <xdr:row>6</xdr:row>
      <xdr:rowOff>101600</xdr:rowOff>
    </xdr:from>
    <xdr:to>
      <xdr:col>14</xdr:col>
      <xdr:colOff>504825</xdr:colOff>
      <xdr:row>9</xdr:row>
      <xdr:rowOff>139700</xdr:rowOff>
    </xdr:to>
    <xdr:sp macro="" textlink="">
      <xdr:nvSpPr>
        <xdr:cNvPr id="51" name="TextBox 38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>
          <a:spLocks noChangeArrowheads="1"/>
        </xdr:cNvSpPr>
      </xdr:nvSpPr>
      <xdr:spPr bwMode="auto">
        <a:xfrm>
          <a:off x="7832725" y="1073150"/>
          <a:ext cx="1206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 eaLnBrk="1" hangingPunct="1"/>
          <a:r>
            <a:rPr lang="en-US" altLang="zh-CN" sz="1400"/>
            <a:t>System </a:t>
          </a:r>
        </a:p>
        <a:p>
          <a:pPr eaLnBrk="1" hangingPunct="1"/>
          <a:r>
            <a:rPr lang="en-US" altLang="zh-CN" sz="1400"/>
            <a:t>un-plugged </a:t>
          </a:r>
          <a:endParaRPr lang="zh-CN" altLang="en-US" sz="1400"/>
        </a:p>
      </xdr:txBody>
    </xdr:sp>
    <xdr:clientData/>
  </xdr:twoCellAnchor>
  <xdr:twoCellAnchor>
    <xdr:from>
      <xdr:col>0</xdr:col>
      <xdr:colOff>273050</xdr:colOff>
      <xdr:row>12</xdr:row>
      <xdr:rowOff>85725</xdr:rowOff>
    </xdr:from>
    <xdr:to>
      <xdr:col>1</xdr:col>
      <xdr:colOff>385763</xdr:colOff>
      <xdr:row>14</xdr:row>
      <xdr:rowOff>130175</xdr:rowOff>
    </xdr:to>
    <xdr:sp macro="" textlink="">
      <xdr:nvSpPr>
        <xdr:cNvPr id="52" name="TextBox 30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 txBox="1">
          <a:spLocks noChangeArrowheads="1"/>
        </xdr:cNvSpPr>
      </xdr:nvSpPr>
      <xdr:spPr bwMode="auto">
        <a:xfrm>
          <a:off x="273050" y="2028825"/>
          <a:ext cx="722313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b="1" kern="1200">
              <a:solidFill>
                <a:schemeClr val="tx1"/>
              </a:solidFill>
              <a:latin typeface="Arial" charset="0"/>
              <a:ea typeface="新細明體" pitchFamily="18" charset="-120"/>
              <a:cs typeface="+mn-cs"/>
            </a:defRPr>
          </a:lvl9pPr>
        </a:lstStyle>
        <a:p>
          <a:pPr eaLnBrk="1" hangingPunct="1"/>
          <a:r>
            <a:rPr lang="en-US" altLang="zh-CN"/>
            <a:t>PSID</a:t>
          </a:r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227013</xdr:colOff>
      <xdr:row>29</xdr:row>
      <xdr:rowOff>103966</xdr:rowOff>
    </xdr:from>
    <xdr:to>
      <xdr:col>5</xdr:col>
      <xdr:colOff>531813</xdr:colOff>
      <xdr:row>30</xdr:row>
      <xdr:rowOff>65152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 bwMode="black">
        <a:xfrm>
          <a:off x="836613" y="4891866"/>
          <a:ext cx="2743200" cy="126286"/>
        </a:xfrm>
        <a:prstGeom prst="rect">
          <a:avLst/>
        </a:prstGeom>
        <a:noFill/>
      </xdr:spPr>
      <xdr:txBody>
        <a:bodyPr wrap="square" lIns="0" tIns="0" rIns="0" bIns="0">
          <a:prstTxWarp prst="textNoShape">
            <a:avLst/>
          </a:prstTxWarp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FontTx/>
            <a:buNone/>
          </a:pPr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Museo Sans For Dell" pitchFamily="2" charset="0"/>
            </a:rPr>
            <a:t>Confidential</a:t>
          </a:r>
        </a:p>
      </xdr:txBody>
    </xdr:sp>
    <xdr:clientData/>
  </xdr:twoCellAnchor>
  <xdr:twoCellAnchor>
    <xdr:from>
      <xdr:col>0</xdr:col>
      <xdr:colOff>469900</xdr:colOff>
      <xdr:row>29</xdr:row>
      <xdr:rowOff>103966</xdr:rowOff>
    </xdr:from>
    <xdr:to>
      <xdr:col>1</xdr:col>
      <xdr:colOff>317500</xdr:colOff>
      <xdr:row>30</xdr:row>
      <xdr:rowOff>78963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black">
        <a:xfrm>
          <a:off x="469900" y="4891866"/>
          <a:ext cx="457200" cy="14009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 lIns="0" tIns="0" rIns="0" bIns="0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FontTx/>
            <a:buNone/>
          </a:pPr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Museo Sans For Dell" pitchFamily="2" charset="0"/>
            </a:rPr>
            <a:t>2</a:t>
          </a:r>
        </a:p>
      </xdr:txBody>
    </xdr:sp>
    <xdr:clientData/>
  </xdr:twoCellAnchor>
  <xdr:twoCellAnchor>
    <xdr:from>
      <xdr:col>8</xdr:col>
      <xdr:colOff>425906</xdr:colOff>
      <xdr:row>29</xdr:row>
      <xdr:rowOff>103966</xdr:rowOff>
    </xdr:from>
    <xdr:to>
      <xdr:col>13</xdr:col>
      <xdr:colOff>121106</xdr:colOff>
      <xdr:row>30</xdr:row>
      <xdr:rowOff>65152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 bwMode="black">
        <a:xfrm>
          <a:off x="5302706" y="4891866"/>
          <a:ext cx="2743200" cy="126286"/>
        </a:xfrm>
        <a:prstGeom prst="rect">
          <a:avLst/>
        </a:prstGeom>
        <a:noFill/>
      </xdr:spPr>
      <xdr:txBody>
        <a:bodyPr wrap="square" lIns="0" tIns="0" rIns="0" bIns="0">
          <a:prstTxWarp prst="textNoShape">
            <a:avLst/>
          </a:prstTxWarp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FontTx/>
            <a:buNone/>
          </a:pPr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Museo Sans For Dell" pitchFamily="2" charset="0"/>
            </a:rPr>
            <a:t>Client   SME Engineering</a:t>
          </a:r>
        </a:p>
      </xdr:txBody>
    </xdr:sp>
    <xdr:clientData/>
  </xdr:twoCellAnchor>
  <xdr:oneCellAnchor>
    <xdr:from>
      <xdr:col>13</xdr:col>
      <xdr:colOff>363995</xdr:colOff>
      <xdr:row>29</xdr:row>
      <xdr:rowOff>11097</xdr:rowOff>
    </xdr:from>
    <xdr:ext cx="342917" cy="342917"/>
    <xdr:pic>
      <xdr:nvPicPr>
        <xdr:cNvPr id="5" name="Picture 4" descr="cg11-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88795" y="4798997"/>
          <a:ext cx="342917" cy="342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0</xdr:col>
      <xdr:colOff>230653</xdr:colOff>
      <xdr:row>0</xdr:row>
      <xdr:rowOff>0</xdr:rowOff>
    </xdr:from>
    <xdr:to>
      <xdr:col>13</xdr:col>
      <xdr:colOff>535453</xdr:colOff>
      <xdr:row>2</xdr:row>
      <xdr:rowOff>6514</xdr:rowOff>
    </xdr:to>
    <xdr:sp macro="" textlink="">
      <xdr:nvSpPr>
        <xdr:cNvPr id="6" name="Titl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/>
        </xdr:cNvSpPr>
      </xdr:nvSpPr>
      <xdr:spPr>
        <a:xfrm>
          <a:off x="230653" y="0"/>
          <a:ext cx="8229600" cy="336714"/>
        </a:xfrm>
        <a:prstGeom prst="rect">
          <a:avLst/>
        </a:prstGeom>
      </xdr:spPr>
      <xdr:txBody>
        <a:bodyPr vert="horz" wrap="square" lIns="0" tIns="0" rIns="0" bIns="0" rtlCol="0" anchor="b" anchorCtr="0">
          <a:norm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>
              <a:solidFill>
                <a:schemeClr val="bg1">
                  <a:lumMod val="75000"/>
                </a:schemeClr>
              </a:solidFill>
              <a:latin typeface="Museo For Dell" pitchFamily="2" charset="0"/>
            </a:rPr>
            <a:t>E5 | </a:t>
          </a:r>
          <a:r>
            <a:rPr lang="en-US" sz="2000" b="1"/>
            <a:t>New PSID implementation guide </a:t>
          </a:r>
        </a:p>
      </xdr:txBody>
    </xdr:sp>
    <xdr:clientData/>
  </xdr:twoCellAnchor>
  <xdr:twoCellAnchor>
    <xdr:from>
      <xdr:col>0</xdr:col>
      <xdr:colOff>133350</xdr:colOff>
      <xdr:row>3</xdr:row>
      <xdr:rowOff>381</xdr:rowOff>
    </xdr:from>
    <xdr:to>
      <xdr:col>5</xdr:col>
      <xdr:colOff>438150</xdr:colOff>
      <xdr:row>5</xdr:row>
      <xdr:rowOff>45863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33350" y="495681"/>
          <a:ext cx="3352800" cy="3756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 u="sng"/>
            <a:t>Document No: J0715</a:t>
          </a:r>
        </a:p>
      </xdr:txBody>
    </xdr:sp>
    <xdr:clientData/>
  </xdr:twoCellAnchor>
  <xdr:oneCellAnchor>
    <xdr:from>
      <xdr:col>0</xdr:col>
      <xdr:colOff>209551</xdr:colOff>
      <xdr:row>8</xdr:row>
      <xdr:rowOff>71025</xdr:rowOff>
    </xdr:from>
    <xdr:ext cx="5446572" cy="3509064"/>
    <xdr:pic>
      <xdr:nvPicPr>
        <xdr:cNvPr id="8" name="tab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1" y="1391825"/>
          <a:ext cx="5446572" cy="3509064"/>
        </a:xfrm>
        <a:prstGeom prst="rect">
          <a:avLst/>
        </a:prstGeom>
      </xdr:spPr>
    </xdr:pic>
    <xdr:clientData/>
  </xdr:oneCellAnchor>
  <xdr:twoCellAnchor>
    <xdr:from>
      <xdr:col>1</xdr:col>
      <xdr:colOff>458788</xdr:colOff>
      <xdr:row>5</xdr:row>
      <xdr:rowOff>124207</xdr:rowOff>
    </xdr:from>
    <xdr:to>
      <xdr:col>16</xdr:col>
      <xdr:colOff>458788</xdr:colOff>
      <xdr:row>8</xdr:row>
      <xdr:rowOff>95632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1068388" y="949707"/>
          <a:ext cx="9144000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365010" tIns="152352" rIns="91440" bIns="38088" numCol="1" anchor="ctr" anchorCtr="0" compatLnSpc="1">
          <a:prstTxWarp prst="textNoShape">
            <a:avLst/>
          </a:prstTxWarp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>
              <a:tab pos="457200" algn="r"/>
              <a:tab pos="2743200" algn="ctr"/>
              <a:tab pos="5486400" algn="r"/>
            </a:tabLst>
          </a:pPr>
          <a:r>
            <a:rPr kumimoji="0" lang="en-US" sz="1200" b="1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cs typeface="Times New Roman" pitchFamily="18" charset="0"/>
            </a:rPr>
            <a:t>Table Contents of ID Chip</a:t>
          </a: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>
              <a:tab pos="457200" algn="r"/>
              <a:tab pos="2743200" algn="ctr"/>
              <a:tab pos="5486400" algn="r"/>
            </a:tabLst>
          </a:pPr>
          <a:r>
            <a:rPr kumimoji="0" 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  <a:ea typeface="Times New Roman" pitchFamily="18" charset="0"/>
              <a:cs typeface="Arial" pitchFamily="34" charset="0"/>
            </a:rPr>
            <a:t>The contents of the ID memory chip are described in the table below.</a:t>
          </a:r>
          <a:endParaRPr kumimoji="0" lang="en-US" sz="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  <a:cs typeface="Arial" pitchFamily="34" charset="0"/>
          </a:endParaRP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>
              <a:tab pos="457200" algn="r"/>
              <a:tab pos="2743200" algn="ctr"/>
              <a:tab pos="5486400" algn="r"/>
            </a:tabLst>
          </a:pPr>
          <a:endParaRPr kumimoji="0" 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0</xdr:colOff>
      <xdr:row>24</xdr:row>
      <xdr:rowOff>28956</xdr:rowOff>
    </xdr:from>
    <xdr:to>
      <xdr:col>9</xdr:col>
      <xdr:colOff>352425</xdr:colOff>
      <xdr:row>26</xdr:row>
      <xdr:rowOff>124206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0" y="3991356"/>
          <a:ext cx="5838825" cy="425450"/>
        </a:xfrm>
        <a:prstGeom prst="roundRect">
          <a:avLst/>
        </a:prstGeom>
        <a:noFill/>
        <a:ln w="38100">
          <a:solidFill>
            <a:srgbClr val="FFC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466725</xdr:colOff>
      <xdr:row>2</xdr:row>
      <xdr:rowOff>17288</xdr:rowOff>
    </xdr:from>
    <xdr:to>
      <xdr:col>14</xdr:col>
      <xdr:colOff>447675</xdr:colOff>
      <xdr:row>25</xdr:row>
      <xdr:rowOff>76581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5953125" y="347488"/>
          <a:ext cx="3028950" cy="3856593"/>
        </a:xfrm>
        <a:prstGeom prst="wedgeRoundRectCallout">
          <a:avLst>
            <a:gd name="adj1" fmla="val -50054"/>
            <a:gd name="adj2" fmla="val 54281"/>
            <a:gd name="adj3" fmla="val 16667"/>
          </a:avLst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 u="sng">
              <a:solidFill>
                <a:schemeClr val="accent2">
                  <a:lumMod val="60000"/>
                  <a:lumOff val="40000"/>
                </a:schemeClr>
              </a:solidFill>
            </a:rPr>
            <a:t>Purpose:</a:t>
          </a:r>
        </a:p>
        <a:p>
          <a:pPr marL="457200" indent="-457200">
            <a:buAutoNum type="arabicParenR"/>
          </a:pPr>
          <a:r>
            <a:rPr lang="en-US" b="1">
              <a:solidFill>
                <a:schemeClr val="accent2">
                  <a:lumMod val="60000"/>
                  <a:lumOff val="40000"/>
                </a:schemeClr>
              </a:solidFill>
            </a:rPr>
            <a:t>Add “</a:t>
          </a:r>
          <a:r>
            <a:rPr lang="en-US" b="1">
              <a:solidFill>
                <a:srgbClr val="00B0F0"/>
              </a:solidFill>
            </a:rPr>
            <a:t>E4A</a:t>
          </a:r>
          <a:r>
            <a:rPr lang="en-US" b="1">
              <a:solidFill>
                <a:schemeClr val="accent2">
                  <a:lumMod val="60000"/>
                  <a:lumOff val="40000"/>
                </a:schemeClr>
              </a:solidFill>
            </a:rPr>
            <a:t>” in PSID chip as EC/BIOS recognized code to enable turbo mode of Haswell platforms. </a:t>
          </a:r>
        </a:p>
        <a:p>
          <a:pPr marL="457200" indent="-457200">
            <a:buAutoNum type="arabicParenR"/>
          </a:pPr>
          <a:r>
            <a:rPr lang="en-US" b="1">
              <a:solidFill>
                <a:schemeClr val="accent2">
                  <a:lumMod val="60000"/>
                  <a:lumOff val="40000"/>
                </a:schemeClr>
              </a:solidFill>
            </a:rPr>
            <a:t>Set “</a:t>
          </a:r>
          <a:r>
            <a:rPr lang="en-US" b="1">
              <a:solidFill>
                <a:srgbClr val="00B0F0"/>
              </a:solidFill>
            </a:rPr>
            <a:t>E05</a:t>
          </a:r>
          <a:r>
            <a:rPr lang="en-US" b="1">
              <a:solidFill>
                <a:schemeClr val="accent2">
                  <a:lumMod val="60000"/>
                  <a:lumOff val="40000"/>
                </a:schemeClr>
              </a:solidFill>
            </a:rPr>
            <a:t>” address be </a:t>
          </a:r>
          <a:r>
            <a:rPr lang="en-US" b="1" u="sng">
              <a:solidFill>
                <a:schemeClr val="accent2">
                  <a:lumMod val="60000"/>
                  <a:lumOff val="40000"/>
                </a:schemeClr>
              </a:solidFill>
            </a:rPr>
            <a:t>after Checksum </a:t>
          </a:r>
          <a:r>
            <a:rPr lang="en-US" b="1">
              <a:solidFill>
                <a:schemeClr val="accent2">
                  <a:lumMod val="60000"/>
                  <a:lumOff val="40000"/>
                </a:schemeClr>
              </a:solidFill>
            </a:rPr>
            <a:t>to avoid backward compatibility concern. </a:t>
          </a:r>
        </a:p>
      </xdr:txBody>
    </xdr:sp>
    <xdr:clientData/>
  </xdr:twoCellAnchor>
  <xdr:twoCellAnchor>
    <xdr:from>
      <xdr:col>0</xdr:col>
      <xdr:colOff>0</xdr:colOff>
      <xdr:row>22</xdr:row>
      <xdr:rowOff>124206</xdr:rowOff>
    </xdr:from>
    <xdr:to>
      <xdr:col>1</xdr:col>
      <xdr:colOff>227013</xdr:colOff>
      <xdr:row>26</xdr:row>
      <xdr:rowOff>95631</xdr:rowOff>
    </xdr:to>
    <xdr:sp macro="" textlink="">
      <xdr:nvSpPr>
        <xdr:cNvPr id="12" name="Explosion 1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3756406"/>
          <a:ext cx="836613" cy="631825"/>
        </a:xfrm>
        <a:prstGeom prst="irregularSeal1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rgbClr val="FF0000"/>
              </a:solidFill>
            </a:rPr>
            <a:t>new</a:t>
          </a:r>
        </a:p>
      </xdr:txBody>
    </xdr:sp>
    <xdr:clientData/>
  </xdr:twoCellAnchor>
  <xdr:twoCellAnchor>
    <xdr:from>
      <xdr:col>7</xdr:col>
      <xdr:colOff>469900</xdr:colOff>
      <xdr:row>24</xdr:row>
      <xdr:rowOff>69850</xdr:rowOff>
    </xdr:from>
    <xdr:to>
      <xdr:col>8</xdr:col>
      <xdr:colOff>520700</xdr:colOff>
      <xdr:row>26</xdr:row>
      <xdr:rowOff>63500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4737100" y="4032250"/>
          <a:ext cx="660400" cy="323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E05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opLeftCell="A16" workbookViewId="0">
      <selection activeCell="H24" sqref="H24"/>
    </sheetView>
  </sheetViews>
  <sheetFormatPr defaultRowHeight="12.6" x14ac:dyDescent="0.25"/>
  <cols>
    <col min="11" max="11" width="4.21875" customWidth="1"/>
  </cols>
  <sheetData>
    <row r="1" spans="1:10" x14ac:dyDescent="0.25">
      <c r="A1" t="s">
        <v>19</v>
      </c>
      <c r="J1" s="4" t="s">
        <v>218</v>
      </c>
    </row>
    <row r="2" spans="1:10" x14ac:dyDescent="0.25">
      <c r="A2" s="181" t="s">
        <v>276</v>
      </c>
      <c r="J2" s="180" t="s">
        <v>280</v>
      </c>
    </row>
    <row r="18" spans="1:9" ht="28.2" x14ac:dyDescent="0.5">
      <c r="E18" s="5" t="s">
        <v>274</v>
      </c>
    </row>
    <row r="19" spans="1:9" ht="28.2" x14ac:dyDescent="0.5">
      <c r="E19" s="5" t="s">
        <v>20</v>
      </c>
    </row>
    <row r="20" spans="1:9" ht="21" x14ac:dyDescent="0.4">
      <c r="E20" s="6" t="s">
        <v>279</v>
      </c>
    </row>
    <row r="21" spans="1:9" ht="21.6" x14ac:dyDescent="0.4">
      <c r="A21" s="141"/>
      <c r="B21" s="141"/>
      <c r="C21" s="141"/>
      <c r="D21" s="141"/>
      <c r="E21" s="142" t="s">
        <v>251</v>
      </c>
      <c r="F21" s="141"/>
      <c r="G21" s="141"/>
      <c r="H21" s="141"/>
      <c r="I21" s="141"/>
    </row>
    <row r="22" spans="1:9" ht="17.399999999999999" x14ac:dyDescent="0.3">
      <c r="E22" s="7"/>
    </row>
    <row r="23" spans="1:9" ht="17.399999999999999" x14ac:dyDescent="0.3">
      <c r="E23" s="7" t="s">
        <v>346</v>
      </c>
    </row>
    <row r="24" spans="1:9" ht="17.399999999999999" x14ac:dyDescent="0.3">
      <c r="E24" s="8"/>
    </row>
    <row r="25" spans="1:9" ht="17.399999999999999" x14ac:dyDescent="0.3">
      <c r="E25" s="7" t="s">
        <v>347</v>
      </c>
    </row>
    <row r="26" spans="1:9" ht="17.399999999999999" x14ac:dyDescent="0.3">
      <c r="E26" s="7" t="s">
        <v>348</v>
      </c>
    </row>
    <row r="37" spans="5:5" x14ac:dyDescent="0.25">
      <c r="E37" s="2"/>
    </row>
    <row r="38" spans="5:5" x14ac:dyDescent="0.25">
      <c r="E38" s="3"/>
    </row>
  </sheetData>
  <phoneticPr fontId="6" type="noConversion"/>
  <pageMargins left="0.75" right="0.25" top="1.25" bottom="1" header="0.5" footer="0.5"/>
  <pageSetup scale="99" orientation="portrait" verticalDpi="300" r:id="rId1"/>
  <headerFooter alignWithMargins="0">
    <oddFooter>&amp;L&amp;1#&amp;"Calibri"&amp;7&amp;K7F7F7FInternal Use - Confidential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3075" r:id="rId4">
          <objectPr defaultSize="0" autoPict="0" r:id="rId5">
            <anchor moveWithCells="1">
              <from>
                <xdr:col>0</xdr:col>
                <xdr:colOff>99060</xdr:colOff>
                <xdr:row>41</xdr:row>
                <xdr:rowOff>15240</xdr:rowOff>
              </from>
              <to>
                <xdr:col>10</xdr:col>
                <xdr:colOff>152400</xdr:colOff>
                <xdr:row>46</xdr:row>
                <xdr:rowOff>15240</xdr:rowOff>
              </to>
            </anchor>
          </objectPr>
        </oleObject>
      </mc:Choice>
      <mc:Fallback>
        <oleObject progId="Word.Document.8" shapeId="307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zoomScale="75" workbookViewId="0">
      <selection activeCell="F29" sqref="F29"/>
    </sheetView>
  </sheetViews>
  <sheetFormatPr defaultRowHeight="12.6" x14ac:dyDescent="0.25"/>
  <cols>
    <col min="1" max="1" width="10.44140625" customWidth="1"/>
    <col min="6" max="6" width="39.77734375" customWidth="1"/>
    <col min="7" max="8" width="20.21875" customWidth="1"/>
    <col min="9" max="9" width="13.21875" customWidth="1"/>
  </cols>
  <sheetData>
    <row r="1" spans="1:9" ht="13.2" thickBot="1" x14ac:dyDescent="0.3"/>
    <row r="2" spans="1:9" ht="13.2" thickBot="1" x14ac:dyDescent="0.3">
      <c r="A2" s="12" t="s">
        <v>54</v>
      </c>
      <c r="B2" s="12" t="s">
        <v>61</v>
      </c>
      <c r="C2" s="241" t="s">
        <v>62</v>
      </c>
      <c r="D2" s="242"/>
      <c r="E2" s="242"/>
      <c r="F2" s="243"/>
      <c r="G2" s="25" t="s">
        <v>63</v>
      </c>
      <c r="H2" s="25" t="s">
        <v>64</v>
      </c>
      <c r="I2" s="12" t="s">
        <v>21</v>
      </c>
    </row>
    <row r="3" spans="1:9" ht="12" customHeight="1" x14ac:dyDescent="0.25">
      <c r="A3" s="245" t="s">
        <v>249</v>
      </c>
      <c r="B3" s="229"/>
      <c r="C3" s="232" t="s">
        <v>250</v>
      </c>
      <c r="D3" s="233"/>
      <c r="E3" s="233"/>
      <c r="F3" s="234"/>
      <c r="G3" s="26" t="s">
        <v>98</v>
      </c>
      <c r="H3" s="178" t="s">
        <v>259</v>
      </c>
      <c r="I3" s="179">
        <v>44293</v>
      </c>
    </row>
    <row r="4" spans="1:9" ht="12.75" customHeight="1" x14ac:dyDescent="0.25">
      <c r="A4" s="227"/>
      <c r="B4" s="230"/>
      <c r="C4" s="235"/>
      <c r="D4" s="236"/>
      <c r="E4" s="236"/>
      <c r="F4" s="237"/>
      <c r="G4" s="29"/>
      <c r="H4" s="17"/>
      <c r="I4" s="30"/>
    </row>
    <row r="5" spans="1:9" ht="13.2" x14ac:dyDescent="0.25">
      <c r="A5" s="227"/>
      <c r="B5" s="230"/>
      <c r="C5" s="235"/>
      <c r="D5" s="236"/>
      <c r="E5" s="236"/>
      <c r="F5" s="237"/>
      <c r="G5" s="29"/>
      <c r="H5" s="17"/>
      <c r="I5" s="30"/>
    </row>
    <row r="6" spans="1:9" ht="13.2" x14ac:dyDescent="0.25">
      <c r="A6" s="227"/>
      <c r="B6" s="230"/>
      <c r="C6" s="235"/>
      <c r="D6" s="236"/>
      <c r="E6" s="236"/>
      <c r="F6" s="237"/>
      <c r="G6" s="29"/>
      <c r="H6" s="17"/>
      <c r="I6" s="30"/>
    </row>
    <row r="7" spans="1:9" ht="13.2" x14ac:dyDescent="0.25">
      <c r="A7" s="227"/>
      <c r="B7" s="230"/>
      <c r="C7" s="235"/>
      <c r="D7" s="236"/>
      <c r="E7" s="236"/>
      <c r="F7" s="237"/>
      <c r="G7" s="29"/>
      <c r="H7" s="17"/>
      <c r="I7" s="30"/>
    </row>
    <row r="8" spans="1:9" ht="13.8" thickBot="1" x14ac:dyDescent="0.3">
      <c r="A8" s="228"/>
      <c r="B8" s="231"/>
      <c r="C8" s="238"/>
      <c r="D8" s="239"/>
      <c r="E8" s="239"/>
      <c r="F8" s="240"/>
      <c r="G8" s="31"/>
      <c r="H8" s="13"/>
      <c r="I8" s="32"/>
    </row>
    <row r="9" spans="1:9" ht="13.2" x14ac:dyDescent="0.25">
      <c r="A9" s="226"/>
      <c r="B9" s="229"/>
      <c r="C9" s="244"/>
      <c r="D9" s="233"/>
      <c r="E9" s="233"/>
      <c r="F9" s="234"/>
      <c r="G9" s="26"/>
      <c r="H9" s="27"/>
      <c r="I9" s="28"/>
    </row>
    <row r="10" spans="1:9" ht="13.2" x14ac:dyDescent="0.25">
      <c r="A10" s="227"/>
      <c r="B10" s="230"/>
      <c r="C10" s="235"/>
      <c r="D10" s="236"/>
      <c r="E10" s="236"/>
      <c r="F10" s="237"/>
      <c r="G10" s="29"/>
      <c r="H10" s="17"/>
      <c r="I10" s="30"/>
    </row>
    <row r="11" spans="1:9" ht="13.2" x14ac:dyDescent="0.25">
      <c r="A11" s="227"/>
      <c r="B11" s="230"/>
      <c r="C11" s="235"/>
      <c r="D11" s="236"/>
      <c r="E11" s="236"/>
      <c r="F11" s="237"/>
      <c r="G11" s="29"/>
      <c r="H11" s="17"/>
      <c r="I11" s="30"/>
    </row>
    <row r="12" spans="1:9" ht="13.2" x14ac:dyDescent="0.25">
      <c r="A12" s="227"/>
      <c r="B12" s="230"/>
      <c r="C12" s="235"/>
      <c r="D12" s="236"/>
      <c r="E12" s="236"/>
      <c r="F12" s="237"/>
      <c r="G12" s="29"/>
      <c r="H12" s="17"/>
      <c r="I12" s="30"/>
    </row>
    <row r="13" spans="1:9" ht="13.2" x14ac:dyDescent="0.25">
      <c r="A13" s="227"/>
      <c r="B13" s="230"/>
      <c r="C13" s="235"/>
      <c r="D13" s="236"/>
      <c r="E13" s="236"/>
      <c r="F13" s="237"/>
      <c r="G13" s="29"/>
      <c r="H13" s="17"/>
      <c r="I13" s="30"/>
    </row>
    <row r="14" spans="1:9" ht="13.8" thickBot="1" x14ac:dyDescent="0.3">
      <c r="A14" s="228"/>
      <c r="B14" s="231"/>
      <c r="C14" s="238"/>
      <c r="D14" s="239"/>
      <c r="E14" s="239"/>
      <c r="F14" s="240"/>
      <c r="G14" s="31"/>
      <c r="H14" s="13"/>
      <c r="I14" s="32"/>
    </row>
    <row r="15" spans="1:9" ht="13.2" x14ac:dyDescent="0.25">
      <c r="A15" s="226"/>
      <c r="B15" s="229"/>
      <c r="C15" s="232"/>
      <c r="D15" s="233"/>
      <c r="E15" s="233"/>
      <c r="F15" s="234"/>
      <c r="G15" s="26"/>
      <c r="H15" s="27"/>
      <c r="I15" s="28"/>
    </row>
    <row r="16" spans="1:9" ht="13.2" x14ac:dyDescent="0.25">
      <c r="A16" s="227"/>
      <c r="B16" s="230"/>
      <c r="C16" s="235"/>
      <c r="D16" s="236"/>
      <c r="E16" s="236"/>
      <c r="F16" s="237"/>
      <c r="G16" s="29"/>
      <c r="H16" s="159"/>
      <c r="I16" s="30"/>
    </row>
    <row r="17" spans="1:9" ht="13.2" x14ac:dyDescent="0.25">
      <c r="A17" s="227"/>
      <c r="B17" s="230"/>
      <c r="C17" s="235"/>
      <c r="D17" s="236"/>
      <c r="E17" s="236"/>
      <c r="F17" s="237"/>
      <c r="G17" s="29"/>
      <c r="H17" s="159"/>
      <c r="I17" s="30"/>
    </row>
    <row r="18" spans="1:9" ht="13.2" x14ac:dyDescent="0.25">
      <c r="A18" s="227"/>
      <c r="B18" s="230"/>
      <c r="C18" s="235"/>
      <c r="D18" s="236"/>
      <c r="E18" s="236"/>
      <c r="F18" s="237"/>
      <c r="G18" s="29"/>
      <c r="H18" s="159"/>
      <c r="I18" s="30"/>
    </row>
    <row r="19" spans="1:9" ht="13.2" x14ac:dyDescent="0.25">
      <c r="A19" s="227"/>
      <c r="B19" s="230"/>
      <c r="C19" s="235"/>
      <c r="D19" s="236"/>
      <c r="E19" s="236"/>
      <c r="F19" s="237"/>
      <c r="G19" s="29"/>
      <c r="H19" s="159"/>
      <c r="I19" s="30"/>
    </row>
    <row r="20" spans="1:9" ht="13.8" thickBot="1" x14ac:dyDescent="0.3">
      <c r="A20" s="228"/>
      <c r="B20" s="231"/>
      <c r="C20" s="238"/>
      <c r="D20" s="239"/>
      <c r="E20" s="239"/>
      <c r="F20" s="240"/>
      <c r="G20" s="31"/>
      <c r="H20" s="160"/>
      <c r="I20" s="32"/>
    </row>
    <row r="21" spans="1:9" ht="13.2" x14ac:dyDescent="0.25">
      <c r="A21" s="226"/>
      <c r="B21" s="229"/>
      <c r="C21" s="232"/>
      <c r="D21" s="233"/>
      <c r="E21" s="233"/>
      <c r="F21" s="234"/>
      <c r="G21" s="26"/>
      <c r="H21" s="27"/>
      <c r="I21" s="28"/>
    </row>
    <row r="22" spans="1:9" ht="13.2" x14ac:dyDescent="0.25">
      <c r="A22" s="227"/>
      <c r="B22" s="230"/>
      <c r="C22" s="235"/>
      <c r="D22" s="236"/>
      <c r="E22" s="236"/>
      <c r="F22" s="237"/>
      <c r="G22" s="29"/>
      <c r="H22" s="161"/>
      <c r="I22" s="30"/>
    </row>
    <row r="23" spans="1:9" ht="13.2" x14ac:dyDescent="0.25">
      <c r="A23" s="227"/>
      <c r="B23" s="230"/>
      <c r="C23" s="235"/>
      <c r="D23" s="236"/>
      <c r="E23" s="236"/>
      <c r="F23" s="237"/>
      <c r="G23" s="29"/>
      <c r="H23" s="161"/>
      <c r="I23" s="30"/>
    </row>
    <row r="24" spans="1:9" ht="13.2" x14ac:dyDescent="0.25">
      <c r="A24" s="227"/>
      <c r="B24" s="230"/>
      <c r="C24" s="235"/>
      <c r="D24" s="236"/>
      <c r="E24" s="236"/>
      <c r="F24" s="237"/>
      <c r="G24" s="29"/>
      <c r="H24" s="161"/>
      <c r="I24" s="30"/>
    </row>
    <row r="25" spans="1:9" ht="13.2" x14ac:dyDescent="0.25">
      <c r="A25" s="227"/>
      <c r="B25" s="230"/>
      <c r="C25" s="235"/>
      <c r="D25" s="236"/>
      <c r="E25" s="236"/>
      <c r="F25" s="237"/>
      <c r="G25" s="29"/>
      <c r="H25" s="161"/>
      <c r="I25" s="30"/>
    </row>
    <row r="26" spans="1:9" ht="13.2" x14ac:dyDescent="0.25">
      <c r="A26" s="228"/>
      <c r="B26" s="231"/>
      <c r="C26" s="238"/>
      <c r="D26" s="239"/>
      <c r="E26" s="239"/>
      <c r="F26" s="240"/>
      <c r="G26" s="31"/>
      <c r="H26" s="162"/>
      <c r="I26" s="32"/>
    </row>
  </sheetData>
  <mergeCells count="13">
    <mergeCell ref="A21:A26"/>
    <mergeCell ref="B21:B26"/>
    <mergeCell ref="C21:F26"/>
    <mergeCell ref="C2:F2"/>
    <mergeCell ref="A9:A14"/>
    <mergeCell ref="B9:B14"/>
    <mergeCell ref="C9:F14"/>
    <mergeCell ref="A15:A20"/>
    <mergeCell ref="B15:B20"/>
    <mergeCell ref="C15:F20"/>
    <mergeCell ref="A3:A8"/>
    <mergeCell ref="B3:B8"/>
    <mergeCell ref="C3:F8"/>
  </mergeCells>
  <phoneticPr fontId="6" type="noConversion"/>
  <pageMargins left="0.75" right="0.75" top="1" bottom="1" header="0.5" footer="0.5"/>
  <pageSetup scale="65" orientation="portrait" verticalDpi="300" r:id="rId1"/>
  <headerFooter alignWithMargins="0">
    <oddHeader>&amp;L&amp;12SPEC, PWR SPLY, xxxW &amp;C&amp;12ECO History&amp;R&amp;12Document Number: UW865, Rev: A00-00</oddHeader>
    <oddFooter>&amp;C&amp;12Date: &amp;D&amp;R&amp;12Page: &amp;P of 1&amp;L&amp;"新細明體"&amp;12&amp;K000000&amp;"Calibri"&amp;11&amp;K000000&amp;12Dell PSU P/N: xxxxx and xxxxx_x000D_&amp;1#&amp;"Calibri"&amp;7&amp;K7F7F7FInternal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33"/>
  <sheetViews>
    <sheetView tabSelected="1" topLeftCell="A70" zoomScaleNormal="100" zoomScaleSheetLayoutView="65" workbookViewId="0">
      <selection activeCell="G80" sqref="G80"/>
    </sheetView>
  </sheetViews>
  <sheetFormatPr defaultRowHeight="13.2" x14ac:dyDescent="0.25"/>
  <cols>
    <col min="1" max="1" width="58.21875" style="36" customWidth="1"/>
    <col min="2" max="2" width="12.21875" style="36" customWidth="1"/>
    <col min="3" max="3" width="12.44140625" style="36" customWidth="1"/>
    <col min="4" max="4" width="13" style="36" customWidth="1"/>
    <col min="5" max="5" width="24.44140625" style="36" customWidth="1"/>
    <col min="6" max="6" width="21.21875" style="36" customWidth="1"/>
    <col min="7" max="7" width="61.21875" customWidth="1"/>
  </cols>
  <sheetData>
    <row r="1" spans="1:10" ht="13.8" thickBot="1" x14ac:dyDescent="0.3">
      <c r="A1" s="247" t="s">
        <v>66</v>
      </c>
      <c r="B1" s="247"/>
      <c r="C1" s="247"/>
      <c r="D1" s="247"/>
      <c r="E1" s="247"/>
      <c r="F1" s="247"/>
    </row>
    <row r="2" spans="1:10" ht="13.8" thickBot="1" x14ac:dyDescent="0.3">
      <c r="A2" s="246" t="s">
        <v>199</v>
      </c>
      <c r="B2" s="246"/>
      <c r="C2" s="246"/>
      <c r="D2" s="246"/>
      <c r="E2" s="246"/>
      <c r="F2" s="246"/>
      <c r="H2" s="107"/>
      <c r="I2" s="107"/>
      <c r="J2" s="107"/>
    </row>
    <row r="3" spans="1:10" ht="15" thickBot="1" x14ac:dyDescent="0.3">
      <c r="A3" s="38" t="s">
        <v>32</v>
      </c>
      <c r="B3" s="38" t="s">
        <v>28</v>
      </c>
      <c r="C3" s="38" t="s">
        <v>29</v>
      </c>
      <c r="D3" s="38" t="s">
        <v>30</v>
      </c>
      <c r="E3" s="38" t="s">
        <v>31</v>
      </c>
      <c r="F3" s="106" t="s">
        <v>112</v>
      </c>
      <c r="H3" s="107"/>
      <c r="I3" s="107"/>
      <c r="J3" s="107"/>
    </row>
    <row r="4" spans="1:10" ht="13.8" x14ac:dyDescent="0.3">
      <c r="A4" s="41" t="s">
        <v>22</v>
      </c>
      <c r="B4" s="42"/>
      <c r="C4" s="42">
        <v>330</v>
      </c>
      <c r="D4" s="42"/>
      <c r="E4" s="42" t="s">
        <v>2</v>
      </c>
      <c r="F4" s="43" t="s">
        <v>14</v>
      </c>
    </row>
    <row r="5" spans="1:10" ht="13.8" x14ac:dyDescent="0.3">
      <c r="A5" s="41" t="s">
        <v>201</v>
      </c>
      <c r="B5" s="42"/>
      <c r="C5" s="42"/>
      <c r="D5" s="42">
        <v>355</v>
      </c>
      <c r="E5" s="42" t="s">
        <v>2</v>
      </c>
      <c r="F5" s="40"/>
      <c r="G5" s="153" t="s">
        <v>282</v>
      </c>
    </row>
    <row r="6" spans="1:10" ht="13.8" x14ac:dyDescent="0.3">
      <c r="A6" s="41" t="s">
        <v>219</v>
      </c>
      <c r="B6" s="42"/>
      <c r="C6" s="42"/>
      <c r="D6" s="42">
        <v>4</v>
      </c>
      <c r="E6" s="42" t="s">
        <v>221</v>
      </c>
      <c r="F6" s="40"/>
    </row>
    <row r="7" spans="1:10" ht="13.8" x14ac:dyDescent="0.3">
      <c r="A7" s="41" t="s">
        <v>222</v>
      </c>
      <c r="B7" s="42"/>
      <c r="C7" s="42"/>
      <c r="D7" s="42">
        <v>10</v>
      </c>
      <c r="E7" s="42" t="s">
        <v>0</v>
      </c>
      <c r="F7" s="40"/>
    </row>
    <row r="8" spans="1:10" ht="13.8" x14ac:dyDescent="0.3">
      <c r="A8" s="197" t="s">
        <v>289</v>
      </c>
      <c r="B8" s="42"/>
      <c r="C8" s="42"/>
      <c r="D8" s="209">
        <f>C4*1.65</f>
        <v>544.5</v>
      </c>
      <c r="E8" s="42" t="s">
        <v>290</v>
      </c>
      <c r="F8" s="40"/>
      <c r="G8" s="153" t="s">
        <v>282</v>
      </c>
    </row>
    <row r="9" spans="1:10" ht="13.8" x14ac:dyDescent="0.3">
      <c r="A9" s="197" t="s">
        <v>220</v>
      </c>
      <c r="B9" s="147"/>
      <c r="C9" s="147"/>
      <c r="D9" s="185">
        <v>1</v>
      </c>
      <c r="E9" s="42" t="s">
        <v>77</v>
      </c>
      <c r="F9" s="40"/>
      <c r="G9" s="153"/>
    </row>
    <row r="10" spans="1:10" ht="13.8" x14ac:dyDescent="0.3">
      <c r="A10" s="184" t="s">
        <v>222</v>
      </c>
      <c r="B10" s="42"/>
      <c r="C10" s="42"/>
      <c r="D10" s="147">
        <v>5</v>
      </c>
      <c r="E10" s="42" t="s">
        <v>0</v>
      </c>
      <c r="F10" s="40"/>
    </row>
    <row r="11" spans="1:10" ht="13.8" x14ac:dyDescent="0.3">
      <c r="A11" s="197" t="s">
        <v>291</v>
      </c>
      <c r="B11" s="42"/>
      <c r="C11" s="42"/>
      <c r="D11" s="185">
        <f>C4*150%</f>
        <v>495</v>
      </c>
      <c r="E11" s="42" t="s">
        <v>2</v>
      </c>
      <c r="F11" s="40"/>
      <c r="G11" s="153" t="s">
        <v>282</v>
      </c>
    </row>
    <row r="12" spans="1:10" ht="13.8" x14ac:dyDescent="0.3">
      <c r="A12" s="197" t="s">
        <v>220</v>
      </c>
      <c r="C12" s="147"/>
      <c r="D12" s="185" t="s">
        <v>283</v>
      </c>
      <c r="E12" s="42" t="s">
        <v>77</v>
      </c>
      <c r="F12" s="40"/>
    </row>
    <row r="13" spans="1:10" ht="13.8" x14ac:dyDescent="0.3">
      <c r="A13" s="41" t="s">
        <v>117</v>
      </c>
      <c r="B13" s="42"/>
      <c r="C13" s="57">
        <v>100</v>
      </c>
      <c r="D13" s="42"/>
      <c r="E13" s="42" t="s">
        <v>122</v>
      </c>
      <c r="F13" s="40" t="s">
        <v>14</v>
      </c>
    </row>
    <row r="14" spans="1:10" ht="13.8" x14ac:dyDescent="0.3">
      <c r="A14" s="41" t="s">
        <v>118</v>
      </c>
      <c r="B14" s="42"/>
      <c r="C14" s="57">
        <v>200</v>
      </c>
      <c r="D14" s="42"/>
      <c r="E14" s="42" t="s">
        <v>122</v>
      </c>
      <c r="F14" s="43" t="s">
        <v>14</v>
      </c>
    </row>
    <row r="15" spans="1:10" ht="13.8" x14ac:dyDescent="0.3">
      <c r="A15" s="41" t="s">
        <v>119</v>
      </c>
      <c r="B15" s="42"/>
      <c r="C15" s="57">
        <v>43</v>
      </c>
      <c r="D15" s="42"/>
      <c r="E15" s="42" t="s">
        <v>122</v>
      </c>
      <c r="F15" s="43" t="s">
        <v>14</v>
      </c>
    </row>
    <row r="16" spans="1:10" x14ac:dyDescent="0.25">
      <c r="B16" s="44"/>
      <c r="C16" s="44"/>
      <c r="D16" s="44"/>
      <c r="E16" s="44"/>
    </row>
    <row r="17" spans="1:10" ht="3" customHeight="1" x14ac:dyDescent="0.3">
      <c r="A17" s="41"/>
      <c r="B17" s="42"/>
      <c r="C17" s="42"/>
      <c r="D17" s="42"/>
      <c r="E17" s="42"/>
      <c r="F17" s="43"/>
      <c r="J17" s="18" t="s">
        <v>58</v>
      </c>
    </row>
    <row r="18" spans="1:10" ht="13.8" x14ac:dyDescent="0.3">
      <c r="A18" s="41" t="s">
        <v>24</v>
      </c>
      <c r="B18" s="42"/>
      <c r="C18" s="42"/>
      <c r="D18" s="42"/>
      <c r="E18" s="42"/>
      <c r="F18" s="43"/>
    </row>
    <row r="19" spans="1:10" x14ac:dyDescent="0.25">
      <c r="A19" s="45" t="s">
        <v>116</v>
      </c>
      <c r="B19" s="46">
        <v>18.5</v>
      </c>
      <c r="C19" s="46">
        <v>19.5</v>
      </c>
      <c r="D19" s="46">
        <v>20.5</v>
      </c>
      <c r="E19" s="47" t="s">
        <v>4</v>
      </c>
      <c r="F19" s="43" t="s">
        <v>13</v>
      </c>
    </row>
    <row r="20" spans="1:10" ht="3" customHeight="1" x14ac:dyDescent="0.25">
      <c r="A20" s="48"/>
      <c r="B20" s="42"/>
      <c r="C20" s="42"/>
      <c r="D20" s="42"/>
      <c r="E20" s="42"/>
      <c r="F20" s="48"/>
    </row>
    <row r="21" spans="1:10" ht="13.8" x14ac:dyDescent="0.3">
      <c r="A21" s="49" t="s">
        <v>23</v>
      </c>
      <c r="B21" s="47"/>
      <c r="C21" s="47"/>
      <c r="D21" s="47"/>
      <c r="E21" s="50"/>
      <c r="F21" s="48"/>
    </row>
    <row r="22" spans="1:10" x14ac:dyDescent="0.25">
      <c r="A22" s="45" t="s">
        <v>116</v>
      </c>
      <c r="B22" s="46">
        <v>0</v>
      </c>
      <c r="C22" s="47"/>
      <c r="D22" s="46">
        <v>16.920000000000002</v>
      </c>
      <c r="E22" s="47" t="s">
        <v>3</v>
      </c>
      <c r="F22" s="43" t="s">
        <v>13</v>
      </c>
      <c r="H22" s="10"/>
    </row>
    <row r="23" spans="1:10" ht="13.8" thickBot="1" x14ac:dyDescent="0.3">
      <c r="B23" s="44"/>
      <c r="C23" s="44"/>
      <c r="D23" s="44"/>
      <c r="E23" s="44"/>
    </row>
    <row r="24" spans="1:10" s="33" customFormat="1" ht="15" customHeight="1" thickBot="1" x14ac:dyDescent="0.35">
      <c r="A24" s="247" t="s">
        <v>67</v>
      </c>
      <c r="B24" s="247"/>
      <c r="C24" s="247"/>
      <c r="D24" s="247"/>
      <c r="E24" s="247"/>
      <c r="F24" s="247"/>
    </row>
    <row r="25" spans="1:10" ht="13.8" thickBot="1" x14ac:dyDescent="0.3">
      <c r="A25" s="246" t="s">
        <v>132</v>
      </c>
      <c r="B25" s="246"/>
      <c r="C25" s="246"/>
      <c r="D25" s="246"/>
      <c r="E25" s="246"/>
      <c r="F25" s="246"/>
    </row>
    <row r="26" spans="1:10" ht="15" thickBot="1" x14ac:dyDescent="0.3">
      <c r="A26" s="38" t="s">
        <v>32</v>
      </c>
      <c r="B26" s="38" t="s">
        <v>28</v>
      </c>
      <c r="C26" s="38" t="s">
        <v>29</v>
      </c>
      <c r="D26" s="38" t="s">
        <v>30</v>
      </c>
      <c r="E26" s="38" t="s">
        <v>31</v>
      </c>
      <c r="F26" s="106" t="s">
        <v>112</v>
      </c>
    </row>
    <row r="27" spans="1:10" ht="13.8" x14ac:dyDescent="0.3">
      <c r="A27" s="52" t="s">
        <v>223</v>
      </c>
      <c r="B27" s="53">
        <v>90</v>
      </c>
      <c r="C27" s="53" t="s">
        <v>243</v>
      </c>
      <c r="D27" s="53">
        <v>264</v>
      </c>
      <c r="E27" s="53" t="s">
        <v>40</v>
      </c>
      <c r="F27" s="43" t="s">
        <v>13</v>
      </c>
    </row>
    <row r="28" spans="1:10" ht="13.8" x14ac:dyDescent="0.3">
      <c r="A28" s="41" t="s">
        <v>33</v>
      </c>
      <c r="B28" s="47">
        <v>47</v>
      </c>
      <c r="C28" s="47" t="s">
        <v>244</v>
      </c>
      <c r="D28" s="47">
        <v>63</v>
      </c>
      <c r="E28" s="47" t="s">
        <v>5</v>
      </c>
      <c r="F28" s="43" t="s">
        <v>13</v>
      </c>
    </row>
    <row r="29" spans="1:10" ht="13.8" x14ac:dyDescent="0.3">
      <c r="A29" s="41" t="s">
        <v>34</v>
      </c>
      <c r="B29" s="15"/>
      <c r="C29" s="47"/>
      <c r="D29" s="51">
        <v>4.4000000000000004</v>
      </c>
      <c r="E29" s="47" t="s">
        <v>6</v>
      </c>
      <c r="F29" s="43" t="s">
        <v>13</v>
      </c>
    </row>
    <row r="30" spans="1:10" ht="13.8" x14ac:dyDescent="0.3">
      <c r="A30" s="41" t="s">
        <v>35</v>
      </c>
      <c r="B30" s="47"/>
      <c r="C30" s="47"/>
      <c r="D30" s="51">
        <v>2.2000000000000002</v>
      </c>
      <c r="E30" s="47" t="s">
        <v>6</v>
      </c>
      <c r="F30" s="43" t="s">
        <v>13</v>
      </c>
    </row>
    <row r="31" spans="1:10" ht="13.8" x14ac:dyDescent="0.3">
      <c r="A31" s="197" t="s">
        <v>284</v>
      </c>
      <c r="B31" s="47"/>
      <c r="C31" s="148" t="s">
        <v>285</v>
      </c>
      <c r="D31" s="46"/>
      <c r="E31" s="47" t="s">
        <v>6</v>
      </c>
      <c r="F31" s="43" t="s">
        <v>13</v>
      </c>
    </row>
    <row r="32" spans="1:10" ht="13.8" x14ac:dyDescent="0.3">
      <c r="A32" s="41" t="s">
        <v>36</v>
      </c>
      <c r="B32" s="47">
        <v>35</v>
      </c>
      <c r="C32" s="47"/>
      <c r="D32" s="47"/>
      <c r="E32" s="47" t="s">
        <v>40</v>
      </c>
      <c r="F32" s="43" t="s">
        <v>13</v>
      </c>
    </row>
    <row r="33" spans="1:8" ht="13.8" x14ac:dyDescent="0.3">
      <c r="A33" s="41" t="s">
        <v>126</v>
      </c>
      <c r="B33" s="47"/>
      <c r="C33" s="47" t="s">
        <v>115</v>
      </c>
      <c r="D33" s="47"/>
      <c r="E33" s="47" t="s">
        <v>1</v>
      </c>
      <c r="F33" s="43" t="s">
        <v>115</v>
      </c>
    </row>
    <row r="34" spans="1:8" ht="13.8" x14ac:dyDescent="0.3">
      <c r="A34" s="224" t="s">
        <v>277</v>
      </c>
      <c r="B34" s="148"/>
      <c r="C34" s="148"/>
      <c r="D34" s="182">
        <v>70</v>
      </c>
      <c r="E34" s="148" t="s">
        <v>278</v>
      </c>
      <c r="F34" s="183" t="s">
        <v>115</v>
      </c>
    </row>
    <row r="35" spans="1:8" ht="13.8" thickBot="1" x14ac:dyDescent="0.3"/>
    <row r="36" spans="1:8" ht="13.8" thickBot="1" x14ac:dyDescent="0.3">
      <c r="A36" s="246" t="s">
        <v>131</v>
      </c>
      <c r="B36" s="246"/>
      <c r="C36" s="246"/>
      <c r="D36" s="246"/>
      <c r="E36" s="246"/>
      <c r="F36" s="246"/>
    </row>
    <row r="37" spans="1:8" ht="15" thickBot="1" x14ac:dyDescent="0.3">
      <c r="A37" s="38" t="s">
        <v>32</v>
      </c>
      <c r="B37" s="38" t="s">
        <v>28</v>
      </c>
      <c r="C37" s="38" t="s">
        <v>29</v>
      </c>
      <c r="D37" s="38" t="s">
        <v>30</v>
      </c>
      <c r="E37" s="38" t="s">
        <v>31</v>
      </c>
      <c r="F37" s="106" t="s">
        <v>112</v>
      </c>
    </row>
    <row r="38" spans="1:8" ht="13.8" x14ac:dyDescent="0.25">
      <c r="A38" s="54" t="s">
        <v>16</v>
      </c>
      <c r="B38" s="55"/>
      <c r="C38" s="56" t="s">
        <v>245</v>
      </c>
      <c r="D38" s="56"/>
      <c r="E38" s="56" t="s">
        <v>37</v>
      </c>
      <c r="F38" s="40" t="s">
        <v>14</v>
      </c>
      <c r="H38" s="121"/>
    </row>
    <row r="39" spans="1:8" ht="13.8" thickBot="1" x14ac:dyDescent="0.3"/>
    <row r="40" spans="1:8" ht="13.8" thickBot="1" x14ac:dyDescent="0.3">
      <c r="A40" s="246" t="s">
        <v>130</v>
      </c>
      <c r="B40" s="246"/>
      <c r="C40" s="246"/>
      <c r="D40" s="246"/>
      <c r="E40" s="246"/>
      <c r="F40" s="246"/>
    </row>
    <row r="41" spans="1:8" ht="15" thickBot="1" x14ac:dyDescent="0.3">
      <c r="A41" s="38" t="s">
        <v>32</v>
      </c>
      <c r="B41" s="38" t="s">
        <v>28</v>
      </c>
      <c r="C41" s="38" t="s">
        <v>29</v>
      </c>
      <c r="D41" s="38" t="s">
        <v>30</v>
      </c>
      <c r="E41" s="38" t="s">
        <v>31</v>
      </c>
      <c r="F41" s="106" t="s">
        <v>112</v>
      </c>
    </row>
    <row r="42" spans="1:8" ht="13.8" x14ac:dyDescent="0.25">
      <c r="A42" s="133" t="s">
        <v>207</v>
      </c>
      <c r="B42" s="134"/>
      <c r="C42" s="134"/>
      <c r="D42" s="135" t="s">
        <v>14</v>
      </c>
      <c r="E42" s="57" t="s">
        <v>208</v>
      </c>
      <c r="F42" s="136" t="s">
        <v>14</v>
      </c>
      <c r="G42" s="198" t="s">
        <v>349</v>
      </c>
    </row>
    <row r="43" spans="1:8" ht="13.8" x14ac:dyDescent="0.25">
      <c r="A43" s="133" t="s">
        <v>209</v>
      </c>
      <c r="B43" s="134"/>
      <c r="C43" s="134"/>
      <c r="D43" s="135" t="s">
        <v>14</v>
      </c>
      <c r="E43" s="57" t="s">
        <v>208</v>
      </c>
      <c r="F43" s="136" t="s">
        <v>14</v>
      </c>
    </row>
    <row r="44" spans="1:8" ht="13.8" thickBot="1" x14ac:dyDescent="0.3">
      <c r="E44" s="137"/>
      <c r="F44" s="137"/>
    </row>
    <row r="45" spans="1:8" ht="13.5" customHeight="1" thickBot="1" x14ac:dyDescent="0.3">
      <c r="A45" s="248" t="s">
        <v>129</v>
      </c>
      <c r="B45" s="249"/>
      <c r="C45" s="249"/>
      <c r="D45" s="249"/>
      <c r="E45" s="249"/>
      <c r="F45" s="250"/>
    </row>
    <row r="46" spans="1:8" ht="19.5" customHeight="1" thickBot="1" x14ac:dyDescent="0.3">
      <c r="A46" s="38" t="s">
        <v>32</v>
      </c>
      <c r="B46" s="38" t="s">
        <v>28</v>
      </c>
      <c r="C46" s="38" t="s">
        <v>29</v>
      </c>
      <c r="D46" s="38" t="s">
        <v>30</v>
      </c>
      <c r="E46" s="38" t="s">
        <v>31</v>
      </c>
      <c r="F46" s="106" t="s">
        <v>112</v>
      </c>
    </row>
    <row r="47" spans="1:8" ht="13.8" x14ac:dyDescent="0.3">
      <c r="A47" s="52" t="s">
        <v>229</v>
      </c>
      <c r="B47" s="199">
        <v>89</v>
      </c>
      <c r="C47" s="53"/>
      <c r="D47" s="53"/>
      <c r="E47" s="53" t="s">
        <v>0</v>
      </c>
      <c r="F47" s="43" t="s">
        <v>13</v>
      </c>
    </row>
    <row r="48" spans="1:8" ht="13.8" x14ac:dyDescent="0.3">
      <c r="A48" s="187" t="s">
        <v>292</v>
      </c>
      <c r="B48" s="200">
        <v>13.9</v>
      </c>
      <c r="C48" s="58"/>
      <c r="D48" s="53"/>
      <c r="E48" s="53" t="s">
        <v>0</v>
      </c>
      <c r="F48" s="43" t="s">
        <v>13</v>
      </c>
      <c r="G48" s="177" t="s">
        <v>343</v>
      </c>
    </row>
    <row r="49" spans="1:7" ht="13.8" x14ac:dyDescent="0.3">
      <c r="A49" s="187" t="s">
        <v>344</v>
      </c>
      <c r="B49" s="200">
        <v>43.4</v>
      </c>
      <c r="C49" s="58"/>
      <c r="D49" s="53"/>
      <c r="E49" s="53" t="s">
        <v>0</v>
      </c>
      <c r="F49" s="43" t="s">
        <v>13</v>
      </c>
      <c r="G49" s="177" t="s">
        <v>345</v>
      </c>
    </row>
    <row r="50" spans="1:7" ht="13.8" x14ac:dyDescent="0.3">
      <c r="A50" s="52" t="s">
        <v>224</v>
      </c>
      <c r="B50" s="201">
        <v>52</v>
      </c>
      <c r="C50" s="58"/>
      <c r="D50" s="53"/>
      <c r="E50" s="53" t="s">
        <v>0</v>
      </c>
      <c r="F50" s="43" t="s">
        <v>13</v>
      </c>
      <c r="G50" t="s">
        <v>293</v>
      </c>
    </row>
    <row r="51" spans="1:7" ht="13.8" x14ac:dyDescent="0.3">
      <c r="A51" s="52" t="s">
        <v>225</v>
      </c>
      <c r="B51" s="58" t="s">
        <v>273</v>
      </c>
      <c r="C51" s="58"/>
      <c r="D51" s="53"/>
      <c r="E51" s="53" t="s">
        <v>0</v>
      </c>
      <c r="F51" s="43" t="s">
        <v>13</v>
      </c>
    </row>
    <row r="52" spans="1:7" ht="13.8" x14ac:dyDescent="0.3">
      <c r="A52" s="52" t="s">
        <v>226</v>
      </c>
      <c r="B52" s="58" t="s">
        <v>273</v>
      </c>
      <c r="C52" s="58"/>
      <c r="D52" s="53"/>
      <c r="E52" s="53" t="s">
        <v>0</v>
      </c>
      <c r="F52" s="43" t="s">
        <v>13</v>
      </c>
    </row>
    <row r="53" spans="1:7" ht="13.8" x14ac:dyDescent="0.3">
      <c r="A53" s="52" t="s">
        <v>227</v>
      </c>
      <c r="B53" s="58" t="s">
        <v>273</v>
      </c>
      <c r="C53" s="58"/>
      <c r="D53" s="53"/>
      <c r="E53" s="53" t="s">
        <v>0</v>
      </c>
      <c r="F53" s="43" t="s">
        <v>13</v>
      </c>
    </row>
    <row r="54" spans="1:7" ht="13.8" x14ac:dyDescent="0.3">
      <c r="A54" s="202" t="s">
        <v>294</v>
      </c>
      <c r="B54" s="203">
        <v>70</v>
      </c>
      <c r="C54" s="188"/>
      <c r="D54" s="53"/>
      <c r="E54" s="53" t="s">
        <v>0</v>
      </c>
      <c r="F54" s="43" t="s">
        <v>13</v>
      </c>
    </row>
    <row r="55" spans="1:7" ht="13.8" x14ac:dyDescent="0.3">
      <c r="A55" s="202" t="s">
        <v>295</v>
      </c>
      <c r="B55" s="203">
        <v>77</v>
      </c>
      <c r="C55" s="188"/>
      <c r="D55" s="53"/>
      <c r="E55" s="53" t="s">
        <v>0</v>
      </c>
      <c r="F55" s="43" t="s">
        <v>13</v>
      </c>
    </row>
    <row r="56" spans="1:7" ht="13.8" x14ac:dyDescent="0.3">
      <c r="A56" s="202" t="s">
        <v>296</v>
      </c>
      <c r="B56" s="203">
        <v>79</v>
      </c>
      <c r="C56" s="188"/>
      <c r="D56" s="53"/>
      <c r="E56" s="53" t="s">
        <v>0</v>
      </c>
      <c r="F56" s="43" t="s">
        <v>13</v>
      </c>
    </row>
    <row r="57" spans="1:7" ht="13.8" x14ac:dyDescent="0.3">
      <c r="A57" s="202" t="s">
        <v>297</v>
      </c>
      <c r="B57" s="203">
        <v>80</v>
      </c>
      <c r="C57" s="188"/>
      <c r="D57" s="53"/>
      <c r="E57" s="53" t="s">
        <v>0</v>
      </c>
      <c r="F57" s="43" t="s">
        <v>13</v>
      </c>
      <c r="G57" s="181" t="s">
        <v>287</v>
      </c>
    </row>
    <row r="58" spans="1:7" ht="13.8" x14ac:dyDescent="0.3">
      <c r="A58" s="202" t="s">
        <v>298</v>
      </c>
      <c r="B58" s="203">
        <v>81</v>
      </c>
      <c r="C58" s="188"/>
      <c r="D58" s="53"/>
      <c r="E58" s="53" t="s">
        <v>0</v>
      </c>
      <c r="F58" s="43" t="s">
        <v>13</v>
      </c>
    </row>
    <row r="59" spans="1:7" ht="13.8" x14ac:dyDescent="0.3">
      <c r="A59" s="202" t="s">
        <v>286</v>
      </c>
      <c r="B59" s="203">
        <v>84</v>
      </c>
      <c r="C59" s="188"/>
      <c r="D59" s="53"/>
      <c r="E59" s="53" t="s">
        <v>0</v>
      </c>
      <c r="F59" s="43" t="s">
        <v>13</v>
      </c>
      <c r="G59" s="204"/>
    </row>
    <row r="60" spans="1:7" ht="13.8" x14ac:dyDescent="0.3">
      <c r="A60" s="293" t="s">
        <v>228</v>
      </c>
      <c r="B60" s="294">
        <v>89</v>
      </c>
      <c r="C60" s="295"/>
      <c r="D60" s="225"/>
      <c r="E60" s="225" t="s">
        <v>0</v>
      </c>
      <c r="F60" s="292" t="s">
        <v>13</v>
      </c>
      <c r="G60" s="265" t="s">
        <v>300</v>
      </c>
    </row>
    <row r="61" spans="1:7" ht="13.8" x14ac:dyDescent="0.3">
      <c r="A61" s="52" t="s">
        <v>230</v>
      </c>
      <c r="B61" s="58"/>
      <c r="C61" s="53"/>
      <c r="D61" s="56" t="s">
        <v>299</v>
      </c>
      <c r="E61" s="53" t="s">
        <v>68</v>
      </c>
      <c r="F61" s="43" t="s">
        <v>13</v>
      </c>
      <c r="G61" s="265"/>
    </row>
    <row r="62" spans="1:7" ht="14.4" thickBot="1" x14ac:dyDescent="0.35">
      <c r="A62" s="65"/>
      <c r="B62" s="66"/>
      <c r="C62" s="66"/>
      <c r="D62" s="66"/>
      <c r="E62" s="66"/>
      <c r="F62" s="67"/>
    </row>
    <row r="63" spans="1:7" ht="13.5" customHeight="1" thickBot="1" x14ac:dyDescent="0.3">
      <c r="A63" s="248" t="s">
        <v>69</v>
      </c>
      <c r="B63" s="249"/>
      <c r="C63" s="249"/>
      <c r="D63" s="249"/>
      <c r="E63" s="249"/>
      <c r="F63" s="250"/>
    </row>
    <row r="64" spans="1:7" ht="18.75" customHeight="1" thickBot="1" x14ac:dyDescent="0.3">
      <c r="A64" s="62" t="s">
        <v>32</v>
      </c>
      <c r="B64" s="62" t="s">
        <v>28</v>
      </c>
      <c r="C64" s="62" t="s">
        <v>29</v>
      </c>
      <c r="D64" s="62" t="s">
        <v>30</v>
      </c>
      <c r="E64" s="62" t="s">
        <v>31</v>
      </c>
      <c r="F64" s="106" t="s">
        <v>112</v>
      </c>
    </row>
    <row r="65" spans="1:12" ht="13.8" x14ac:dyDescent="0.3">
      <c r="A65" s="89" t="s">
        <v>70</v>
      </c>
      <c r="B65" s="63"/>
      <c r="C65" s="64" t="s">
        <v>13</v>
      </c>
      <c r="D65" s="63"/>
      <c r="E65" s="64" t="s">
        <v>1</v>
      </c>
      <c r="F65" s="43" t="s">
        <v>115</v>
      </c>
    </row>
    <row r="66" spans="1:12" ht="14.4" thickBot="1" x14ac:dyDescent="0.35">
      <c r="A66" s="59"/>
      <c r="B66" s="60"/>
      <c r="C66" s="60"/>
      <c r="D66" s="60"/>
      <c r="E66" s="60"/>
      <c r="F66" s="61"/>
    </row>
    <row r="67" spans="1:12" ht="13.5" customHeight="1" thickBot="1" x14ac:dyDescent="0.3">
      <c r="A67" s="264" t="s">
        <v>57</v>
      </c>
      <c r="B67" s="262"/>
      <c r="C67" s="262"/>
      <c r="D67" s="262"/>
      <c r="E67" s="262"/>
      <c r="F67" s="263"/>
    </row>
    <row r="68" spans="1:12" ht="15" thickBot="1" x14ac:dyDescent="0.3">
      <c r="A68" s="90" t="s">
        <v>32</v>
      </c>
      <c r="B68" s="90" t="s">
        <v>28</v>
      </c>
      <c r="C68" s="90" t="s">
        <v>29</v>
      </c>
      <c r="D68" s="90" t="s">
        <v>30</v>
      </c>
      <c r="E68" s="90" t="s">
        <v>31</v>
      </c>
      <c r="F68" s="106" t="s">
        <v>112</v>
      </c>
    </row>
    <row r="69" spans="1:12" ht="13.8" x14ac:dyDescent="0.25">
      <c r="A69" s="96" t="s">
        <v>231</v>
      </c>
      <c r="B69" s="97">
        <v>0.94</v>
      </c>
      <c r="C69" s="97">
        <v>0.95</v>
      </c>
      <c r="D69" s="98"/>
      <c r="E69" s="99" t="s">
        <v>232</v>
      </c>
      <c r="F69" s="77" t="s">
        <v>13</v>
      </c>
    </row>
    <row r="70" spans="1:12" ht="13.8" x14ac:dyDescent="0.25">
      <c r="A70" s="91" t="s">
        <v>233</v>
      </c>
      <c r="B70" s="92">
        <v>0.5</v>
      </c>
      <c r="C70" s="93"/>
      <c r="D70" s="94"/>
      <c r="E70" s="95" t="s">
        <v>232</v>
      </c>
      <c r="F70" s="43" t="s">
        <v>13</v>
      </c>
    </row>
    <row r="71" spans="1:12" ht="13.8" thickBot="1" x14ac:dyDescent="0.3">
      <c r="I71" s="20"/>
      <c r="J71" s="21"/>
    </row>
    <row r="72" spans="1:12" ht="13.8" thickBot="1" x14ac:dyDescent="0.3">
      <c r="A72" s="246" t="s">
        <v>39</v>
      </c>
      <c r="B72" s="246"/>
      <c r="C72" s="246"/>
      <c r="D72" s="246"/>
      <c r="E72" s="246"/>
      <c r="F72" s="246"/>
      <c r="L72" s="22"/>
    </row>
    <row r="73" spans="1:12" ht="15" thickBot="1" x14ac:dyDescent="0.3">
      <c r="A73" s="38" t="s">
        <v>32</v>
      </c>
      <c r="B73" s="38" t="s">
        <v>28</v>
      </c>
      <c r="C73" s="38" t="s">
        <v>29</v>
      </c>
      <c r="D73" s="38" t="s">
        <v>30</v>
      </c>
      <c r="E73" s="38" t="s">
        <v>31</v>
      </c>
      <c r="F73" s="106" t="s">
        <v>112</v>
      </c>
      <c r="L73" s="22"/>
    </row>
    <row r="74" spans="1:12" ht="13.8" x14ac:dyDescent="0.3">
      <c r="A74" s="52" t="s">
        <v>200</v>
      </c>
      <c r="B74" s="53"/>
      <c r="C74" s="53" t="s">
        <v>246</v>
      </c>
      <c r="D74" s="53"/>
      <c r="E74" s="53" t="s">
        <v>7</v>
      </c>
      <c r="F74" s="40" t="s">
        <v>14</v>
      </c>
      <c r="I74" s="23"/>
    </row>
    <row r="75" spans="1:12" ht="13.8" x14ac:dyDescent="0.3">
      <c r="A75" s="49" t="s">
        <v>127</v>
      </c>
      <c r="B75" s="47"/>
      <c r="C75" s="47"/>
      <c r="D75" s="47">
        <v>10</v>
      </c>
      <c r="E75" s="47" t="s">
        <v>3</v>
      </c>
      <c r="F75" s="43" t="s">
        <v>14</v>
      </c>
      <c r="I75" s="23"/>
    </row>
    <row r="76" spans="1:12" ht="12.75" customHeight="1" thickBot="1" x14ac:dyDescent="0.3">
      <c r="H76" s="19"/>
    </row>
    <row r="77" spans="1:12" ht="13.8" thickBot="1" x14ac:dyDescent="0.3">
      <c r="A77" s="251" t="s">
        <v>125</v>
      </c>
      <c r="B77" s="251"/>
      <c r="C77" s="251"/>
      <c r="D77" s="251"/>
      <c r="E77" s="251"/>
      <c r="F77" s="251"/>
      <c r="L77" s="22"/>
    </row>
    <row r="78" spans="1:12" ht="15" thickBot="1" x14ac:dyDescent="0.3">
      <c r="A78" s="62" t="s">
        <v>32</v>
      </c>
      <c r="B78" s="62" t="s">
        <v>28</v>
      </c>
      <c r="C78" s="62" t="s">
        <v>29</v>
      </c>
      <c r="D78" s="62" t="s">
        <v>30</v>
      </c>
      <c r="E78" s="62" t="s">
        <v>31</v>
      </c>
      <c r="F78" s="106" t="s">
        <v>112</v>
      </c>
      <c r="L78" s="22"/>
    </row>
    <row r="79" spans="1:12" ht="13.8" x14ac:dyDescent="0.3">
      <c r="A79" s="89" t="s">
        <v>71</v>
      </c>
      <c r="B79" s="64"/>
      <c r="C79" s="64" t="s">
        <v>13</v>
      </c>
      <c r="D79" s="64"/>
      <c r="E79" s="64" t="s">
        <v>1</v>
      </c>
      <c r="F79" s="43" t="s">
        <v>115</v>
      </c>
      <c r="I79" s="23"/>
    </row>
    <row r="80" spans="1:12" ht="13.8" thickBot="1" x14ac:dyDescent="0.3"/>
    <row r="81" spans="1:12" ht="13.8" thickBot="1" x14ac:dyDescent="0.3">
      <c r="A81" s="246" t="s">
        <v>41</v>
      </c>
      <c r="B81" s="246"/>
      <c r="C81" s="246"/>
      <c r="D81" s="246"/>
      <c r="E81" s="246"/>
      <c r="F81" s="246"/>
      <c r="I81" s="20"/>
      <c r="J81" s="21"/>
    </row>
    <row r="82" spans="1:12" ht="15" thickBot="1" x14ac:dyDescent="0.3">
      <c r="A82" s="288" t="s">
        <v>32</v>
      </c>
      <c r="B82" s="288" t="s">
        <v>28</v>
      </c>
      <c r="C82" s="288" t="s">
        <v>29</v>
      </c>
      <c r="D82" s="288" t="s">
        <v>30</v>
      </c>
      <c r="E82" s="288" t="s">
        <v>31</v>
      </c>
      <c r="F82" s="289" t="s">
        <v>112</v>
      </c>
      <c r="L82" s="22"/>
    </row>
    <row r="83" spans="1:12" ht="13.8" x14ac:dyDescent="0.25">
      <c r="A83" s="290" t="s">
        <v>25</v>
      </c>
      <c r="B83" s="291"/>
      <c r="C83" s="291">
        <v>50</v>
      </c>
      <c r="D83" s="291"/>
      <c r="E83" s="291" t="s">
        <v>42</v>
      </c>
      <c r="F83" s="292" t="s">
        <v>14</v>
      </c>
      <c r="I83" s="23"/>
    </row>
    <row r="84" spans="1:12" ht="13.8" x14ac:dyDescent="0.25">
      <c r="A84" s="290" t="s">
        <v>128</v>
      </c>
      <c r="B84" s="291">
        <v>100</v>
      </c>
      <c r="C84" s="291"/>
      <c r="D84" s="291"/>
      <c r="E84" s="291" t="s">
        <v>40</v>
      </c>
      <c r="F84" s="292" t="s">
        <v>14</v>
      </c>
      <c r="I84" s="23"/>
    </row>
    <row r="85" spans="1:12" ht="13.8" x14ac:dyDescent="0.25">
      <c r="A85" s="290" t="s">
        <v>26</v>
      </c>
      <c r="B85" s="291">
        <v>8</v>
      </c>
      <c r="C85" s="291"/>
      <c r="D85" s="291"/>
      <c r="E85" s="291" t="s">
        <v>17</v>
      </c>
      <c r="F85" s="292" t="s">
        <v>13</v>
      </c>
      <c r="I85" s="23"/>
    </row>
    <row r="86" spans="1:12" ht="14.4" thickBot="1" x14ac:dyDescent="0.3">
      <c r="A86" s="144"/>
      <c r="B86" s="145"/>
      <c r="C86" s="145"/>
      <c r="D86" s="145"/>
      <c r="E86" s="145"/>
      <c r="F86" s="112"/>
      <c r="I86" s="23"/>
    </row>
    <row r="87" spans="1:12" ht="13.8" thickBot="1" x14ac:dyDescent="0.3">
      <c r="A87" s="246" t="s">
        <v>241</v>
      </c>
      <c r="B87" s="246"/>
      <c r="C87" s="246"/>
      <c r="D87" s="246"/>
      <c r="E87" s="246"/>
      <c r="F87" s="246"/>
      <c r="I87" s="23"/>
    </row>
    <row r="88" spans="1:12" ht="15" thickBot="1" x14ac:dyDescent="0.3">
      <c r="A88" s="38" t="s">
        <v>32</v>
      </c>
      <c r="B88" s="38" t="s">
        <v>28</v>
      </c>
      <c r="C88" s="38" t="s">
        <v>29</v>
      </c>
      <c r="D88" s="38" t="s">
        <v>30</v>
      </c>
      <c r="E88" s="38" t="s">
        <v>31</v>
      </c>
      <c r="F88" s="106" t="s">
        <v>112</v>
      </c>
      <c r="I88" s="23"/>
    </row>
    <row r="89" spans="1:12" ht="13.8" x14ac:dyDescent="0.25">
      <c r="A89" s="68" t="s">
        <v>242</v>
      </c>
      <c r="B89" s="57"/>
      <c r="C89" s="57" t="s">
        <v>13</v>
      </c>
      <c r="D89" s="57"/>
      <c r="E89" s="57" t="s">
        <v>1</v>
      </c>
      <c r="F89" s="43" t="s">
        <v>14</v>
      </c>
      <c r="I89" s="24"/>
    </row>
    <row r="90" spans="1:12" ht="14.4" thickBot="1" x14ac:dyDescent="0.3">
      <c r="A90" s="144"/>
      <c r="B90" s="145"/>
      <c r="C90" s="145"/>
      <c r="D90" s="145"/>
      <c r="E90" s="145"/>
      <c r="F90" s="112"/>
      <c r="I90" s="24"/>
    </row>
    <row r="91" spans="1:12" ht="13.8" thickBot="1" x14ac:dyDescent="0.3">
      <c r="A91" s="247" t="s">
        <v>72</v>
      </c>
      <c r="B91" s="247"/>
      <c r="C91" s="247"/>
      <c r="D91" s="247"/>
      <c r="E91" s="247"/>
      <c r="F91" s="247"/>
    </row>
    <row r="92" spans="1:12" ht="13.8" thickBot="1" x14ac:dyDescent="0.3">
      <c r="A92" s="251" t="s">
        <v>73</v>
      </c>
      <c r="B92" s="251"/>
      <c r="C92" s="251"/>
      <c r="D92" s="251"/>
      <c r="E92" s="251"/>
      <c r="F92" s="251"/>
      <c r="L92" s="22"/>
    </row>
    <row r="93" spans="1:12" ht="15" thickBot="1" x14ac:dyDescent="0.3">
      <c r="A93" s="62" t="s">
        <v>32</v>
      </c>
      <c r="B93" s="62" t="s">
        <v>28</v>
      </c>
      <c r="C93" s="62" t="s">
        <v>29</v>
      </c>
      <c r="D93" s="62" t="s">
        <v>30</v>
      </c>
      <c r="E93" s="62" t="s">
        <v>31</v>
      </c>
      <c r="F93" s="106" t="s">
        <v>112</v>
      </c>
      <c r="L93" s="22"/>
    </row>
    <row r="94" spans="1:12" ht="13.8" x14ac:dyDescent="0.3">
      <c r="A94" s="89" t="s">
        <v>24</v>
      </c>
      <c r="B94" s="64"/>
      <c r="C94" s="64" t="s">
        <v>13</v>
      </c>
      <c r="D94" s="64"/>
      <c r="E94" s="64" t="s">
        <v>1</v>
      </c>
      <c r="F94" s="43" t="s">
        <v>13</v>
      </c>
      <c r="I94" s="23"/>
    </row>
    <row r="95" spans="1:12" ht="13.8" thickBot="1" x14ac:dyDescent="0.3"/>
    <row r="96" spans="1:12" ht="13.8" thickBot="1" x14ac:dyDescent="0.3">
      <c r="A96" s="246" t="s">
        <v>43</v>
      </c>
      <c r="B96" s="246"/>
      <c r="C96" s="246"/>
      <c r="D96" s="246"/>
      <c r="E96" s="246"/>
      <c r="F96" s="246"/>
    </row>
    <row r="97" spans="1:20" ht="15" thickBot="1" x14ac:dyDescent="0.3">
      <c r="A97" s="38" t="s">
        <v>32</v>
      </c>
      <c r="B97" s="38" t="s">
        <v>28</v>
      </c>
      <c r="C97" s="38" t="s">
        <v>29</v>
      </c>
      <c r="D97" s="38" t="s">
        <v>30</v>
      </c>
      <c r="E97" s="38" t="s">
        <v>31</v>
      </c>
      <c r="F97" s="106" t="s">
        <v>112</v>
      </c>
    </row>
    <row r="98" spans="1:20" s="1" customFormat="1" ht="12" customHeight="1" x14ac:dyDescent="0.3">
      <c r="A98" s="52" t="s">
        <v>124</v>
      </c>
      <c r="B98" s="53">
        <v>0</v>
      </c>
      <c r="C98" s="53"/>
      <c r="D98" s="58">
        <f>D22</f>
        <v>16.920000000000002</v>
      </c>
      <c r="E98" s="47" t="s">
        <v>3</v>
      </c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s="1" customFormat="1" ht="12" customHeight="1" x14ac:dyDescent="0.3">
      <c r="A99" s="52" t="s">
        <v>123</v>
      </c>
      <c r="B99" s="51"/>
      <c r="C99" s="51"/>
      <c r="D99" s="186">
        <f>D5/18</f>
        <v>19.722222222222221</v>
      </c>
      <c r="E99" s="47" t="s">
        <v>3</v>
      </c>
      <c r="F99" s="43" t="s">
        <v>13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s="1" customFormat="1" ht="12" customHeight="1" x14ac:dyDescent="0.25">
      <c r="A100" s="1" t="s">
        <v>235</v>
      </c>
      <c r="B100" s="51"/>
      <c r="C100" s="51"/>
      <c r="D100" s="47">
        <v>10</v>
      </c>
      <c r="E100" s="47" t="s">
        <v>0</v>
      </c>
      <c r="F100" s="4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s="1" customFormat="1" ht="12" customHeight="1" x14ac:dyDescent="0.25">
      <c r="A101" s="45" t="s">
        <v>234</v>
      </c>
      <c r="B101" s="51"/>
      <c r="C101" s="51"/>
      <c r="D101" s="47">
        <v>4</v>
      </c>
      <c r="E101" s="47" t="s">
        <v>221</v>
      </c>
      <c r="F101" s="43" t="s">
        <v>13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s="1" customFormat="1" ht="12" customHeight="1" x14ac:dyDescent="0.3">
      <c r="A102" s="52" t="s">
        <v>301</v>
      </c>
      <c r="B102" s="51"/>
      <c r="C102" s="51"/>
      <c r="D102" s="207">
        <f>D8/18</f>
        <v>30.25</v>
      </c>
      <c r="E102" s="47" t="s">
        <v>3</v>
      </c>
      <c r="F102" s="4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20" s="1" customFormat="1" ht="12" customHeight="1" x14ac:dyDescent="0.25">
      <c r="A103" s="1" t="s">
        <v>235</v>
      </c>
      <c r="B103" s="51"/>
      <c r="C103" s="51"/>
      <c r="D103" s="182">
        <v>5</v>
      </c>
      <c r="E103" s="47" t="s">
        <v>0</v>
      </c>
      <c r="F103" s="4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20" s="1" customFormat="1" ht="12" customHeight="1" x14ac:dyDescent="0.25">
      <c r="A104" s="45" t="s">
        <v>234</v>
      </c>
      <c r="B104" s="205"/>
      <c r="C104" s="205"/>
      <c r="D104" s="189">
        <v>1</v>
      </c>
      <c r="E104" s="47" t="s">
        <v>77</v>
      </c>
      <c r="F104" s="43" t="s">
        <v>13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20" s="1" customFormat="1" ht="12" customHeight="1" x14ac:dyDescent="0.3">
      <c r="A105" s="52" t="s">
        <v>302</v>
      </c>
      <c r="B105" s="51"/>
      <c r="C105" s="51"/>
      <c r="D105" s="207">
        <f>D11/18</f>
        <v>27.5</v>
      </c>
      <c r="E105" s="47" t="s">
        <v>3</v>
      </c>
      <c r="F105" s="4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20" s="1" customFormat="1" ht="12" customHeight="1" x14ac:dyDescent="0.25">
      <c r="A106" s="1" t="s">
        <v>235</v>
      </c>
      <c r="B106" s="51"/>
      <c r="C106" s="51"/>
      <c r="D106" s="182">
        <v>5</v>
      </c>
      <c r="E106" s="47" t="s">
        <v>0</v>
      </c>
      <c r="F106" s="4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0" s="1" customFormat="1" ht="12" customHeight="1" x14ac:dyDescent="0.25">
      <c r="A107" s="45" t="s">
        <v>234</v>
      </c>
      <c r="B107" s="206"/>
      <c r="C107" s="205"/>
      <c r="D107" s="208">
        <v>10</v>
      </c>
      <c r="E107" s="47" t="s">
        <v>77</v>
      </c>
      <c r="F107" s="43" t="s">
        <v>13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20" s="1" customFormat="1" ht="12" customHeight="1" thickBot="1" x14ac:dyDescent="0.3">
      <c r="A108" s="111"/>
      <c r="B108" s="143"/>
      <c r="C108" s="143"/>
      <c r="D108" s="60"/>
      <c r="E108" s="60"/>
      <c r="F108" s="112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3.8" thickBot="1" x14ac:dyDescent="0.3">
      <c r="A109" s="246" t="s">
        <v>44</v>
      </c>
      <c r="B109" s="246"/>
      <c r="C109" s="246"/>
      <c r="D109" s="246"/>
      <c r="E109" s="246"/>
      <c r="F109" s="246"/>
    </row>
    <row r="110" spans="1:20" ht="15" thickBot="1" x14ac:dyDescent="0.3">
      <c r="A110" s="38" t="s">
        <v>32</v>
      </c>
      <c r="B110" s="38" t="s">
        <v>28</v>
      </c>
      <c r="C110" s="38" t="s">
        <v>29</v>
      </c>
      <c r="D110" s="38" t="s">
        <v>30</v>
      </c>
      <c r="E110" s="38" t="s">
        <v>31</v>
      </c>
      <c r="F110" s="106" t="s">
        <v>112</v>
      </c>
    </row>
    <row r="111" spans="1:20" ht="13.8" x14ac:dyDescent="0.3">
      <c r="A111" s="52" t="s">
        <v>8</v>
      </c>
      <c r="B111" s="53"/>
      <c r="C111" s="53"/>
      <c r="D111" s="53"/>
      <c r="E111" s="69"/>
      <c r="F111" s="70"/>
    </row>
    <row r="112" spans="1:20" x14ac:dyDescent="0.25">
      <c r="A112" s="45" t="s">
        <v>116</v>
      </c>
      <c r="B112" s="47"/>
      <c r="C112" s="47"/>
      <c r="D112" s="182">
        <v>350</v>
      </c>
      <c r="E112" s="47" t="s">
        <v>9</v>
      </c>
      <c r="F112" s="43" t="s">
        <v>13</v>
      </c>
    </row>
    <row r="113" spans="1:6" ht="13.8" thickBot="1" x14ac:dyDescent="0.3">
      <c r="A113" s="111"/>
      <c r="B113" s="60"/>
      <c r="C113" s="60"/>
      <c r="D113" s="60"/>
      <c r="E113" s="60"/>
      <c r="F113" s="112"/>
    </row>
    <row r="114" spans="1:6" ht="13.8" thickBot="1" x14ac:dyDescent="0.3">
      <c r="A114" s="261" t="s">
        <v>236</v>
      </c>
      <c r="B114" s="262"/>
      <c r="C114" s="262"/>
      <c r="D114" s="262"/>
      <c r="E114" s="262"/>
      <c r="F114" s="263"/>
    </row>
    <row r="115" spans="1:6" ht="15" thickBot="1" x14ac:dyDescent="0.3">
      <c r="A115" s="38" t="s">
        <v>32</v>
      </c>
      <c r="B115" s="38" t="s">
        <v>28</v>
      </c>
      <c r="C115" s="38" t="s">
        <v>29</v>
      </c>
      <c r="D115" s="38" t="s">
        <v>30</v>
      </c>
      <c r="E115" s="38" t="s">
        <v>31</v>
      </c>
      <c r="F115" s="106" t="s">
        <v>112</v>
      </c>
    </row>
    <row r="116" spans="1:6" ht="3" customHeight="1" x14ac:dyDescent="0.25">
      <c r="A116" s="48"/>
      <c r="B116" s="48"/>
      <c r="C116" s="48"/>
      <c r="D116" s="48"/>
      <c r="E116" s="48"/>
      <c r="F116" s="48"/>
    </row>
    <row r="117" spans="1:6" ht="14.25" customHeight="1" x14ac:dyDescent="0.25">
      <c r="A117" s="127" t="s">
        <v>203</v>
      </c>
      <c r="B117" s="53"/>
      <c r="C117" s="53"/>
      <c r="D117" s="53"/>
      <c r="E117" s="69"/>
      <c r="F117" s="128"/>
    </row>
    <row r="118" spans="1:6" ht="15" customHeight="1" x14ac:dyDescent="0.25">
      <c r="A118" s="296" t="s">
        <v>205</v>
      </c>
      <c r="B118" s="182">
        <v>100</v>
      </c>
      <c r="C118" s="182"/>
      <c r="D118" s="182"/>
      <c r="E118" s="182" t="s">
        <v>10</v>
      </c>
      <c r="F118" s="292" t="s">
        <v>99</v>
      </c>
    </row>
    <row r="119" spans="1:6" ht="13.8" x14ac:dyDescent="0.25">
      <c r="A119" s="131" t="s">
        <v>204</v>
      </c>
      <c r="B119" s="132"/>
      <c r="C119" s="132"/>
      <c r="D119" s="130"/>
      <c r="E119" s="132"/>
      <c r="F119" s="132"/>
    </row>
    <row r="120" spans="1:6" x14ac:dyDescent="0.25">
      <c r="A120" s="130" t="s">
        <v>206</v>
      </c>
      <c r="B120" s="210">
        <v>0</v>
      </c>
      <c r="C120" s="71"/>
      <c r="D120" s="46"/>
      <c r="E120" s="47" t="s">
        <v>3</v>
      </c>
      <c r="F120" s="43" t="s">
        <v>99</v>
      </c>
    </row>
    <row r="121" spans="1:6" ht="13.8" x14ac:dyDescent="0.3">
      <c r="A121" s="49" t="s">
        <v>45</v>
      </c>
      <c r="B121" s="48"/>
      <c r="C121" s="48"/>
      <c r="D121" s="48"/>
      <c r="E121" s="48"/>
      <c r="F121" s="48"/>
    </row>
    <row r="122" spans="1:6" s="129" customFormat="1" x14ac:dyDescent="0.25">
      <c r="A122" s="45" t="s">
        <v>116</v>
      </c>
      <c r="B122" s="48"/>
      <c r="C122" s="48"/>
      <c r="D122" s="43">
        <v>85</v>
      </c>
      <c r="E122" s="43" t="s">
        <v>133</v>
      </c>
      <c r="F122" s="48"/>
    </row>
    <row r="123" spans="1:6" s="129" customFormat="1" ht="13.8" x14ac:dyDescent="0.3">
      <c r="A123" s="49" t="s">
        <v>46</v>
      </c>
      <c r="B123" s="47"/>
      <c r="C123" s="47"/>
      <c r="D123" s="47"/>
      <c r="E123" s="50"/>
      <c r="F123" s="48"/>
    </row>
    <row r="124" spans="1:6" s="129" customFormat="1" x14ac:dyDescent="0.25">
      <c r="A124" s="45" t="s">
        <v>116</v>
      </c>
      <c r="B124" s="47"/>
      <c r="C124" s="47"/>
      <c r="D124" s="47">
        <v>1.5</v>
      </c>
      <c r="E124" s="47" t="s">
        <v>247</v>
      </c>
      <c r="F124" s="43" t="s">
        <v>13</v>
      </c>
    </row>
    <row r="125" spans="1:6" s="129" customFormat="1" ht="13.8" x14ac:dyDescent="0.3">
      <c r="A125" s="49" t="s">
        <v>47</v>
      </c>
      <c r="B125" s="48"/>
      <c r="C125" s="48"/>
      <c r="D125" s="48"/>
      <c r="E125" s="48"/>
      <c r="F125" s="48"/>
    </row>
    <row r="126" spans="1:6" s="129" customFormat="1" x14ac:dyDescent="0.25">
      <c r="A126" s="45" t="s">
        <v>116</v>
      </c>
      <c r="B126" s="47"/>
      <c r="C126" s="47"/>
      <c r="D126" s="47">
        <v>1.5</v>
      </c>
      <c r="E126" s="47" t="s">
        <v>247</v>
      </c>
      <c r="F126" s="43" t="s">
        <v>13</v>
      </c>
    </row>
    <row r="127" spans="1:6" s="129" customFormat="1" ht="13.8" x14ac:dyDescent="0.3">
      <c r="A127" s="49" t="s">
        <v>48</v>
      </c>
      <c r="B127" s="47"/>
      <c r="C127" s="47"/>
      <c r="D127" s="205">
        <v>2.5</v>
      </c>
      <c r="E127" s="47" t="s">
        <v>18</v>
      </c>
      <c r="F127" s="43" t="s">
        <v>115</v>
      </c>
    </row>
    <row r="128" spans="1:6" s="129" customFormat="1" ht="14.4" thickBot="1" x14ac:dyDescent="0.35">
      <c r="A128" s="59"/>
      <c r="B128" s="60"/>
      <c r="C128" s="60"/>
      <c r="D128" s="143"/>
      <c r="E128" s="60"/>
      <c r="F128" s="112"/>
    </row>
    <row r="129" spans="1:12" ht="13.8" thickBot="1" x14ac:dyDescent="0.3">
      <c r="A129" s="251" t="s">
        <v>136</v>
      </c>
      <c r="B129" s="251"/>
      <c r="C129" s="251"/>
      <c r="D129" s="251"/>
      <c r="E129" s="251"/>
      <c r="F129" s="251"/>
      <c r="L129" s="22"/>
    </row>
    <row r="130" spans="1:12" ht="15" thickBot="1" x14ac:dyDescent="0.3">
      <c r="A130" s="62" t="s">
        <v>32</v>
      </c>
      <c r="B130" s="62" t="s">
        <v>350</v>
      </c>
      <c r="C130" s="62" t="s">
        <v>29</v>
      </c>
      <c r="D130" s="62" t="s">
        <v>30</v>
      </c>
      <c r="E130" s="62" t="s">
        <v>31</v>
      </c>
      <c r="F130" s="106" t="s">
        <v>112</v>
      </c>
      <c r="L130" s="22"/>
    </row>
    <row r="131" spans="1:12" ht="13.8" x14ac:dyDescent="0.3">
      <c r="A131" s="89" t="s">
        <v>134</v>
      </c>
      <c r="B131" s="64"/>
      <c r="C131" s="64"/>
      <c r="D131" s="211">
        <v>150</v>
      </c>
      <c r="E131" s="64" t="s">
        <v>135</v>
      </c>
      <c r="F131" s="43" t="s">
        <v>115</v>
      </c>
      <c r="G131" s="177" t="s">
        <v>303</v>
      </c>
      <c r="I131" s="23"/>
    </row>
    <row r="132" spans="1:12" s="129" customFormat="1" ht="13.8" x14ac:dyDescent="0.3">
      <c r="A132" s="59"/>
      <c r="B132" s="60"/>
      <c r="C132" s="60"/>
      <c r="D132" s="143"/>
      <c r="E132" s="60"/>
      <c r="F132" s="112"/>
    </row>
    <row r="133" spans="1:12" ht="13.8" thickBot="1" x14ac:dyDescent="0.3"/>
    <row r="134" spans="1:12" ht="13.8" thickBot="1" x14ac:dyDescent="0.3">
      <c r="A134" s="251" t="s">
        <v>137</v>
      </c>
      <c r="B134" s="251"/>
      <c r="C134" s="251"/>
      <c r="D134" s="251"/>
      <c r="E134" s="251"/>
      <c r="F134" s="251"/>
      <c r="L134" s="22"/>
    </row>
    <row r="135" spans="1:12" ht="15" thickBot="1" x14ac:dyDescent="0.3">
      <c r="A135" s="62" t="s">
        <v>32</v>
      </c>
      <c r="B135" s="62" t="s">
        <v>28</v>
      </c>
      <c r="C135" s="62" t="s">
        <v>29</v>
      </c>
      <c r="D135" s="62" t="s">
        <v>30</v>
      </c>
      <c r="E135" s="62" t="s">
        <v>31</v>
      </c>
      <c r="F135" s="106" t="s">
        <v>112</v>
      </c>
      <c r="L135" s="22"/>
    </row>
    <row r="136" spans="1:12" ht="13.8" x14ac:dyDescent="0.3">
      <c r="A136" s="100" t="s">
        <v>74</v>
      </c>
      <c r="B136" s="72"/>
      <c r="C136" s="72" t="s">
        <v>13</v>
      </c>
      <c r="D136" s="72"/>
      <c r="E136" s="72"/>
      <c r="F136" s="73" t="s">
        <v>115</v>
      </c>
      <c r="I136" s="23"/>
    </row>
    <row r="137" spans="1:12" ht="13.8" thickBot="1" x14ac:dyDescent="0.3"/>
    <row r="138" spans="1:12" ht="13.8" thickBot="1" x14ac:dyDescent="0.3">
      <c r="A138" s="246" t="s">
        <v>144</v>
      </c>
      <c r="B138" s="246"/>
      <c r="C138" s="246"/>
      <c r="D138" s="246"/>
      <c r="E138" s="246"/>
      <c r="F138" s="246"/>
    </row>
    <row r="139" spans="1:12" ht="15" thickBot="1" x14ac:dyDescent="0.3">
      <c r="A139" s="38" t="s">
        <v>32</v>
      </c>
      <c r="B139" s="38" t="s">
        <v>28</v>
      </c>
      <c r="C139" s="38" t="s">
        <v>29</v>
      </c>
      <c r="D139" s="38" t="s">
        <v>30</v>
      </c>
      <c r="E139" s="38" t="s">
        <v>31</v>
      </c>
      <c r="F139" s="106" t="s">
        <v>112</v>
      </c>
    </row>
    <row r="140" spans="1:12" ht="13.8" x14ac:dyDescent="0.3">
      <c r="A140" s="52" t="s">
        <v>145</v>
      </c>
      <c r="B140" s="56"/>
      <c r="C140" s="56"/>
      <c r="D140" s="56"/>
      <c r="E140" s="69"/>
      <c r="F140" s="70"/>
    </row>
    <row r="141" spans="1:12" x14ac:dyDescent="0.25">
      <c r="A141" s="45" t="s">
        <v>116</v>
      </c>
      <c r="B141" s="148"/>
      <c r="C141" s="148">
        <v>100</v>
      </c>
      <c r="D141" s="152"/>
      <c r="E141" s="47" t="s">
        <v>10</v>
      </c>
      <c r="F141" s="43" t="s">
        <v>13</v>
      </c>
    </row>
    <row r="142" spans="1:12" ht="13.8" x14ac:dyDescent="0.3">
      <c r="A142" s="49" t="s">
        <v>146</v>
      </c>
      <c r="B142" s="148"/>
      <c r="C142" s="148"/>
      <c r="D142" s="152"/>
      <c r="E142" s="47"/>
      <c r="F142" s="43"/>
    </row>
    <row r="143" spans="1:12" x14ac:dyDescent="0.25">
      <c r="A143" s="45" t="s">
        <v>116</v>
      </c>
      <c r="B143" s="148"/>
      <c r="C143" s="148">
        <v>30</v>
      </c>
      <c r="D143" s="152"/>
      <c r="E143" s="47" t="s">
        <v>143</v>
      </c>
      <c r="F143" s="43" t="s">
        <v>13</v>
      </c>
    </row>
    <row r="144" spans="1:12" ht="13.8" thickBot="1" x14ac:dyDescent="0.3"/>
    <row r="145" spans="1:13" ht="13.8" thickBot="1" x14ac:dyDescent="0.3">
      <c r="A145" s="246" t="s">
        <v>138</v>
      </c>
      <c r="B145" s="246"/>
      <c r="C145" s="246"/>
      <c r="D145" s="246"/>
      <c r="E145" s="246"/>
      <c r="F145" s="246"/>
    </row>
    <row r="146" spans="1:13" ht="15" thickBot="1" x14ac:dyDescent="0.3">
      <c r="A146" s="38" t="s">
        <v>32</v>
      </c>
      <c r="B146" s="38" t="s">
        <v>28</v>
      </c>
      <c r="C146" s="38" t="s">
        <v>29</v>
      </c>
      <c r="D146" s="38" t="s">
        <v>30</v>
      </c>
      <c r="E146" s="38" t="s">
        <v>31</v>
      </c>
      <c r="F146" s="106" t="s">
        <v>112</v>
      </c>
    </row>
    <row r="147" spans="1:13" ht="13.8" x14ac:dyDescent="0.3">
      <c r="A147" s="39" t="s">
        <v>46</v>
      </c>
      <c r="B147" s="70"/>
      <c r="C147" s="70"/>
      <c r="D147" s="70"/>
      <c r="E147" s="70"/>
      <c r="F147" s="70"/>
    </row>
    <row r="148" spans="1:13" x14ac:dyDescent="0.25">
      <c r="A148" s="45" t="s">
        <v>116</v>
      </c>
      <c r="B148" s="48"/>
      <c r="C148" s="48"/>
      <c r="D148" s="71">
        <v>21</v>
      </c>
      <c r="E148" s="47" t="s">
        <v>4</v>
      </c>
      <c r="F148" s="43" t="s">
        <v>13</v>
      </c>
    </row>
    <row r="149" spans="1:13" ht="13.8" thickBot="1" x14ac:dyDescent="0.3">
      <c r="G149" s="153"/>
      <c r="H149" s="153"/>
      <c r="I149" s="153"/>
      <c r="J149" s="153"/>
      <c r="K149" s="153"/>
      <c r="L149" s="153"/>
      <c r="M149" s="153"/>
    </row>
    <row r="150" spans="1:13" ht="13.8" thickBot="1" x14ac:dyDescent="0.3">
      <c r="A150" s="246" t="s">
        <v>140</v>
      </c>
      <c r="B150" s="246"/>
      <c r="C150" s="246"/>
      <c r="D150" s="246"/>
      <c r="E150" s="246"/>
      <c r="F150" s="246"/>
      <c r="G150" s="153"/>
      <c r="H150" s="153"/>
      <c r="I150" s="153"/>
      <c r="J150" s="153"/>
      <c r="K150" s="153"/>
      <c r="L150" s="153"/>
      <c r="M150" s="153"/>
    </row>
    <row r="151" spans="1:13" ht="15" thickBot="1" x14ac:dyDescent="0.3">
      <c r="A151" s="38" t="s">
        <v>32</v>
      </c>
      <c r="B151" s="38" t="s">
        <v>28</v>
      </c>
      <c r="C151" s="38" t="s">
        <v>29</v>
      </c>
      <c r="D151" s="38" t="s">
        <v>30</v>
      </c>
      <c r="E151" s="38" t="s">
        <v>31</v>
      </c>
      <c r="F151" s="106" t="s">
        <v>112</v>
      </c>
      <c r="G151" s="153"/>
      <c r="H151" s="153"/>
      <c r="I151" s="153"/>
      <c r="J151" s="153"/>
      <c r="K151" s="153"/>
      <c r="L151" s="153"/>
      <c r="M151" s="153"/>
    </row>
    <row r="152" spans="1:13" ht="13.8" x14ac:dyDescent="0.3">
      <c r="A152" s="52" t="s">
        <v>253</v>
      </c>
      <c r="B152" s="56">
        <v>10.8</v>
      </c>
      <c r="C152" s="56"/>
      <c r="D152" s="56">
        <v>12.31</v>
      </c>
      <c r="E152" s="148" t="s">
        <v>3</v>
      </c>
      <c r="F152" s="136" t="s">
        <v>13</v>
      </c>
      <c r="G152" s="149"/>
      <c r="H152" s="153"/>
      <c r="I152" s="153"/>
      <c r="J152" s="153"/>
      <c r="K152" s="153"/>
      <c r="L152" s="153"/>
      <c r="M152" s="153"/>
    </row>
    <row r="153" spans="1:13" ht="27" x14ac:dyDescent="0.3">
      <c r="A153" s="150" t="s">
        <v>254</v>
      </c>
      <c r="B153" s="225">
        <v>22</v>
      </c>
      <c r="C153" s="56"/>
      <c r="D153" s="225">
        <v>30</v>
      </c>
      <c r="E153" s="56" t="s">
        <v>3</v>
      </c>
      <c r="F153" s="151" t="s">
        <v>13</v>
      </c>
      <c r="G153" s="149" t="s">
        <v>255</v>
      </c>
      <c r="H153" s="153"/>
      <c r="I153" s="153"/>
      <c r="J153" s="153"/>
      <c r="K153" s="153"/>
      <c r="L153" s="153"/>
      <c r="M153" s="153"/>
    </row>
    <row r="154" spans="1:13" ht="13.8" x14ac:dyDescent="0.3">
      <c r="A154" s="52" t="s">
        <v>60</v>
      </c>
      <c r="B154" s="53"/>
      <c r="C154" s="53"/>
      <c r="D154" s="53"/>
      <c r="E154" s="69"/>
      <c r="F154" s="40"/>
    </row>
    <row r="155" spans="1:13" x14ac:dyDescent="0.25">
      <c r="A155" s="48" t="s">
        <v>237</v>
      </c>
      <c r="B155" s="43">
        <v>400</v>
      </c>
      <c r="C155" s="43"/>
      <c r="D155" s="43">
        <v>650</v>
      </c>
      <c r="E155" s="43" t="s">
        <v>77</v>
      </c>
      <c r="F155" s="43" t="s">
        <v>13</v>
      </c>
    </row>
    <row r="156" spans="1:13" ht="13.8" thickBot="1" x14ac:dyDescent="0.3"/>
    <row r="157" spans="1:13" ht="13.8" thickBot="1" x14ac:dyDescent="0.3">
      <c r="A157" s="246" t="s">
        <v>139</v>
      </c>
      <c r="B157" s="246"/>
      <c r="C157" s="246"/>
      <c r="D157" s="246"/>
      <c r="E157" s="246"/>
      <c r="F157" s="246"/>
    </row>
    <row r="158" spans="1:13" ht="15" thickBot="1" x14ac:dyDescent="0.3">
      <c r="A158" s="38" t="s">
        <v>32</v>
      </c>
      <c r="B158" s="38" t="s">
        <v>28</v>
      </c>
      <c r="C158" s="38" t="s">
        <v>29</v>
      </c>
      <c r="D158" s="38" t="s">
        <v>30</v>
      </c>
      <c r="E158" s="38" t="s">
        <v>31</v>
      </c>
      <c r="F158" s="106" t="s">
        <v>112</v>
      </c>
    </row>
    <row r="159" spans="1:13" x14ac:dyDescent="0.25">
      <c r="A159" s="45" t="s">
        <v>116</v>
      </c>
      <c r="B159" s="64"/>
      <c r="C159" s="64" t="s">
        <v>13</v>
      </c>
      <c r="D159" s="74"/>
      <c r="E159" s="64" t="s">
        <v>1</v>
      </c>
      <c r="F159" s="43" t="s">
        <v>13</v>
      </c>
    </row>
    <row r="160" spans="1:13" ht="13.8" thickBot="1" x14ac:dyDescent="0.3"/>
    <row r="161" spans="1:12" ht="13.8" thickBot="1" x14ac:dyDescent="0.3">
      <c r="A161" s="246" t="s">
        <v>202</v>
      </c>
      <c r="B161" s="246"/>
      <c r="C161" s="246"/>
      <c r="D161" s="246"/>
      <c r="E161" s="246"/>
      <c r="F161" s="246"/>
    </row>
    <row r="162" spans="1:12" ht="15" thickBot="1" x14ac:dyDescent="0.3">
      <c r="A162" s="38" t="s">
        <v>32</v>
      </c>
      <c r="B162" s="38" t="s">
        <v>28</v>
      </c>
      <c r="C162" s="38" t="s">
        <v>29</v>
      </c>
      <c r="D162" s="38" t="s">
        <v>30</v>
      </c>
      <c r="E162" s="38" t="s">
        <v>31</v>
      </c>
      <c r="F162" s="106" t="s">
        <v>112</v>
      </c>
    </row>
    <row r="163" spans="1:12" ht="13.8" x14ac:dyDescent="0.3">
      <c r="A163" s="52" t="s">
        <v>11</v>
      </c>
      <c r="B163" s="53"/>
      <c r="C163" s="53"/>
      <c r="D163" s="53"/>
      <c r="E163" s="69"/>
      <c r="F163" s="70"/>
    </row>
    <row r="164" spans="1:12" x14ac:dyDescent="0.25">
      <c r="A164" s="45" t="s">
        <v>120</v>
      </c>
      <c r="B164" s="46">
        <v>21.2</v>
      </c>
      <c r="C164" s="46"/>
      <c r="D164" s="46">
        <v>25</v>
      </c>
      <c r="E164" s="47" t="s">
        <v>4</v>
      </c>
      <c r="F164" s="43" t="s">
        <v>13</v>
      </c>
    </row>
    <row r="165" spans="1:12" ht="13.8" thickBot="1" x14ac:dyDescent="0.3"/>
    <row r="166" spans="1:12" ht="13.8" thickBot="1" x14ac:dyDescent="0.3">
      <c r="A166" s="246" t="s">
        <v>141</v>
      </c>
      <c r="B166" s="246"/>
      <c r="C166" s="246"/>
      <c r="D166" s="246"/>
      <c r="E166" s="246"/>
      <c r="F166" s="246"/>
    </row>
    <row r="167" spans="1:12" ht="15" thickBot="1" x14ac:dyDescent="0.3">
      <c r="A167" s="38" t="s">
        <v>32</v>
      </c>
      <c r="B167" s="38" t="s">
        <v>28</v>
      </c>
      <c r="C167" s="38" t="s">
        <v>29</v>
      </c>
      <c r="D167" s="38" t="s">
        <v>30</v>
      </c>
      <c r="E167" s="38" t="s">
        <v>31</v>
      </c>
      <c r="F167" s="106" t="s">
        <v>112</v>
      </c>
    </row>
    <row r="168" spans="1:12" ht="13.8" x14ac:dyDescent="0.3">
      <c r="A168" s="39" t="s">
        <v>49</v>
      </c>
      <c r="B168" s="70"/>
      <c r="C168" s="40" t="s">
        <v>13</v>
      </c>
      <c r="D168" s="40"/>
      <c r="E168" s="40" t="s">
        <v>1</v>
      </c>
      <c r="F168" s="40" t="s">
        <v>13</v>
      </c>
    </row>
    <row r="169" spans="1:12" ht="13.8" thickBot="1" x14ac:dyDescent="0.3"/>
    <row r="170" spans="1:12" ht="13.8" thickBot="1" x14ac:dyDescent="0.3">
      <c r="A170" s="251" t="s">
        <v>142</v>
      </c>
      <c r="B170" s="251"/>
      <c r="C170" s="251"/>
      <c r="D170" s="251"/>
      <c r="E170" s="251"/>
      <c r="F170" s="251"/>
      <c r="L170" s="22"/>
    </row>
    <row r="171" spans="1:12" ht="15" thickBot="1" x14ac:dyDescent="0.3">
      <c r="A171" s="62" t="s">
        <v>32</v>
      </c>
      <c r="B171" s="62" t="s">
        <v>28</v>
      </c>
      <c r="C171" s="62" t="s">
        <v>29</v>
      </c>
      <c r="D171" s="62" t="s">
        <v>30</v>
      </c>
      <c r="E171" s="62" t="s">
        <v>31</v>
      </c>
      <c r="F171" s="106" t="s">
        <v>112</v>
      </c>
      <c r="L171" s="22"/>
    </row>
    <row r="172" spans="1:12" ht="13.8" x14ac:dyDescent="0.3">
      <c r="A172" s="89" t="s">
        <v>75</v>
      </c>
      <c r="B172" s="64"/>
      <c r="C172" s="64" t="s">
        <v>13</v>
      </c>
      <c r="D172" s="64"/>
      <c r="E172" s="64" t="s">
        <v>1</v>
      </c>
      <c r="F172" s="43" t="s">
        <v>13</v>
      </c>
      <c r="I172" s="23"/>
    </row>
    <row r="173" spans="1:12" ht="14.4" thickBot="1" x14ac:dyDescent="0.35">
      <c r="A173" s="65"/>
      <c r="B173" s="66"/>
      <c r="C173" s="66"/>
      <c r="D173" s="66"/>
      <c r="E173" s="66"/>
      <c r="F173" s="67"/>
      <c r="I173" s="23"/>
    </row>
    <row r="174" spans="1:12" ht="13.8" thickBot="1" x14ac:dyDescent="0.3">
      <c r="A174" s="247" t="s">
        <v>151</v>
      </c>
      <c r="B174" s="247"/>
      <c r="C174" s="247"/>
      <c r="D174" s="247"/>
      <c r="E174" s="247"/>
      <c r="F174" s="247"/>
      <c r="L174" s="22"/>
    </row>
    <row r="175" spans="1:12" ht="13.8" thickBot="1" x14ac:dyDescent="0.3">
      <c r="A175" s="251" t="s">
        <v>152</v>
      </c>
      <c r="B175" s="251"/>
      <c r="C175" s="251"/>
      <c r="D175" s="251"/>
      <c r="E175" s="251"/>
      <c r="F175" s="251"/>
      <c r="L175" s="22"/>
    </row>
    <row r="176" spans="1:12" ht="15" thickBot="1" x14ac:dyDescent="0.3">
      <c r="A176" s="62" t="s">
        <v>32</v>
      </c>
      <c r="B176" s="62" t="s">
        <v>28</v>
      </c>
      <c r="C176" s="62" t="s">
        <v>29</v>
      </c>
      <c r="D176" s="62" t="s">
        <v>30</v>
      </c>
      <c r="E176" s="62" t="s">
        <v>31</v>
      </c>
      <c r="F176" s="106" t="s">
        <v>112</v>
      </c>
      <c r="L176" s="22"/>
    </row>
    <row r="177" spans="1:12" ht="13.8" x14ac:dyDescent="0.3">
      <c r="A177" s="89" t="s">
        <v>121</v>
      </c>
      <c r="B177" s="64"/>
      <c r="C177" s="64" t="s">
        <v>13</v>
      </c>
      <c r="D177" s="64"/>
      <c r="E177" s="64" t="s">
        <v>1</v>
      </c>
      <c r="F177" s="43" t="s">
        <v>13</v>
      </c>
      <c r="G177" s="156"/>
      <c r="H177" s="154"/>
      <c r="I177" s="155"/>
      <c r="J177" s="154"/>
    </row>
    <row r="178" spans="1:12" ht="13.8" thickBot="1" x14ac:dyDescent="0.3">
      <c r="G178" s="157"/>
    </row>
    <row r="179" spans="1:12" ht="13.8" thickBot="1" x14ac:dyDescent="0.3">
      <c r="A179" s="251" t="s">
        <v>153</v>
      </c>
      <c r="B179" s="251"/>
      <c r="C179" s="251"/>
      <c r="D179" s="251"/>
      <c r="E179" s="251"/>
      <c r="F179" s="251"/>
      <c r="G179" s="157"/>
      <c r="L179" s="22"/>
    </row>
    <row r="180" spans="1:12" ht="15" thickBot="1" x14ac:dyDescent="0.3">
      <c r="A180" s="62" t="s">
        <v>32</v>
      </c>
      <c r="B180" s="62" t="s">
        <v>28</v>
      </c>
      <c r="C180" s="62" t="s">
        <v>29</v>
      </c>
      <c r="D180" s="62" t="s">
        <v>30</v>
      </c>
      <c r="E180" s="62" t="s">
        <v>31</v>
      </c>
      <c r="F180" s="106" t="s">
        <v>112</v>
      </c>
      <c r="G180" s="157"/>
      <c r="L180" s="22"/>
    </row>
    <row r="181" spans="1:12" ht="13.8" x14ac:dyDescent="0.3">
      <c r="A181" s="89" t="s">
        <v>76</v>
      </c>
      <c r="B181" s="64"/>
      <c r="C181" s="64"/>
      <c r="D181" s="64">
        <v>4000</v>
      </c>
      <c r="E181" s="64" t="s">
        <v>77</v>
      </c>
      <c r="F181" s="43" t="s">
        <v>13</v>
      </c>
      <c r="G181" s="157"/>
      <c r="I181" s="23"/>
    </row>
    <row r="182" spans="1:12" ht="13.8" x14ac:dyDescent="0.3">
      <c r="A182" s="89" t="s">
        <v>78</v>
      </c>
      <c r="B182" s="64">
        <v>2</v>
      </c>
      <c r="C182" s="64"/>
      <c r="D182" s="64">
        <v>100</v>
      </c>
      <c r="E182" s="64" t="s">
        <v>77</v>
      </c>
      <c r="F182" s="43" t="s">
        <v>13</v>
      </c>
      <c r="G182" s="157"/>
      <c r="I182" s="23"/>
    </row>
    <row r="183" spans="1:12" ht="13.8" x14ac:dyDescent="0.3">
      <c r="A183" s="89" t="s">
        <v>79</v>
      </c>
      <c r="B183" s="64"/>
      <c r="C183" s="64"/>
      <c r="D183" s="64" t="s">
        <v>14</v>
      </c>
      <c r="E183" s="64" t="s">
        <v>77</v>
      </c>
      <c r="F183" s="43" t="s">
        <v>13</v>
      </c>
      <c r="G183" s="157"/>
      <c r="I183" s="23"/>
    </row>
    <row r="184" spans="1:12" ht="13.8" x14ac:dyDescent="0.3">
      <c r="A184" s="89" t="s">
        <v>80</v>
      </c>
      <c r="B184" s="64"/>
      <c r="C184" s="64"/>
      <c r="D184" s="64" t="s">
        <v>14</v>
      </c>
      <c r="E184" s="64" t="s">
        <v>77</v>
      </c>
      <c r="F184" s="43" t="s">
        <v>13</v>
      </c>
      <c r="G184" s="157"/>
      <c r="I184" s="23"/>
    </row>
    <row r="185" spans="1:12" ht="14.4" thickBot="1" x14ac:dyDescent="0.35">
      <c r="A185" s="113"/>
      <c r="B185" s="114"/>
      <c r="C185" s="114"/>
      <c r="D185" s="114"/>
      <c r="E185" s="114"/>
      <c r="F185" s="112"/>
      <c r="G185" s="157"/>
      <c r="I185" s="23"/>
    </row>
    <row r="186" spans="1:12" ht="13.8" thickBot="1" x14ac:dyDescent="0.3">
      <c r="A186" s="246" t="s">
        <v>154</v>
      </c>
      <c r="B186" s="246"/>
      <c r="C186" s="246"/>
      <c r="D186" s="246"/>
      <c r="E186" s="246"/>
      <c r="F186" s="246"/>
      <c r="G186" s="157"/>
    </row>
    <row r="187" spans="1:12" ht="15" thickBot="1" x14ac:dyDescent="0.3">
      <c r="A187" s="38" t="s">
        <v>32</v>
      </c>
      <c r="B187" s="38" t="s">
        <v>28</v>
      </c>
      <c r="C187" s="38" t="s">
        <v>29</v>
      </c>
      <c r="D187" s="38" t="s">
        <v>30</v>
      </c>
      <c r="E187" s="38" t="s">
        <v>31</v>
      </c>
      <c r="F187" s="106" t="s">
        <v>112</v>
      </c>
      <c r="G187" s="157"/>
    </row>
    <row r="188" spans="1:12" ht="13.8" x14ac:dyDescent="0.3">
      <c r="A188" s="75" t="s">
        <v>155</v>
      </c>
      <c r="B188" s="76"/>
      <c r="C188" s="77" t="s">
        <v>13</v>
      </c>
      <c r="D188" s="77"/>
      <c r="E188" s="64" t="s">
        <v>1</v>
      </c>
      <c r="F188" s="77" t="s">
        <v>115</v>
      </c>
      <c r="G188" s="157"/>
    </row>
    <row r="189" spans="1:12" ht="13.8" thickBot="1" x14ac:dyDescent="0.3">
      <c r="G189" s="157"/>
    </row>
    <row r="190" spans="1:12" ht="13.8" thickBot="1" x14ac:dyDescent="0.3">
      <c r="A190" s="251" t="s">
        <v>156</v>
      </c>
      <c r="B190" s="251"/>
      <c r="C190" s="251"/>
      <c r="D190" s="251"/>
      <c r="E190" s="251"/>
      <c r="F190" s="251"/>
      <c r="G190" s="157"/>
      <c r="L190" s="22"/>
    </row>
    <row r="191" spans="1:12" ht="13.8" x14ac:dyDescent="0.3">
      <c r="A191" s="89" t="s">
        <v>157</v>
      </c>
      <c r="B191" s="64"/>
      <c r="C191" s="64" t="s">
        <v>13</v>
      </c>
      <c r="D191" s="64"/>
      <c r="E191" s="64" t="s">
        <v>1</v>
      </c>
      <c r="F191" s="78" t="s">
        <v>13</v>
      </c>
      <c r="G191" s="156"/>
      <c r="H191" s="114"/>
      <c r="I191" s="23"/>
    </row>
    <row r="192" spans="1:12" ht="13.8" thickBot="1" x14ac:dyDescent="0.3"/>
    <row r="193" spans="1:7" ht="13.8" thickBot="1" x14ac:dyDescent="0.3">
      <c r="A193" s="247" t="s">
        <v>158</v>
      </c>
      <c r="B193" s="247"/>
      <c r="C193" s="247"/>
      <c r="D193" s="247"/>
      <c r="E193" s="247"/>
      <c r="F193" s="247"/>
    </row>
    <row r="194" spans="1:7" ht="13.8" thickBot="1" x14ac:dyDescent="0.3">
      <c r="A194" s="251" t="s">
        <v>159</v>
      </c>
      <c r="B194" s="251"/>
      <c r="C194" s="251"/>
      <c r="D194" s="251"/>
      <c r="E194" s="251"/>
      <c r="F194" s="251"/>
    </row>
    <row r="195" spans="1:7" ht="15" thickBot="1" x14ac:dyDescent="0.3">
      <c r="A195" s="62" t="s">
        <v>32</v>
      </c>
      <c r="B195" s="62" t="s">
        <v>28</v>
      </c>
      <c r="C195" s="62" t="s">
        <v>29</v>
      </c>
      <c r="D195" s="62" t="s">
        <v>30</v>
      </c>
      <c r="E195" s="62" t="s">
        <v>31</v>
      </c>
      <c r="F195" s="106" t="s">
        <v>112</v>
      </c>
    </row>
    <row r="196" spans="1:7" ht="13.8" x14ac:dyDescent="0.3">
      <c r="A196" s="81" t="s">
        <v>160</v>
      </c>
      <c r="B196" s="79">
        <v>0</v>
      </c>
      <c r="C196" s="79"/>
      <c r="D196" s="79">
        <v>40</v>
      </c>
      <c r="E196" s="79" t="s">
        <v>38</v>
      </c>
      <c r="F196" s="78" t="s">
        <v>14</v>
      </c>
    </row>
    <row r="197" spans="1:7" ht="13.8" x14ac:dyDescent="0.3">
      <c r="A197" s="101" t="s">
        <v>81</v>
      </c>
      <c r="B197" s="86" t="s">
        <v>248</v>
      </c>
      <c r="C197" s="83"/>
      <c r="D197" s="83">
        <v>70</v>
      </c>
      <c r="E197" s="83" t="s">
        <v>38</v>
      </c>
      <c r="F197" s="78" t="s">
        <v>14</v>
      </c>
    </row>
    <row r="198" spans="1:7" ht="13.8" x14ac:dyDescent="0.3">
      <c r="A198" s="103" t="s">
        <v>240</v>
      </c>
      <c r="B198" s="87"/>
      <c r="C198" s="78"/>
      <c r="D198" s="78">
        <v>55</v>
      </c>
      <c r="E198" s="78" t="s">
        <v>38</v>
      </c>
      <c r="F198" s="78" t="s">
        <v>14</v>
      </c>
    </row>
    <row r="199" spans="1:7" ht="13.8" thickBot="1" x14ac:dyDescent="0.3">
      <c r="A199" s="80"/>
      <c r="B199" s="80"/>
      <c r="C199" s="80"/>
      <c r="D199" s="80"/>
      <c r="E199" s="80"/>
      <c r="F199" s="80"/>
    </row>
    <row r="200" spans="1:7" ht="13.8" thickBot="1" x14ac:dyDescent="0.3">
      <c r="A200" s="251" t="s">
        <v>163</v>
      </c>
      <c r="B200" s="251"/>
      <c r="C200" s="251"/>
      <c r="D200" s="251"/>
      <c r="E200" s="251"/>
      <c r="F200" s="251"/>
    </row>
    <row r="201" spans="1:7" ht="15" thickBot="1" x14ac:dyDescent="0.3">
      <c r="A201" s="62" t="s">
        <v>32</v>
      </c>
      <c r="B201" s="62" t="s">
        <v>28</v>
      </c>
      <c r="C201" s="62" t="s">
        <v>29</v>
      </c>
      <c r="D201" s="62" t="s">
        <v>30</v>
      </c>
      <c r="E201" s="62" t="s">
        <v>31</v>
      </c>
      <c r="F201" s="106" t="s">
        <v>112</v>
      </c>
    </row>
    <row r="202" spans="1:7" ht="13.8" x14ac:dyDescent="0.3">
      <c r="A202" s="102" t="s">
        <v>169</v>
      </c>
      <c r="B202" s="85"/>
      <c r="C202" s="82"/>
      <c r="D202" s="82">
        <v>95</v>
      </c>
      <c r="E202" s="82" t="s">
        <v>82</v>
      </c>
      <c r="F202" s="78" t="s">
        <v>14</v>
      </c>
    </row>
    <row r="203" spans="1:7" ht="13.8" x14ac:dyDescent="0.3">
      <c r="A203" s="103"/>
      <c r="B203" s="87"/>
      <c r="C203" s="78"/>
      <c r="D203" s="78"/>
      <c r="E203" s="78"/>
      <c r="F203" s="78"/>
    </row>
    <row r="204" spans="1:7" ht="13.8" thickBot="1" x14ac:dyDescent="0.3">
      <c r="A204" s="80"/>
      <c r="B204" s="80"/>
      <c r="C204" s="80"/>
      <c r="D204" s="80"/>
      <c r="E204" s="80"/>
      <c r="F204" s="80"/>
    </row>
    <row r="205" spans="1:7" ht="13.8" thickBot="1" x14ac:dyDescent="0.3">
      <c r="A205" s="251" t="s">
        <v>164</v>
      </c>
      <c r="B205" s="251"/>
      <c r="C205" s="251"/>
      <c r="D205" s="251"/>
      <c r="E205" s="251"/>
      <c r="F205" s="251"/>
    </row>
    <row r="206" spans="1:7" ht="15" thickBot="1" x14ac:dyDescent="0.3">
      <c r="A206" s="62" t="s">
        <v>32</v>
      </c>
      <c r="B206" s="62" t="s">
        <v>28</v>
      </c>
      <c r="C206" s="62" t="s">
        <v>29</v>
      </c>
      <c r="D206" s="62" t="s">
        <v>30</v>
      </c>
      <c r="E206" s="62" t="s">
        <v>31</v>
      </c>
      <c r="F206" s="106" t="s">
        <v>112</v>
      </c>
    </row>
    <row r="207" spans="1:7" ht="13.8" x14ac:dyDescent="0.3">
      <c r="A207" s="81" t="s">
        <v>83</v>
      </c>
      <c r="B207" s="84"/>
      <c r="C207" s="79"/>
      <c r="D207" s="212">
        <v>5000</v>
      </c>
      <c r="E207" s="79" t="s">
        <v>288</v>
      </c>
      <c r="F207" s="78" t="s">
        <v>14</v>
      </c>
      <c r="G207" s="153"/>
    </row>
    <row r="208" spans="1:7" ht="13.8" x14ac:dyDescent="0.3">
      <c r="A208" s="101" t="s">
        <v>85</v>
      </c>
      <c r="B208" s="86"/>
      <c r="C208" s="83"/>
      <c r="D208" s="88">
        <v>35000</v>
      </c>
      <c r="E208" s="83" t="s">
        <v>84</v>
      </c>
      <c r="F208" s="78" t="s">
        <v>14</v>
      </c>
    </row>
    <row r="209" spans="1:6" ht="13.8" thickBot="1" x14ac:dyDescent="0.3">
      <c r="A209" s="80"/>
      <c r="B209" s="80"/>
      <c r="C209" s="80"/>
      <c r="D209" s="80"/>
      <c r="E209" s="80"/>
      <c r="F209" s="80"/>
    </row>
    <row r="210" spans="1:6" ht="13.8" thickBot="1" x14ac:dyDescent="0.3">
      <c r="A210" s="251" t="s">
        <v>165</v>
      </c>
      <c r="B210" s="251"/>
      <c r="C210" s="251"/>
      <c r="D210" s="251"/>
      <c r="E210" s="251"/>
      <c r="F210" s="251"/>
    </row>
    <row r="211" spans="1:6" ht="15" thickBot="1" x14ac:dyDescent="0.3">
      <c r="A211" s="62" t="s">
        <v>32</v>
      </c>
      <c r="B211" s="62" t="s">
        <v>28</v>
      </c>
      <c r="C211" s="62" t="s">
        <v>29</v>
      </c>
      <c r="D211" s="62" t="s">
        <v>30</v>
      </c>
      <c r="E211" s="62" t="s">
        <v>31</v>
      </c>
      <c r="F211" s="106" t="s">
        <v>112</v>
      </c>
    </row>
    <row r="212" spans="1:6" ht="13.8" x14ac:dyDescent="0.3">
      <c r="A212" s="81" t="s">
        <v>86</v>
      </c>
      <c r="B212" s="84"/>
      <c r="C212" s="79" t="s">
        <v>13</v>
      </c>
      <c r="D212" s="79"/>
      <c r="E212" s="79" t="s">
        <v>1</v>
      </c>
      <c r="F212" s="78" t="s">
        <v>14</v>
      </c>
    </row>
    <row r="213" spans="1:6" ht="13.8" thickBot="1" x14ac:dyDescent="0.3">
      <c r="A213" s="80"/>
      <c r="B213" s="80"/>
      <c r="C213" s="80"/>
      <c r="D213" s="80"/>
      <c r="E213" s="80"/>
      <c r="F213" s="80"/>
    </row>
    <row r="214" spans="1:6" ht="13.8" thickBot="1" x14ac:dyDescent="0.3">
      <c r="A214" s="251" t="s">
        <v>166</v>
      </c>
      <c r="B214" s="251"/>
      <c r="C214" s="251"/>
      <c r="D214" s="251"/>
      <c r="E214" s="251"/>
      <c r="F214" s="251"/>
    </row>
    <row r="215" spans="1:6" ht="15" thickBot="1" x14ac:dyDescent="0.3">
      <c r="A215" s="62" t="s">
        <v>32</v>
      </c>
      <c r="B215" s="62" t="s">
        <v>28</v>
      </c>
      <c r="C215" s="62" t="s">
        <v>29</v>
      </c>
      <c r="D215" s="62" t="s">
        <v>30</v>
      </c>
      <c r="E215" s="62" t="s">
        <v>31</v>
      </c>
      <c r="F215" s="106" t="s">
        <v>112</v>
      </c>
    </row>
    <row r="216" spans="1:6" ht="13.8" x14ac:dyDescent="0.3">
      <c r="A216" s="81" t="s">
        <v>87</v>
      </c>
      <c r="B216" s="84"/>
      <c r="C216" s="79" t="s">
        <v>13</v>
      </c>
      <c r="D216" s="79"/>
      <c r="E216" s="79" t="s">
        <v>1</v>
      </c>
      <c r="F216" s="78" t="s">
        <v>14</v>
      </c>
    </row>
    <row r="217" spans="1:6" ht="14.4" thickBot="1" x14ac:dyDescent="0.35">
      <c r="A217" s="116"/>
      <c r="B217" s="117"/>
      <c r="C217" s="104"/>
      <c r="D217" s="104"/>
      <c r="E217" s="104"/>
      <c r="F217" s="104"/>
    </row>
    <row r="218" spans="1:6" ht="13.8" thickBot="1" x14ac:dyDescent="0.3">
      <c r="A218" s="251" t="s">
        <v>167</v>
      </c>
      <c r="B218" s="251"/>
      <c r="C218" s="251"/>
      <c r="D218" s="251"/>
      <c r="E218" s="251"/>
      <c r="F218" s="251"/>
    </row>
    <row r="219" spans="1:6" ht="15" thickBot="1" x14ac:dyDescent="0.3">
      <c r="A219" s="62" t="s">
        <v>32</v>
      </c>
      <c r="B219" s="62" t="s">
        <v>28</v>
      </c>
      <c r="C219" s="62" t="s">
        <v>29</v>
      </c>
      <c r="D219" s="62" t="s">
        <v>30</v>
      </c>
      <c r="E219" s="62" t="s">
        <v>31</v>
      </c>
      <c r="F219" s="106" t="s">
        <v>112</v>
      </c>
    </row>
    <row r="220" spans="1:6" ht="13.8" x14ac:dyDescent="0.3">
      <c r="A220" s="81" t="s">
        <v>210</v>
      </c>
      <c r="B220" s="84"/>
      <c r="C220" s="79" t="s">
        <v>13</v>
      </c>
      <c r="D220" s="79"/>
      <c r="E220" s="79" t="s">
        <v>1</v>
      </c>
      <c r="F220" s="78" t="s">
        <v>14</v>
      </c>
    </row>
    <row r="221" spans="1:6" ht="13.8" thickBot="1" x14ac:dyDescent="0.3">
      <c r="A221" s="80"/>
      <c r="B221" s="80"/>
      <c r="C221" s="80"/>
      <c r="D221" s="80"/>
      <c r="E221" s="80"/>
      <c r="F221" s="80"/>
    </row>
    <row r="222" spans="1:6" ht="13.8" thickBot="1" x14ac:dyDescent="0.3">
      <c r="A222" s="251" t="s">
        <v>161</v>
      </c>
      <c r="B222" s="251"/>
      <c r="C222" s="251"/>
      <c r="D222" s="251"/>
      <c r="E222" s="251"/>
      <c r="F222" s="251"/>
    </row>
    <row r="223" spans="1:6" ht="15" thickBot="1" x14ac:dyDescent="0.3">
      <c r="A223" s="62" t="s">
        <v>32</v>
      </c>
      <c r="B223" s="62" t="s">
        <v>28</v>
      </c>
      <c r="C223" s="62" t="s">
        <v>29</v>
      </c>
      <c r="D223" s="62" t="s">
        <v>30</v>
      </c>
      <c r="E223" s="62" t="s">
        <v>31</v>
      </c>
      <c r="F223" s="106" t="s">
        <v>112</v>
      </c>
    </row>
    <row r="224" spans="1:6" ht="13.8" x14ac:dyDescent="0.3">
      <c r="A224" s="81" t="s">
        <v>88</v>
      </c>
      <c r="B224" s="84"/>
      <c r="C224" s="79" t="s">
        <v>13</v>
      </c>
      <c r="D224" s="79"/>
      <c r="E224" s="79" t="s">
        <v>1</v>
      </c>
      <c r="F224" s="78" t="s">
        <v>14</v>
      </c>
    </row>
    <row r="225" spans="1:6" ht="13.8" thickBot="1" x14ac:dyDescent="0.3">
      <c r="A225" s="80"/>
      <c r="B225" s="80"/>
      <c r="C225" s="80"/>
      <c r="D225" s="80"/>
      <c r="E225" s="80"/>
      <c r="F225" s="80"/>
    </row>
    <row r="226" spans="1:6" ht="13.8" thickBot="1" x14ac:dyDescent="0.3">
      <c r="A226" s="251" t="s">
        <v>162</v>
      </c>
      <c r="B226" s="251"/>
      <c r="C226" s="251"/>
      <c r="D226" s="251"/>
      <c r="E226" s="251"/>
      <c r="F226" s="251"/>
    </row>
    <row r="227" spans="1:6" ht="15" thickBot="1" x14ac:dyDescent="0.3">
      <c r="A227" s="62" t="s">
        <v>32</v>
      </c>
      <c r="B227" s="62" t="s">
        <v>28</v>
      </c>
      <c r="C227" s="62" t="s">
        <v>29</v>
      </c>
      <c r="D227" s="62" t="s">
        <v>30</v>
      </c>
      <c r="E227" s="62" t="s">
        <v>31</v>
      </c>
      <c r="F227" s="106" t="s">
        <v>112</v>
      </c>
    </row>
    <row r="228" spans="1:6" ht="13.8" x14ac:dyDescent="0.3">
      <c r="A228" s="81" t="s">
        <v>89</v>
      </c>
      <c r="B228" s="84"/>
      <c r="C228" s="79" t="s">
        <v>13</v>
      </c>
      <c r="D228" s="79"/>
      <c r="E228" s="79" t="s">
        <v>1</v>
      </c>
      <c r="F228" s="78" t="s">
        <v>14</v>
      </c>
    </row>
    <row r="229" spans="1:6" ht="13.8" thickBot="1" x14ac:dyDescent="0.3">
      <c r="A229" s="80"/>
      <c r="B229" s="80"/>
      <c r="C229" s="80"/>
      <c r="D229" s="80"/>
      <c r="E229" s="80"/>
      <c r="F229" s="80"/>
    </row>
    <row r="230" spans="1:6" ht="13.8" thickBot="1" x14ac:dyDescent="0.3">
      <c r="A230" s="251" t="s">
        <v>168</v>
      </c>
      <c r="B230" s="251"/>
      <c r="C230" s="251"/>
      <c r="D230" s="251"/>
      <c r="E230" s="251"/>
      <c r="F230" s="251"/>
    </row>
    <row r="231" spans="1:6" ht="15" thickBot="1" x14ac:dyDescent="0.3">
      <c r="A231" s="62" t="s">
        <v>32</v>
      </c>
      <c r="B231" s="62" t="s">
        <v>28</v>
      </c>
      <c r="C231" s="62" t="s">
        <v>29</v>
      </c>
      <c r="D231" s="62" t="s">
        <v>30</v>
      </c>
      <c r="E231" s="62" t="s">
        <v>31</v>
      </c>
      <c r="F231" s="106" t="s">
        <v>112</v>
      </c>
    </row>
    <row r="232" spans="1:6" ht="14.4" thickBot="1" x14ac:dyDescent="0.35">
      <c r="A232" s="81" t="s">
        <v>90</v>
      </c>
      <c r="B232" s="84"/>
      <c r="C232" s="79" t="s">
        <v>13</v>
      </c>
      <c r="D232" s="79"/>
      <c r="E232" s="79" t="s">
        <v>1</v>
      </c>
      <c r="F232" s="78" t="s">
        <v>14</v>
      </c>
    </row>
    <row r="233" spans="1:6" ht="14.4" thickBot="1" x14ac:dyDescent="0.35">
      <c r="A233" s="118"/>
      <c r="B233" s="119"/>
      <c r="C233" s="120"/>
      <c r="D233" s="120"/>
      <c r="E233" s="120"/>
      <c r="F233" s="104"/>
    </row>
    <row r="234" spans="1:6" ht="13.8" thickBot="1" x14ac:dyDescent="0.3">
      <c r="A234" s="251" t="s">
        <v>171</v>
      </c>
      <c r="B234" s="251"/>
      <c r="C234" s="251"/>
      <c r="D234" s="251"/>
      <c r="E234" s="251"/>
      <c r="F234" s="251"/>
    </row>
    <row r="235" spans="1:6" ht="15" thickBot="1" x14ac:dyDescent="0.3">
      <c r="A235" s="62" t="s">
        <v>32</v>
      </c>
      <c r="B235" s="62" t="s">
        <v>28</v>
      </c>
      <c r="C235" s="62" t="s">
        <v>29</v>
      </c>
      <c r="D235" s="62" t="s">
        <v>30</v>
      </c>
      <c r="E235" s="62" t="s">
        <v>31</v>
      </c>
      <c r="F235" s="106" t="s">
        <v>112</v>
      </c>
    </row>
    <row r="236" spans="1:6" ht="13.8" x14ac:dyDescent="0.3">
      <c r="A236" s="81" t="s">
        <v>170</v>
      </c>
      <c r="B236" s="84"/>
      <c r="C236" s="79" t="s">
        <v>115</v>
      </c>
      <c r="D236" s="79"/>
      <c r="E236" s="79" t="s">
        <v>1</v>
      </c>
      <c r="F236" s="78" t="s">
        <v>14</v>
      </c>
    </row>
    <row r="237" spans="1:6" ht="13.8" thickBot="1" x14ac:dyDescent="0.3"/>
    <row r="238" spans="1:6" ht="13.8" thickBot="1" x14ac:dyDescent="0.3">
      <c r="A238" s="247" t="s">
        <v>172</v>
      </c>
      <c r="B238" s="247"/>
      <c r="C238" s="247"/>
      <c r="D238" s="247"/>
      <c r="E238" s="247"/>
      <c r="F238" s="247"/>
    </row>
    <row r="239" spans="1:6" ht="13.8" thickBot="1" x14ac:dyDescent="0.3">
      <c r="A239" s="251" t="s">
        <v>173</v>
      </c>
      <c r="B239" s="251"/>
      <c r="C239" s="251"/>
      <c r="D239" s="251"/>
      <c r="E239" s="251"/>
      <c r="F239" s="251"/>
    </row>
    <row r="240" spans="1:6" ht="15" thickBot="1" x14ac:dyDescent="0.3">
      <c r="A240" s="62" t="s">
        <v>32</v>
      </c>
      <c r="B240" s="62" t="s">
        <v>28</v>
      </c>
      <c r="C240" s="62" t="s">
        <v>29</v>
      </c>
      <c r="D240" s="62" t="s">
        <v>30</v>
      </c>
      <c r="E240" s="62" t="s">
        <v>31</v>
      </c>
      <c r="F240" s="106" t="s">
        <v>112</v>
      </c>
    </row>
    <row r="241" spans="1:6" ht="13.8" x14ac:dyDescent="0.3">
      <c r="A241" s="81" t="s">
        <v>91</v>
      </c>
      <c r="B241" s="84"/>
      <c r="C241" s="79" t="s">
        <v>13</v>
      </c>
      <c r="D241" s="79"/>
      <c r="E241" s="79" t="s">
        <v>1</v>
      </c>
      <c r="F241" s="78" t="s">
        <v>14</v>
      </c>
    </row>
    <row r="242" spans="1:6" ht="13.8" thickBot="1" x14ac:dyDescent="0.3">
      <c r="A242" s="80"/>
      <c r="B242" s="80"/>
      <c r="C242" s="80"/>
      <c r="D242" s="80"/>
      <c r="E242" s="80"/>
      <c r="F242" s="80"/>
    </row>
    <row r="243" spans="1:6" ht="13.8" thickBot="1" x14ac:dyDescent="0.3">
      <c r="A243" s="251" t="s">
        <v>174</v>
      </c>
      <c r="B243" s="251"/>
      <c r="C243" s="251"/>
      <c r="D243" s="251"/>
      <c r="E243" s="251"/>
      <c r="F243" s="251"/>
    </row>
    <row r="244" spans="1:6" ht="15" thickBot="1" x14ac:dyDescent="0.3">
      <c r="A244" s="62" t="s">
        <v>32</v>
      </c>
      <c r="B244" s="62" t="s">
        <v>28</v>
      </c>
      <c r="C244" s="62" t="s">
        <v>29</v>
      </c>
      <c r="D244" s="62" t="s">
        <v>30</v>
      </c>
      <c r="E244" s="62" t="s">
        <v>31</v>
      </c>
      <c r="F244" s="106" t="s">
        <v>112</v>
      </c>
    </row>
    <row r="245" spans="1:6" ht="13.8" x14ac:dyDescent="0.3">
      <c r="A245" s="81" t="s">
        <v>65</v>
      </c>
      <c r="B245" s="84"/>
      <c r="C245" s="79" t="s">
        <v>13</v>
      </c>
      <c r="D245" s="79"/>
      <c r="E245" s="79" t="s">
        <v>1</v>
      </c>
      <c r="F245" s="78" t="s">
        <v>14</v>
      </c>
    </row>
    <row r="246" spans="1:6" ht="13.8" thickBot="1" x14ac:dyDescent="0.3">
      <c r="A246" s="80"/>
      <c r="B246" s="80"/>
      <c r="C246" s="80"/>
      <c r="D246" s="80"/>
      <c r="E246" s="80"/>
      <c r="F246" s="80"/>
    </row>
    <row r="247" spans="1:6" ht="13.8" thickBot="1" x14ac:dyDescent="0.3">
      <c r="A247" s="251" t="s">
        <v>175</v>
      </c>
      <c r="B247" s="251"/>
      <c r="C247" s="251"/>
      <c r="D247" s="251"/>
      <c r="E247" s="251"/>
      <c r="F247" s="251"/>
    </row>
    <row r="248" spans="1:6" ht="15" thickBot="1" x14ac:dyDescent="0.3">
      <c r="A248" s="62" t="s">
        <v>32</v>
      </c>
      <c r="B248" s="62" t="s">
        <v>28</v>
      </c>
      <c r="C248" s="62" t="s">
        <v>29</v>
      </c>
      <c r="D248" s="62" t="s">
        <v>30</v>
      </c>
      <c r="E248" s="62" t="s">
        <v>31</v>
      </c>
      <c r="F248" s="106" t="s">
        <v>112</v>
      </c>
    </row>
    <row r="249" spans="1:6" ht="13.8" x14ac:dyDescent="0.3">
      <c r="A249" s="81" t="s">
        <v>92</v>
      </c>
      <c r="B249" s="84"/>
      <c r="C249" s="79" t="s">
        <v>13</v>
      </c>
      <c r="D249" s="79"/>
      <c r="E249" s="79" t="s">
        <v>1</v>
      </c>
      <c r="F249" s="43" t="s">
        <v>115</v>
      </c>
    </row>
    <row r="250" spans="1:6" ht="13.8" thickBot="1" x14ac:dyDescent="0.3">
      <c r="A250" s="80"/>
      <c r="B250" s="80"/>
      <c r="C250" s="80"/>
      <c r="D250" s="80"/>
      <c r="E250" s="80"/>
      <c r="F250" s="80"/>
    </row>
    <row r="251" spans="1:6" ht="13.8" thickBot="1" x14ac:dyDescent="0.3">
      <c r="A251" s="251" t="s">
        <v>211</v>
      </c>
      <c r="B251" s="251"/>
      <c r="C251" s="251"/>
      <c r="D251" s="251"/>
      <c r="E251" s="251"/>
      <c r="F251" s="251"/>
    </row>
    <row r="252" spans="1:6" ht="15" thickBot="1" x14ac:dyDescent="0.3">
      <c r="A252" s="62" t="s">
        <v>32</v>
      </c>
      <c r="B252" s="62" t="s">
        <v>28</v>
      </c>
      <c r="C252" s="62" t="s">
        <v>29</v>
      </c>
      <c r="D252" s="62" t="s">
        <v>30</v>
      </c>
      <c r="E252" s="62" t="s">
        <v>31</v>
      </c>
      <c r="F252" s="106" t="s">
        <v>112</v>
      </c>
    </row>
    <row r="253" spans="1:6" ht="13.8" x14ac:dyDescent="0.3">
      <c r="A253" s="81" t="s">
        <v>212</v>
      </c>
      <c r="B253" s="84"/>
      <c r="C253" s="79" t="s">
        <v>13</v>
      </c>
      <c r="D253" s="79"/>
      <c r="E253" s="79" t="s">
        <v>1</v>
      </c>
      <c r="F253" s="78" t="s">
        <v>14</v>
      </c>
    </row>
    <row r="254" spans="1:6" ht="13.8" thickBot="1" x14ac:dyDescent="0.3">
      <c r="A254" s="80"/>
      <c r="B254" s="80"/>
      <c r="C254" s="80"/>
      <c r="D254" s="80"/>
      <c r="E254" s="80"/>
      <c r="F254" s="80"/>
    </row>
    <row r="255" spans="1:6" ht="13.8" thickBot="1" x14ac:dyDescent="0.3">
      <c r="A255" s="251" t="s">
        <v>189</v>
      </c>
      <c r="B255" s="251"/>
      <c r="C255" s="251"/>
      <c r="D255" s="251"/>
      <c r="E255" s="251"/>
      <c r="F255" s="251"/>
    </row>
    <row r="256" spans="1:6" ht="15" thickBot="1" x14ac:dyDescent="0.3">
      <c r="A256" s="62" t="s">
        <v>32</v>
      </c>
      <c r="B256" s="62" t="s">
        <v>28</v>
      </c>
      <c r="C256" s="62" t="s">
        <v>29</v>
      </c>
      <c r="D256" s="62" t="s">
        <v>30</v>
      </c>
      <c r="E256" s="62" t="s">
        <v>31</v>
      </c>
      <c r="F256" s="106" t="s">
        <v>112</v>
      </c>
    </row>
    <row r="257" spans="1:6" ht="13.8" x14ac:dyDescent="0.3">
      <c r="A257" s="81" t="s">
        <v>93</v>
      </c>
      <c r="B257" s="84"/>
      <c r="C257" s="79" t="s">
        <v>13</v>
      </c>
      <c r="D257" s="79"/>
      <c r="E257" s="79" t="s">
        <v>1</v>
      </c>
      <c r="F257" s="78" t="s">
        <v>14</v>
      </c>
    </row>
    <row r="258" spans="1:6" ht="13.8" thickBot="1" x14ac:dyDescent="0.3">
      <c r="A258" s="80"/>
      <c r="B258" s="80"/>
      <c r="C258" s="80"/>
      <c r="D258" s="80"/>
      <c r="E258" s="80"/>
      <c r="F258" s="80"/>
    </row>
    <row r="259" spans="1:6" ht="13.8" thickBot="1" x14ac:dyDescent="0.3">
      <c r="A259" s="251" t="s">
        <v>190</v>
      </c>
      <c r="B259" s="251"/>
      <c r="C259" s="251"/>
      <c r="D259" s="251"/>
      <c r="E259" s="251"/>
      <c r="F259" s="251"/>
    </row>
    <row r="260" spans="1:6" ht="15" thickBot="1" x14ac:dyDescent="0.3">
      <c r="A260" s="62" t="s">
        <v>32</v>
      </c>
      <c r="B260" s="62" t="s">
        <v>28</v>
      </c>
      <c r="C260" s="62" t="s">
        <v>29</v>
      </c>
      <c r="D260" s="62" t="s">
        <v>30</v>
      </c>
      <c r="E260" s="62" t="s">
        <v>31</v>
      </c>
      <c r="F260" s="106" t="s">
        <v>112</v>
      </c>
    </row>
    <row r="261" spans="1:6" ht="13.8" x14ac:dyDescent="0.3">
      <c r="A261" s="81" t="s">
        <v>94</v>
      </c>
      <c r="B261" s="84"/>
      <c r="C261" s="79" t="s">
        <v>13</v>
      </c>
      <c r="D261" s="79"/>
      <c r="E261" s="79" t="s">
        <v>1</v>
      </c>
      <c r="F261" s="78" t="s">
        <v>14</v>
      </c>
    </row>
    <row r="262" spans="1:6" ht="14.4" thickBot="1" x14ac:dyDescent="0.35">
      <c r="A262" s="116"/>
      <c r="B262" s="117"/>
      <c r="C262" s="104"/>
      <c r="D262" s="104"/>
      <c r="E262" s="104"/>
      <c r="F262" s="104"/>
    </row>
    <row r="263" spans="1:6" ht="13.8" thickBot="1" x14ac:dyDescent="0.3">
      <c r="A263" s="251" t="s">
        <v>192</v>
      </c>
      <c r="B263" s="251"/>
      <c r="C263" s="251"/>
      <c r="D263" s="251"/>
      <c r="E263" s="251"/>
      <c r="F263" s="251"/>
    </row>
    <row r="264" spans="1:6" ht="15" thickBot="1" x14ac:dyDescent="0.3">
      <c r="A264" s="62" t="s">
        <v>32</v>
      </c>
      <c r="B264" s="62" t="s">
        <v>28</v>
      </c>
      <c r="C264" s="62" t="s">
        <v>29</v>
      </c>
      <c r="D264" s="62" t="s">
        <v>30</v>
      </c>
      <c r="E264" s="62" t="s">
        <v>31</v>
      </c>
      <c r="F264" s="106" t="s">
        <v>112</v>
      </c>
    </row>
    <row r="265" spans="1:6" ht="14.4" thickBot="1" x14ac:dyDescent="0.35">
      <c r="A265" s="81" t="s">
        <v>193</v>
      </c>
      <c r="B265" s="84"/>
      <c r="C265" s="79" t="s">
        <v>13</v>
      </c>
      <c r="D265" s="79"/>
      <c r="E265" s="79" t="s">
        <v>1</v>
      </c>
      <c r="F265" s="78" t="s">
        <v>14</v>
      </c>
    </row>
    <row r="266" spans="1:6" ht="14.4" thickBot="1" x14ac:dyDescent="0.35">
      <c r="A266" s="118"/>
      <c r="B266" s="119"/>
      <c r="C266" s="120"/>
      <c r="D266" s="120"/>
      <c r="E266" s="120"/>
      <c r="F266" s="104"/>
    </row>
    <row r="267" spans="1:6" ht="13.8" thickBot="1" x14ac:dyDescent="0.3">
      <c r="A267" s="251" t="s">
        <v>191</v>
      </c>
      <c r="B267" s="251"/>
      <c r="C267" s="251"/>
      <c r="D267" s="251"/>
      <c r="E267" s="251"/>
      <c r="F267" s="251"/>
    </row>
    <row r="268" spans="1:6" ht="15" thickBot="1" x14ac:dyDescent="0.3">
      <c r="A268" s="62" t="s">
        <v>32</v>
      </c>
      <c r="B268" s="62" t="s">
        <v>28</v>
      </c>
      <c r="C268" s="62" t="s">
        <v>29</v>
      </c>
      <c r="D268" s="62" t="s">
        <v>30</v>
      </c>
      <c r="E268" s="62" t="s">
        <v>31</v>
      </c>
      <c r="F268" s="106" t="s">
        <v>112</v>
      </c>
    </row>
    <row r="269" spans="1:6" ht="13.8" x14ac:dyDescent="0.3">
      <c r="A269" s="81" t="s">
        <v>95</v>
      </c>
      <c r="B269" s="84"/>
      <c r="C269" s="79" t="s">
        <v>13</v>
      </c>
      <c r="D269" s="79"/>
      <c r="E269" s="79" t="s">
        <v>1</v>
      </c>
      <c r="F269" s="78" t="s">
        <v>14</v>
      </c>
    </row>
    <row r="270" spans="1:6" ht="13.8" thickBot="1" x14ac:dyDescent="0.3">
      <c r="A270" s="80"/>
      <c r="B270" s="80"/>
      <c r="C270" s="80"/>
      <c r="D270" s="80"/>
      <c r="E270" s="80"/>
      <c r="F270" s="80"/>
    </row>
    <row r="271" spans="1:6" ht="13.8" thickBot="1" x14ac:dyDescent="0.3">
      <c r="A271" s="247" t="s">
        <v>176</v>
      </c>
      <c r="B271" s="247"/>
      <c r="C271" s="247"/>
      <c r="D271" s="247"/>
      <c r="E271" s="247"/>
      <c r="F271" s="247"/>
    </row>
    <row r="272" spans="1:6" ht="15" thickBot="1" x14ac:dyDescent="0.3">
      <c r="A272" s="62" t="s">
        <v>32</v>
      </c>
      <c r="B272" s="62" t="s">
        <v>28</v>
      </c>
      <c r="C272" s="62" t="s">
        <v>29</v>
      </c>
      <c r="D272" s="62" t="s">
        <v>30</v>
      </c>
      <c r="E272" s="62" t="s">
        <v>31</v>
      </c>
      <c r="F272" s="106" t="s">
        <v>112</v>
      </c>
    </row>
    <row r="273" spans="1:11" ht="13.8" x14ac:dyDescent="0.3">
      <c r="A273" s="81" t="s">
        <v>96</v>
      </c>
      <c r="B273" s="84"/>
      <c r="C273" s="79" t="s">
        <v>13</v>
      </c>
      <c r="D273" s="79"/>
      <c r="E273" s="79" t="s">
        <v>1</v>
      </c>
      <c r="F273" s="78" t="s">
        <v>13</v>
      </c>
    </row>
    <row r="274" spans="1:11" ht="14.4" thickBot="1" x14ac:dyDescent="0.35">
      <c r="A274" s="116"/>
      <c r="B274" s="117"/>
      <c r="C274" s="104"/>
      <c r="D274" s="104"/>
      <c r="E274" s="104"/>
      <c r="F274" s="104"/>
    </row>
    <row r="275" spans="1:11" ht="13.8" thickBot="1" x14ac:dyDescent="0.3">
      <c r="A275" s="251" t="s">
        <v>179</v>
      </c>
      <c r="B275" s="251"/>
      <c r="C275" s="251"/>
      <c r="D275" s="251"/>
      <c r="E275" s="251"/>
      <c r="F275" s="251"/>
    </row>
    <row r="276" spans="1:11" ht="15" thickBot="1" x14ac:dyDescent="0.3">
      <c r="A276" s="62" t="s">
        <v>32</v>
      </c>
      <c r="B276" s="62" t="s">
        <v>28</v>
      </c>
      <c r="C276" s="62" t="s">
        <v>29</v>
      </c>
      <c r="D276" s="62" t="s">
        <v>30</v>
      </c>
      <c r="E276" s="62" t="s">
        <v>31</v>
      </c>
      <c r="F276" s="106" t="s">
        <v>112</v>
      </c>
    </row>
    <row r="277" spans="1:11" ht="13.8" x14ac:dyDescent="0.3">
      <c r="A277" s="116" t="s">
        <v>177</v>
      </c>
      <c r="B277" s="266" t="s">
        <v>178</v>
      </c>
      <c r="C277" s="267"/>
      <c r="D277" s="267"/>
      <c r="E277" s="104"/>
      <c r="F277" s="104"/>
    </row>
    <row r="278" spans="1:11" ht="13.8" thickBot="1" x14ac:dyDescent="0.3"/>
    <row r="279" spans="1:11" ht="13.8" thickBot="1" x14ac:dyDescent="0.3">
      <c r="A279" s="269" t="s">
        <v>194</v>
      </c>
      <c r="B279" s="269"/>
      <c r="C279" s="269"/>
      <c r="D279" s="269"/>
      <c r="E279" s="269"/>
      <c r="F279" s="269"/>
    </row>
    <row r="280" spans="1:11" ht="13.8" thickBot="1" x14ac:dyDescent="0.3">
      <c r="A280" s="246" t="s">
        <v>195</v>
      </c>
      <c r="B280" s="246"/>
      <c r="C280" s="246"/>
      <c r="D280" s="246"/>
      <c r="E280" s="246"/>
      <c r="F280" s="246"/>
      <c r="H280" s="153"/>
      <c r="I280" s="153"/>
      <c r="J280" s="153"/>
      <c r="K280" s="153"/>
    </row>
    <row r="281" spans="1:11" ht="15" thickBot="1" x14ac:dyDescent="0.3">
      <c r="A281" s="38" t="s">
        <v>32</v>
      </c>
      <c r="B281" s="38" t="s">
        <v>28</v>
      </c>
      <c r="C281" s="38" t="s">
        <v>29</v>
      </c>
      <c r="D281" s="38" t="s">
        <v>30</v>
      </c>
      <c r="E281" s="38" t="s">
        <v>31</v>
      </c>
      <c r="F281" s="106" t="s">
        <v>112</v>
      </c>
      <c r="H281" s="153"/>
      <c r="I281" s="153"/>
      <c r="J281" s="153"/>
      <c r="K281" s="153"/>
    </row>
    <row r="282" spans="1:11" ht="13.8" x14ac:dyDescent="0.3">
      <c r="A282" s="75" t="s">
        <v>53</v>
      </c>
      <c r="B282" s="76"/>
      <c r="C282" s="77" t="s">
        <v>281</v>
      </c>
      <c r="D282" s="77"/>
      <c r="E282" s="77" t="s">
        <v>14</v>
      </c>
      <c r="F282" s="77" t="s">
        <v>14</v>
      </c>
      <c r="H282" s="153"/>
      <c r="I282" s="153"/>
      <c r="J282" s="153"/>
      <c r="K282" s="153"/>
    </row>
    <row r="283" spans="1:11" ht="3" customHeight="1" x14ac:dyDescent="0.25">
      <c r="A283" s="48"/>
      <c r="B283" s="48"/>
      <c r="C283" s="48"/>
      <c r="D283" s="48"/>
      <c r="E283" s="48"/>
      <c r="F283" s="48"/>
      <c r="H283" s="153"/>
      <c r="I283" s="153"/>
      <c r="J283" s="153"/>
      <c r="K283" s="153"/>
    </row>
    <row r="284" spans="1:11" ht="13.8" x14ac:dyDescent="0.3">
      <c r="A284" s="270" t="s">
        <v>15</v>
      </c>
      <c r="B284" s="253"/>
      <c r="C284" s="253"/>
      <c r="D284" s="253"/>
      <c r="E284" s="253"/>
      <c r="F284" s="253"/>
      <c r="H284" s="158"/>
      <c r="I284" s="153"/>
      <c r="J284" s="153"/>
      <c r="K284" s="153"/>
    </row>
    <row r="285" spans="1:11" ht="15" customHeight="1" thickBot="1" x14ac:dyDescent="0.3">
      <c r="A285" s="268"/>
      <c r="B285" s="268"/>
      <c r="C285" s="268"/>
      <c r="D285" s="268"/>
      <c r="E285" s="268"/>
      <c r="F285" s="268"/>
      <c r="G285" s="153"/>
      <c r="H285" s="153"/>
      <c r="I285" s="153"/>
      <c r="J285" s="153"/>
    </row>
    <row r="286" spans="1:11" ht="13.8" thickBot="1" x14ac:dyDescent="0.3">
      <c r="A286" s="246" t="s">
        <v>213</v>
      </c>
      <c r="B286" s="246"/>
      <c r="C286" s="246"/>
      <c r="D286" s="246"/>
      <c r="E286" s="246"/>
      <c r="F286" s="246"/>
      <c r="G286" s="153"/>
      <c r="H286" s="153"/>
      <c r="I286" s="153"/>
      <c r="J286" s="153"/>
    </row>
    <row r="287" spans="1:11" x14ac:dyDescent="0.25">
      <c r="A287" s="90" t="s">
        <v>50</v>
      </c>
      <c r="B287" s="90" t="s">
        <v>51</v>
      </c>
      <c r="C287" s="90" t="s">
        <v>12</v>
      </c>
      <c r="D287" s="90" t="s">
        <v>52</v>
      </c>
      <c r="E287" s="90"/>
      <c r="F287" s="90" t="s">
        <v>27</v>
      </c>
      <c r="G287" s="153"/>
      <c r="H287" s="153"/>
      <c r="I287" s="153"/>
      <c r="J287" s="153"/>
    </row>
    <row r="288" spans="1:11" ht="13.8" x14ac:dyDescent="0.3">
      <c r="A288" s="49" t="s">
        <v>150</v>
      </c>
      <c r="B288" s="47">
        <v>1</v>
      </c>
      <c r="C288" s="43" t="s">
        <v>147</v>
      </c>
      <c r="D288" s="43" t="s">
        <v>99</v>
      </c>
      <c r="E288" s="43"/>
      <c r="F288" s="43">
        <v>24</v>
      </c>
      <c r="G288" s="153"/>
      <c r="H288" s="153"/>
      <c r="I288" s="153"/>
      <c r="J288" s="153"/>
    </row>
    <row r="289" spans="1:10" x14ac:dyDescent="0.25">
      <c r="A289" s="138"/>
      <c r="B289" s="47">
        <v>2</v>
      </c>
      <c r="C289" s="43" t="s">
        <v>148</v>
      </c>
      <c r="D289" s="43" t="s">
        <v>275</v>
      </c>
      <c r="E289" s="43"/>
      <c r="F289" s="43" t="s">
        <v>258</v>
      </c>
      <c r="G289" s="153"/>
      <c r="H289" s="153"/>
      <c r="I289" s="153"/>
      <c r="J289" s="153"/>
    </row>
    <row r="290" spans="1:10" x14ac:dyDescent="0.25">
      <c r="A290" s="138"/>
      <c r="B290" s="47">
        <v>3</v>
      </c>
      <c r="C290" s="43" t="s">
        <v>149</v>
      </c>
      <c r="D290" s="43" t="s">
        <v>275</v>
      </c>
      <c r="E290" s="43"/>
      <c r="F290" s="43" t="s">
        <v>258</v>
      </c>
      <c r="G290" s="153"/>
      <c r="H290" s="153"/>
      <c r="I290" s="153"/>
      <c r="J290" s="153"/>
    </row>
    <row r="291" spans="1:10" ht="13.8" x14ac:dyDescent="0.3">
      <c r="A291" s="49" t="s">
        <v>214</v>
      </c>
      <c r="B291" s="139"/>
      <c r="C291" s="136" t="s">
        <v>215</v>
      </c>
      <c r="D291" s="139"/>
      <c r="E291" s="140" t="s">
        <v>14</v>
      </c>
      <c r="F291" s="139"/>
      <c r="G291" s="158" t="s">
        <v>256</v>
      </c>
      <c r="H291" s="153"/>
      <c r="I291" s="153"/>
      <c r="J291" s="153"/>
    </row>
    <row r="292" spans="1:10" ht="12.6" x14ac:dyDescent="0.25">
      <c r="A292" s="139"/>
      <c r="B292" s="139"/>
      <c r="C292" s="139"/>
      <c r="D292" s="139"/>
      <c r="E292" s="139"/>
      <c r="F292" s="139"/>
      <c r="G292" s="153"/>
      <c r="H292" s="153"/>
      <c r="I292" s="153"/>
      <c r="J292" s="153"/>
    </row>
    <row r="293" spans="1:10" ht="3" customHeight="1" x14ac:dyDescent="0.25">
      <c r="A293" s="48"/>
      <c r="B293" s="48"/>
      <c r="C293" s="48"/>
      <c r="D293" s="48"/>
      <c r="E293" s="48"/>
      <c r="F293" s="48"/>
      <c r="G293" s="153"/>
      <c r="H293" s="153"/>
      <c r="I293" s="153"/>
      <c r="J293" s="153"/>
    </row>
    <row r="294" spans="1:10" ht="13.8" x14ac:dyDescent="0.3">
      <c r="A294" s="41" t="s">
        <v>216</v>
      </c>
      <c r="B294" s="48"/>
      <c r="C294" s="43" t="s">
        <v>215</v>
      </c>
      <c r="D294" s="48"/>
      <c r="E294" s="48"/>
      <c r="F294" s="48"/>
      <c r="G294" s="158"/>
      <c r="H294" s="153"/>
      <c r="I294" s="153"/>
      <c r="J294" s="153"/>
    </row>
    <row r="295" spans="1:10" x14ac:dyDescent="0.25">
      <c r="B295" s="48"/>
      <c r="C295" s="48"/>
      <c r="D295" s="48"/>
      <c r="E295" s="43"/>
      <c r="F295" s="48"/>
      <c r="G295" s="153"/>
      <c r="H295" s="153"/>
      <c r="I295" s="153"/>
      <c r="J295" s="153"/>
    </row>
    <row r="296" spans="1:10" ht="13.8" thickBot="1" x14ac:dyDescent="0.3">
      <c r="E296" s="115"/>
      <c r="G296" s="153"/>
      <c r="H296" s="153"/>
      <c r="I296" s="153"/>
      <c r="J296" s="153"/>
    </row>
    <row r="297" spans="1:10" ht="13.8" thickBot="1" x14ac:dyDescent="0.3">
      <c r="A297" s="246" t="s">
        <v>238</v>
      </c>
      <c r="B297" s="246"/>
      <c r="C297" s="246"/>
      <c r="D297" s="246"/>
      <c r="E297" s="246"/>
      <c r="F297" s="246"/>
    </row>
    <row r="298" spans="1:10" ht="15" thickBot="1" x14ac:dyDescent="0.3">
      <c r="A298" s="38" t="s">
        <v>32</v>
      </c>
      <c r="B298" s="38" t="s">
        <v>28</v>
      </c>
      <c r="C298" s="38" t="s">
        <v>29</v>
      </c>
      <c r="D298" s="38" t="s">
        <v>30</v>
      </c>
      <c r="E298" s="38" t="s">
        <v>31</v>
      </c>
      <c r="F298" s="106" t="s">
        <v>112</v>
      </c>
    </row>
    <row r="299" spans="1:10" ht="14.4" thickBot="1" x14ac:dyDescent="0.35">
      <c r="A299" s="75" t="s">
        <v>196</v>
      </c>
      <c r="B299" s="76"/>
      <c r="C299" s="77">
        <v>1400</v>
      </c>
      <c r="D299" s="77"/>
      <c r="E299" s="77" t="s">
        <v>197</v>
      </c>
      <c r="F299" s="77" t="s">
        <v>14</v>
      </c>
    </row>
    <row r="300" spans="1:10" ht="14.4" thickBot="1" x14ac:dyDescent="0.35">
      <c r="A300" s="124"/>
      <c r="B300" s="125"/>
      <c r="C300" s="126"/>
      <c r="D300" s="126"/>
      <c r="E300" s="126"/>
      <c r="F300" s="126"/>
    </row>
    <row r="301" spans="1:10" ht="13.8" thickBot="1" x14ac:dyDescent="0.3">
      <c r="A301" s="246" t="s">
        <v>217</v>
      </c>
      <c r="B301" s="246"/>
      <c r="C301" s="246"/>
      <c r="D301" s="246"/>
      <c r="E301" s="246"/>
      <c r="F301" s="246"/>
    </row>
    <row r="302" spans="1:10" x14ac:dyDescent="0.25">
      <c r="A302" s="108" t="s">
        <v>55</v>
      </c>
      <c r="B302" s="109" t="s">
        <v>109</v>
      </c>
      <c r="C302" s="109" t="s">
        <v>110</v>
      </c>
      <c r="D302" s="109" t="s">
        <v>21</v>
      </c>
      <c r="E302" s="109" t="s">
        <v>114</v>
      </c>
      <c r="F302" s="110"/>
    </row>
    <row r="303" spans="1:10" x14ac:dyDescent="0.25">
      <c r="A303" s="105" t="s">
        <v>100</v>
      </c>
      <c r="B303" s="213" t="s">
        <v>252</v>
      </c>
      <c r="C303" s="214" t="s">
        <v>304</v>
      </c>
      <c r="D303" s="215">
        <v>41690</v>
      </c>
      <c r="E303" s="216"/>
      <c r="F303" s="48"/>
    </row>
    <row r="304" spans="1:10" x14ac:dyDescent="0.25">
      <c r="A304" s="105" t="s">
        <v>187</v>
      </c>
      <c r="B304" s="213" t="s">
        <v>188</v>
      </c>
      <c r="C304" s="214" t="s">
        <v>305</v>
      </c>
      <c r="D304" s="217">
        <v>43374</v>
      </c>
      <c r="E304" s="216"/>
      <c r="F304" s="48"/>
    </row>
    <row r="305" spans="1:6" x14ac:dyDescent="0.25">
      <c r="A305" s="218" t="s">
        <v>306</v>
      </c>
      <c r="B305" s="213" t="str">
        <f>"H6578"</f>
        <v>H6578</v>
      </c>
      <c r="C305" s="214" t="s">
        <v>307</v>
      </c>
      <c r="D305" s="217">
        <v>41684</v>
      </c>
      <c r="E305" s="219"/>
      <c r="F305" s="48"/>
    </row>
    <row r="306" spans="1:6" x14ac:dyDescent="0.25">
      <c r="A306" s="105" t="s">
        <v>180</v>
      </c>
      <c r="B306" s="213" t="s">
        <v>181</v>
      </c>
      <c r="C306" s="214" t="s">
        <v>308</v>
      </c>
      <c r="D306" s="217">
        <v>38240</v>
      </c>
      <c r="E306" s="219"/>
      <c r="F306" s="48"/>
    </row>
    <row r="307" spans="1:6" x14ac:dyDescent="0.25">
      <c r="A307" s="105" t="s">
        <v>101</v>
      </c>
      <c r="B307" s="213" t="s">
        <v>309</v>
      </c>
      <c r="C307" s="214" t="s">
        <v>308</v>
      </c>
      <c r="D307" s="217">
        <v>42803</v>
      </c>
      <c r="E307" s="219"/>
      <c r="F307" s="48"/>
    </row>
    <row r="308" spans="1:6" x14ac:dyDescent="0.25">
      <c r="A308" s="105" t="s">
        <v>102</v>
      </c>
      <c r="B308" s="213" t="s">
        <v>310</v>
      </c>
      <c r="C308" s="214" t="s">
        <v>308</v>
      </c>
      <c r="D308" s="217">
        <v>42661</v>
      </c>
      <c r="E308" s="219"/>
      <c r="F308" s="48"/>
    </row>
    <row r="309" spans="1:6" x14ac:dyDescent="0.25">
      <c r="A309" s="105" t="s">
        <v>103</v>
      </c>
      <c r="B309" s="213" t="s">
        <v>311</v>
      </c>
      <c r="C309" s="214" t="s">
        <v>312</v>
      </c>
      <c r="D309" s="217">
        <v>43103</v>
      </c>
      <c r="E309" s="219"/>
      <c r="F309" s="48"/>
    </row>
    <row r="310" spans="1:6" x14ac:dyDescent="0.25">
      <c r="A310" s="105" t="s">
        <v>313</v>
      </c>
      <c r="B310" s="213" t="s">
        <v>314</v>
      </c>
      <c r="C310" s="214" t="s">
        <v>304</v>
      </c>
      <c r="D310" s="217">
        <v>43167</v>
      </c>
      <c r="E310" s="219"/>
      <c r="F310" s="48"/>
    </row>
    <row r="311" spans="1:6" x14ac:dyDescent="0.25">
      <c r="A311" s="105" t="s">
        <v>182</v>
      </c>
      <c r="B311" s="213" t="s">
        <v>315</v>
      </c>
      <c r="C311" s="214" t="s">
        <v>305</v>
      </c>
      <c r="D311" s="217">
        <v>42710</v>
      </c>
      <c r="E311" s="219"/>
      <c r="F311" s="48"/>
    </row>
    <row r="312" spans="1:6" x14ac:dyDescent="0.25">
      <c r="A312" s="105" t="s">
        <v>316</v>
      </c>
      <c r="B312" s="213" t="s">
        <v>184</v>
      </c>
      <c r="C312" s="214" t="s">
        <v>317</v>
      </c>
      <c r="D312" s="217">
        <v>42683</v>
      </c>
      <c r="E312" s="219"/>
      <c r="F312" s="48"/>
    </row>
    <row r="313" spans="1:6" x14ac:dyDescent="0.25">
      <c r="A313" s="105" t="s">
        <v>318</v>
      </c>
      <c r="B313" s="213" t="s">
        <v>319</v>
      </c>
      <c r="C313" s="214" t="s">
        <v>320</v>
      </c>
      <c r="D313" s="217">
        <v>43354</v>
      </c>
      <c r="E313" s="219"/>
      <c r="F313" s="48"/>
    </row>
    <row r="314" spans="1:6" x14ac:dyDescent="0.25">
      <c r="A314" s="105" t="s">
        <v>104</v>
      </c>
      <c r="B314" s="213" t="s">
        <v>321</v>
      </c>
      <c r="C314" s="214" t="s">
        <v>308</v>
      </c>
      <c r="D314" s="217">
        <v>42100</v>
      </c>
      <c r="E314" s="219"/>
      <c r="F314" s="48"/>
    </row>
    <row r="315" spans="1:6" x14ac:dyDescent="0.25">
      <c r="A315" s="105" t="s">
        <v>105</v>
      </c>
      <c r="B315" s="213" t="s">
        <v>322</v>
      </c>
      <c r="C315" s="214" t="s">
        <v>323</v>
      </c>
      <c r="D315" s="217">
        <v>43339</v>
      </c>
      <c r="E315" s="219"/>
      <c r="F315" s="48"/>
    </row>
    <row r="316" spans="1:6" x14ac:dyDescent="0.25">
      <c r="A316" s="105" t="s">
        <v>106</v>
      </c>
      <c r="B316" s="213" t="s">
        <v>107</v>
      </c>
      <c r="C316" s="214" t="s">
        <v>312</v>
      </c>
      <c r="D316" s="217">
        <v>42250</v>
      </c>
      <c r="E316" s="216"/>
      <c r="F316" s="48"/>
    </row>
    <row r="317" spans="1:6" x14ac:dyDescent="0.25">
      <c r="A317" s="105" t="s">
        <v>324</v>
      </c>
      <c r="B317" s="213" t="s">
        <v>325</v>
      </c>
      <c r="C317" s="214" t="s">
        <v>305</v>
      </c>
      <c r="D317" s="217">
        <v>43376</v>
      </c>
      <c r="E317" s="216"/>
      <c r="F317" s="48"/>
    </row>
    <row r="318" spans="1:6" x14ac:dyDescent="0.25">
      <c r="A318" s="105" t="s">
        <v>108</v>
      </c>
      <c r="B318" s="213" t="s">
        <v>56</v>
      </c>
      <c r="C318" s="214" t="s">
        <v>326</v>
      </c>
      <c r="D318" s="217">
        <v>41492</v>
      </c>
      <c r="E318" s="216"/>
      <c r="F318" s="48"/>
    </row>
    <row r="319" spans="1:6" x14ac:dyDescent="0.25">
      <c r="A319" s="105" t="s">
        <v>327</v>
      </c>
      <c r="B319" s="213" t="s">
        <v>328</v>
      </c>
      <c r="C319" s="214" t="s">
        <v>308</v>
      </c>
      <c r="D319" s="217">
        <v>42236</v>
      </c>
      <c r="E319" s="216"/>
      <c r="F319" s="48"/>
    </row>
    <row r="320" spans="1:6" x14ac:dyDescent="0.25">
      <c r="A320" s="105" t="s">
        <v>329</v>
      </c>
      <c r="B320" s="213" t="s">
        <v>330</v>
      </c>
      <c r="C320" s="214" t="s">
        <v>305</v>
      </c>
      <c r="D320" s="217">
        <v>43166</v>
      </c>
      <c r="E320" s="216"/>
      <c r="F320" s="48"/>
    </row>
    <row r="321" spans="1:6" x14ac:dyDescent="0.25">
      <c r="A321" s="105" t="s">
        <v>331</v>
      </c>
      <c r="B321" s="213" t="s">
        <v>332</v>
      </c>
      <c r="C321" s="214" t="s">
        <v>308</v>
      </c>
      <c r="D321" s="217">
        <v>42100</v>
      </c>
      <c r="E321" s="216"/>
      <c r="F321" s="48"/>
    </row>
    <row r="322" spans="1:6" x14ac:dyDescent="0.25">
      <c r="A322" s="105" t="s">
        <v>333</v>
      </c>
      <c r="B322" s="213" t="s">
        <v>185</v>
      </c>
      <c r="C322" s="214" t="s">
        <v>305</v>
      </c>
      <c r="D322" s="217">
        <v>40248</v>
      </c>
      <c r="E322" s="216"/>
      <c r="F322" s="48"/>
    </row>
    <row r="323" spans="1:6" x14ac:dyDescent="0.25">
      <c r="A323" s="105" t="s">
        <v>334</v>
      </c>
      <c r="B323" s="213" t="s">
        <v>186</v>
      </c>
      <c r="C323" s="214" t="s">
        <v>305</v>
      </c>
      <c r="D323" s="217">
        <v>42543</v>
      </c>
      <c r="E323" s="216"/>
      <c r="F323" s="48"/>
    </row>
    <row r="324" spans="1:6" x14ac:dyDescent="0.25">
      <c r="A324" s="105" t="s">
        <v>335</v>
      </c>
      <c r="B324" s="213" t="s">
        <v>239</v>
      </c>
      <c r="C324" s="214" t="s">
        <v>305</v>
      </c>
      <c r="D324" s="217">
        <v>42347</v>
      </c>
      <c r="E324" s="216"/>
      <c r="F324" s="48"/>
    </row>
    <row r="325" spans="1:6" x14ac:dyDescent="0.25">
      <c r="A325" s="105" t="s">
        <v>336</v>
      </c>
      <c r="B325" s="213" t="s">
        <v>113</v>
      </c>
      <c r="C325" s="214" t="s">
        <v>304</v>
      </c>
      <c r="D325" s="217">
        <v>40800</v>
      </c>
      <c r="E325" s="220"/>
      <c r="F325" s="48"/>
    </row>
    <row r="326" spans="1:6" x14ac:dyDescent="0.25">
      <c r="A326" s="105" t="s">
        <v>337</v>
      </c>
      <c r="B326" s="213" t="s">
        <v>198</v>
      </c>
      <c r="C326" s="214" t="s">
        <v>338</v>
      </c>
      <c r="D326" s="217">
        <v>42972</v>
      </c>
      <c r="E326" s="221"/>
      <c r="F326" s="48"/>
    </row>
    <row r="327" spans="1:6" x14ac:dyDescent="0.25">
      <c r="A327" s="222" t="s">
        <v>339</v>
      </c>
      <c r="B327" s="105"/>
      <c r="C327" s="214"/>
      <c r="D327" s="214"/>
      <c r="E327" s="221"/>
      <c r="F327" s="48"/>
    </row>
    <row r="328" spans="1:6" ht="13.8" thickBot="1" x14ac:dyDescent="0.3">
      <c r="A328" s="222" t="s">
        <v>340</v>
      </c>
      <c r="B328" s="105"/>
      <c r="C328" s="213"/>
      <c r="D328" s="213"/>
      <c r="E328" s="222" t="s">
        <v>341</v>
      </c>
      <c r="F328" s="48"/>
    </row>
    <row r="329" spans="1:6" ht="13.8" thickBot="1" x14ac:dyDescent="0.3">
      <c r="A329" s="37" t="s">
        <v>59</v>
      </c>
      <c r="B329" s="37"/>
      <c r="C329" s="37"/>
      <c r="D329" s="37"/>
      <c r="E329" s="37"/>
      <c r="F329" s="37"/>
    </row>
    <row r="330" spans="1:6" x14ac:dyDescent="0.25">
      <c r="A330" s="260" t="s">
        <v>111</v>
      </c>
      <c r="B330" s="255"/>
      <c r="C330" s="255"/>
      <c r="D330" s="255"/>
      <c r="E330" s="255"/>
      <c r="F330" s="256"/>
    </row>
    <row r="331" spans="1:6" ht="36.75" customHeight="1" x14ac:dyDescent="0.25">
      <c r="A331" s="257" t="s">
        <v>257</v>
      </c>
      <c r="B331" s="258"/>
      <c r="C331" s="258"/>
      <c r="D331" s="258"/>
      <c r="E331" s="258"/>
      <c r="F331" s="259"/>
    </row>
    <row r="332" spans="1:6" x14ac:dyDescent="0.25">
      <c r="A332" s="254"/>
      <c r="B332" s="255"/>
      <c r="C332" s="255"/>
      <c r="D332" s="255"/>
      <c r="E332" s="255"/>
      <c r="F332" s="256"/>
    </row>
    <row r="333" spans="1:6" x14ac:dyDescent="0.25">
      <c r="A333" s="252"/>
      <c r="B333" s="253"/>
      <c r="C333" s="253"/>
      <c r="D333" s="253"/>
      <c r="E333" s="253"/>
      <c r="F333" s="253"/>
    </row>
  </sheetData>
  <mergeCells count="67">
    <mergeCell ref="A280:F280"/>
    <mergeCell ref="A285:F285"/>
    <mergeCell ref="A279:F279"/>
    <mergeCell ref="A284:F284"/>
    <mergeCell ref="A134:F134"/>
    <mergeCell ref="A175:F175"/>
    <mergeCell ref="A179:F179"/>
    <mergeCell ref="A170:F170"/>
    <mergeCell ref="A186:F186"/>
    <mergeCell ref="A174:F174"/>
    <mergeCell ref="G60:G61"/>
    <mergeCell ref="A286:F286"/>
    <mergeCell ref="A190:F190"/>
    <mergeCell ref="A230:F230"/>
    <mergeCell ref="A238:F238"/>
    <mergeCell ref="B277:D277"/>
    <mergeCell ref="A275:F275"/>
    <mergeCell ref="A239:F239"/>
    <mergeCell ref="A243:F243"/>
    <mergeCell ref="A267:F267"/>
    <mergeCell ref="A271:F271"/>
    <mergeCell ref="A247:F247"/>
    <mergeCell ref="A251:F251"/>
    <mergeCell ref="A255:F255"/>
    <mergeCell ref="A259:F259"/>
    <mergeCell ref="A263:F263"/>
    <mergeCell ref="A40:F40"/>
    <mergeCell ref="A63:F63"/>
    <mergeCell ref="A114:F114"/>
    <mergeCell ref="A67:F67"/>
    <mergeCell ref="A92:F92"/>
    <mergeCell ref="A91:F91"/>
    <mergeCell ref="A72:F72"/>
    <mergeCell ref="A81:F81"/>
    <mergeCell ref="A77:F77"/>
    <mergeCell ref="A301:F301"/>
    <mergeCell ref="A193:F193"/>
    <mergeCell ref="A194:F194"/>
    <mergeCell ref="A333:F333"/>
    <mergeCell ref="A332:F332"/>
    <mergeCell ref="A331:F331"/>
    <mergeCell ref="A330:F330"/>
    <mergeCell ref="A200:F200"/>
    <mergeCell ref="A205:F205"/>
    <mergeCell ref="A210:F210"/>
    <mergeCell ref="A234:F234"/>
    <mergeCell ref="A218:F218"/>
    <mergeCell ref="A222:F222"/>
    <mergeCell ref="A226:F226"/>
    <mergeCell ref="A214:F214"/>
    <mergeCell ref="A297:F297"/>
    <mergeCell ref="A2:F2"/>
    <mergeCell ref="A1:F1"/>
    <mergeCell ref="A166:F166"/>
    <mergeCell ref="A157:F157"/>
    <mergeCell ref="A161:F161"/>
    <mergeCell ref="A24:F24"/>
    <mergeCell ref="A45:F45"/>
    <mergeCell ref="A25:F25"/>
    <mergeCell ref="A96:F96"/>
    <mergeCell ref="A109:F109"/>
    <mergeCell ref="A129:F129"/>
    <mergeCell ref="A138:F138"/>
    <mergeCell ref="A145:F145"/>
    <mergeCell ref="A150:F150"/>
    <mergeCell ref="A87:F87"/>
    <mergeCell ref="A36:F36"/>
  </mergeCells>
  <phoneticPr fontId="6" type="noConversion"/>
  <pageMargins left="0.75" right="0.75" top="1" bottom="1" header="0.5" footer="0.5"/>
  <pageSetup scale="58" fitToHeight="12" orientation="portrait" verticalDpi="300" r:id="rId1"/>
  <headerFooter alignWithMargins="0">
    <oddHeader>&amp;L&amp;"MS Sans Serif,Bold"&amp;12SPEC, PWR SPLY, 230W&amp;R&amp;"MS Sans Serif,Bold"&amp;12Document Number: xxxxx, Rev: A00-00</oddHeader>
    <oddFooter>&amp;C&amp;"MS Sans Serif,Bold"&amp;12Date: &amp;D&amp;R&amp;"MS Sans Serif,Bold"&amp;12Page: &amp;P of 6&amp;L&amp;"新細明體"&amp;12&amp;K000000&amp;"Calibri"&amp;11&amp;K000000&amp;"MS Sans Serif,Bold"&amp;12Dell PSU P/N: PN402, DT878_x000D_&amp;1#&amp;"Calibri"&amp;7&amp;K7F7F7FInternal Use - Confidential</oddFooter>
  </headerFooter>
  <rowBreaks count="3" manualBreakCount="3">
    <brk id="71" max="5" man="1"/>
    <brk id="209" max="5" man="1"/>
    <brk id="278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zoomScale="80" workbookViewId="0">
      <selection activeCell="A9" sqref="A9"/>
    </sheetView>
  </sheetViews>
  <sheetFormatPr defaultRowHeight="12.6" x14ac:dyDescent="0.25"/>
  <cols>
    <col min="1" max="1" width="20" style="123" bestFit="1" customWidth="1"/>
    <col min="2" max="2" width="25.21875" style="122" bestFit="1" customWidth="1"/>
  </cols>
  <sheetData>
    <row r="2" spans="1:2" ht="13.5" customHeight="1" x14ac:dyDescent="0.25">
      <c r="A2" s="223" t="s">
        <v>183</v>
      </c>
      <c r="B2" s="223"/>
    </row>
    <row r="3" spans="1:2" ht="13.2" x14ac:dyDescent="0.25">
      <c r="A3" s="146" t="s">
        <v>342</v>
      </c>
      <c r="B3"/>
    </row>
    <row r="4" spans="1:2" ht="13.2" x14ac:dyDescent="0.25">
      <c r="A4" s="146"/>
      <c r="B4"/>
    </row>
    <row r="5" spans="1:2" ht="13.2" x14ac:dyDescent="0.25">
      <c r="A5" s="146"/>
      <c r="B5"/>
    </row>
    <row r="6" spans="1:2" ht="13.5" customHeight="1" x14ac:dyDescent="0.25">
      <c r="A6" s="146"/>
      <c r="B6"/>
    </row>
    <row r="7" spans="1:2" ht="14.25" customHeight="1" x14ac:dyDescent="0.25">
      <c r="A7" s="146"/>
      <c r="B7"/>
    </row>
    <row r="8" spans="1:2" ht="13.2" x14ac:dyDescent="0.25">
      <c r="A8" s="146"/>
      <c r="B8"/>
    </row>
    <row r="9" spans="1:2" ht="13.2" x14ac:dyDescent="0.25">
      <c r="A9" s="146"/>
      <c r="B9"/>
    </row>
    <row r="10" spans="1:2" ht="13.2" x14ac:dyDescent="0.25">
      <c r="A10" s="146"/>
      <c r="B10"/>
    </row>
    <row r="11" spans="1:2" ht="13.2" x14ac:dyDescent="0.25">
      <c r="A11" s="146"/>
      <c r="B11"/>
    </row>
    <row r="12" spans="1:2" ht="13.2" x14ac:dyDescent="0.25">
      <c r="A12" s="146"/>
      <c r="B12"/>
    </row>
    <row r="13" spans="1:2" ht="13.5" customHeight="1" x14ac:dyDescent="0.25">
      <c r="A13" s="146"/>
      <c r="B13"/>
    </row>
    <row r="14" spans="1:2" ht="13.2" x14ac:dyDescent="0.25">
      <c r="A14" s="146"/>
      <c r="B14"/>
    </row>
    <row r="15" spans="1:2" ht="13.2" x14ac:dyDescent="0.25">
      <c r="A15" s="146"/>
      <c r="B15"/>
    </row>
    <row r="16" spans="1:2" ht="13.2" x14ac:dyDescent="0.25">
      <c r="A16" s="146"/>
      <c r="B16"/>
    </row>
    <row r="17" spans="1:2" ht="13.2" x14ac:dyDescent="0.25">
      <c r="A17" s="146"/>
      <c r="B17"/>
    </row>
    <row r="18" spans="1:2" ht="13.2" x14ac:dyDescent="0.25">
      <c r="A18" s="146"/>
      <c r="B18"/>
    </row>
    <row r="19" spans="1:2" ht="13.5" customHeight="1" x14ac:dyDescent="0.25">
      <c r="A19" s="146"/>
      <c r="B19"/>
    </row>
    <row r="20" spans="1:2" ht="13.2" x14ac:dyDescent="0.25">
      <c r="A20" s="146"/>
      <c r="B20"/>
    </row>
    <row r="21" spans="1:2" ht="13.2" x14ac:dyDescent="0.25">
      <c r="A21" s="146"/>
      <c r="B21"/>
    </row>
    <row r="22" spans="1:2" ht="13.2" x14ac:dyDescent="0.25">
      <c r="A22" s="146"/>
      <c r="B22"/>
    </row>
    <row r="23" spans="1:2" ht="13.2" x14ac:dyDescent="0.25">
      <c r="A23" s="146"/>
      <c r="B23"/>
    </row>
    <row r="24" spans="1:2" ht="13.2" x14ac:dyDescent="0.25">
      <c r="A24" s="146"/>
      <c r="B24"/>
    </row>
    <row r="25" spans="1:2" ht="13.2" x14ac:dyDescent="0.25">
      <c r="A25" s="146"/>
      <c r="B25"/>
    </row>
    <row r="26" spans="1:2" ht="13.2" x14ac:dyDescent="0.25">
      <c r="A26" s="146"/>
      <c r="B26"/>
    </row>
    <row r="27" spans="1:2" ht="13.2" x14ac:dyDescent="0.25">
      <c r="A27" s="146"/>
      <c r="B27"/>
    </row>
    <row r="28" spans="1:2" ht="13.2" x14ac:dyDescent="0.25">
      <c r="A28" s="146"/>
      <c r="B28"/>
    </row>
    <row r="29" spans="1:2" ht="13.2" x14ac:dyDescent="0.25">
      <c r="A29" s="146"/>
      <c r="B29"/>
    </row>
    <row r="30" spans="1:2" ht="13.2" x14ac:dyDescent="0.25">
      <c r="A30" s="146"/>
      <c r="B30"/>
    </row>
    <row r="31" spans="1:2" ht="13.2" x14ac:dyDescent="0.25">
      <c r="A31" s="146"/>
      <c r="B31"/>
    </row>
    <row r="32" spans="1:2" ht="13.2" x14ac:dyDescent="0.25">
      <c r="A32" s="146"/>
      <c r="B32"/>
    </row>
    <row r="33" spans="1:2" ht="13.2" x14ac:dyDescent="0.25">
      <c r="A33" s="146"/>
      <c r="B33"/>
    </row>
    <row r="34" spans="1:2" ht="13.2" x14ac:dyDescent="0.25">
      <c r="A34" s="146"/>
      <c r="B34"/>
    </row>
    <row r="35" spans="1:2" ht="13.2" x14ac:dyDescent="0.25">
      <c r="A35" s="146"/>
      <c r="B35"/>
    </row>
    <row r="36" spans="1:2" ht="13.2" x14ac:dyDescent="0.25">
      <c r="A36" s="146"/>
      <c r="B36"/>
    </row>
    <row r="37" spans="1:2" ht="13.2" x14ac:dyDescent="0.25">
      <c r="A37" s="146"/>
      <c r="B37"/>
    </row>
    <row r="38" spans="1:2" ht="13.2" x14ac:dyDescent="0.25">
      <c r="A38" s="146"/>
      <c r="B38"/>
    </row>
    <row r="39" spans="1:2" ht="13.2" x14ac:dyDescent="0.25">
      <c r="A39" s="146"/>
      <c r="B39"/>
    </row>
    <row r="40" spans="1:2" ht="13.2" x14ac:dyDescent="0.25">
      <c r="A40" s="146"/>
      <c r="B40"/>
    </row>
    <row r="41" spans="1:2" ht="13.2" x14ac:dyDescent="0.25">
      <c r="A41" s="146"/>
      <c r="B41"/>
    </row>
    <row r="42" spans="1:2" ht="13.2" x14ac:dyDescent="0.25">
      <c r="A42" s="146"/>
      <c r="B42"/>
    </row>
    <row r="43" spans="1:2" ht="13.2" x14ac:dyDescent="0.25">
      <c r="A43" s="146"/>
      <c r="B43"/>
    </row>
    <row r="44" spans="1:2" ht="13.2" x14ac:dyDescent="0.25">
      <c r="A44" s="146"/>
      <c r="B44"/>
    </row>
    <row r="45" spans="1:2" ht="13.2" x14ac:dyDescent="0.25">
      <c r="A45" s="146"/>
      <c r="B45"/>
    </row>
    <row r="46" spans="1:2" ht="13.2" x14ac:dyDescent="0.25">
      <c r="A46" s="146"/>
      <c r="B46"/>
    </row>
  </sheetData>
  <phoneticPr fontId="6" type="noConversion"/>
  <pageMargins left="0.75" right="0.75" top="1" bottom="1" header="0.5" footer="0.5"/>
  <pageSetup scale="70" orientation="portrait" horizontalDpi="300" verticalDpi="300" r:id="rId1"/>
  <headerFooter alignWithMargins="0">
    <oddHeader>&amp;LSPEC, PWR SPLY, xxxW&amp;CAcoustic Requirements&amp;RDocument Number: UW865, Rev: A00-00</oddHeader>
    <oddFooter>&amp;CDate: &amp;D&amp;RPage: &amp;P of 1&amp;L&amp;"新細明體"&amp;12&amp;K000000&amp;"Calibri"&amp;11&amp;K000000Dell PSU P/N: xxxxx, xxxxx_x000D_&amp;1#&amp;"Calibri"&amp;7&amp;K7F7F7FInternal Use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14" sqref="A14"/>
    </sheetView>
  </sheetViews>
  <sheetFormatPr defaultRowHeight="12.6" x14ac:dyDescent="0.25"/>
  <cols>
    <col min="6" max="6" width="44" customWidth="1"/>
  </cols>
  <sheetData>
    <row r="1" spans="1:6" ht="13.2" thickBot="1" x14ac:dyDescent="0.3">
      <c r="A1" s="12" t="s">
        <v>54</v>
      </c>
      <c r="B1" s="34" t="s">
        <v>21</v>
      </c>
      <c r="C1" s="241" t="s">
        <v>97</v>
      </c>
      <c r="D1" s="242"/>
      <c r="E1" s="242"/>
      <c r="F1" s="243"/>
    </row>
    <row r="2" spans="1:6" x14ac:dyDescent="0.25">
      <c r="A2" s="11" t="s">
        <v>249</v>
      </c>
      <c r="B2" s="176"/>
      <c r="C2" s="279"/>
      <c r="D2" s="280"/>
      <c r="E2" s="280"/>
      <c r="F2" s="281"/>
    </row>
    <row r="3" spans="1:6" ht="39" customHeight="1" x14ac:dyDescent="0.25">
      <c r="A3" s="16"/>
      <c r="B3" s="35"/>
      <c r="C3" s="282"/>
      <c r="D3" s="283"/>
      <c r="E3" s="283"/>
      <c r="F3" s="284"/>
    </row>
    <row r="4" spans="1:6" ht="36" customHeight="1" x14ac:dyDescent="0.25">
      <c r="A4" s="16"/>
      <c r="B4" s="16"/>
      <c r="C4" s="271"/>
      <c r="D4" s="272"/>
      <c r="E4" s="272"/>
      <c r="F4" s="272"/>
    </row>
    <row r="5" spans="1:6" ht="31.5" customHeight="1" x14ac:dyDescent="0.25">
      <c r="A5" s="16"/>
      <c r="B5" s="35"/>
      <c r="C5" s="273"/>
      <c r="D5" s="274"/>
      <c r="E5" s="274"/>
      <c r="F5" s="275"/>
    </row>
    <row r="6" spans="1:6" ht="33.75" customHeight="1" x14ac:dyDescent="0.25">
      <c r="A6" s="16"/>
      <c r="B6" s="35"/>
      <c r="C6" s="273"/>
      <c r="D6" s="274"/>
      <c r="E6" s="274"/>
      <c r="F6" s="275"/>
    </row>
    <row r="7" spans="1:6" ht="30" customHeight="1" x14ac:dyDescent="0.25">
      <c r="A7" s="16"/>
      <c r="B7" s="35"/>
      <c r="C7" s="276"/>
      <c r="D7" s="277"/>
      <c r="E7" s="277"/>
      <c r="F7" s="278"/>
    </row>
  </sheetData>
  <mergeCells count="7">
    <mergeCell ref="C4:F4"/>
    <mergeCell ref="C5:F5"/>
    <mergeCell ref="C6:F6"/>
    <mergeCell ref="C7:F7"/>
    <mergeCell ref="C1:F1"/>
    <mergeCell ref="C2:F2"/>
    <mergeCell ref="C3:F3"/>
  </mergeCells>
  <phoneticPr fontId="6" type="noConversion"/>
  <pageMargins left="0.75" right="0.75" top="1" bottom="1" header="0.5" footer="0.5"/>
  <pageSetup orientation="portrait" horizontalDpi="300" verticalDpi="300" r:id="rId1"/>
  <headerFooter alignWithMargins="0">
    <oddHeader>&amp;LSPEC, PWR SPLY, xxxW&amp;CRevision History&amp;RDocument Number: UW865, Rev:  A00-00</oddHeader>
    <oddFooter>&amp;CDate: &amp;D&amp;RPage: &amp;P of 1&amp;L&amp;"新細明體"&amp;12&amp;K000000&amp;"Calibri"&amp;11&amp;K000000Dell PSU P/N: xxxxx, xxxxx_x000D_&amp;1#&amp;"Calibri"&amp;7&amp;K7F7F7FInternal Use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C14" sqref="C14"/>
    </sheetView>
  </sheetViews>
  <sheetFormatPr defaultColWidth="9.21875" defaultRowHeight="12.6" x14ac:dyDescent="0.25"/>
  <cols>
    <col min="1" max="1" width="9.21875" style="163"/>
    <col min="2" max="2" width="38.77734375" style="163" bestFit="1" customWidth="1"/>
    <col min="3" max="3" width="35.44140625" style="163" customWidth="1"/>
    <col min="4" max="4" width="7" style="163" bestFit="1" customWidth="1"/>
    <col min="5" max="5" width="10" style="163" bestFit="1" customWidth="1"/>
    <col min="6" max="6" width="10.77734375" style="163" bestFit="1" customWidth="1"/>
    <col min="7" max="7" width="18.77734375" style="163" bestFit="1" customWidth="1"/>
    <col min="8" max="8" width="11" style="163" bestFit="1" customWidth="1"/>
    <col min="9" max="9" width="19.21875" style="163" bestFit="1" customWidth="1"/>
    <col min="10" max="16384" width="9.21875" style="163"/>
  </cols>
  <sheetData>
    <row r="1" spans="1:10" ht="18" thickBot="1" x14ac:dyDescent="0.3">
      <c r="A1" s="285" t="s">
        <v>260</v>
      </c>
      <c r="B1" s="286"/>
      <c r="C1" s="286"/>
      <c r="D1" s="286"/>
      <c r="E1" s="286"/>
      <c r="F1" s="286"/>
      <c r="G1" s="286"/>
      <c r="H1" s="286"/>
      <c r="I1" s="286"/>
      <c r="J1" s="287"/>
    </row>
    <row r="2" spans="1:10" ht="16.2" x14ac:dyDescent="0.25">
      <c r="A2" s="164"/>
      <c r="B2" s="165" t="s">
        <v>261</v>
      </c>
      <c r="C2" s="165" t="s">
        <v>262</v>
      </c>
      <c r="D2" s="166" t="s">
        <v>263</v>
      </c>
      <c r="E2" s="167" t="s">
        <v>264</v>
      </c>
      <c r="F2" s="168" t="s">
        <v>265</v>
      </c>
      <c r="G2" s="169" t="s">
        <v>266</v>
      </c>
      <c r="H2" s="165" t="s">
        <v>267</v>
      </c>
      <c r="I2" s="165" t="s">
        <v>268</v>
      </c>
      <c r="J2" s="170" t="s">
        <v>269</v>
      </c>
    </row>
    <row r="3" spans="1:10" x14ac:dyDescent="0.25">
      <c r="A3" s="171"/>
      <c r="B3" s="190"/>
      <c r="C3" s="191"/>
      <c r="D3" s="192"/>
      <c r="E3" s="192"/>
      <c r="F3" s="192"/>
      <c r="G3" s="192"/>
      <c r="H3" s="173"/>
      <c r="I3" s="173"/>
      <c r="J3" s="172"/>
    </row>
    <row r="4" spans="1:10" x14ac:dyDescent="0.25">
      <c r="A4" s="171"/>
      <c r="B4" s="190"/>
      <c r="C4" s="191"/>
      <c r="D4" s="193"/>
      <c r="E4" s="193"/>
      <c r="F4" s="193"/>
      <c r="G4" s="193"/>
      <c r="H4" s="173"/>
      <c r="I4" s="173"/>
      <c r="J4" s="173"/>
    </row>
    <row r="5" spans="1:10" x14ac:dyDescent="0.25">
      <c r="A5" s="174"/>
      <c r="B5" s="194"/>
      <c r="C5" s="195"/>
      <c r="D5" s="196"/>
      <c r="E5" s="173"/>
      <c r="F5" s="173"/>
      <c r="G5" s="196"/>
      <c r="H5" s="173"/>
      <c r="I5" s="173"/>
      <c r="J5" s="173"/>
    </row>
    <row r="6" spans="1:10" x14ac:dyDescent="0.25">
      <c r="A6" s="171" t="s">
        <v>270</v>
      </c>
      <c r="B6" s="173"/>
      <c r="C6" s="173"/>
      <c r="D6" s="173"/>
      <c r="E6" s="173"/>
      <c r="F6" s="173"/>
      <c r="G6" s="173"/>
      <c r="H6" s="173"/>
      <c r="I6" s="173"/>
      <c r="J6" s="173"/>
    </row>
    <row r="7" spans="1:10" x14ac:dyDescent="0.25">
      <c r="A7" s="171" t="s">
        <v>271</v>
      </c>
      <c r="B7" s="173"/>
      <c r="C7" s="173"/>
      <c r="D7" s="173"/>
      <c r="E7" s="173"/>
      <c r="F7" s="173"/>
      <c r="G7" s="173"/>
      <c r="H7" s="173"/>
      <c r="I7" s="173"/>
      <c r="J7" s="173"/>
    </row>
    <row r="8" spans="1:10" x14ac:dyDescent="0.25">
      <c r="A8" s="171" t="s">
        <v>272</v>
      </c>
      <c r="B8" s="173"/>
      <c r="C8" s="173"/>
      <c r="D8" s="173"/>
      <c r="E8" s="173"/>
      <c r="F8" s="173"/>
      <c r="G8" s="173"/>
      <c r="H8" s="173"/>
      <c r="I8" s="173"/>
      <c r="J8" s="173"/>
    </row>
    <row r="17" spans="5:5" x14ac:dyDescent="0.25">
      <c r="E17" s="175"/>
    </row>
  </sheetData>
  <mergeCells count="1">
    <mergeCell ref="A1:J1"/>
  </mergeCells>
  <phoneticPr fontId="43" type="noConversion"/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H31" sqref="H31"/>
    </sheetView>
  </sheetViews>
  <sheetFormatPr defaultRowHeight="12.6" x14ac:dyDescent="0.25"/>
  <sheetData/>
  <phoneticPr fontId="43" type="noConversion"/>
  <pageMargins left="0.7" right="0.7" top="0.75" bottom="0.75" header="0.3" footer="0.3"/>
  <pageSetup orientation="portrait" horizontalDpi="4294967293" r:id="rId1"/>
  <headerFooter>
    <oddFooter>&amp;L&amp;1#&amp;"Calibri"&amp;7&amp;K7F7F7FInternal Use - Confidential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R27" sqref="R27"/>
    </sheetView>
  </sheetViews>
  <sheetFormatPr defaultRowHeight="12.6" x14ac:dyDescent="0.25"/>
  <sheetData/>
  <phoneticPr fontId="43" type="noConversion"/>
  <pageMargins left="0.7" right="0.7" top="0.75" bottom="0.75" header="0.3" footer="0.3"/>
  <pageSetup orientation="portrait" horizontalDpi="1200" verticalDpi="1200" r:id="rId1"/>
  <headerFooter>
    <oddFooter>&amp;L&amp;"新細明體"&amp;12&amp;K000000&amp;"Calibri"&amp;11&amp;K000000&amp;"arial,Regular"&amp;KBBBBBB
_x000D_&amp;1#&amp;"Calibri"&amp;7&amp;K7F7F7FInternal Use - Confidential</oddFooter>
    <evenFooter xml:space="preserve">&amp;L&amp;"arial,Regular"&amp;KBBBBBB
</evenFooter>
    <firstFooter xml:space="preserve">&amp;L&amp;"arial,Regular"&amp;KBBBBBB
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FCDB719006A8424AB05D255C6F1E852B" ma:contentTypeVersion="41" ma:contentTypeDescription="建立新的文件。" ma:contentTypeScope="" ma:versionID="fab75a1a5b81cd405f07ec9d882d65cd">
  <xsd:schema xmlns:xsd="http://www.w3.org/2001/XMLSchema" xmlns:xs="http://www.w3.org/2001/XMLSchema" xmlns:p="http://schemas.microsoft.com/office/2006/metadata/properties" xmlns:ns1="http://schemas.microsoft.com/sharepoint/v3" xmlns:ns2="9e14bc9f-d43a-4562-9a47-6bccc43a8b23" xmlns:ns3="http://schemas.microsoft.com/sharepoint/v4" xmlns:ns4="f44f9335-e91a-4b71-9d63-197e15a0f809" targetNamespace="http://schemas.microsoft.com/office/2006/metadata/properties" ma:root="true" ma:fieldsID="e6b680d5df873958329b15629be69bce" ns1:_="" ns2:_="" ns3:_="" ns4:_="">
    <xsd:import namespace="http://schemas.microsoft.com/sharepoint/v3"/>
    <xsd:import namespace="9e14bc9f-d43a-4562-9a47-6bccc43a8b23"/>
    <xsd:import namespace="http://schemas.microsoft.com/sharepoint/v4"/>
    <xsd:import namespace="f44f9335-e91a-4b71-9d63-197e15a0f809"/>
    <xsd:element name="properties">
      <xsd:complexType>
        <xsd:sequence>
          <xsd:element name="documentManagement">
            <xsd:complexType>
              <xsd:all>
                <xsd:element ref="ns1:LargeFileSize" minOccurs="0"/>
                <xsd:element ref="ns2:D38D7918E8D62_DiskName" minOccurs="0"/>
                <xsd:element ref="ns1:FileShareFlag" minOccurs="0"/>
                <xsd:element ref="ns3:IconOverlay" minOccurs="0"/>
                <xsd:element ref="ns4:_x627f__x8a8d__x66f8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rgeFileSize" ma:index="8" nillable="true" ma:displayName="Linked File Size" ma:hidden="true" ma:internalName="LargeFileSize">
      <xsd:simpleType>
        <xsd:restriction base="dms:Note">
          <xsd:maxLength value="255"/>
        </xsd:restriction>
      </xsd:simpleType>
    </xsd:element>
    <xsd:element name="FileShareFlag" ma:index="10" nillable="true" ma:displayName="File Share Flag" ma:default="0.0" ma:hidden="true" ma:internalName="_x0024_Resources_x003a_FSDLResources_x002c_VDL_FileShareFlag_x003b_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4bc9f-d43a-4562-9a47-6bccc43a8b23" elementFormDefault="qualified">
    <xsd:import namespace="http://schemas.microsoft.com/office/2006/documentManagement/types"/>
    <xsd:import namespace="http://schemas.microsoft.com/office/infopath/2007/PartnerControls"/>
    <xsd:element name="D38D7918E8D62_DiskName" ma:index="9" nillable="true" ma:displayName="DiskName" ma:description="" ma:hidden="true" ma:internalName="DiskName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f9335-e91a-4b71-9d63-197e15a0f809" elementFormDefault="qualified">
    <xsd:import namespace="http://schemas.microsoft.com/office/2006/documentManagement/types"/>
    <xsd:import namespace="http://schemas.microsoft.com/office/infopath/2007/PartnerControls"/>
    <xsd:element name="_x627f__x8a8d__x66f8_" ma:index="12" nillable="true" ma:displayName="承認書" ma:internalName="_x627f__x8a8d__x66f8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argeFileSize xmlns="http://schemas.microsoft.com/sharepoint/v3" xsi:nil="true"/>
    <_x627f__x8a8d__x66f8_ xmlns="f44f9335-e91a-4b71-9d63-197e15a0f809" xsi:nil="true"/>
  </documentManagement>
</p:properties>
</file>

<file path=customXml/itemProps1.xml><?xml version="1.0" encoding="utf-8"?>
<ds:datastoreItem xmlns:ds="http://schemas.openxmlformats.org/officeDocument/2006/customXml" ds:itemID="{D742049D-5298-4A84-8819-4415F5C45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387A6-8A3F-4799-BD5C-DD412DC76A06}"/>
</file>

<file path=customXml/itemProps3.xml><?xml version="1.0" encoding="utf-8"?>
<ds:datastoreItem xmlns:ds="http://schemas.openxmlformats.org/officeDocument/2006/customXml" ds:itemID="{C0BBA785-C1F1-4A02-A83C-08B0338DBF1B}">
  <ds:schemaRefs>
    <ds:schemaRef ds:uri="22bf2445-2afc-41de-8c5a-ef895c571b53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e00b6ee3-7de5-4bea-a1c2-dd5a665a6f5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3</vt:i4>
      </vt:variant>
    </vt:vector>
  </HeadingPairs>
  <TitlesOfParts>
    <vt:vector size="11" baseType="lpstr">
      <vt:lpstr>Cover</vt:lpstr>
      <vt:lpstr>ECO History</vt:lpstr>
      <vt:lpstr>330W Spec</vt:lpstr>
      <vt:lpstr>Required Certifications</vt:lpstr>
      <vt:lpstr>Revision History</vt:lpstr>
      <vt:lpstr>NUDD Identification</vt:lpstr>
      <vt:lpstr>2nd level OCP control</vt:lpstr>
      <vt:lpstr>New PSID code</vt:lpstr>
      <vt:lpstr>Cover!_Toc452343855</vt:lpstr>
      <vt:lpstr>'330W Spec'!Print_Area</vt:lpstr>
      <vt:lpstr>Cover!Print_Area</vt:lpstr>
    </vt:vector>
  </TitlesOfParts>
  <Company>Dell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Spec Template</dc:title>
  <dc:creator>Keith Kasprzak</dc:creator>
  <cp:lastModifiedBy>PETER.KAO 高明宗</cp:lastModifiedBy>
  <cp:lastPrinted>2021-04-12T05:58:26Z</cp:lastPrinted>
  <dcterms:created xsi:type="dcterms:W3CDTF">1998-02-02T12:22:49Z</dcterms:created>
  <dcterms:modified xsi:type="dcterms:W3CDTF">2021-04-12T05:58:37Z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Anson_Liao@DELL.com</vt:lpwstr>
  </property>
  <property fmtid="{D5CDD505-2E9C-101B-9397-08002B2CF9AE}" pid="5" name="MSIP_Label_7de70ee2-0cb4-4d60-aee5-75ef2c4c8a90_SetDate">
    <vt:lpwstr>2019-11-11T01:29:18.3363951Z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Extended_MSFT_Method">
    <vt:lpwstr>Manual</vt:lpwstr>
  </property>
  <property fmtid="{D5CDD505-2E9C-101B-9397-08002B2CF9AE}" pid="9" name="MSIP_Label_da6fab74-d5af-4af7-a9a4-78d84655a626_Enabled">
    <vt:lpwstr>True</vt:lpwstr>
  </property>
  <property fmtid="{D5CDD505-2E9C-101B-9397-08002B2CF9AE}" pid="10" name="MSIP_Label_da6fab74-d5af-4af7-a9a4-78d84655a626_SiteId">
    <vt:lpwstr>945c199a-83a2-4e80-9f8c-5a91be5752dd</vt:lpwstr>
  </property>
  <property fmtid="{D5CDD505-2E9C-101B-9397-08002B2CF9AE}" pid="11" name="MSIP_Label_da6fab74-d5af-4af7-a9a4-78d84655a626_Owner">
    <vt:lpwstr>Anson_Liao@DELL.com</vt:lpwstr>
  </property>
  <property fmtid="{D5CDD505-2E9C-101B-9397-08002B2CF9AE}" pid="12" name="MSIP_Label_da6fab74-d5af-4af7-a9a4-78d84655a626_SetDate">
    <vt:lpwstr>2019-11-11T01:29:18.3363951Z</vt:lpwstr>
  </property>
  <property fmtid="{D5CDD505-2E9C-101B-9397-08002B2CF9AE}" pid="13" name="MSIP_Label_da6fab74-d5af-4af7-a9a4-78d84655a626_Name">
    <vt:lpwstr>Visual Marking</vt:lpwstr>
  </property>
  <property fmtid="{D5CDD505-2E9C-101B-9397-08002B2CF9AE}" pid="14" name="MSIP_Label_da6fab74-d5af-4af7-a9a4-78d84655a626_Application">
    <vt:lpwstr>Microsoft Azure Information Protection</vt:lpwstr>
  </property>
  <property fmtid="{D5CDD505-2E9C-101B-9397-08002B2CF9AE}" pid="15" name="MSIP_Label_da6fab74-d5af-4af7-a9a4-78d84655a626_Parent">
    <vt:lpwstr>7de70ee2-0cb4-4d60-aee5-75ef2c4c8a90</vt:lpwstr>
  </property>
  <property fmtid="{D5CDD505-2E9C-101B-9397-08002B2CF9AE}" pid="16" name="MSIP_Label_da6fab74-d5af-4af7-a9a4-78d84655a626_Extended_MSFT_Method">
    <vt:lpwstr>Manual</vt:lpwstr>
  </property>
  <property fmtid="{D5CDD505-2E9C-101B-9397-08002B2CF9AE}" pid="17" name="aiplabel">
    <vt:lpwstr>Internal Use Visual Marking</vt:lpwstr>
  </property>
  <property fmtid="{D5CDD505-2E9C-101B-9397-08002B2CF9AE}" pid="18" name="ContentTypeId">
    <vt:lpwstr>0x010100FCDB719006A8424AB05D255C6F1E852B</vt:lpwstr>
  </property>
</Properties>
</file>