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ie\Class\Final\"/>
    </mc:Choice>
  </mc:AlternateContent>
  <xr:revisionPtr revIDLastSave="0" documentId="8_{167348EA-BF4F-4448-AC20-1F7B7D2215AA}" xr6:coauthVersionLast="46" xr6:coauthVersionMax="46" xr10:uidLastSave="{00000000-0000-0000-0000-000000000000}"/>
  <bookViews>
    <workbookView xWindow="-108" yWindow="-108" windowWidth="23256" windowHeight="13176" activeTab="4" xr2:uid="{D5B9285C-AB6E-4813-BA77-7B31AF2FB0C4}"/>
  </bookViews>
  <sheets>
    <sheet name="recent sold 2" sheetId="4" r:id="rId1"/>
    <sheet name="recent sold 5" sheetId="3" r:id="rId2"/>
    <sheet name="recent sold 4" sheetId="2" r:id="rId3"/>
    <sheet name="Table 1 (3)" sheetId="7" r:id="rId4"/>
    <sheet name="Combined Data" sheetId="8" r:id="rId5"/>
  </sheets>
  <definedNames>
    <definedName name="ExternalData_1" localSheetId="2" hidden="1">'recent sold 4'!$A$1:$AA$203</definedName>
    <definedName name="ExternalData_1" localSheetId="3" hidden="1">'Table 1 (3)'!$A$1:$AU$201</definedName>
    <definedName name="ExternalData_2" localSheetId="4" hidden="1">'Combined Data'!$A$1:$AA$1387</definedName>
    <definedName name="ExternalData_2" localSheetId="1" hidden="1">'recent sold 5'!$A$1:$AS$194</definedName>
    <definedName name="ExternalData_3" localSheetId="0" hidden="1">'recent sold 2'!$A$1:$Z$201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8" l="1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259" i="8"/>
  <c r="AC260" i="8"/>
  <c r="AC261" i="8"/>
  <c r="AC262" i="8"/>
  <c r="AC263" i="8"/>
  <c r="AC264" i="8"/>
  <c r="AC265" i="8"/>
  <c r="AC266" i="8"/>
  <c r="AC267" i="8"/>
  <c r="AC268" i="8"/>
  <c r="AC269" i="8"/>
  <c r="AC270" i="8"/>
  <c r="AC271" i="8"/>
  <c r="AC272" i="8"/>
  <c r="AC273" i="8"/>
  <c r="AC274" i="8"/>
  <c r="AC275" i="8"/>
  <c r="AC276" i="8"/>
  <c r="AC277" i="8"/>
  <c r="AC278" i="8"/>
  <c r="AC279" i="8"/>
  <c r="AC280" i="8"/>
  <c r="AC281" i="8"/>
  <c r="AC282" i="8"/>
  <c r="AC283" i="8"/>
  <c r="AC284" i="8"/>
  <c r="AC285" i="8"/>
  <c r="AC286" i="8"/>
  <c r="AC287" i="8"/>
  <c r="AC288" i="8"/>
  <c r="AC289" i="8"/>
  <c r="AC290" i="8"/>
  <c r="AC291" i="8"/>
  <c r="AC292" i="8"/>
  <c r="AC293" i="8"/>
  <c r="AC294" i="8"/>
  <c r="AC295" i="8"/>
  <c r="AC296" i="8"/>
  <c r="AC297" i="8"/>
  <c r="AC298" i="8"/>
  <c r="AC299" i="8"/>
  <c r="AC300" i="8"/>
  <c r="AC301" i="8"/>
  <c r="AC302" i="8"/>
  <c r="AC303" i="8"/>
  <c r="AC304" i="8"/>
  <c r="AC305" i="8"/>
  <c r="AC306" i="8"/>
  <c r="AC307" i="8"/>
  <c r="AC308" i="8"/>
  <c r="AC309" i="8"/>
  <c r="AC310" i="8"/>
  <c r="AC311" i="8"/>
  <c r="AC312" i="8"/>
  <c r="AC313" i="8"/>
  <c r="AC314" i="8"/>
  <c r="AC315" i="8"/>
  <c r="AC316" i="8"/>
  <c r="AC317" i="8"/>
  <c r="AC318" i="8"/>
  <c r="AC319" i="8"/>
  <c r="AC320" i="8"/>
  <c r="AC321" i="8"/>
  <c r="AC322" i="8"/>
  <c r="AC323" i="8"/>
  <c r="AC324" i="8"/>
  <c r="AC325" i="8"/>
  <c r="AC326" i="8"/>
  <c r="AC327" i="8"/>
  <c r="AC328" i="8"/>
  <c r="AC329" i="8"/>
  <c r="AC330" i="8"/>
  <c r="AC331" i="8"/>
  <c r="AC332" i="8"/>
  <c r="AC333" i="8"/>
  <c r="AC334" i="8"/>
  <c r="AC335" i="8"/>
  <c r="AC336" i="8"/>
  <c r="AC337" i="8"/>
  <c r="AC338" i="8"/>
  <c r="AC339" i="8"/>
  <c r="AC340" i="8"/>
  <c r="AC341" i="8"/>
  <c r="AC342" i="8"/>
  <c r="AC343" i="8"/>
  <c r="AC344" i="8"/>
  <c r="AC345" i="8"/>
  <c r="AC346" i="8"/>
  <c r="AC347" i="8"/>
  <c r="AC348" i="8"/>
  <c r="AC349" i="8"/>
  <c r="AC350" i="8"/>
  <c r="AC351" i="8"/>
  <c r="AC352" i="8"/>
  <c r="AC353" i="8"/>
  <c r="AC354" i="8"/>
  <c r="AC355" i="8"/>
  <c r="AC356" i="8"/>
  <c r="AC357" i="8"/>
  <c r="AC358" i="8"/>
  <c r="AC359" i="8"/>
  <c r="AC360" i="8"/>
  <c r="AC361" i="8"/>
  <c r="AC362" i="8"/>
  <c r="AC363" i="8"/>
  <c r="AC364" i="8"/>
  <c r="AC365" i="8"/>
  <c r="AC366" i="8"/>
  <c r="AC367" i="8"/>
  <c r="AC368" i="8"/>
  <c r="AC369" i="8"/>
  <c r="AC370" i="8"/>
  <c r="AC371" i="8"/>
  <c r="AC372" i="8"/>
  <c r="AC373" i="8"/>
  <c r="AC374" i="8"/>
  <c r="AC375" i="8"/>
  <c r="AC376" i="8"/>
  <c r="AC377" i="8"/>
  <c r="AC378" i="8"/>
  <c r="AC379" i="8"/>
  <c r="AC380" i="8"/>
  <c r="AC381" i="8"/>
  <c r="AC382" i="8"/>
  <c r="AC383" i="8"/>
  <c r="AC384" i="8"/>
  <c r="AC385" i="8"/>
  <c r="AC386" i="8"/>
  <c r="AC387" i="8"/>
  <c r="AC388" i="8"/>
  <c r="AC389" i="8"/>
  <c r="AC390" i="8"/>
  <c r="AC391" i="8"/>
  <c r="AC392" i="8"/>
  <c r="AC393" i="8"/>
  <c r="AC394" i="8"/>
  <c r="AC395" i="8"/>
  <c r="AC396" i="8"/>
  <c r="AC397" i="8"/>
  <c r="AC398" i="8"/>
  <c r="AC399" i="8"/>
  <c r="AC400" i="8"/>
  <c r="AC401" i="8"/>
  <c r="AC402" i="8"/>
  <c r="AC403" i="8"/>
  <c r="AC404" i="8"/>
  <c r="AC405" i="8"/>
  <c r="AC406" i="8"/>
  <c r="AC407" i="8"/>
  <c r="AC408" i="8"/>
  <c r="AC409" i="8"/>
  <c r="AC410" i="8"/>
  <c r="AC411" i="8"/>
  <c r="AC412" i="8"/>
  <c r="AC413" i="8"/>
  <c r="AC414" i="8"/>
  <c r="AC415" i="8"/>
  <c r="AC416" i="8"/>
  <c r="AC417" i="8"/>
  <c r="AC418" i="8"/>
  <c r="AC419" i="8"/>
  <c r="AC420" i="8"/>
  <c r="AC421" i="8"/>
  <c r="AC422" i="8"/>
  <c r="AC423" i="8"/>
  <c r="AC424" i="8"/>
  <c r="AC425" i="8"/>
  <c r="AC426" i="8"/>
  <c r="AC427" i="8"/>
  <c r="AC428" i="8"/>
  <c r="AC429" i="8"/>
  <c r="AC430" i="8"/>
  <c r="AC431" i="8"/>
  <c r="AC432" i="8"/>
  <c r="AC433" i="8"/>
  <c r="AC434" i="8"/>
  <c r="AC435" i="8"/>
  <c r="AC436" i="8"/>
  <c r="AC437" i="8"/>
  <c r="AC438" i="8"/>
  <c r="AC439" i="8"/>
  <c r="AC440" i="8"/>
  <c r="AC441" i="8"/>
  <c r="AC442" i="8"/>
  <c r="AC443" i="8"/>
  <c r="AC444" i="8"/>
  <c r="AC445" i="8"/>
  <c r="AC446" i="8"/>
  <c r="AC447" i="8"/>
  <c r="AC448" i="8"/>
  <c r="AC449" i="8"/>
  <c r="AC450" i="8"/>
  <c r="AC451" i="8"/>
  <c r="AC452" i="8"/>
  <c r="AC453" i="8"/>
  <c r="AC454" i="8"/>
  <c r="AC455" i="8"/>
  <c r="AC456" i="8"/>
  <c r="AC457" i="8"/>
  <c r="AC458" i="8"/>
  <c r="AC459" i="8"/>
  <c r="AC460" i="8"/>
  <c r="AC461" i="8"/>
  <c r="AC462" i="8"/>
  <c r="AC463" i="8"/>
  <c r="AC464" i="8"/>
  <c r="AC465" i="8"/>
  <c r="AC466" i="8"/>
  <c r="AC467" i="8"/>
  <c r="AC468" i="8"/>
  <c r="AC469" i="8"/>
  <c r="AC470" i="8"/>
  <c r="AC471" i="8"/>
  <c r="AC472" i="8"/>
  <c r="AC473" i="8"/>
  <c r="AC474" i="8"/>
  <c r="AC475" i="8"/>
  <c r="AC476" i="8"/>
  <c r="AC477" i="8"/>
  <c r="AC478" i="8"/>
  <c r="AC479" i="8"/>
  <c r="AC480" i="8"/>
  <c r="AC481" i="8"/>
  <c r="AC482" i="8"/>
  <c r="AC483" i="8"/>
  <c r="AC484" i="8"/>
  <c r="AC485" i="8"/>
  <c r="AC486" i="8"/>
  <c r="AC487" i="8"/>
  <c r="AC488" i="8"/>
  <c r="AC489" i="8"/>
  <c r="AC490" i="8"/>
  <c r="AC491" i="8"/>
  <c r="AC492" i="8"/>
  <c r="AC493" i="8"/>
  <c r="AC494" i="8"/>
  <c r="AC495" i="8"/>
  <c r="AC496" i="8"/>
  <c r="AC497" i="8"/>
  <c r="AC498" i="8"/>
  <c r="AC499" i="8"/>
  <c r="AC500" i="8"/>
  <c r="AC501" i="8"/>
  <c r="AC502" i="8"/>
  <c r="AC503" i="8"/>
  <c r="AC504" i="8"/>
  <c r="AC505" i="8"/>
  <c r="AC506" i="8"/>
  <c r="AC507" i="8"/>
  <c r="AC508" i="8"/>
  <c r="AC509" i="8"/>
  <c r="AC510" i="8"/>
  <c r="AC511" i="8"/>
  <c r="AC512" i="8"/>
  <c r="AC513" i="8"/>
  <c r="AC514" i="8"/>
  <c r="AC515" i="8"/>
  <c r="AC516" i="8"/>
  <c r="AC517" i="8"/>
  <c r="AC518" i="8"/>
  <c r="AC519" i="8"/>
  <c r="AC520" i="8"/>
  <c r="AC521" i="8"/>
  <c r="AC522" i="8"/>
  <c r="AC523" i="8"/>
  <c r="AC524" i="8"/>
  <c r="AC525" i="8"/>
  <c r="AC526" i="8"/>
  <c r="AC527" i="8"/>
  <c r="AC528" i="8"/>
  <c r="AC529" i="8"/>
  <c r="AC530" i="8"/>
  <c r="AC531" i="8"/>
  <c r="AC532" i="8"/>
  <c r="AC533" i="8"/>
  <c r="AC534" i="8"/>
  <c r="AC535" i="8"/>
  <c r="AC536" i="8"/>
  <c r="AC537" i="8"/>
  <c r="AC538" i="8"/>
  <c r="AC539" i="8"/>
  <c r="AC540" i="8"/>
  <c r="AC541" i="8"/>
  <c r="AC542" i="8"/>
  <c r="AC543" i="8"/>
  <c r="AC544" i="8"/>
  <c r="AC545" i="8"/>
  <c r="AC546" i="8"/>
  <c r="AC547" i="8"/>
  <c r="AC548" i="8"/>
  <c r="AC549" i="8"/>
  <c r="AC550" i="8"/>
  <c r="AC551" i="8"/>
  <c r="AC552" i="8"/>
  <c r="AC553" i="8"/>
  <c r="AC554" i="8"/>
  <c r="AC555" i="8"/>
  <c r="AC556" i="8"/>
  <c r="AC557" i="8"/>
  <c r="AC558" i="8"/>
  <c r="AC559" i="8"/>
  <c r="AC560" i="8"/>
  <c r="AC561" i="8"/>
  <c r="AC562" i="8"/>
  <c r="AC563" i="8"/>
  <c r="AC564" i="8"/>
  <c r="AC565" i="8"/>
  <c r="AC566" i="8"/>
  <c r="AC567" i="8"/>
  <c r="AC568" i="8"/>
  <c r="AC569" i="8"/>
  <c r="AC570" i="8"/>
  <c r="AC571" i="8"/>
  <c r="AC572" i="8"/>
  <c r="AC573" i="8"/>
  <c r="AC574" i="8"/>
  <c r="AC575" i="8"/>
  <c r="AC576" i="8"/>
  <c r="AC577" i="8"/>
  <c r="AC578" i="8"/>
  <c r="AC579" i="8"/>
  <c r="AC580" i="8"/>
  <c r="AC581" i="8"/>
  <c r="AC582" i="8"/>
  <c r="AC583" i="8"/>
  <c r="AC584" i="8"/>
  <c r="AC585" i="8"/>
  <c r="AC586" i="8"/>
  <c r="AC587" i="8"/>
  <c r="AC588" i="8"/>
  <c r="AC589" i="8"/>
  <c r="AC590" i="8"/>
  <c r="AC591" i="8"/>
  <c r="AC592" i="8"/>
  <c r="AC593" i="8"/>
  <c r="AC594" i="8"/>
  <c r="AC595" i="8"/>
  <c r="AC596" i="8"/>
  <c r="AC597" i="8"/>
  <c r="AC598" i="8"/>
  <c r="AC599" i="8"/>
  <c r="AC600" i="8"/>
  <c r="AC601" i="8"/>
  <c r="AC602" i="8"/>
  <c r="AC603" i="8"/>
  <c r="AC604" i="8"/>
  <c r="AC605" i="8"/>
  <c r="AC606" i="8"/>
  <c r="AC607" i="8"/>
  <c r="AC608" i="8"/>
  <c r="AC609" i="8"/>
  <c r="AC610" i="8"/>
  <c r="AC611" i="8"/>
  <c r="AC612" i="8"/>
  <c r="AC613" i="8"/>
  <c r="AC614" i="8"/>
  <c r="AC615" i="8"/>
  <c r="AC616" i="8"/>
  <c r="AC617" i="8"/>
  <c r="AC618" i="8"/>
  <c r="AC619" i="8"/>
  <c r="AC620" i="8"/>
  <c r="AC621" i="8"/>
  <c r="AC622" i="8"/>
  <c r="AC623" i="8"/>
  <c r="AC624" i="8"/>
  <c r="AC625" i="8"/>
  <c r="AC626" i="8"/>
  <c r="AC627" i="8"/>
  <c r="AC628" i="8"/>
  <c r="AC629" i="8"/>
  <c r="AC630" i="8"/>
  <c r="AC631" i="8"/>
  <c r="AC632" i="8"/>
  <c r="AC633" i="8"/>
  <c r="AC634" i="8"/>
  <c r="AC635" i="8"/>
  <c r="AC636" i="8"/>
  <c r="AC637" i="8"/>
  <c r="AC638" i="8"/>
  <c r="AC639" i="8"/>
  <c r="AC640" i="8"/>
  <c r="AC641" i="8"/>
  <c r="AC642" i="8"/>
  <c r="AC643" i="8"/>
  <c r="AC644" i="8"/>
  <c r="AC645" i="8"/>
  <c r="AC646" i="8"/>
  <c r="AC647" i="8"/>
  <c r="AC648" i="8"/>
  <c r="AC649" i="8"/>
  <c r="AC650" i="8"/>
  <c r="AC651" i="8"/>
  <c r="AC652" i="8"/>
  <c r="AC653" i="8"/>
  <c r="AC654" i="8"/>
  <c r="AC655" i="8"/>
  <c r="AC656" i="8"/>
  <c r="AC657" i="8"/>
  <c r="AC658" i="8"/>
  <c r="AC659" i="8"/>
  <c r="AC660" i="8"/>
  <c r="AC661" i="8"/>
  <c r="AC662" i="8"/>
  <c r="AC663" i="8"/>
  <c r="AC664" i="8"/>
  <c r="AC665" i="8"/>
  <c r="AC666" i="8"/>
  <c r="AC667" i="8"/>
  <c r="AC668" i="8"/>
  <c r="AC669" i="8"/>
  <c r="AC670" i="8"/>
  <c r="AC671" i="8"/>
  <c r="AC672" i="8"/>
  <c r="AC673" i="8"/>
  <c r="AC674" i="8"/>
  <c r="AC675" i="8"/>
  <c r="AC676" i="8"/>
  <c r="AC677" i="8"/>
  <c r="AC678" i="8"/>
  <c r="AC679" i="8"/>
  <c r="AC680" i="8"/>
  <c r="AC681" i="8"/>
  <c r="AC682" i="8"/>
  <c r="AC683" i="8"/>
  <c r="AC684" i="8"/>
  <c r="AC685" i="8"/>
  <c r="AC686" i="8"/>
  <c r="AC687" i="8"/>
  <c r="AC688" i="8"/>
  <c r="AC689" i="8"/>
  <c r="AC690" i="8"/>
  <c r="AC691" i="8"/>
  <c r="AC692" i="8"/>
  <c r="AC693" i="8"/>
  <c r="AC694" i="8"/>
  <c r="AC695" i="8"/>
  <c r="AC696" i="8"/>
  <c r="AC697" i="8"/>
  <c r="AC698" i="8"/>
  <c r="AC699" i="8"/>
  <c r="AC700" i="8"/>
  <c r="AC701" i="8"/>
  <c r="AC702" i="8"/>
  <c r="AC703" i="8"/>
  <c r="AC704" i="8"/>
  <c r="AC705" i="8"/>
  <c r="AC706" i="8"/>
  <c r="AC707" i="8"/>
  <c r="AC708" i="8"/>
  <c r="AC709" i="8"/>
  <c r="AC710" i="8"/>
  <c r="AC711" i="8"/>
  <c r="AC712" i="8"/>
  <c r="AC713" i="8"/>
  <c r="AC714" i="8"/>
  <c r="AC715" i="8"/>
  <c r="AC716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31" i="8"/>
  <c r="AC732" i="8"/>
  <c r="AC733" i="8"/>
  <c r="AC734" i="8"/>
  <c r="AC735" i="8"/>
  <c r="AC736" i="8"/>
  <c r="AC737" i="8"/>
  <c r="AC738" i="8"/>
  <c r="AC739" i="8"/>
  <c r="AC740" i="8"/>
  <c r="AC741" i="8"/>
  <c r="AC742" i="8"/>
  <c r="AC743" i="8"/>
  <c r="AC744" i="8"/>
  <c r="AC745" i="8"/>
  <c r="AC746" i="8"/>
  <c r="AC747" i="8"/>
  <c r="AC748" i="8"/>
  <c r="AC749" i="8"/>
  <c r="AC750" i="8"/>
  <c r="AC751" i="8"/>
  <c r="AC752" i="8"/>
  <c r="AC753" i="8"/>
  <c r="AC754" i="8"/>
  <c r="AC755" i="8"/>
  <c r="AC756" i="8"/>
  <c r="AC757" i="8"/>
  <c r="AC758" i="8"/>
  <c r="AC759" i="8"/>
  <c r="AC760" i="8"/>
  <c r="AC761" i="8"/>
  <c r="AC762" i="8"/>
  <c r="AC763" i="8"/>
  <c r="AC764" i="8"/>
  <c r="AC765" i="8"/>
  <c r="AC766" i="8"/>
  <c r="AC767" i="8"/>
  <c r="AC768" i="8"/>
  <c r="AC769" i="8"/>
  <c r="AC770" i="8"/>
  <c r="AC771" i="8"/>
  <c r="AC772" i="8"/>
  <c r="AC773" i="8"/>
  <c r="AC774" i="8"/>
  <c r="AC775" i="8"/>
  <c r="AC776" i="8"/>
  <c r="AC777" i="8"/>
  <c r="AC778" i="8"/>
  <c r="AC779" i="8"/>
  <c r="AC780" i="8"/>
  <c r="AC781" i="8"/>
  <c r="AC782" i="8"/>
  <c r="AC783" i="8"/>
  <c r="AC784" i="8"/>
  <c r="AC785" i="8"/>
  <c r="AC786" i="8"/>
  <c r="AC787" i="8"/>
  <c r="AC788" i="8"/>
  <c r="AC789" i="8"/>
  <c r="AC790" i="8"/>
  <c r="AC791" i="8"/>
  <c r="AC792" i="8"/>
  <c r="AC793" i="8"/>
  <c r="AC794" i="8"/>
  <c r="AC795" i="8"/>
  <c r="AC796" i="8"/>
  <c r="AC797" i="8"/>
  <c r="AC798" i="8"/>
  <c r="AC799" i="8"/>
  <c r="AC800" i="8"/>
  <c r="AC801" i="8"/>
  <c r="AC802" i="8"/>
  <c r="AC803" i="8"/>
  <c r="AC804" i="8"/>
  <c r="AC805" i="8"/>
  <c r="AC806" i="8"/>
  <c r="AC807" i="8"/>
  <c r="AC808" i="8"/>
  <c r="AC809" i="8"/>
  <c r="AC810" i="8"/>
  <c r="AC811" i="8"/>
  <c r="AC812" i="8"/>
  <c r="AC813" i="8"/>
  <c r="AC814" i="8"/>
  <c r="AC815" i="8"/>
  <c r="AC816" i="8"/>
  <c r="AC817" i="8"/>
  <c r="AC818" i="8"/>
  <c r="AC819" i="8"/>
  <c r="AC820" i="8"/>
  <c r="AC821" i="8"/>
  <c r="AC822" i="8"/>
  <c r="AC823" i="8"/>
  <c r="AC824" i="8"/>
  <c r="AC825" i="8"/>
  <c r="AC826" i="8"/>
  <c r="AC827" i="8"/>
  <c r="AC828" i="8"/>
  <c r="AC829" i="8"/>
  <c r="AC830" i="8"/>
  <c r="AC831" i="8"/>
  <c r="AC832" i="8"/>
  <c r="AC833" i="8"/>
  <c r="AC834" i="8"/>
  <c r="AC835" i="8"/>
  <c r="AC836" i="8"/>
  <c r="AC837" i="8"/>
  <c r="AC838" i="8"/>
  <c r="AC839" i="8"/>
  <c r="AC840" i="8"/>
  <c r="AC841" i="8"/>
  <c r="AC842" i="8"/>
  <c r="AC843" i="8"/>
  <c r="AC844" i="8"/>
  <c r="AC845" i="8"/>
  <c r="AC846" i="8"/>
  <c r="AC847" i="8"/>
  <c r="AC848" i="8"/>
  <c r="AC849" i="8"/>
  <c r="AC850" i="8"/>
  <c r="AC851" i="8"/>
  <c r="AC852" i="8"/>
  <c r="AC853" i="8"/>
  <c r="AC854" i="8"/>
  <c r="AC855" i="8"/>
  <c r="AC856" i="8"/>
  <c r="AC857" i="8"/>
  <c r="AC858" i="8"/>
  <c r="AC859" i="8"/>
  <c r="AC860" i="8"/>
  <c r="AC861" i="8"/>
  <c r="AC862" i="8"/>
  <c r="AC863" i="8"/>
  <c r="AC864" i="8"/>
  <c r="AC865" i="8"/>
  <c r="AC866" i="8"/>
  <c r="AC867" i="8"/>
  <c r="AC868" i="8"/>
  <c r="AC869" i="8"/>
  <c r="AC870" i="8"/>
  <c r="AC871" i="8"/>
  <c r="AC872" i="8"/>
  <c r="AC873" i="8"/>
  <c r="AC874" i="8"/>
  <c r="AC875" i="8"/>
  <c r="AC876" i="8"/>
  <c r="AC877" i="8"/>
  <c r="AC878" i="8"/>
  <c r="AC879" i="8"/>
  <c r="AC880" i="8"/>
  <c r="AC881" i="8"/>
  <c r="AC882" i="8"/>
  <c r="AC883" i="8"/>
  <c r="AC884" i="8"/>
  <c r="AC885" i="8"/>
  <c r="AC886" i="8"/>
  <c r="AC887" i="8"/>
  <c r="AC888" i="8"/>
  <c r="AC889" i="8"/>
  <c r="AC890" i="8"/>
  <c r="AC891" i="8"/>
  <c r="AC892" i="8"/>
  <c r="AC893" i="8"/>
  <c r="AC894" i="8"/>
  <c r="AC895" i="8"/>
  <c r="AC896" i="8"/>
  <c r="AC897" i="8"/>
  <c r="AC898" i="8"/>
  <c r="AC899" i="8"/>
  <c r="AC900" i="8"/>
  <c r="AC901" i="8"/>
  <c r="AC902" i="8"/>
  <c r="AC903" i="8"/>
  <c r="AC904" i="8"/>
  <c r="AC905" i="8"/>
  <c r="AC906" i="8"/>
  <c r="AC907" i="8"/>
  <c r="AC908" i="8"/>
  <c r="AC909" i="8"/>
  <c r="AC910" i="8"/>
  <c r="AC911" i="8"/>
  <c r="AC912" i="8"/>
  <c r="AC913" i="8"/>
  <c r="AC914" i="8"/>
  <c r="AC915" i="8"/>
  <c r="AC916" i="8"/>
  <c r="AC917" i="8"/>
  <c r="AC918" i="8"/>
  <c r="AC919" i="8"/>
  <c r="AC920" i="8"/>
  <c r="AC921" i="8"/>
  <c r="AC922" i="8"/>
  <c r="AC923" i="8"/>
  <c r="AC924" i="8"/>
  <c r="AC925" i="8"/>
  <c r="AC926" i="8"/>
  <c r="AC927" i="8"/>
  <c r="AC928" i="8"/>
  <c r="AC929" i="8"/>
  <c r="AC930" i="8"/>
  <c r="AC931" i="8"/>
  <c r="AC932" i="8"/>
  <c r="AC933" i="8"/>
  <c r="AC934" i="8"/>
  <c r="AC935" i="8"/>
  <c r="AC936" i="8"/>
  <c r="AC937" i="8"/>
  <c r="AC938" i="8"/>
  <c r="AC939" i="8"/>
  <c r="AC940" i="8"/>
  <c r="AC941" i="8"/>
  <c r="AC942" i="8"/>
  <c r="AC943" i="8"/>
  <c r="AC944" i="8"/>
  <c r="AC945" i="8"/>
  <c r="AC946" i="8"/>
  <c r="AC947" i="8"/>
  <c r="AC948" i="8"/>
  <c r="AC949" i="8"/>
  <c r="AC950" i="8"/>
  <c r="AC951" i="8"/>
  <c r="AC952" i="8"/>
  <c r="AC953" i="8"/>
  <c r="AC954" i="8"/>
  <c r="AC955" i="8"/>
  <c r="AC956" i="8"/>
  <c r="AC957" i="8"/>
  <c r="AC958" i="8"/>
  <c r="AC959" i="8"/>
  <c r="AC960" i="8"/>
  <c r="AC961" i="8"/>
  <c r="AC962" i="8"/>
  <c r="AC963" i="8"/>
  <c r="AC964" i="8"/>
  <c r="AC965" i="8"/>
  <c r="AC966" i="8"/>
  <c r="AC967" i="8"/>
  <c r="AC968" i="8"/>
  <c r="AC969" i="8"/>
  <c r="AC970" i="8"/>
  <c r="AC971" i="8"/>
  <c r="AC972" i="8"/>
  <c r="AC973" i="8"/>
  <c r="AC974" i="8"/>
  <c r="AC975" i="8"/>
  <c r="AC976" i="8"/>
  <c r="AC977" i="8"/>
  <c r="AC978" i="8"/>
  <c r="AC979" i="8"/>
  <c r="AC980" i="8"/>
  <c r="AC981" i="8"/>
  <c r="AC982" i="8"/>
  <c r="AC983" i="8"/>
  <c r="AC984" i="8"/>
  <c r="AC985" i="8"/>
  <c r="AC986" i="8"/>
  <c r="AC987" i="8"/>
  <c r="AC988" i="8"/>
  <c r="AC989" i="8"/>
  <c r="AC990" i="8"/>
  <c r="AC991" i="8"/>
  <c r="AC992" i="8"/>
  <c r="AC993" i="8"/>
  <c r="AC994" i="8"/>
  <c r="AC995" i="8"/>
  <c r="AC996" i="8"/>
  <c r="AC997" i="8"/>
  <c r="AC998" i="8"/>
  <c r="AC999" i="8"/>
  <c r="AC1000" i="8"/>
  <c r="AC1001" i="8"/>
  <c r="AC1002" i="8"/>
  <c r="AC1003" i="8"/>
  <c r="AC1004" i="8"/>
  <c r="AC1005" i="8"/>
  <c r="AC1006" i="8"/>
  <c r="AC1007" i="8"/>
  <c r="AC1008" i="8"/>
  <c r="AC1009" i="8"/>
  <c r="AC1010" i="8"/>
  <c r="AC1011" i="8"/>
  <c r="AC1012" i="8"/>
  <c r="AC1013" i="8"/>
  <c r="AC1014" i="8"/>
  <c r="AC1015" i="8"/>
  <c r="AC1016" i="8"/>
  <c r="AC1017" i="8"/>
  <c r="AC1018" i="8"/>
  <c r="AC1019" i="8"/>
  <c r="AC1020" i="8"/>
  <c r="AC1021" i="8"/>
  <c r="AC1022" i="8"/>
  <c r="AC1023" i="8"/>
  <c r="AC1024" i="8"/>
  <c r="AC1025" i="8"/>
  <c r="AC1026" i="8"/>
  <c r="AC1027" i="8"/>
  <c r="AC1028" i="8"/>
  <c r="AC1029" i="8"/>
  <c r="AC1030" i="8"/>
  <c r="AC1031" i="8"/>
  <c r="AC1032" i="8"/>
  <c r="AC1033" i="8"/>
  <c r="AC1034" i="8"/>
  <c r="AC1035" i="8"/>
  <c r="AC1036" i="8"/>
  <c r="AC1037" i="8"/>
  <c r="AC1038" i="8"/>
  <c r="AC1039" i="8"/>
  <c r="AC1040" i="8"/>
  <c r="AC1041" i="8"/>
  <c r="AC1042" i="8"/>
  <c r="AC1043" i="8"/>
  <c r="AC1044" i="8"/>
  <c r="AC1045" i="8"/>
  <c r="AC1046" i="8"/>
  <c r="AC1047" i="8"/>
  <c r="AC1048" i="8"/>
  <c r="AC1049" i="8"/>
  <c r="AC1050" i="8"/>
  <c r="AC1051" i="8"/>
  <c r="AC1052" i="8"/>
  <c r="AC1053" i="8"/>
  <c r="AC1054" i="8"/>
  <c r="AC1055" i="8"/>
  <c r="AC1056" i="8"/>
  <c r="AC1057" i="8"/>
  <c r="AC1058" i="8"/>
  <c r="AC1059" i="8"/>
  <c r="AC1060" i="8"/>
  <c r="AC1061" i="8"/>
  <c r="AC1062" i="8"/>
  <c r="AC1063" i="8"/>
  <c r="AC1064" i="8"/>
  <c r="AC1065" i="8"/>
  <c r="AC1066" i="8"/>
  <c r="AC1067" i="8"/>
  <c r="AC1068" i="8"/>
  <c r="AC1069" i="8"/>
  <c r="AC1070" i="8"/>
  <c r="AC1071" i="8"/>
  <c r="AC1072" i="8"/>
  <c r="AC1073" i="8"/>
  <c r="AC1074" i="8"/>
  <c r="AC1075" i="8"/>
  <c r="AC1076" i="8"/>
  <c r="AC1077" i="8"/>
  <c r="AC1078" i="8"/>
  <c r="AC1079" i="8"/>
  <c r="AC1080" i="8"/>
  <c r="AC1081" i="8"/>
  <c r="AC1082" i="8"/>
  <c r="AC1083" i="8"/>
  <c r="AC1084" i="8"/>
  <c r="AC1085" i="8"/>
  <c r="AC1086" i="8"/>
  <c r="AC1087" i="8"/>
  <c r="AC1088" i="8"/>
  <c r="AC1089" i="8"/>
  <c r="AC1090" i="8"/>
  <c r="AC1091" i="8"/>
  <c r="AC1092" i="8"/>
  <c r="AC1093" i="8"/>
  <c r="AC1094" i="8"/>
  <c r="AC1095" i="8"/>
  <c r="AC1096" i="8"/>
  <c r="AC1097" i="8"/>
  <c r="AC1098" i="8"/>
  <c r="AC1099" i="8"/>
  <c r="AC1100" i="8"/>
  <c r="AC1101" i="8"/>
  <c r="AC1102" i="8"/>
  <c r="AC1103" i="8"/>
  <c r="AC1104" i="8"/>
  <c r="AC1105" i="8"/>
  <c r="AC1106" i="8"/>
  <c r="AC1107" i="8"/>
  <c r="AC1108" i="8"/>
  <c r="AC1109" i="8"/>
  <c r="AC1110" i="8"/>
  <c r="AC1111" i="8"/>
  <c r="AC1112" i="8"/>
  <c r="AC1113" i="8"/>
  <c r="AC1114" i="8"/>
  <c r="AC1115" i="8"/>
  <c r="AC1116" i="8"/>
  <c r="AC1117" i="8"/>
  <c r="AC1118" i="8"/>
  <c r="AC1119" i="8"/>
  <c r="AC1120" i="8"/>
  <c r="AC1121" i="8"/>
  <c r="AC1122" i="8"/>
  <c r="AC1123" i="8"/>
  <c r="AC1124" i="8"/>
  <c r="AC1125" i="8"/>
  <c r="AC1126" i="8"/>
  <c r="AC1127" i="8"/>
  <c r="AC1128" i="8"/>
  <c r="AC1129" i="8"/>
  <c r="AC1130" i="8"/>
  <c r="AC1131" i="8"/>
  <c r="AC1132" i="8"/>
  <c r="AC1133" i="8"/>
  <c r="AC1134" i="8"/>
  <c r="AC1135" i="8"/>
  <c r="AC1136" i="8"/>
  <c r="AC1137" i="8"/>
  <c r="AC1138" i="8"/>
  <c r="AC1139" i="8"/>
  <c r="AC1140" i="8"/>
  <c r="AC1141" i="8"/>
  <c r="AC1142" i="8"/>
  <c r="AC1143" i="8"/>
  <c r="AC1144" i="8"/>
  <c r="AC1145" i="8"/>
  <c r="AC1146" i="8"/>
  <c r="AC1147" i="8"/>
  <c r="AC1148" i="8"/>
  <c r="AC1149" i="8"/>
  <c r="AC1150" i="8"/>
  <c r="AC1151" i="8"/>
  <c r="AC1152" i="8"/>
  <c r="AC1153" i="8"/>
  <c r="AC1154" i="8"/>
  <c r="AC1155" i="8"/>
  <c r="AC1156" i="8"/>
  <c r="AC1157" i="8"/>
  <c r="AC1158" i="8"/>
  <c r="AC1159" i="8"/>
  <c r="AC1160" i="8"/>
  <c r="AC1161" i="8"/>
  <c r="AC1162" i="8"/>
  <c r="AC1163" i="8"/>
  <c r="AC1164" i="8"/>
  <c r="AC1165" i="8"/>
  <c r="AC1166" i="8"/>
  <c r="AC1167" i="8"/>
  <c r="AC1168" i="8"/>
  <c r="AC1169" i="8"/>
  <c r="AC1170" i="8"/>
  <c r="AC1171" i="8"/>
  <c r="AC1172" i="8"/>
  <c r="AC1173" i="8"/>
  <c r="AC1174" i="8"/>
  <c r="AC1175" i="8"/>
  <c r="AC1176" i="8"/>
  <c r="AC1177" i="8"/>
  <c r="AC1178" i="8"/>
  <c r="AC1179" i="8"/>
  <c r="AC1180" i="8"/>
  <c r="AC1181" i="8"/>
  <c r="AC1182" i="8"/>
  <c r="AC1183" i="8"/>
  <c r="AC1184" i="8"/>
  <c r="AC1185" i="8"/>
  <c r="AC1186" i="8"/>
  <c r="AC1187" i="8"/>
  <c r="AC1188" i="8"/>
  <c r="AC1189" i="8"/>
  <c r="AC1190" i="8"/>
  <c r="AC1191" i="8"/>
  <c r="AC1192" i="8"/>
  <c r="AC1193" i="8"/>
  <c r="AC1194" i="8"/>
  <c r="AC1195" i="8"/>
  <c r="AC1196" i="8"/>
  <c r="AC1197" i="8"/>
  <c r="AC1198" i="8"/>
  <c r="AC1199" i="8"/>
  <c r="AC1200" i="8"/>
  <c r="AC1201" i="8"/>
  <c r="AC1202" i="8"/>
  <c r="AC1203" i="8"/>
  <c r="AC1204" i="8"/>
  <c r="AC1205" i="8"/>
  <c r="AC1206" i="8"/>
  <c r="AC1207" i="8"/>
  <c r="AC1208" i="8"/>
  <c r="AC1209" i="8"/>
  <c r="AC1210" i="8"/>
  <c r="AC1211" i="8"/>
  <c r="AC1212" i="8"/>
  <c r="AC1213" i="8"/>
  <c r="AC1214" i="8"/>
  <c r="AC1215" i="8"/>
  <c r="AC1216" i="8"/>
  <c r="AC1217" i="8"/>
  <c r="AC1218" i="8"/>
  <c r="AC1219" i="8"/>
  <c r="AC1220" i="8"/>
  <c r="AC1221" i="8"/>
  <c r="AC1222" i="8"/>
  <c r="AC1223" i="8"/>
  <c r="AC1224" i="8"/>
  <c r="AC1225" i="8"/>
  <c r="AC1226" i="8"/>
  <c r="AC1227" i="8"/>
  <c r="AC1228" i="8"/>
  <c r="AC1229" i="8"/>
  <c r="AC1230" i="8"/>
  <c r="AC1231" i="8"/>
  <c r="AC1232" i="8"/>
  <c r="AC1233" i="8"/>
  <c r="AC1234" i="8"/>
  <c r="AC1235" i="8"/>
  <c r="AC1236" i="8"/>
  <c r="AC1237" i="8"/>
  <c r="AC1238" i="8"/>
  <c r="AC1239" i="8"/>
  <c r="AC1240" i="8"/>
  <c r="AC1241" i="8"/>
  <c r="AC1242" i="8"/>
  <c r="AC1243" i="8"/>
  <c r="AC1244" i="8"/>
  <c r="AC1245" i="8"/>
  <c r="AC1246" i="8"/>
  <c r="AC1247" i="8"/>
  <c r="AC1248" i="8"/>
  <c r="AC1249" i="8"/>
  <c r="AC1250" i="8"/>
  <c r="AC1251" i="8"/>
  <c r="AC1252" i="8"/>
  <c r="AC1253" i="8"/>
  <c r="AC1254" i="8"/>
  <c r="AC1255" i="8"/>
  <c r="AC1256" i="8"/>
  <c r="AC1257" i="8"/>
  <c r="AC1258" i="8"/>
  <c r="AC1259" i="8"/>
  <c r="AC1260" i="8"/>
  <c r="AC1261" i="8"/>
  <c r="AC1262" i="8"/>
  <c r="AC1263" i="8"/>
  <c r="AC1264" i="8"/>
  <c r="AC1265" i="8"/>
  <c r="AC1266" i="8"/>
  <c r="AC1267" i="8"/>
  <c r="AC1268" i="8"/>
  <c r="AC1269" i="8"/>
  <c r="AC1270" i="8"/>
  <c r="AC1271" i="8"/>
  <c r="AC1272" i="8"/>
  <c r="AC1273" i="8"/>
  <c r="AC1274" i="8"/>
  <c r="AC1275" i="8"/>
  <c r="AC1276" i="8"/>
  <c r="AC1277" i="8"/>
  <c r="AC1278" i="8"/>
  <c r="AC1279" i="8"/>
  <c r="AC1280" i="8"/>
  <c r="AC1281" i="8"/>
  <c r="AC1282" i="8"/>
  <c r="AC1283" i="8"/>
  <c r="AC1284" i="8"/>
  <c r="AC1285" i="8"/>
  <c r="AC1286" i="8"/>
  <c r="AC1287" i="8"/>
  <c r="AC1288" i="8"/>
  <c r="AC1289" i="8"/>
  <c r="AC1290" i="8"/>
  <c r="AC1291" i="8"/>
  <c r="AC1292" i="8"/>
  <c r="AC1293" i="8"/>
  <c r="AC1294" i="8"/>
  <c r="AC1295" i="8"/>
  <c r="AC1296" i="8"/>
  <c r="AC1297" i="8"/>
  <c r="AC1298" i="8"/>
  <c r="AC1299" i="8"/>
  <c r="AC1300" i="8"/>
  <c r="AC1301" i="8"/>
  <c r="AC1302" i="8"/>
  <c r="AC1303" i="8"/>
  <c r="AC1304" i="8"/>
  <c r="AC1305" i="8"/>
  <c r="AC1306" i="8"/>
  <c r="AC1307" i="8"/>
  <c r="AC1308" i="8"/>
  <c r="AC1309" i="8"/>
  <c r="AC1310" i="8"/>
  <c r="AC1311" i="8"/>
  <c r="AC1312" i="8"/>
  <c r="AC1313" i="8"/>
  <c r="AC1314" i="8"/>
  <c r="AC1315" i="8"/>
  <c r="AC1316" i="8"/>
  <c r="AC1317" i="8"/>
  <c r="AC1318" i="8"/>
  <c r="AC1319" i="8"/>
  <c r="AC1320" i="8"/>
  <c r="AC1321" i="8"/>
  <c r="AC1322" i="8"/>
  <c r="AC1323" i="8"/>
  <c r="AC1324" i="8"/>
  <c r="AC1325" i="8"/>
  <c r="AC1326" i="8"/>
  <c r="AC1327" i="8"/>
  <c r="AC1328" i="8"/>
  <c r="AC1329" i="8"/>
  <c r="AC1330" i="8"/>
  <c r="AC1331" i="8"/>
  <c r="AC1332" i="8"/>
  <c r="AC1333" i="8"/>
  <c r="AC1334" i="8"/>
  <c r="AC1335" i="8"/>
  <c r="AC1336" i="8"/>
  <c r="AC1337" i="8"/>
  <c r="AC1338" i="8"/>
  <c r="AC1339" i="8"/>
  <c r="AC1340" i="8"/>
  <c r="AC1341" i="8"/>
  <c r="AC1342" i="8"/>
  <c r="AC1343" i="8"/>
  <c r="AC1344" i="8"/>
  <c r="AC1345" i="8"/>
  <c r="AC1346" i="8"/>
  <c r="AC1347" i="8"/>
  <c r="AC1348" i="8"/>
  <c r="AC1349" i="8"/>
  <c r="AC1350" i="8"/>
  <c r="AC1351" i="8"/>
  <c r="AC1352" i="8"/>
  <c r="AC1353" i="8"/>
  <c r="AC1354" i="8"/>
  <c r="AC1355" i="8"/>
  <c r="AC1356" i="8"/>
  <c r="AC1357" i="8"/>
  <c r="AC1358" i="8"/>
  <c r="AC1359" i="8"/>
  <c r="AC1360" i="8"/>
  <c r="AC1361" i="8"/>
  <c r="AC1362" i="8"/>
  <c r="AC1363" i="8"/>
  <c r="AC1364" i="8"/>
  <c r="AC1365" i="8"/>
  <c r="AC1366" i="8"/>
  <c r="AC1367" i="8"/>
  <c r="AC1368" i="8"/>
  <c r="AC1369" i="8"/>
  <c r="AC1370" i="8"/>
  <c r="AC1371" i="8"/>
  <c r="AC1372" i="8"/>
  <c r="AC1373" i="8"/>
  <c r="AC1374" i="8"/>
  <c r="AC1375" i="8"/>
  <c r="AC1376" i="8"/>
  <c r="AC1377" i="8"/>
  <c r="AC1378" i="8"/>
  <c r="AC1379" i="8"/>
  <c r="AC1380" i="8"/>
  <c r="AC1381" i="8"/>
  <c r="AC1382" i="8"/>
  <c r="AC1383" i="8"/>
  <c r="AC1384" i="8"/>
  <c r="AC1385" i="8"/>
  <c r="AC1386" i="8"/>
  <c r="AC1387" i="8"/>
  <c r="AC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C4A82D-BD75-462B-9BDC-A4495BE67884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  <connection id="2" xr16:uid="{5A490677-81BA-4E12-8AEE-E5602B41FC60}" keepAlive="1" name="Query - Query2" description="Connection to the 'Query2' query in the workbook." type="5" refreshedVersion="7" background="1" saveData="1">
    <dbPr connection="Provider=Microsoft.Mashup.OleDb.1;Data Source=$Workbook$;Location=Query2;Extended Properties=&quot;&quot;" command="SELECT * FROM [Query2]"/>
  </connection>
  <connection id="3" xr16:uid="{3DE2FD5E-21F2-4D69-BEFD-2DE81C38CBF3}" keepAlive="1" name="Query - recent sold 4" description="Connection to the 'recent sold 4' query in the workbook." type="5" refreshedVersion="7" background="1" saveData="1">
    <dbPr connection="Provider=Microsoft.Mashup.OleDb.1;Data Source=$Workbook$;Location=&quot;recent sold 4&quot;;Extended Properties=&quot;&quot;" command="SELECT * FROM [recent sold 4]"/>
  </connection>
  <connection id="4" xr16:uid="{E3DF050A-6FC2-47A0-8905-CE52015110BF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5" xr16:uid="{718BDFBC-C611-472C-ABE8-3BCB6E3151C3}" keepAlive="1" name="Query - Table 1 (2)" description="Connection to the 'Table 1 (2)' query in the workbook." type="5" refreshedVersion="7" background="1" saveData="1">
    <dbPr connection="Provider=Microsoft.Mashup.OleDb.1;Data Source=$Workbook$;Location=&quot;Table 1 (2)&quot;;Extended Properties=&quot;&quot;" command="SELECT * FROM [Table 1 (2)]"/>
  </connection>
  <connection id="6" xr16:uid="{5F605DD8-CFFF-4403-AD63-098F41D98E1A}" keepAlive="1" name="Query - Table 1 (3)" description="Connection to the 'Table 1 (3)' query in the workbook." type="5" refreshedVersion="7" background="1" saveData="1">
    <dbPr connection="Provider=Microsoft.Mashup.OleDb.1;Data Source=$Workbook$;Location=&quot;Table 1 (3)&quot;;Extended Properties=&quot;&quot;" command="SELECT * FROM [Table 1 (3)]"/>
  </connection>
</connections>
</file>

<file path=xl/sharedStrings.xml><?xml version="1.0" encoding="utf-8"?>
<sst xmlns="http://schemas.openxmlformats.org/spreadsheetml/2006/main" count="33858" uniqueCount="2934">
  <si>
    <t>#</t>
  </si>
  <si>
    <t>LSC</t>
  </si>
  <si>
    <t>EC</t>
  </si>
  <si>
    <t>St#</t>
  </si>
  <si>
    <t>Street Name</t>
  </si>
  <si>
    <t>Abbr</t>
  </si>
  <si>
    <t>Dir</t>
  </si>
  <si>
    <t>Municipality</t>
  </si>
  <si>
    <t>Community</t>
  </si>
  <si>
    <t>List Price</t>
  </si>
  <si>
    <t>Sold Price</t>
  </si>
  <si>
    <t>Type</t>
  </si>
  <si>
    <t>Style</t>
  </si>
  <si>
    <t>Br</t>
  </si>
  <si>
    <t xml:space="preserve"> Additional</t>
  </si>
  <si>
    <t>Wr</t>
  </si>
  <si>
    <t>Fam</t>
  </si>
  <si>
    <t>Kit</t>
  </si>
  <si>
    <t>Garage Type</t>
  </si>
  <si>
    <t>A/C</t>
  </si>
  <si>
    <t>Heat</t>
  </si>
  <si>
    <t>Contract Date</t>
  </si>
  <si>
    <t>Sold Date</t>
  </si>
  <si>
    <t>List Brokerage</t>
  </si>
  <si>
    <t>Co op Brokerage</t>
  </si>
  <si>
    <t>MLS#</t>
  </si>
  <si>
    <t>Column27</t>
  </si>
  <si>
    <t>Sld</t>
  </si>
  <si>
    <t>W</t>
  </si>
  <si>
    <t>Newlyn</t>
  </si>
  <si>
    <t>Cres</t>
  </si>
  <si>
    <t>Brampton</t>
  </si>
  <si>
    <t xml:space="preserve">Brampton N </t>
  </si>
  <si>
    <t>Semi-Detac</t>
  </si>
  <si>
    <t>3-Storey</t>
  </si>
  <si>
    <t>N</t>
  </si>
  <si>
    <t xml:space="preserve">Attach  </t>
  </si>
  <si>
    <t>Cen</t>
  </si>
  <si>
    <t>Gas</t>
  </si>
  <si>
    <t>ROYALLEPAG</t>
  </si>
  <si>
    <t>CENTURY21 PA</t>
  </si>
  <si>
    <t>W5117947</t>
  </si>
  <si>
    <t>Pressed Br</t>
  </si>
  <si>
    <t>Dr</t>
  </si>
  <si>
    <t>Att/Row/Tw</t>
  </si>
  <si>
    <t>2-Storey</t>
  </si>
  <si>
    <t>y</t>
  </si>
  <si>
    <t xml:space="preserve">None   </t>
  </si>
  <si>
    <t>RE/MAX TWIN</t>
  </si>
  <si>
    <t>EXP REALTY, B</t>
  </si>
  <si>
    <t>W5173042</t>
  </si>
  <si>
    <t>Merton</t>
  </si>
  <si>
    <t>Rd</t>
  </si>
  <si>
    <t>Brampton N</t>
  </si>
  <si>
    <t>RE/MAX GROS</t>
  </si>
  <si>
    <t>HOMELIFE 247</t>
  </si>
  <si>
    <t>W5119097</t>
  </si>
  <si>
    <t>Horne</t>
  </si>
  <si>
    <t>Backsplit</t>
  </si>
  <si>
    <t>ROYAL STAR</t>
  </si>
  <si>
    <t>CENTURY 21 PE</t>
  </si>
  <si>
    <t>W5129398</t>
  </si>
  <si>
    <t xml:space="preserve">Brampton N  </t>
  </si>
  <si>
    <t xml:space="preserve">None  </t>
  </si>
  <si>
    <t>IPRO REALTY</t>
  </si>
  <si>
    <t>W5126853</t>
  </si>
  <si>
    <t>Hinchley W</t>
  </si>
  <si>
    <t>Grve</t>
  </si>
  <si>
    <t>ROYAL LEPAG</t>
  </si>
  <si>
    <t>SAVE MAX FIRS</t>
  </si>
  <si>
    <t>W5186491</t>
  </si>
  <si>
    <t>Carter</t>
  </si>
  <si>
    <t>Built-</t>
  </si>
  <si>
    <t>RE/MAX WEST</t>
  </si>
  <si>
    <t>RE/MAX REALTY</t>
  </si>
  <si>
    <t>W5121407</t>
  </si>
  <si>
    <t>CENTURY 21</t>
  </si>
  <si>
    <t>W5103718</t>
  </si>
  <si>
    <t>KELLER WILLIA</t>
  </si>
  <si>
    <t>W5133409</t>
  </si>
  <si>
    <t>Post</t>
  </si>
  <si>
    <t xml:space="preserve">Detach </t>
  </si>
  <si>
    <t>RE/MAX REALTR</t>
  </si>
  <si>
    <t>W5100689</t>
  </si>
  <si>
    <t>Camberley</t>
  </si>
  <si>
    <t>SKILL REALT</t>
  </si>
  <si>
    <t>HOMELIFE/MIRA</t>
  </si>
  <si>
    <t>W5106192</t>
  </si>
  <si>
    <t>Quarry Edg</t>
  </si>
  <si>
    <t>W5114239</t>
  </si>
  <si>
    <t>Skegby</t>
  </si>
  <si>
    <t>RE/MAX REAL</t>
  </si>
  <si>
    <t>SUTTON GROUP-</t>
  </si>
  <si>
    <t>W5137160</t>
  </si>
  <si>
    <t>W5142897</t>
  </si>
  <si>
    <t>ROYAL LEPAGE</t>
  </si>
  <si>
    <t>W5180029</t>
  </si>
  <si>
    <t>Crosswood</t>
  </si>
  <si>
    <t>Lane</t>
  </si>
  <si>
    <t>RE/MAX ESCA</t>
  </si>
  <si>
    <t>RE/MAX CHAMPI</t>
  </si>
  <si>
    <t>W5223382</t>
  </si>
  <si>
    <t>Centre</t>
  </si>
  <si>
    <t>St</t>
  </si>
  <si>
    <t>RE/MAX GOLD R</t>
  </si>
  <si>
    <t>W5150274</t>
  </si>
  <si>
    <t xml:space="preserve">Brampton E  </t>
  </si>
  <si>
    <t>Detached</t>
  </si>
  <si>
    <t>Bungalow</t>
  </si>
  <si>
    <t>Carpor</t>
  </si>
  <si>
    <t>CENTURY 21 PR</t>
  </si>
  <si>
    <t>W5130460</t>
  </si>
  <si>
    <t>Sharon</t>
  </si>
  <si>
    <t>Crt</t>
  </si>
  <si>
    <t>HOMELIFE SILV</t>
  </si>
  <si>
    <t>W5091779</t>
  </si>
  <si>
    <t>Wilton</t>
  </si>
  <si>
    <t>SAVE MAX Fl</t>
  </si>
  <si>
    <t>W5113257</t>
  </si>
  <si>
    <t>Ashford</t>
  </si>
  <si>
    <t>Y</t>
  </si>
  <si>
    <t>NON-TREB BOAR</t>
  </si>
  <si>
    <t>W5138998</t>
  </si>
  <si>
    <t>Talton</t>
  </si>
  <si>
    <t>RE/MAX REALE</t>
  </si>
  <si>
    <t>W5141513</t>
  </si>
  <si>
    <t xml:space="preserve">Built--   </t>
  </si>
  <si>
    <t>W5167366</t>
  </si>
  <si>
    <t>CITYSCAPE R</t>
  </si>
  <si>
    <t>CITYSCAPE REA</t>
  </si>
  <si>
    <t>W5169045</t>
  </si>
  <si>
    <t>Kingswood</t>
  </si>
  <si>
    <t>W5174187</t>
  </si>
  <si>
    <t>W5228869</t>
  </si>
  <si>
    <t>Non</t>
  </si>
  <si>
    <t>HOMELIFE/MI</t>
  </si>
  <si>
    <t>CENTURY 21 LE</t>
  </si>
  <si>
    <t>W5085250</t>
  </si>
  <si>
    <t>Alabaster</t>
  </si>
  <si>
    <t>W5094444</t>
  </si>
  <si>
    <t>Salisbury</t>
  </si>
  <si>
    <t>Circ</t>
  </si>
  <si>
    <t>RE/MAX ABOU</t>
  </si>
  <si>
    <t>PROPERTY MAX</t>
  </si>
  <si>
    <t>W5066350</t>
  </si>
  <si>
    <t>Garfield</t>
  </si>
  <si>
    <t>BETTER HOME</t>
  </si>
  <si>
    <t>W5106989</t>
  </si>
  <si>
    <t>Brickyard</t>
  </si>
  <si>
    <t>Way</t>
  </si>
  <si>
    <t>W5086834</t>
  </si>
  <si>
    <t>Vodden</t>
  </si>
  <si>
    <t>E</t>
  </si>
  <si>
    <t xml:space="preserve">Semi-Detac    </t>
  </si>
  <si>
    <t>Bungalow-R</t>
  </si>
  <si>
    <t>None</t>
  </si>
  <si>
    <t>HOMELIFE/RESP</t>
  </si>
  <si>
    <t>W5111846</t>
  </si>
  <si>
    <t>Dean</t>
  </si>
  <si>
    <t xml:space="preserve">Brampton E </t>
  </si>
  <si>
    <t xml:space="preserve">Semi-Detac   </t>
  </si>
  <si>
    <t xml:space="preserve">Bungalow-R </t>
  </si>
  <si>
    <t>HOMELIFE MAPL</t>
  </si>
  <si>
    <t>W5136845</t>
  </si>
  <si>
    <t>Honeyview</t>
  </si>
  <si>
    <t>Tr</t>
  </si>
  <si>
    <t xml:space="preserve">Att/Row/Tw         </t>
  </si>
  <si>
    <t xml:space="preserve">2-Storey </t>
  </si>
  <si>
    <t>Attach</t>
  </si>
  <si>
    <t>SAVE MAXACHI</t>
  </si>
  <si>
    <t>W5112080</t>
  </si>
  <si>
    <t>Mccaul</t>
  </si>
  <si>
    <t xml:space="preserve">Detached   </t>
  </si>
  <si>
    <t>1 1/2 Stor</t>
  </si>
  <si>
    <t>W5104934</t>
  </si>
  <si>
    <t>Woodward</t>
  </si>
  <si>
    <t>Ave</t>
  </si>
  <si>
    <t xml:space="preserve">Detached  </t>
  </si>
  <si>
    <t xml:space="preserve">Bungalow   </t>
  </si>
  <si>
    <t>SINGH BROTH</t>
  </si>
  <si>
    <t>SINGH BROTHER</t>
  </si>
  <si>
    <t>W5122109</t>
  </si>
  <si>
    <t xml:space="preserve">Semi-Detac     </t>
  </si>
  <si>
    <t>W5161774</t>
  </si>
  <si>
    <t>RE/MAX MILL</t>
  </si>
  <si>
    <t>AMDIRECT REAL</t>
  </si>
  <si>
    <t>W5179849</t>
  </si>
  <si>
    <t>Elderwood</t>
  </si>
  <si>
    <t>Pl</t>
  </si>
  <si>
    <t xml:space="preserve">Detached        </t>
  </si>
  <si>
    <t xml:space="preserve">Backsplit  </t>
  </si>
  <si>
    <t>KING REALTY I</t>
  </si>
  <si>
    <t>W5194176</t>
  </si>
  <si>
    <t>Ardglen</t>
  </si>
  <si>
    <t>W5091498</t>
  </si>
  <si>
    <t>SAVE MAX SU</t>
  </si>
  <si>
    <t>W5092734</t>
  </si>
  <si>
    <t>HOMELIFE G1</t>
  </si>
  <si>
    <t>HOMELIFE G1 R</t>
  </si>
  <si>
    <t>W5171931</t>
  </si>
  <si>
    <t>Milner</t>
  </si>
  <si>
    <t>W5087998</t>
  </si>
  <si>
    <t>Delport Cl</t>
  </si>
  <si>
    <t>Clse</t>
  </si>
  <si>
    <t>ROYAL CANAD</t>
  </si>
  <si>
    <t>ROYAL CANADIA</t>
  </si>
  <si>
    <t>W5099729</t>
  </si>
  <si>
    <t>Wright</t>
  </si>
  <si>
    <t>KELLER WILL</t>
  </si>
  <si>
    <t>W5121097</t>
  </si>
  <si>
    <t>Rangemore</t>
  </si>
  <si>
    <t>RE/MAX GOLD</t>
  </si>
  <si>
    <t>W5114544</t>
  </si>
  <si>
    <t>W5170226</t>
  </si>
  <si>
    <t>Swennen</t>
  </si>
  <si>
    <t>ESTATE #1 REA</t>
  </si>
  <si>
    <t>W5171349</t>
  </si>
  <si>
    <t>W5079022</t>
  </si>
  <si>
    <t>Clarence</t>
  </si>
  <si>
    <t>HERITAGE CA</t>
  </si>
  <si>
    <t>W5161901</t>
  </si>
  <si>
    <t>HOMELIFE/FU</t>
  </si>
  <si>
    <t>W5109609</t>
  </si>
  <si>
    <t>Adele</t>
  </si>
  <si>
    <t>Brampton E</t>
  </si>
  <si>
    <t>Sidesplit</t>
  </si>
  <si>
    <t>PERFORMANCE  R</t>
  </si>
  <si>
    <t>W5160499</t>
  </si>
  <si>
    <t>W5135618</t>
  </si>
  <si>
    <t>IPRO REALTY L</t>
  </si>
  <si>
    <t>W5164300</t>
  </si>
  <si>
    <t>Bartley Bu</t>
  </si>
  <si>
    <t>Pkwy</t>
  </si>
  <si>
    <t>W5074482</t>
  </si>
  <si>
    <t>Radford</t>
  </si>
  <si>
    <t>HOMELIFE MA</t>
  </si>
  <si>
    <t>TRI-CITY PROF</t>
  </si>
  <si>
    <t>W5078490</t>
  </si>
  <si>
    <t>INTERCITY R</t>
  </si>
  <si>
    <t>W5079941</t>
  </si>
  <si>
    <t>Haslemere</t>
  </si>
  <si>
    <t>W5087616</t>
  </si>
  <si>
    <t>Duncan Bui</t>
  </si>
  <si>
    <t>COLDWELL BA</t>
  </si>
  <si>
    <t>CENTURY 21 HE</t>
  </si>
  <si>
    <t>W5089624</t>
  </si>
  <si>
    <t>Roberts</t>
  </si>
  <si>
    <t>W5092227</t>
  </si>
  <si>
    <t>Yellow Bri</t>
  </si>
  <si>
    <t>W5095623</t>
  </si>
  <si>
    <t>Avonmore</t>
  </si>
  <si>
    <t>Detach</t>
  </si>
  <si>
    <t>IPRO REALTYL</t>
  </si>
  <si>
    <t>W5103573</t>
  </si>
  <si>
    <t>W5107200</t>
  </si>
  <si>
    <t>Eldomar</t>
  </si>
  <si>
    <t>BAY STREET</t>
  </si>
  <si>
    <t>RANEX REALTY</t>
  </si>
  <si>
    <t>W5111788</t>
  </si>
  <si>
    <t>ELIXIR REAL</t>
  </si>
  <si>
    <t>TRIMAXX REALT</t>
  </si>
  <si>
    <t>W5117440</t>
  </si>
  <si>
    <t>W5117756</t>
  </si>
  <si>
    <t>Cheryl</t>
  </si>
  <si>
    <t>SAVE MAX SUPR</t>
  </si>
  <si>
    <t>W5123617</t>
  </si>
  <si>
    <t>W5133022</t>
  </si>
  <si>
    <t>Golding</t>
  </si>
  <si>
    <t>SAVE MAX ACHI</t>
  </si>
  <si>
    <t>W5133201</t>
  </si>
  <si>
    <t>W5138783</t>
  </si>
  <si>
    <t>Skelton</t>
  </si>
  <si>
    <t>Blvd</t>
  </si>
  <si>
    <t>W5141009</t>
  </si>
  <si>
    <t>Cornwall</t>
  </si>
  <si>
    <t>SUTTON GROUP</t>
  </si>
  <si>
    <t>W5142240</t>
  </si>
  <si>
    <t>Pleaseley</t>
  </si>
  <si>
    <t>W5152197</t>
  </si>
  <si>
    <t>RIGHT AT HO</t>
  </si>
  <si>
    <t>W5152702</t>
  </si>
  <si>
    <t>W5153520</t>
  </si>
  <si>
    <t>HOME STANDA</t>
  </si>
  <si>
    <t>W5159048</t>
  </si>
  <si>
    <t>Prouse</t>
  </si>
  <si>
    <t xml:space="preserve">IPRO REALTY     </t>
  </si>
  <si>
    <t>W5161011</t>
  </si>
  <si>
    <t>Chesterfie</t>
  </si>
  <si>
    <t xml:space="preserve">ROYAL LEPAG   </t>
  </si>
  <si>
    <t xml:space="preserve">RE/MAX ABOUTO </t>
  </si>
  <si>
    <t>W5184288</t>
  </si>
  <si>
    <t>Erlesmere</t>
  </si>
  <si>
    <t xml:space="preserve">IPRO REALTY  </t>
  </si>
  <si>
    <t>RIGHT AT HOME</t>
  </si>
  <si>
    <t>W5185411</t>
  </si>
  <si>
    <t xml:space="preserve">
</t>
  </si>
  <si>
    <t>Golf View</t>
  </si>
  <si>
    <t xml:space="preserve">Dr  </t>
  </si>
  <si>
    <t>W5189103</t>
  </si>
  <si>
    <t>Ravensclif</t>
  </si>
  <si>
    <t xml:space="preserve">HOMELIFE FR </t>
  </si>
  <si>
    <t>SAVE MAX REAL</t>
  </si>
  <si>
    <t>W5190289</t>
  </si>
  <si>
    <t xml:space="preserve">SAVE MAX SU  </t>
  </si>
  <si>
    <t>W5214845</t>
  </si>
  <si>
    <t xml:space="preserve">Elderwood     </t>
  </si>
  <si>
    <t>W5227120</t>
  </si>
  <si>
    <t>W5106472</t>
  </si>
  <si>
    <t>Ledger Poi</t>
  </si>
  <si>
    <t xml:space="preserve">Att/Row/Tw      </t>
  </si>
  <si>
    <t xml:space="preserve">2-Storey    </t>
  </si>
  <si>
    <t>NON-TREB BO</t>
  </si>
  <si>
    <t>W5079574</t>
  </si>
  <si>
    <t>Adventura</t>
  </si>
  <si>
    <t>W4986773</t>
  </si>
  <si>
    <t>Lesbury</t>
  </si>
  <si>
    <t>RE/MAX CHAM</t>
  </si>
  <si>
    <t>FORTUNE HOMES</t>
  </si>
  <si>
    <t>W5080324</t>
  </si>
  <si>
    <t>Harper</t>
  </si>
  <si>
    <t xml:space="preserve">RE/MAX CHAM  </t>
  </si>
  <si>
    <t xml:space="preserve">RE/MAX REALE  </t>
  </si>
  <si>
    <t>W5108929</t>
  </si>
  <si>
    <t xml:space="preserve">Adventura     </t>
  </si>
  <si>
    <t xml:space="preserve">CENTURY 21     </t>
  </si>
  <si>
    <t xml:space="preserve">CENTURY 21 LE   </t>
  </si>
  <si>
    <t>W5112222</t>
  </si>
  <si>
    <t xml:space="preserve">Ardglen        </t>
  </si>
  <si>
    <t xml:space="preserve">Backsplit </t>
  </si>
  <si>
    <t xml:space="preserve">ROYAL CANAD  </t>
  </si>
  <si>
    <t>W5117642</t>
  </si>
  <si>
    <t>SEARCH REALTY</t>
  </si>
  <si>
    <t>W5135268</t>
  </si>
  <si>
    <t>CENTURY 21 GR</t>
  </si>
  <si>
    <t>W5140337</t>
  </si>
  <si>
    <t>W5145651</t>
  </si>
  <si>
    <t>W5147627</t>
  </si>
  <si>
    <t>KINGSWAY RE</t>
  </si>
  <si>
    <t>W5150832</t>
  </si>
  <si>
    <t>EVEREST REALT</t>
  </si>
  <si>
    <t>W5154500</t>
  </si>
  <si>
    <t>Cumberland</t>
  </si>
  <si>
    <t>W5160210</t>
  </si>
  <si>
    <t>W5168383</t>
  </si>
  <si>
    <t>W5170098</t>
  </si>
  <si>
    <t>NON-TRREB BOA</t>
  </si>
  <si>
    <t>W5185280</t>
  </si>
  <si>
    <t>W5205862</t>
  </si>
  <si>
    <t>SUTTON GROU</t>
  </si>
  <si>
    <t>W5206243</t>
  </si>
  <si>
    <t>Sea Drifte</t>
  </si>
  <si>
    <t>W5102101</t>
  </si>
  <si>
    <t>Binsell</t>
  </si>
  <si>
    <t>1 1/2 Star</t>
  </si>
  <si>
    <t>Oil</t>
  </si>
  <si>
    <t>W5133114</t>
  </si>
  <si>
    <t>Linkdale</t>
  </si>
  <si>
    <t>S</t>
  </si>
  <si>
    <t>CENTURY 21 EM</t>
  </si>
  <si>
    <t>W5225851</t>
  </si>
  <si>
    <t>W5180608</t>
  </si>
  <si>
    <t>W5185504</t>
  </si>
  <si>
    <t>Dantek</t>
  </si>
  <si>
    <t xml:space="preserve">Semi-Detac  </t>
  </si>
  <si>
    <t>W5149138</t>
  </si>
  <si>
    <t xml:space="preserve">Detached          </t>
  </si>
  <si>
    <t>W5203391</t>
  </si>
  <si>
    <t>Inglewood</t>
  </si>
  <si>
    <t xml:space="preserve">Detached            </t>
  </si>
  <si>
    <t>HOMELIFE LAND</t>
  </si>
  <si>
    <t>W5077298</t>
  </si>
  <si>
    <t>ORION REALTY</t>
  </si>
  <si>
    <t>W5185506</t>
  </si>
  <si>
    <t xml:space="preserve">RE/MAX MILL   </t>
  </si>
  <si>
    <t xml:space="preserve">ROYAL STAR RE </t>
  </si>
  <si>
    <t>W5084451</t>
  </si>
  <si>
    <t xml:space="preserve">Dantek    </t>
  </si>
  <si>
    <t xml:space="preserve">IPRO REALTY </t>
  </si>
  <si>
    <t xml:space="preserve">CENTURY 21 LE  </t>
  </si>
  <si>
    <t>W5103948</t>
  </si>
  <si>
    <t xml:space="preserve">KING REALTY  </t>
  </si>
  <si>
    <t>W5114571</t>
  </si>
  <si>
    <t xml:space="preserve"> Bartley Bu  </t>
  </si>
  <si>
    <t xml:space="preserve">BERKSHIRE H   </t>
  </si>
  <si>
    <t>W5161796</t>
  </si>
  <si>
    <t xml:space="preserve">       
 </t>
  </si>
  <si>
    <t>Circle</t>
  </si>
  <si>
    <t xml:space="preserve">Backsplit    </t>
  </si>
  <si>
    <t xml:space="preserve">REXIG REALT </t>
  </si>
  <si>
    <t>W5184499</t>
  </si>
  <si>
    <t xml:space="preserve">W    </t>
  </si>
  <si>
    <t>ROYAL STAR RE</t>
  </si>
  <si>
    <t>W5198552</t>
  </si>
  <si>
    <t xml:space="preserve">CENTURY 21    </t>
  </si>
  <si>
    <t>W5203026</t>
  </si>
  <si>
    <t xml:space="preserve">Meadowland </t>
  </si>
  <si>
    <t>RE/MAX PROF</t>
  </si>
  <si>
    <t xml:space="preserve">RE/MAX REALTY </t>
  </si>
  <si>
    <t>W5125854</t>
  </si>
  <si>
    <t>W5084784</t>
  </si>
  <si>
    <t>W5092298</t>
  </si>
  <si>
    <t>W5105036</t>
  </si>
  <si>
    <t>ZOLO REALTY,</t>
  </si>
  <si>
    <t>W5125668</t>
  </si>
  <si>
    <t>Oth</t>
  </si>
  <si>
    <t>W5177909</t>
  </si>
  <si>
    <t>W5181064</t>
  </si>
  <si>
    <t>Valonia</t>
  </si>
  <si>
    <t>YOUR HOMES</t>
  </si>
  <si>
    <t>W5079043</t>
  </si>
  <si>
    <t>W5154931</t>
  </si>
  <si>
    <t xml:space="preserve">N  </t>
  </si>
  <si>
    <t>W5198317</t>
  </si>
  <si>
    <t xml:space="preserve">N    </t>
  </si>
  <si>
    <t>SPECTRUM REAL</t>
  </si>
  <si>
    <t>W5224901</t>
  </si>
  <si>
    <t>INTERCITY REA</t>
  </si>
  <si>
    <t>W5132335</t>
  </si>
  <si>
    <t>Fruitvale</t>
  </si>
  <si>
    <t>CENTURY 21 SM</t>
  </si>
  <si>
    <t>W5141104</t>
  </si>
  <si>
    <t>SHAHID KHAWAJ</t>
  </si>
  <si>
    <t>W5141138</t>
  </si>
  <si>
    <t>Willis</t>
  </si>
  <si>
    <t>W5215099</t>
  </si>
  <si>
    <t>Kilmanagh</t>
  </si>
  <si>
    <t>ZOLO REALTY</t>
  </si>
  <si>
    <t>W5103866</t>
  </si>
  <si>
    <t>W5076773</t>
  </si>
  <si>
    <t xml:space="preserve">Ashford </t>
  </si>
  <si>
    <t xml:space="preserve">Brampton </t>
  </si>
  <si>
    <t xml:space="preserve">Semi-Detac </t>
  </si>
  <si>
    <t xml:space="preserve">Bungalow-R  </t>
  </si>
  <si>
    <t>CENTURY 21 MI</t>
  </si>
  <si>
    <t>W5132619</t>
  </si>
  <si>
    <t>Yately</t>
  </si>
  <si>
    <t>W5137055</t>
  </si>
  <si>
    <t>Gres</t>
  </si>
  <si>
    <t>W5156695</t>
  </si>
  <si>
    <t>W5125698</t>
  </si>
  <si>
    <t>Watson</t>
  </si>
  <si>
    <t>JN REALTY</t>
  </si>
  <si>
    <t>W5089353</t>
  </si>
  <si>
    <t>Abbey</t>
  </si>
  <si>
    <t>W5133021</t>
  </si>
  <si>
    <t>W5087637</t>
  </si>
  <si>
    <t>Melville</t>
  </si>
  <si>
    <t>W5096478</t>
  </si>
  <si>
    <t>Blackthorn</t>
  </si>
  <si>
    <t>W5106841</t>
  </si>
  <si>
    <t>W5110330</t>
  </si>
  <si>
    <t>Propan</t>
  </si>
  <si>
    <t>HOMELIFE SI</t>
  </si>
  <si>
    <t>W5111141</t>
  </si>
  <si>
    <t>W5111932</t>
  </si>
  <si>
    <t>Yellowknif</t>
  </si>
  <si>
    <t>HOMELIFE SU</t>
  </si>
  <si>
    <t>W5114619</t>
  </si>
  <si>
    <t>Nanwood</t>
  </si>
  <si>
    <t>W5114935</t>
  </si>
  <si>
    <t>Crestview</t>
  </si>
  <si>
    <t>W5132168</t>
  </si>
  <si>
    <t>W5144988</t>
  </si>
  <si>
    <t>Miracle</t>
  </si>
  <si>
    <t>W5154864</t>
  </si>
  <si>
    <t>Davenfield</t>
  </si>
  <si>
    <t>RE/MAX COMM</t>
  </si>
  <si>
    <t>WORLD CLASS R</t>
  </si>
  <si>
    <t>W5168211</t>
  </si>
  <si>
    <t>SPECTRUM RE</t>
  </si>
  <si>
    <t>W5175120</t>
  </si>
  <si>
    <t>REXIG REALT</t>
  </si>
  <si>
    <t>W5181085</t>
  </si>
  <si>
    <t>W5223060</t>
  </si>
  <si>
    <t xml:space="preserve">Pkwy </t>
  </si>
  <si>
    <t>IPROREALTYL</t>
  </si>
  <si>
    <t>W5143127</t>
  </si>
  <si>
    <t>ENGEL &amp; VOL</t>
  </si>
  <si>
    <t>CENTURY 21 PA</t>
  </si>
  <si>
    <t>W5093328</t>
  </si>
  <si>
    <t>W5106396</t>
  </si>
  <si>
    <t>PURPLEBRICK</t>
  </si>
  <si>
    <t>W5123958</t>
  </si>
  <si>
    <t>Orangegrov</t>
  </si>
  <si>
    <t>W5134306</t>
  </si>
  <si>
    <t>TRIMAXXREALT</t>
  </si>
  <si>
    <t>W5144479</t>
  </si>
  <si>
    <t>Baffin</t>
  </si>
  <si>
    <t>W5146765</t>
  </si>
  <si>
    <t>Wildercrof</t>
  </si>
  <si>
    <t>W5172895</t>
  </si>
  <si>
    <t>W5193392</t>
  </si>
  <si>
    <t>W5197771</t>
  </si>
  <si>
    <t>Lockton</t>
  </si>
  <si>
    <t>W5213892</t>
  </si>
  <si>
    <t>BETTER HOMES</t>
  </si>
  <si>
    <t>W5188500</t>
  </si>
  <si>
    <t>W5223852</t>
  </si>
  <si>
    <t>Lesabre</t>
  </si>
  <si>
    <t>W5207429</t>
  </si>
  <si>
    <t>SAGE REALE</t>
  </si>
  <si>
    <t>RE/MAX MILLEN</t>
  </si>
  <si>
    <t>W5159802</t>
  </si>
  <si>
    <t>Park</t>
  </si>
  <si>
    <t>W5153974</t>
  </si>
  <si>
    <t>W5127348</t>
  </si>
  <si>
    <t>W5211739</t>
  </si>
  <si>
    <t xml:space="preserve">St     </t>
  </si>
  <si>
    <t>W5105179</t>
  </si>
  <si>
    <t>W5111000</t>
  </si>
  <si>
    <t>Versailles</t>
  </si>
  <si>
    <t>W5193996</t>
  </si>
  <si>
    <t>Lola</t>
  </si>
  <si>
    <t>W5111698</t>
  </si>
  <si>
    <t>M.R.S. REAL</t>
  </si>
  <si>
    <t>M.R.S. REALTY</t>
  </si>
  <si>
    <t>W5130574</t>
  </si>
  <si>
    <t>W5178724</t>
  </si>
  <si>
    <t>Meadowland</t>
  </si>
  <si>
    <t>W5196656</t>
  </si>
  <si>
    <t>W5196986</t>
  </si>
  <si>
    <t>W5164080</t>
  </si>
  <si>
    <t>PROMPTON REAL</t>
  </si>
  <si>
    <t>W5211056</t>
  </si>
  <si>
    <t>W5099154</t>
  </si>
  <si>
    <t>MODERN SOLUTI</t>
  </si>
  <si>
    <t>W5181141</t>
  </si>
  <si>
    <t>Lacewood</t>
  </si>
  <si>
    <t>W5181130</t>
  </si>
  <si>
    <t>Burt</t>
  </si>
  <si>
    <t>W5135123</t>
  </si>
  <si>
    <t>W5144555</t>
  </si>
  <si>
    <t>Bloom</t>
  </si>
  <si>
    <t>W5120593</t>
  </si>
  <si>
    <t>Aylesbury</t>
  </si>
  <si>
    <t>W5170103</t>
  </si>
  <si>
    <t>Terra Cott</t>
  </si>
  <si>
    <t>W5133723</t>
  </si>
  <si>
    <t>Tullamore</t>
  </si>
  <si>
    <t>W5197627</t>
  </si>
  <si>
    <t>Norval</t>
  </si>
  <si>
    <t>W5109786</t>
  </si>
  <si>
    <t>Pertosa</t>
  </si>
  <si>
    <t>W5122818</t>
  </si>
  <si>
    <t>Nightjar</t>
  </si>
  <si>
    <t xml:space="preserve">Brampton N   </t>
  </si>
  <si>
    <t xml:space="preserve">COLDWELL BA  </t>
  </si>
  <si>
    <t>W4979096</t>
  </si>
  <si>
    <t>Mill Stree</t>
  </si>
  <si>
    <t>2 1/2 Stor</t>
  </si>
  <si>
    <t xml:space="preserve">EQUINOX ARO  </t>
  </si>
  <si>
    <t>EQUINOX ARORA</t>
  </si>
  <si>
    <t>W5129462</t>
  </si>
  <si>
    <t xml:space="preserve">Other   </t>
  </si>
  <si>
    <t xml:space="preserve">EQUINOX ARORA </t>
  </si>
  <si>
    <t>W5129510</t>
  </si>
  <si>
    <t>Allendale</t>
  </si>
  <si>
    <t xml:space="preserve">Brampton E   </t>
  </si>
  <si>
    <t xml:space="preserve">Attach </t>
  </si>
  <si>
    <t>W5098681</t>
  </si>
  <si>
    <t>Beresford</t>
  </si>
  <si>
    <t xml:space="preserve">HOMELIFE SI    </t>
  </si>
  <si>
    <t>W4996944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</si>
  <si>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</si>
  <si>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</si>
  <si>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</si>
  <si>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</si>
  <si>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</si>
  <si>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</si>
  <si>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</si>
  <si>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</si>
  <si>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</si>
  <si>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</si>
  <si>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</si>
  <si>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</si>
  <si>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</si>
  <si>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</si>
  <si>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</si>
  <si>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</si>
  <si>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</si>
  <si>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</si>
  <si>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Hedgeson</t>
  </si>
  <si>
    <t>Brampton W</t>
  </si>
  <si>
    <t>Other</t>
  </si>
  <si>
    <t>W5196035</t>
  </si>
  <si>
    <t>Hoskins</t>
  </si>
  <si>
    <t>Sq</t>
  </si>
  <si>
    <t>Electr</t>
  </si>
  <si>
    <t>W5101656</t>
  </si>
  <si>
    <t>Holmcrest</t>
  </si>
  <si>
    <t>MCENERY REA</t>
  </si>
  <si>
    <t>W5154527</t>
  </si>
  <si>
    <t>Horseshoe</t>
  </si>
  <si>
    <t>W5074050</t>
  </si>
  <si>
    <t>Homeland</t>
  </si>
  <si>
    <t>CENTURION REA</t>
  </si>
  <si>
    <t>W5213111</t>
  </si>
  <si>
    <t>W5091630</t>
  </si>
  <si>
    <t>Huckleberr</t>
  </si>
  <si>
    <t>TONY K REALE</t>
  </si>
  <si>
    <t>W5165554</t>
  </si>
  <si>
    <t>Hector</t>
  </si>
  <si>
    <t>W5201876</t>
  </si>
  <si>
    <t>REALTY EXEC</t>
  </si>
  <si>
    <t>W5078582</t>
  </si>
  <si>
    <t>Hillgate</t>
  </si>
  <si>
    <t>W5194807</t>
  </si>
  <si>
    <t>Horatio</t>
  </si>
  <si>
    <t>PUBLIC CHOICE</t>
  </si>
  <si>
    <t>W5204194</t>
  </si>
  <si>
    <t>Heathersid</t>
  </si>
  <si>
    <t>W5105716</t>
  </si>
  <si>
    <t>Havenbrook</t>
  </si>
  <si>
    <t>Win</t>
  </si>
  <si>
    <t>W5199762</t>
  </si>
  <si>
    <t>Highview</t>
  </si>
  <si>
    <t>W5207221</t>
  </si>
  <si>
    <t>Hayden</t>
  </si>
  <si>
    <t>RE/MAX PARAMO</t>
  </si>
  <si>
    <t>W5156391</t>
  </si>
  <si>
    <t>Wal</t>
  </si>
  <si>
    <t>HOME TO HOM</t>
  </si>
  <si>
    <t>W4982446</t>
  </si>
  <si>
    <t>EXIT REALTY</t>
  </si>
  <si>
    <t>W5106965</t>
  </si>
  <si>
    <t>Hindquarte</t>
  </si>
  <si>
    <t>W5105959</t>
  </si>
  <si>
    <t>Hilldowntr</t>
  </si>
  <si>
    <t>W5137631</t>
  </si>
  <si>
    <t>Huntingwoo</t>
  </si>
  <si>
    <t>WELCOME HOM</t>
  </si>
  <si>
    <t>W5089967</t>
  </si>
  <si>
    <t>Hollyhedge</t>
  </si>
  <si>
    <t>HOMELIFE WOOD</t>
  </si>
  <si>
    <t>W5094187</t>
  </si>
  <si>
    <t>HOMELIFE SUPE</t>
  </si>
  <si>
    <t>W5165146</t>
  </si>
  <si>
    <t>W5174534</t>
  </si>
  <si>
    <t>Hasting</t>
  </si>
  <si>
    <t>HOMELIFE GALA</t>
  </si>
  <si>
    <t>W5196458</t>
  </si>
  <si>
    <t>Hastings</t>
  </si>
  <si>
    <t>W5173223</t>
  </si>
  <si>
    <t>Decker Hal</t>
  </si>
  <si>
    <t xml:space="preserve">   Gas</t>
  </si>
  <si>
    <t>W5222484</t>
  </si>
  <si>
    <t>JN REALTY,</t>
  </si>
  <si>
    <t>W5088620</t>
  </si>
  <si>
    <t>W5165486</t>
  </si>
  <si>
    <t>Habitat</t>
  </si>
  <si>
    <t>W5116598</t>
  </si>
  <si>
    <t>Hollis</t>
  </si>
  <si>
    <t>0th</t>
  </si>
  <si>
    <t>W5194874</t>
  </si>
  <si>
    <t>Handel</t>
  </si>
  <si>
    <t>W5095665</t>
  </si>
  <si>
    <t>Highland</t>
  </si>
  <si>
    <t>SAM MCDADI</t>
  </si>
  <si>
    <t>W5150243</t>
  </si>
  <si>
    <t>Hernon</t>
  </si>
  <si>
    <t>W5122432</t>
  </si>
  <si>
    <t>Homer</t>
  </si>
  <si>
    <t>W5160537</t>
  </si>
  <si>
    <t>Hero</t>
  </si>
  <si>
    <t xml:space="preserve"> Electr</t>
  </si>
  <si>
    <t>W5106243</t>
  </si>
  <si>
    <t>Haida</t>
  </si>
  <si>
    <t>W5213640</t>
  </si>
  <si>
    <t>W5095522</t>
  </si>
  <si>
    <t>RE/MAX PREMIE</t>
  </si>
  <si>
    <t>W5089107</t>
  </si>
  <si>
    <t>Hillpark</t>
  </si>
  <si>
    <t>W5123001</t>
  </si>
  <si>
    <t>Mallard</t>
  </si>
  <si>
    <t>W5089912</t>
  </si>
  <si>
    <t>Abercove</t>
  </si>
  <si>
    <t>EXECUTIVE R</t>
  </si>
  <si>
    <t>EXECUTIVE REA</t>
  </si>
  <si>
    <t>W5092511</t>
  </si>
  <si>
    <t>W5101303</t>
  </si>
  <si>
    <t>Spicebush</t>
  </si>
  <si>
    <t>Terr</t>
  </si>
  <si>
    <t>W5183868</t>
  </si>
  <si>
    <t>Holmstead</t>
  </si>
  <si>
    <t>W5189149</t>
  </si>
  <si>
    <t>Haley</t>
  </si>
  <si>
    <t>W5072831</t>
  </si>
  <si>
    <t>W5080196</t>
  </si>
  <si>
    <t>W5185920</t>
  </si>
  <si>
    <t>Hyde Park</t>
  </si>
  <si>
    <t>SAVE MAX AC</t>
  </si>
  <si>
    <t>W5179629</t>
  </si>
  <si>
    <t>W5193884</t>
  </si>
  <si>
    <t>Aspen Hill</t>
  </si>
  <si>
    <t>NEWGEN REALTY</t>
  </si>
  <si>
    <t>W5209231</t>
  </si>
  <si>
    <t>Gire</t>
  </si>
  <si>
    <t>PROPERTY.CA I</t>
  </si>
  <si>
    <t>W5196069</t>
  </si>
  <si>
    <t>AGRO GOLD R</t>
  </si>
  <si>
    <t>W5077836</t>
  </si>
  <si>
    <t>Evanwood</t>
  </si>
  <si>
    <t>W5073311</t>
  </si>
  <si>
    <t>Mayfair</t>
  </si>
  <si>
    <t>W5120956</t>
  </si>
  <si>
    <t>RIGHT STEP</t>
  </si>
  <si>
    <t>W5148125</t>
  </si>
  <si>
    <t>Mandarin</t>
  </si>
  <si>
    <t>W5149930</t>
  </si>
  <si>
    <t>W5096845</t>
  </si>
  <si>
    <t>W5106461</t>
  </si>
  <si>
    <t>Crystal GI</t>
  </si>
  <si>
    <t>W5185407</t>
  </si>
  <si>
    <t>Frenchpark</t>
  </si>
  <si>
    <t>COLDWELL BANK</t>
  </si>
  <si>
    <t>W5085199</t>
  </si>
  <si>
    <t>W5153785</t>
  </si>
  <si>
    <t>Autumnwood</t>
  </si>
  <si>
    <t>W5116857</t>
  </si>
  <si>
    <t>W5194732</t>
  </si>
  <si>
    <t>Glenforest</t>
  </si>
  <si>
    <t>W5196364</t>
  </si>
  <si>
    <t>Hunters Co</t>
  </si>
  <si>
    <t>W5130006</t>
  </si>
  <si>
    <t>W5091094</t>
  </si>
  <si>
    <t>Mikado</t>
  </si>
  <si>
    <t>W5094277</t>
  </si>
  <si>
    <t>Montrose</t>
  </si>
  <si>
    <t>W5100246</t>
  </si>
  <si>
    <t>W5120550</t>
  </si>
  <si>
    <t>Tanasi</t>
  </si>
  <si>
    <t>W5124234</t>
  </si>
  <si>
    <t>Crumlin</t>
  </si>
  <si>
    <t>W5131094</t>
  </si>
  <si>
    <t>Wicklow</t>
  </si>
  <si>
    <t>W5166914</t>
  </si>
  <si>
    <t>W5176027</t>
  </si>
  <si>
    <t>Beachville</t>
  </si>
  <si>
    <t>W5194769</t>
  </si>
  <si>
    <t>LIVING REAL</t>
  </si>
  <si>
    <t>IRISE, BROKER</t>
  </si>
  <si>
    <t>W5211512</t>
  </si>
  <si>
    <t>Marlboroug</t>
  </si>
  <si>
    <t>W5222167</t>
  </si>
  <si>
    <t>Hatton</t>
  </si>
  <si>
    <t>W5090349</t>
  </si>
  <si>
    <t>W5094541</t>
  </si>
  <si>
    <t>W5117876</t>
  </si>
  <si>
    <t>W5120410</t>
  </si>
  <si>
    <t>W5123180</t>
  </si>
  <si>
    <t>Mackay</t>
  </si>
  <si>
    <t>Brampton S</t>
  </si>
  <si>
    <t>W5134716</t>
  </si>
  <si>
    <t>Marbury</t>
  </si>
  <si>
    <t>W5136225</t>
  </si>
  <si>
    <t>W5142408</t>
  </si>
  <si>
    <t>Pomarine</t>
  </si>
  <si>
    <t>W5162137</t>
  </si>
  <si>
    <t>W5198116</t>
  </si>
  <si>
    <t>W5199279</t>
  </si>
  <si>
    <t>Marchbank</t>
  </si>
  <si>
    <t>W5208181</t>
  </si>
  <si>
    <t>W5211693</t>
  </si>
  <si>
    <t>Owlridge</t>
  </si>
  <si>
    <t>CENTURY 21 RO</t>
  </si>
  <si>
    <t>W5201703</t>
  </si>
  <si>
    <t>Jefferson</t>
  </si>
  <si>
    <t>W5145907</t>
  </si>
  <si>
    <t>Decker Hol</t>
  </si>
  <si>
    <t>W5187824</t>
  </si>
  <si>
    <t>Manitou</t>
  </si>
  <si>
    <t>W5118925</t>
  </si>
  <si>
    <t>W5124813</t>
  </si>
  <si>
    <t>Teal Crest</t>
  </si>
  <si>
    <t>W5134875</t>
  </si>
  <si>
    <t>Malabar</t>
  </si>
  <si>
    <t>W5114473</t>
  </si>
  <si>
    <t>Marblehead</t>
  </si>
  <si>
    <t>ROYALSTARRE</t>
  </si>
  <si>
    <t>W5115908</t>
  </si>
  <si>
    <t>W5099461</t>
  </si>
  <si>
    <t>W5145740</t>
  </si>
  <si>
    <t>Myna</t>
  </si>
  <si>
    <t>W5117457</t>
  </si>
  <si>
    <t>Lot36Rh</t>
  </si>
  <si>
    <t>Hashmi (H.</t>
  </si>
  <si>
    <t>W5160598</t>
  </si>
  <si>
    <t>W5167791</t>
  </si>
  <si>
    <t>W5182883</t>
  </si>
  <si>
    <t>RE/MAX REAL E</t>
  </si>
  <si>
    <t>W5082955</t>
  </si>
  <si>
    <t>CENTURY 21 Ml</t>
  </si>
  <si>
    <t>W5113352</t>
  </si>
  <si>
    <t>W5085874</t>
  </si>
  <si>
    <t>Vezna</t>
  </si>
  <si>
    <t>TOWNVILLE REA</t>
  </si>
  <si>
    <t>W5100216</t>
  </si>
  <si>
    <t>W5106728</t>
  </si>
  <si>
    <t>W5113032</t>
  </si>
  <si>
    <t>W5113383</t>
  </si>
  <si>
    <t>W5117638</t>
  </si>
  <si>
    <t>Ponymeadow</t>
  </si>
  <si>
    <t>W5186178</t>
  </si>
  <si>
    <t>SAVE MAX PREM</t>
  </si>
  <si>
    <t>W5194893</t>
  </si>
  <si>
    <t>Galtee</t>
  </si>
  <si>
    <t>W5209839</t>
  </si>
  <si>
    <t>SAVEMAXFO</t>
  </si>
  <si>
    <t>W5112299</t>
  </si>
  <si>
    <t>Majestic</t>
  </si>
  <si>
    <t>RE/MAX ROUGE</t>
  </si>
  <si>
    <t>W5135759</t>
  </si>
  <si>
    <t>Botanical</t>
  </si>
  <si>
    <t>W5143236</t>
  </si>
  <si>
    <t>Lot37La</t>
  </si>
  <si>
    <t>Allegro</t>
  </si>
  <si>
    <t>CITY HEIGHTS</t>
  </si>
  <si>
    <t>W5147217</t>
  </si>
  <si>
    <t>Sugarberry</t>
  </si>
  <si>
    <t>W5158714</t>
  </si>
  <si>
    <t>W5173753</t>
  </si>
  <si>
    <t>Georgian</t>
  </si>
  <si>
    <t>Flurry</t>
  </si>
  <si>
    <t>SAVE MAX FO</t>
  </si>
  <si>
    <t>W5121085</t>
  </si>
  <si>
    <t>WORLD CLASS</t>
  </si>
  <si>
    <t>W5135763</t>
  </si>
  <si>
    <t>Tawnie</t>
  </si>
  <si>
    <t>W5149521</t>
  </si>
  <si>
    <t>W5141866</t>
  </si>
  <si>
    <t>Fallmeadow</t>
  </si>
  <si>
    <t>W5154805</t>
  </si>
  <si>
    <t>Mcgillivar</t>
  </si>
  <si>
    <t>W5111963</t>
  </si>
  <si>
    <t>Roundstone</t>
  </si>
  <si>
    <t>W5150075</t>
  </si>
  <si>
    <t>W5170739</t>
  </si>
  <si>
    <t>Mancroft</t>
  </si>
  <si>
    <t>W5191818</t>
  </si>
  <si>
    <t>Chesterwoo</t>
  </si>
  <si>
    <t>W5194721</t>
  </si>
  <si>
    <t>Lot41Rh</t>
  </si>
  <si>
    <t>Hashmi</t>
  </si>
  <si>
    <t>W5096839</t>
  </si>
  <si>
    <t>RE/MAX WEST R</t>
  </si>
  <si>
    <t>W5083062</t>
  </si>
  <si>
    <t>NON-TRREB B</t>
  </si>
  <si>
    <t>W5182174</t>
  </si>
  <si>
    <t>Yardley</t>
  </si>
  <si>
    <t>W5095585</t>
  </si>
  <si>
    <t>W5099249</t>
  </si>
  <si>
    <t>Walbrook</t>
  </si>
  <si>
    <t>W5165722</t>
  </si>
  <si>
    <t>STARREALTYP</t>
  </si>
  <si>
    <t>W5088119</t>
  </si>
  <si>
    <t>W5104386</t>
  </si>
  <si>
    <t>Bonnie Bra</t>
  </si>
  <si>
    <t>W5135999</t>
  </si>
  <si>
    <t>W5099473</t>
  </si>
  <si>
    <t>Madison</t>
  </si>
  <si>
    <t>W5110959</t>
  </si>
  <si>
    <t>Portrush</t>
  </si>
  <si>
    <t>W5147678</t>
  </si>
  <si>
    <t>Zanella</t>
  </si>
  <si>
    <t>W5147688</t>
  </si>
  <si>
    <t>Montcalm</t>
  </si>
  <si>
    <t>W5112732</t>
  </si>
  <si>
    <t>Banbridge</t>
  </si>
  <si>
    <t>W5071745</t>
  </si>
  <si>
    <t>PRECON REAL</t>
  </si>
  <si>
    <t>W5085830</t>
  </si>
  <si>
    <t>Durango</t>
  </si>
  <si>
    <t>W5087142</t>
  </si>
  <si>
    <t>Pulberry</t>
  </si>
  <si>
    <t>W5097129</t>
  </si>
  <si>
    <t>W5117661</t>
  </si>
  <si>
    <t>W5126620</t>
  </si>
  <si>
    <t>W5143123</t>
  </si>
  <si>
    <t>Lanark</t>
  </si>
  <si>
    <t>W5152502</t>
  </si>
  <si>
    <t>W5169795</t>
  </si>
  <si>
    <t>W5176460</t>
  </si>
  <si>
    <t>REXIG REALTY</t>
  </si>
  <si>
    <t>W5177566</t>
  </si>
  <si>
    <t>Borrelli</t>
  </si>
  <si>
    <t>Link</t>
  </si>
  <si>
    <t>W5179574</t>
  </si>
  <si>
    <t>Commodore</t>
  </si>
  <si>
    <t>KING REALTY</t>
  </si>
  <si>
    <t>W5193334</t>
  </si>
  <si>
    <t>W5195275</t>
  </si>
  <si>
    <t>W5199037</t>
  </si>
  <si>
    <t>EXIT REALTY H</t>
  </si>
  <si>
    <t>W5207467</t>
  </si>
  <si>
    <t>W5210127</t>
  </si>
  <si>
    <t>W5217158</t>
  </si>
  <si>
    <t>Jordensen</t>
  </si>
  <si>
    <t>W5079200</t>
  </si>
  <si>
    <t>SKILL REALTY</t>
  </si>
  <si>
    <t>W5084541</t>
  </si>
  <si>
    <t>Dawes</t>
  </si>
  <si>
    <t>W5091687</t>
  </si>
  <si>
    <t>W5104484</t>
  </si>
  <si>
    <t>W5105139</t>
  </si>
  <si>
    <t>W5110902</t>
  </si>
  <si>
    <t>W5111940</t>
  </si>
  <si>
    <t>Swanton</t>
  </si>
  <si>
    <t>W5119958</t>
  </si>
  <si>
    <t>Kimborough</t>
  </si>
  <si>
    <t>Hllw</t>
  </si>
  <si>
    <t>W5120892</t>
  </si>
  <si>
    <t>W5126103</t>
  </si>
  <si>
    <t>Elwin</t>
  </si>
  <si>
    <t>W5138681</t>
  </si>
  <si>
    <t>Lisson</t>
  </si>
  <si>
    <t>W5155996</t>
  </si>
  <si>
    <t>W5159764</t>
  </si>
  <si>
    <t>Selsdon</t>
  </si>
  <si>
    <t>W5160880</t>
  </si>
  <si>
    <t>Antibes</t>
  </si>
  <si>
    <t>W5165906</t>
  </si>
  <si>
    <t>Fandango</t>
  </si>
  <si>
    <t>W5170361</t>
  </si>
  <si>
    <t>W5176033</t>
  </si>
  <si>
    <t>W5176063</t>
  </si>
  <si>
    <t>RE/MAX ULTI</t>
  </si>
  <si>
    <t>SQUARE YARDS</t>
  </si>
  <si>
    <t>W5185065</t>
  </si>
  <si>
    <t>W5186705</t>
  </si>
  <si>
    <t>Royal West</t>
  </si>
  <si>
    <t>W5105608</t>
  </si>
  <si>
    <t>W5121496</t>
  </si>
  <si>
    <t>Madelaine</t>
  </si>
  <si>
    <t xml:space="preserve">W5159517
</t>
  </si>
  <si>
    <t>Ebury</t>
  </si>
  <si>
    <t>RE/MAX</t>
  </si>
  <si>
    <t xml:space="preserve">W5184061
</t>
  </si>
  <si>
    <t>HOMELIFE</t>
  </si>
  <si>
    <t xml:space="preserve">W5186506
</t>
  </si>
  <si>
    <t>Lackington</t>
  </si>
  <si>
    <t>W5202549</t>
  </si>
  <si>
    <t>W5114946</t>
  </si>
  <si>
    <t>e</t>
  </si>
  <si>
    <t>Scarsdale</t>
  </si>
  <si>
    <t>Bram West</t>
  </si>
  <si>
    <t>W5153139</t>
  </si>
  <si>
    <t>Corby</t>
  </si>
  <si>
    <t>W5125388</t>
  </si>
  <si>
    <t>Manett</t>
  </si>
  <si>
    <t>W5091089</t>
  </si>
  <si>
    <t>Fairglen</t>
  </si>
  <si>
    <t>EXP REALTY,</t>
  </si>
  <si>
    <t>W5153813</t>
  </si>
  <si>
    <t>Richwood</t>
  </si>
  <si>
    <t>W5123258</t>
  </si>
  <si>
    <t>Spadina</t>
  </si>
  <si>
    <t>W5143468</t>
  </si>
  <si>
    <t>Ridler</t>
  </si>
  <si>
    <t>W5201812</t>
  </si>
  <si>
    <t>W5122690</t>
  </si>
  <si>
    <t>Murray</t>
  </si>
  <si>
    <t>W5093449</t>
  </si>
  <si>
    <t>Royal Vist</t>
  </si>
  <si>
    <t>W5084970</t>
  </si>
  <si>
    <t>Ecclestone</t>
  </si>
  <si>
    <t>W5141069</t>
  </si>
  <si>
    <t>Slater</t>
  </si>
  <si>
    <t>W5205729</t>
  </si>
  <si>
    <t>Merrickvil</t>
  </si>
  <si>
    <t>PROPERTY MA</t>
  </si>
  <si>
    <t>W5157476</t>
  </si>
  <si>
    <t>Royal Orch</t>
  </si>
  <si>
    <t>W5147651</t>
  </si>
  <si>
    <t>Pefferlaw</t>
  </si>
  <si>
    <t>W5083558</t>
  </si>
  <si>
    <t>Saddletree</t>
  </si>
  <si>
    <t>W5154975</t>
  </si>
  <si>
    <t>October</t>
  </si>
  <si>
    <t>W5110391</t>
  </si>
  <si>
    <t>Arizona</t>
  </si>
  <si>
    <t>W5106025</t>
  </si>
  <si>
    <t>Banner</t>
  </si>
  <si>
    <t>W5185347</t>
  </si>
  <si>
    <t>W5099792</t>
  </si>
  <si>
    <t>Berringer</t>
  </si>
  <si>
    <t>W5100730</t>
  </si>
  <si>
    <t>Coastline</t>
  </si>
  <si>
    <t>W5106252</t>
  </si>
  <si>
    <t>Sky Harbou</t>
  </si>
  <si>
    <t>W5135489</t>
  </si>
  <si>
    <t>TRIMAXX REA</t>
  </si>
  <si>
    <t>W5165505</t>
  </si>
  <si>
    <t>W5174822</t>
  </si>
  <si>
    <t>W5196236</t>
  </si>
  <si>
    <t>Horsham</t>
  </si>
  <si>
    <t>SAVE MAX PR</t>
  </si>
  <si>
    <t>W5077386</t>
  </si>
  <si>
    <t>Urbana</t>
  </si>
  <si>
    <t>HOMELIFE TO</t>
  </si>
  <si>
    <t>W5088314</t>
  </si>
  <si>
    <t>W5159143</t>
  </si>
  <si>
    <t>Isle Royal</t>
  </si>
  <si>
    <t>SAVE MAX EL</t>
  </si>
  <si>
    <t>SAVE MAX ELIT</t>
  </si>
  <si>
    <t>W5161021</t>
  </si>
  <si>
    <t>Lady Evely</t>
  </si>
  <si>
    <t>UNIVERSAL REA</t>
  </si>
  <si>
    <t>W5164629</t>
  </si>
  <si>
    <t>Temple Man</t>
  </si>
  <si>
    <t>W5210920</t>
  </si>
  <si>
    <t>English</t>
  </si>
  <si>
    <t>W5109471</t>
  </si>
  <si>
    <t>CENTURY 21 BE</t>
  </si>
  <si>
    <t>W5129452</t>
  </si>
  <si>
    <t>Gammon</t>
  </si>
  <si>
    <t>W5145469</t>
  </si>
  <si>
    <t>Hubbell</t>
  </si>
  <si>
    <t>W5188687</t>
  </si>
  <si>
    <t>W5183803</t>
  </si>
  <si>
    <t>W5166074</t>
  </si>
  <si>
    <t>Charcoal</t>
  </si>
  <si>
    <t>W5135362</t>
  </si>
  <si>
    <t>Krakow</t>
  </si>
  <si>
    <t>RE/MAX COMMUN</t>
  </si>
  <si>
    <t>W5095869</t>
  </si>
  <si>
    <t>Oliana</t>
  </si>
  <si>
    <t>W5136630</t>
  </si>
  <si>
    <t>HOMELIFE CU</t>
  </si>
  <si>
    <t>W5157671</t>
  </si>
  <si>
    <t>Pearman</t>
  </si>
  <si>
    <t>W5094084</t>
  </si>
  <si>
    <t>Shediac</t>
  </si>
  <si>
    <t>W5100320</t>
  </si>
  <si>
    <t>CENTURY21 PE</t>
  </si>
  <si>
    <t>W5115411</t>
  </si>
  <si>
    <t>W5106953</t>
  </si>
  <si>
    <t>W5147922</t>
  </si>
  <si>
    <t>RE/MAX ROYA</t>
  </si>
  <si>
    <t>W5191921</t>
  </si>
  <si>
    <t>Nathaniel</t>
  </si>
  <si>
    <t>W5147262</t>
  </si>
  <si>
    <t>REALTRIUM REA</t>
  </si>
  <si>
    <t>W5172414</t>
  </si>
  <si>
    <t>W5111758</t>
  </si>
  <si>
    <t>Oakmore</t>
  </si>
  <si>
    <t>W4975376</t>
  </si>
  <si>
    <t>Millhouse</t>
  </si>
  <si>
    <t>Mews</t>
  </si>
  <si>
    <t>W5198055</t>
  </si>
  <si>
    <t>Financial</t>
  </si>
  <si>
    <t>W5123837</t>
  </si>
  <si>
    <t>Tessler</t>
  </si>
  <si>
    <t>W5172700</t>
  </si>
  <si>
    <t>W5174063</t>
  </si>
  <si>
    <t>Ashdale</t>
  </si>
  <si>
    <t>W5211888</t>
  </si>
  <si>
    <t>W5072811</t>
  </si>
  <si>
    <t>Dalbeattie</t>
  </si>
  <si>
    <t>W5112413</t>
  </si>
  <si>
    <t>W5123588</t>
  </si>
  <si>
    <t>Brushwood</t>
  </si>
  <si>
    <t>W5134551</t>
  </si>
  <si>
    <t>W5158780</t>
  </si>
  <si>
    <t>Banner Rd</t>
  </si>
  <si>
    <t>W5178302</t>
  </si>
  <si>
    <t>W5086122</t>
  </si>
  <si>
    <t>W5108521</t>
  </si>
  <si>
    <t>W5121512</t>
  </si>
  <si>
    <t>Maddybeth</t>
  </si>
  <si>
    <t>HOME LIFE/MIRA</t>
  </si>
  <si>
    <t>W5148681</t>
  </si>
  <si>
    <t>ZUMIN REAL</t>
  </si>
  <si>
    <t>ZUMIN REAL ES</t>
  </si>
  <si>
    <t>W5086062</t>
  </si>
  <si>
    <t>Rising Hil</t>
  </si>
  <si>
    <t>Rdge</t>
  </si>
  <si>
    <t>W5086312</t>
  </si>
  <si>
    <t>CANADIAN REAL</t>
  </si>
  <si>
    <t>W5095387</t>
  </si>
  <si>
    <t>W5140272</t>
  </si>
  <si>
    <t>Edinburgh</t>
  </si>
  <si>
    <t>RR GROUP REAL</t>
  </si>
  <si>
    <t>W5083871</t>
  </si>
  <si>
    <t>W5167840</t>
  </si>
  <si>
    <t>W5166659</t>
  </si>
  <si>
    <t>NEW AGE REA</t>
  </si>
  <si>
    <t>W5200446</t>
  </si>
  <si>
    <t>W5076659</t>
  </si>
  <si>
    <t>W5106439</t>
  </si>
  <si>
    <t>W5132256</t>
  </si>
  <si>
    <t>W5101183</t>
  </si>
  <si>
    <t>Amboise</t>
  </si>
  <si>
    <t>W5117088</t>
  </si>
  <si>
    <t>W5177928</t>
  </si>
  <si>
    <t>Polonia</t>
  </si>
  <si>
    <t>NEW AGE REAL</t>
  </si>
  <si>
    <t>W5186439</t>
  </si>
  <si>
    <t>CENTURY 21 IN</t>
  </si>
  <si>
    <t>W5215758</t>
  </si>
  <si>
    <t>W5111417</t>
  </si>
  <si>
    <t>W5168780</t>
  </si>
  <si>
    <t>Grover</t>
  </si>
  <si>
    <t>W5183253</t>
  </si>
  <si>
    <t>Perdita</t>
  </si>
  <si>
    <t>W5174220</t>
  </si>
  <si>
    <t>Dancing Wa</t>
  </si>
  <si>
    <t>W5108282</t>
  </si>
  <si>
    <t>Ness</t>
  </si>
  <si>
    <t>W5121100</t>
  </si>
  <si>
    <t>Fallharves</t>
  </si>
  <si>
    <t>W5187199</t>
  </si>
  <si>
    <t>HOMELIFE/FUTU</t>
  </si>
  <si>
    <t>W5214493</t>
  </si>
  <si>
    <t>Fahey</t>
  </si>
  <si>
    <t>W5128440</t>
  </si>
  <si>
    <t>W5144054</t>
  </si>
  <si>
    <t>Goldnugget</t>
  </si>
  <si>
    <t>W5114843</t>
  </si>
  <si>
    <t>Pergola</t>
  </si>
  <si>
    <t>W5140520</t>
  </si>
  <si>
    <t>Stephanie</t>
  </si>
  <si>
    <t>HOME VISION</t>
  </si>
  <si>
    <t>W5200247</t>
  </si>
  <si>
    <t>CLOUD REALT</t>
  </si>
  <si>
    <t>W5206432</t>
  </si>
  <si>
    <t>Pantomine</t>
  </si>
  <si>
    <t>W5159483</t>
  </si>
  <si>
    <t>Tatra</t>
  </si>
  <si>
    <t>W5195298</t>
  </si>
  <si>
    <t>W5204863</t>
  </si>
  <si>
    <t>Oblate</t>
  </si>
  <si>
    <t>W5149238</t>
  </si>
  <si>
    <t>Ferdinand</t>
  </si>
  <si>
    <t>W5077097</t>
  </si>
  <si>
    <t>Taira</t>
  </si>
  <si>
    <t>W5092152</t>
  </si>
  <si>
    <t>Young</t>
  </si>
  <si>
    <t>W5109656</t>
  </si>
  <si>
    <t>Mussle Whi</t>
  </si>
  <si>
    <t>BMC CASA RE</t>
  </si>
  <si>
    <t>W5128134</t>
  </si>
  <si>
    <t>W5096850</t>
  </si>
  <si>
    <t>W5101367</t>
  </si>
  <si>
    <t>Nomad</t>
  </si>
  <si>
    <t>W5150616</t>
  </si>
  <si>
    <t>lnder Heig</t>
  </si>
  <si>
    <t>Bungaloft</t>
  </si>
  <si>
    <t>W5088813</t>
  </si>
  <si>
    <t>Seapines</t>
  </si>
  <si>
    <t>FALCONVIEW RE</t>
  </si>
  <si>
    <t>W5129536</t>
  </si>
  <si>
    <t>Geranium</t>
  </si>
  <si>
    <t>W5100679</t>
  </si>
  <si>
    <t>W5102654</t>
  </si>
  <si>
    <t>W5121244</t>
  </si>
  <si>
    <t>Cooperage</t>
  </si>
  <si>
    <t>W5081256</t>
  </si>
  <si>
    <t>Little Bri</t>
  </si>
  <si>
    <t>W5144276</t>
  </si>
  <si>
    <t>W5113402</t>
  </si>
  <si>
    <t>Clementine</t>
  </si>
  <si>
    <t>W5153988</t>
  </si>
  <si>
    <t xml:space="preserve">        </t>
  </si>
  <si>
    <t>Riverman!</t>
  </si>
  <si>
    <t>W5154162</t>
  </si>
  <si>
    <t xml:space="preserve">            </t>
  </si>
  <si>
    <t>Martin's</t>
  </si>
  <si>
    <t>W5171366</t>
  </si>
  <si>
    <t>Kawana</t>
  </si>
  <si>
    <t>W5195593</t>
  </si>
  <si>
    <t>W5119658</t>
  </si>
  <si>
    <t>W5215063</t>
  </si>
  <si>
    <t>Noble Oaks</t>
  </si>
  <si>
    <t>W5114765</t>
  </si>
  <si>
    <t>Noranda</t>
  </si>
  <si>
    <t>W5117397</t>
  </si>
  <si>
    <t>Monument</t>
  </si>
  <si>
    <t>W5076557</t>
  </si>
  <si>
    <t>W5111310</t>
  </si>
  <si>
    <t>Rivermont</t>
  </si>
  <si>
    <t>W5159707</t>
  </si>
  <si>
    <t>W5173062</t>
  </si>
  <si>
    <t>Messina</t>
  </si>
  <si>
    <t>RE/MAX PROFES</t>
  </si>
  <si>
    <t>W5147855</t>
  </si>
  <si>
    <t>W5155631</t>
  </si>
  <si>
    <t>Prairie Cr</t>
  </si>
  <si>
    <t>W5157113</t>
  </si>
  <si>
    <t>Gosling</t>
  </si>
  <si>
    <t>W5116758</t>
  </si>
  <si>
    <t>W5141021</t>
  </si>
  <si>
    <t>Grouse</t>
  </si>
  <si>
    <t>W5121026</t>
  </si>
  <si>
    <t>W5211764</t>
  </si>
  <si>
    <t>W5091475</t>
  </si>
  <si>
    <t>Olivia Mar</t>
  </si>
  <si>
    <t>W5126453</t>
  </si>
  <si>
    <t>Howland</t>
  </si>
  <si>
    <t>W5133780</t>
  </si>
  <si>
    <t>Hailstone</t>
  </si>
  <si>
    <t>PROPERLY HOME</t>
  </si>
  <si>
    <t>W5134970</t>
  </si>
  <si>
    <t>W5114967</t>
  </si>
  <si>
    <t>Elysian Fi</t>
  </si>
  <si>
    <t>STREET MAST</t>
  </si>
  <si>
    <t>W5084593</t>
  </si>
  <si>
    <t>Point Reye</t>
  </si>
  <si>
    <t>W5108992</t>
  </si>
  <si>
    <t>Twin Falls</t>
  </si>
  <si>
    <t>W5117135</t>
  </si>
  <si>
    <t>Coin</t>
  </si>
  <si>
    <t>W5140511</t>
  </si>
  <si>
    <t>SAVE MAX</t>
  </si>
  <si>
    <t>W5188210</t>
  </si>
  <si>
    <t>W5207953</t>
  </si>
  <si>
    <t>Edmonton</t>
  </si>
  <si>
    <t>W5094587</t>
  </si>
  <si>
    <t>Mountain R</t>
  </si>
  <si>
    <t>W5105769</t>
  </si>
  <si>
    <t>Mediterran</t>
  </si>
  <si>
    <t>W5134923</t>
  </si>
  <si>
    <t>Stonecrop</t>
  </si>
  <si>
    <t>W5173600</t>
  </si>
  <si>
    <t>Lower Tham</t>
  </si>
  <si>
    <t>W5204841</t>
  </si>
  <si>
    <t>W5126846</t>
  </si>
  <si>
    <t>W5159043</t>
  </si>
  <si>
    <t>Vineyard</t>
  </si>
  <si>
    <t>W5174114</t>
  </si>
  <si>
    <t>W5118644</t>
  </si>
  <si>
    <t>Legendary</t>
  </si>
  <si>
    <t>W5164945</t>
  </si>
  <si>
    <t>W5115645</t>
  </si>
  <si>
    <t>SELECT GROU</t>
  </si>
  <si>
    <t>W5131831</t>
  </si>
  <si>
    <t>W5166221</t>
  </si>
  <si>
    <t>W5130981</t>
  </si>
  <si>
    <t>Wardsville</t>
  </si>
  <si>
    <t>W5207915</t>
  </si>
  <si>
    <t>Nova Scoti</t>
  </si>
  <si>
    <t>W5113833</t>
  </si>
  <si>
    <t>Clute Spri</t>
  </si>
  <si>
    <t>W5151566</t>
  </si>
  <si>
    <t>Xavier</t>
  </si>
  <si>
    <t>W5167256</t>
  </si>
  <si>
    <t>Mugford</t>
  </si>
  <si>
    <t>NEW VENTURE</t>
  </si>
  <si>
    <t>W5200774</t>
  </si>
  <si>
    <t>W5221276</t>
  </si>
  <si>
    <t>W5204229</t>
  </si>
  <si>
    <t>Mcnutt</t>
  </si>
  <si>
    <t>HOME VISION R</t>
  </si>
  <si>
    <t>W5098920</t>
  </si>
  <si>
    <t>Tristan</t>
  </si>
  <si>
    <t>W5216980</t>
  </si>
  <si>
    <t>W5104549</t>
  </si>
  <si>
    <t>Larande</t>
  </si>
  <si>
    <t>W5167288</t>
  </si>
  <si>
    <t>W5191368</t>
  </si>
  <si>
    <t>HIGHLAND RE</t>
  </si>
  <si>
    <t>SALERNO REALT</t>
  </si>
  <si>
    <t>W5154552</t>
  </si>
  <si>
    <t>W5160719</t>
  </si>
  <si>
    <t>SAVE MAX RE</t>
  </si>
  <si>
    <t>W5178849</t>
  </si>
  <si>
    <t>W5154741</t>
  </si>
  <si>
    <t>W5171031</t>
  </si>
  <si>
    <t>W5166323</t>
  </si>
  <si>
    <t>Black Bear</t>
  </si>
  <si>
    <t>W5144709</t>
  </si>
  <si>
    <t>Boundary C</t>
  </si>
  <si>
    <t>Path</t>
  </si>
  <si>
    <t>W5116310</t>
  </si>
  <si>
    <t>STONECASTLE</t>
  </si>
  <si>
    <t>STONECASTLE R</t>
  </si>
  <si>
    <t>W5211040</t>
  </si>
  <si>
    <t>W5153874</t>
  </si>
  <si>
    <t>W5138026</t>
  </si>
  <si>
    <t>Mississaug</t>
  </si>
  <si>
    <t>W5110439</t>
  </si>
  <si>
    <t>Churchvill</t>
  </si>
  <si>
    <t>W5075933</t>
  </si>
  <si>
    <t>Mississauga</t>
  </si>
  <si>
    <t>W5086838</t>
  </si>
  <si>
    <t>Port Hope</t>
  </si>
  <si>
    <t>W5088391</t>
  </si>
  <si>
    <t>W5097959</t>
  </si>
  <si>
    <t>AIMHOME REA</t>
  </si>
  <si>
    <t>W5090148</t>
  </si>
  <si>
    <t>Tammy</t>
  </si>
  <si>
    <t>W5125373</t>
  </si>
  <si>
    <t>CENTURION R</t>
  </si>
  <si>
    <t>W5078383</t>
  </si>
  <si>
    <t>W4900383</t>
  </si>
  <si>
    <t>Gladiolus</t>
  </si>
  <si>
    <t>ROYAL ELITE</t>
  </si>
  <si>
    <t>W5117446</t>
  </si>
  <si>
    <t>W5107930</t>
  </si>
  <si>
    <t>Tillsonbur</t>
  </si>
  <si>
    <t>RES/COM REA</t>
  </si>
  <si>
    <t>W5174174</t>
  </si>
  <si>
    <t>W5159258</t>
  </si>
  <si>
    <t xml:space="preserve">N </t>
  </si>
  <si>
    <t>Creditview</t>
  </si>
  <si>
    <t xml:space="preserve">Bram West    </t>
  </si>
  <si>
    <t>Gen</t>
  </si>
  <si>
    <t>REAL ESTATE</t>
  </si>
  <si>
    <t>W5001610</t>
  </si>
  <si>
    <t xml:space="preserve">      </t>
  </si>
  <si>
    <t xml:space="preserve">Bram West   </t>
  </si>
  <si>
    <t>W5212532</t>
  </si>
  <si>
    <t xml:space="preserve">N        </t>
  </si>
  <si>
    <t>Crown Fore</t>
  </si>
  <si>
    <t xml:space="preserve">Bram West  </t>
  </si>
  <si>
    <t>W5156524</t>
  </si>
  <si>
    <t>W5072238</t>
  </si>
  <si>
    <t xml:space="preserve">Brampton W    </t>
  </si>
  <si>
    <t xml:space="preserve">Brampton W   </t>
  </si>
  <si>
    <t xml:space="preserve">Brampton W  </t>
  </si>
  <si>
    <t>Additional</t>
  </si>
  <si>
    <t>Column46</t>
  </si>
  <si>
    <t>Column47</t>
  </si>
  <si>
    <t>28A</t>
  </si>
  <si>
    <t>Steven</t>
  </si>
  <si>
    <t>Heart Lake</t>
  </si>
  <si>
    <t>Vacant Lan</t>
  </si>
  <si>
    <t>W5191578</t>
  </si>
  <si>
    <t>Central Pa</t>
  </si>
  <si>
    <t>Gailgrove</t>
  </si>
  <si>
    <t>Northgate</t>
  </si>
  <si>
    <t>W5184753</t>
  </si>
  <si>
    <t>Frederick</t>
  </si>
  <si>
    <t>Downtown B</t>
  </si>
  <si>
    <t>MODERN SOLU</t>
  </si>
  <si>
    <t>W5182796</t>
  </si>
  <si>
    <t>Vivaldi</t>
  </si>
  <si>
    <t>W5167859</t>
  </si>
  <si>
    <t>Garrison</t>
  </si>
  <si>
    <t>HOMELIFE REGI</t>
  </si>
  <si>
    <t>W5180818</t>
  </si>
  <si>
    <t>Larkfield</t>
  </si>
  <si>
    <t>Madoc</t>
  </si>
  <si>
    <t>CHOICE HOME</t>
  </si>
  <si>
    <t>W5211320</t>
  </si>
  <si>
    <t>RE/MAX ROUG</t>
  </si>
  <si>
    <t>W5151914</t>
  </si>
  <si>
    <t>Garland</t>
  </si>
  <si>
    <t>W5200244</t>
  </si>
  <si>
    <t>Wellington</t>
  </si>
  <si>
    <t>W5202744</t>
  </si>
  <si>
    <t>Jacob</t>
  </si>
  <si>
    <t>WEST-100 METR</t>
  </si>
  <si>
    <t>W5148301</t>
  </si>
  <si>
    <t>Glenridge</t>
  </si>
  <si>
    <t>YOUR HOME T</t>
  </si>
  <si>
    <t>W5214114</t>
  </si>
  <si>
    <t>Jackman</t>
  </si>
  <si>
    <t>REALTY EXECUT</t>
  </si>
  <si>
    <t>W5170673</t>
  </si>
  <si>
    <t>Jennifer</t>
  </si>
  <si>
    <t>W5211823</t>
  </si>
  <si>
    <t>Lawndale</t>
  </si>
  <si>
    <t>Westgate</t>
  </si>
  <si>
    <t>KINGSWAY REAL</t>
  </si>
  <si>
    <t>W5184362</t>
  </si>
  <si>
    <t>Tanager</t>
  </si>
  <si>
    <t>W5196824</t>
  </si>
  <si>
    <t>Jasmine</t>
  </si>
  <si>
    <t>W5189884</t>
  </si>
  <si>
    <t>Juliana</t>
  </si>
  <si>
    <t>W5198998</t>
  </si>
  <si>
    <t>Royal Sali</t>
  </si>
  <si>
    <t>W5204534</t>
  </si>
  <si>
    <t>Credit Val</t>
  </si>
  <si>
    <t>Grand Rapi</t>
  </si>
  <si>
    <t>W5176949</t>
  </si>
  <si>
    <t>Grand Vall</t>
  </si>
  <si>
    <t>W5189707</t>
  </si>
  <si>
    <t>Sutherland</t>
  </si>
  <si>
    <t>W5176182</t>
  </si>
  <si>
    <t>Seaborn</t>
  </si>
  <si>
    <t>W5167070</t>
  </si>
  <si>
    <t>Tiller</t>
  </si>
  <si>
    <t>Fletcher's</t>
  </si>
  <si>
    <t>GATE GOLD R</t>
  </si>
  <si>
    <t>W5182353</t>
  </si>
  <si>
    <t>Newstead</t>
  </si>
  <si>
    <t>SAVE MAX FORT</t>
  </si>
  <si>
    <t>W5218407</t>
  </si>
  <si>
    <t>Northwest</t>
  </si>
  <si>
    <t>SHAHID KHAW</t>
  </si>
  <si>
    <t>CANADA HOME G</t>
  </si>
  <si>
    <t>W5165055</t>
  </si>
  <si>
    <t>Courtleigh</t>
  </si>
  <si>
    <t>W5167753</t>
  </si>
  <si>
    <t>Archdekin</t>
  </si>
  <si>
    <t>REAL ESTATE B</t>
  </si>
  <si>
    <t>W5191730</t>
  </si>
  <si>
    <t>Olde Town</t>
  </si>
  <si>
    <t>W5165563</t>
  </si>
  <si>
    <t>Lansing</t>
  </si>
  <si>
    <t>W5163056</t>
  </si>
  <si>
    <t>Elmvale</t>
  </si>
  <si>
    <t>W5169500</t>
  </si>
  <si>
    <t>Gilmore</t>
  </si>
  <si>
    <t>W5178826</t>
  </si>
  <si>
    <t>Glenmore</t>
  </si>
  <si>
    <t>W5222716</t>
  </si>
  <si>
    <t>Fanshawe</t>
  </si>
  <si>
    <t>W5203432</t>
  </si>
  <si>
    <t>W5188562</t>
  </si>
  <si>
    <t>Mccleave</t>
  </si>
  <si>
    <t>CARRIAGE HO</t>
  </si>
  <si>
    <t>W5207074</t>
  </si>
  <si>
    <t>Nancy Meer</t>
  </si>
  <si>
    <t>W5162261</t>
  </si>
  <si>
    <t>Canoe Glid</t>
  </si>
  <si>
    <t>Sandringha</t>
  </si>
  <si>
    <t>W5172784</t>
  </si>
  <si>
    <t>W5173648</t>
  </si>
  <si>
    <t>Summerdale</t>
  </si>
  <si>
    <t>2-St orey</t>
  </si>
  <si>
    <t>W5175434</t>
  </si>
  <si>
    <t>Shiraz</t>
  </si>
  <si>
    <t>ROSEMOUNT R</t>
  </si>
  <si>
    <t>W5175532</t>
  </si>
  <si>
    <t>Dalzell</t>
  </si>
  <si>
    <t>HARVEY KALL</t>
  </si>
  <si>
    <t>CENTURY 21 RE</t>
  </si>
  <si>
    <t>W5175882</t>
  </si>
  <si>
    <t>Snowshoe</t>
  </si>
  <si>
    <t>W5176051</t>
  </si>
  <si>
    <t>Gailwood</t>
  </si>
  <si>
    <t>W5177202</t>
  </si>
  <si>
    <t>Heartview</t>
  </si>
  <si>
    <t>W5178586</t>
  </si>
  <si>
    <t>Cordgrass</t>
  </si>
  <si>
    <t>W5184447</t>
  </si>
  <si>
    <t>Deloraine</t>
  </si>
  <si>
    <t>Southgate</t>
  </si>
  <si>
    <t>RE/MAX METROP</t>
  </si>
  <si>
    <t>W5187936</t>
  </si>
  <si>
    <t>Gleneaden</t>
  </si>
  <si>
    <t>W5190016</t>
  </si>
  <si>
    <t>Bram East</t>
  </si>
  <si>
    <t>SEARCH REAL</t>
  </si>
  <si>
    <t>W5191672</t>
  </si>
  <si>
    <t>Peachleaf</t>
  </si>
  <si>
    <t>W5191973</t>
  </si>
  <si>
    <t>Garside</t>
  </si>
  <si>
    <t>W5192098</t>
  </si>
  <si>
    <t>Tomabrook</t>
  </si>
  <si>
    <t>ESTATE 1 REAL</t>
  </si>
  <si>
    <t>W5195995</t>
  </si>
  <si>
    <t>W5197895</t>
  </si>
  <si>
    <t>FUTUREHOME</t>
  </si>
  <si>
    <t>W5198506</t>
  </si>
  <si>
    <t>Greene</t>
  </si>
  <si>
    <t>W5199365</t>
  </si>
  <si>
    <t>Sparrow</t>
  </si>
  <si>
    <t>W5212361</t>
  </si>
  <si>
    <t>Wabash</t>
  </si>
  <si>
    <t>W5213676</t>
  </si>
  <si>
    <t>Borden Hil</t>
  </si>
  <si>
    <t>W5215559</t>
  </si>
  <si>
    <t>Baycliffe</t>
  </si>
  <si>
    <t>W5221259</t>
  </si>
  <si>
    <t>Irene</t>
  </si>
  <si>
    <t>W5176517</t>
  </si>
  <si>
    <t>Toba</t>
  </si>
  <si>
    <t>W5184361</t>
  </si>
  <si>
    <t>W5184992</t>
  </si>
  <si>
    <t>Fern</t>
  </si>
  <si>
    <t>W5222325</t>
  </si>
  <si>
    <t>Earth Star</t>
  </si>
  <si>
    <t>W5191472</t>
  </si>
  <si>
    <t>Nottawasag</t>
  </si>
  <si>
    <t>YOUR HOME SOL</t>
  </si>
  <si>
    <t>W5187568</t>
  </si>
  <si>
    <t>W5175082</t>
  </si>
  <si>
    <t>Percy</t>
  </si>
  <si>
    <t>Gate</t>
  </si>
  <si>
    <t>W5217521</t>
  </si>
  <si>
    <t>Haymarket</t>
  </si>
  <si>
    <t>W5170024</t>
  </si>
  <si>
    <t>Princeton</t>
  </si>
  <si>
    <t>W5172174</t>
  </si>
  <si>
    <t>Mcmurchy</t>
  </si>
  <si>
    <t>W5173101</t>
  </si>
  <si>
    <t>Olympia</t>
  </si>
  <si>
    <t>W5177792</t>
  </si>
  <si>
    <t>W5178757</t>
  </si>
  <si>
    <t>Railroad</t>
  </si>
  <si>
    <t>W5183066</t>
  </si>
  <si>
    <t>ENGEL &amp; VOLKE</t>
  </si>
  <si>
    <t>W5184456</t>
  </si>
  <si>
    <t>Bellhaven</t>
  </si>
  <si>
    <t>W5185901</t>
  </si>
  <si>
    <t>W5192556</t>
  </si>
  <si>
    <t>Gladstone</t>
  </si>
  <si>
    <t>W5192598</t>
  </si>
  <si>
    <t>Ascot</t>
  </si>
  <si>
    <t>Avondale</t>
  </si>
  <si>
    <t>W5194404</t>
  </si>
  <si>
    <t>Blue Sprue</t>
  </si>
  <si>
    <t>COOPER &amp; CO</t>
  </si>
  <si>
    <t>W5195792</t>
  </si>
  <si>
    <t>Tindale</t>
  </si>
  <si>
    <t>W5196072</t>
  </si>
  <si>
    <t>Brentwood</t>
  </si>
  <si>
    <t>W5196677</t>
  </si>
  <si>
    <t>Grange</t>
  </si>
  <si>
    <t>Northwood</t>
  </si>
  <si>
    <t>W5207224</t>
  </si>
  <si>
    <t>Norbert</t>
  </si>
  <si>
    <t>W5207758</t>
  </si>
  <si>
    <t>Cowan</t>
  </si>
  <si>
    <t>W5218372</t>
  </si>
  <si>
    <t>Autumn</t>
  </si>
  <si>
    <t>W5223257</t>
  </si>
  <si>
    <t>Woodstream</t>
  </si>
  <si>
    <t>NEWGEN REAL</t>
  </si>
  <si>
    <t>W5176377</t>
  </si>
  <si>
    <t>Magdalene</t>
  </si>
  <si>
    <t>W5182957</t>
  </si>
  <si>
    <t>Glenvale</t>
  </si>
  <si>
    <t>W5188221</t>
  </si>
  <si>
    <t>Todmorden</t>
  </si>
  <si>
    <t>W5193755</t>
  </si>
  <si>
    <t>John</t>
  </si>
  <si>
    <t>W5196114</t>
  </si>
  <si>
    <t>Flowering</t>
  </si>
  <si>
    <t>W5207084</t>
  </si>
  <si>
    <t>Stemford</t>
  </si>
  <si>
    <t>W5214871</t>
  </si>
  <si>
    <t>W5172373</t>
  </si>
  <si>
    <t>Beechwood</t>
  </si>
  <si>
    <t>W5187658</t>
  </si>
  <si>
    <t>Strangway</t>
  </si>
  <si>
    <t>W5193606</t>
  </si>
  <si>
    <t>Viceroy</t>
  </si>
  <si>
    <t>W5205273</t>
  </si>
  <si>
    <t>Brookdale</t>
  </si>
  <si>
    <t>W5188957</t>
  </si>
  <si>
    <t>Lonestar</t>
  </si>
  <si>
    <t>W5172471</t>
  </si>
  <si>
    <t>Black Fore</t>
  </si>
  <si>
    <t>SAVE MAX OREA</t>
  </si>
  <si>
    <t>W5187490</t>
  </si>
  <si>
    <t>W5177510</t>
  </si>
  <si>
    <t>W5181978</t>
  </si>
  <si>
    <t>W5191145</t>
  </si>
  <si>
    <t>Denison</t>
  </si>
  <si>
    <t>W5190440</t>
  </si>
  <si>
    <t>Jason</t>
  </si>
  <si>
    <t>W5206511</t>
  </si>
  <si>
    <t>RE/MAX ULTIMA</t>
  </si>
  <si>
    <t>W5183897</t>
  </si>
  <si>
    <t>W5194876</t>
  </si>
  <si>
    <t>Jessie</t>
  </si>
  <si>
    <t>W5204697</t>
  </si>
  <si>
    <t>W5174517</t>
  </si>
  <si>
    <t>Richvale</t>
  </si>
  <si>
    <t>s</t>
  </si>
  <si>
    <t>W5177372</t>
  </si>
  <si>
    <t>Willowcres</t>
  </si>
  <si>
    <t>W5204989</t>
  </si>
  <si>
    <t>Chipmunk</t>
  </si>
  <si>
    <t>W5223346</t>
  </si>
  <si>
    <t>Fallingdal</t>
  </si>
  <si>
    <t>W5210832</t>
  </si>
  <si>
    <t>Peach</t>
  </si>
  <si>
    <t>TOP REALTY</t>
  </si>
  <si>
    <t>W5189102</t>
  </si>
  <si>
    <t>Dorset</t>
  </si>
  <si>
    <t>W5190974</t>
  </si>
  <si>
    <t>Checkerber</t>
  </si>
  <si>
    <t>W5187352</t>
  </si>
  <si>
    <t>SALERNO REA</t>
  </si>
  <si>
    <t>W5179680</t>
  </si>
  <si>
    <t>Midhope</t>
  </si>
  <si>
    <t>Grnd S</t>
  </si>
  <si>
    <t>W5163728</t>
  </si>
  <si>
    <t>Frontenac</t>
  </si>
  <si>
    <t>ZOOCASA REALT</t>
  </si>
  <si>
    <t>W5173966</t>
  </si>
  <si>
    <t>Vauxhall</t>
  </si>
  <si>
    <t>SOTHEBY'S INTL</t>
  </si>
  <si>
    <t>W5177111</t>
  </si>
  <si>
    <t>Kindle</t>
  </si>
  <si>
    <t>HOMELIFE/REAL</t>
  </si>
  <si>
    <t>W5190124</t>
  </si>
  <si>
    <t>Poppy Bloo</t>
  </si>
  <si>
    <t>W5201787</t>
  </si>
  <si>
    <t>Rushmore</t>
  </si>
  <si>
    <t>W5192418</t>
  </si>
  <si>
    <t>W5150782</t>
  </si>
  <si>
    <t>Viewforth</t>
  </si>
  <si>
    <t>W5180718</t>
  </si>
  <si>
    <t>W5212402</t>
  </si>
  <si>
    <t>Griselda</t>
  </si>
  <si>
    <t>W5213329</t>
  </si>
  <si>
    <t>AVILA REALT</t>
  </si>
  <si>
    <t>W5177317</t>
  </si>
  <si>
    <t>W5198615</t>
  </si>
  <si>
    <t>W5206512</t>
  </si>
  <si>
    <t>Shipmate</t>
  </si>
  <si>
    <t>HOMELIFE LA</t>
  </si>
  <si>
    <t>W5160385</t>
  </si>
  <si>
    <t>W5170770</t>
  </si>
  <si>
    <t>Kimbark</t>
  </si>
  <si>
    <t>RE/MAX SPEC</t>
  </si>
  <si>
    <t>W5173135</t>
  </si>
  <si>
    <t>W5175341</t>
  </si>
  <si>
    <t>Jameson</t>
  </si>
  <si>
    <t>W5179721</t>
  </si>
  <si>
    <t>Footbridge</t>
  </si>
  <si>
    <t>RE/MAX HALL</t>
  </si>
  <si>
    <t>W5180044</t>
  </si>
  <si>
    <t>Silent Pon</t>
  </si>
  <si>
    <t>W5184924</t>
  </si>
  <si>
    <t>Herkes</t>
  </si>
  <si>
    <t>W5190029</t>
  </si>
  <si>
    <t>Lathbury</t>
  </si>
  <si>
    <t>TRADE ONER</t>
  </si>
  <si>
    <t>ROYAL HERITAG</t>
  </si>
  <si>
    <t>W5197027</t>
  </si>
  <si>
    <t>W5209263</t>
  </si>
  <si>
    <t>Edenboroug</t>
  </si>
  <si>
    <t>Bramalea R</t>
  </si>
  <si>
    <t>W5220407</t>
  </si>
  <si>
    <t>W5185232</t>
  </si>
  <si>
    <t>Carrie</t>
  </si>
  <si>
    <t>HOMELIFE LIBE</t>
  </si>
  <si>
    <t>W5175611</t>
  </si>
  <si>
    <t>Tanglemere</t>
  </si>
  <si>
    <t>GRAPPLING H</t>
  </si>
  <si>
    <t>W5178963</t>
  </si>
  <si>
    <t>Norwood</t>
  </si>
  <si>
    <t>CENTURY 21 SK</t>
  </si>
  <si>
    <t>W5197496</t>
  </si>
  <si>
    <t>Mara</t>
  </si>
  <si>
    <t>W5209126</t>
  </si>
  <si>
    <t>West</t>
  </si>
  <si>
    <t>W5160877</t>
  </si>
  <si>
    <t>Driftwood</t>
  </si>
  <si>
    <t>SACHS REALTY</t>
  </si>
  <si>
    <t>W5170339</t>
  </si>
  <si>
    <t>W5170695</t>
  </si>
  <si>
    <t>W5176245</t>
  </si>
  <si>
    <t>Redfinch</t>
  </si>
  <si>
    <t>W5176384</t>
  </si>
  <si>
    <t>Ambleside</t>
  </si>
  <si>
    <t>W5177020</t>
  </si>
  <si>
    <t>Elmstead</t>
  </si>
  <si>
    <t>W5178761</t>
  </si>
  <si>
    <t>Hobart</t>
  </si>
  <si>
    <t>Gdns</t>
  </si>
  <si>
    <t>W5181056</t>
  </si>
  <si>
    <t>Fordwich</t>
  </si>
  <si>
    <t>REALTY HEROES</t>
  </si>
  <si>
    <t>W5181700</t>
  </si>
  <si>
    <t>WEISS REALT</t>
  </si>
  <si>
    <t>W5182720</t>
  </si>
  <si>
    <t>Rusthall</t>
  </si>
  <si>
    <t>W5185003</t>
  </si>
  <si>
    <t>Metro</t>
  </si>
  <si>
    <t>W5185541</t>
  </si>
  <si>
    <t>Rawling</t>
  </si>
  <si>
    <t>W5185618</t>
  </si>
  <si>
    <t>Ancestor</t>
  </si>
  <si>
    <t>W5188855</t>
  </si>
  <si>
    <t>Labrish</t>
  </si>
  <si>
    <t>W5190148</t>
  </si>
  <si>
    <t>Allium</t>
  </si>
  <si>
    <t xml:space="preserve"> W5198585</t>
  </si>
  <si>
    <t>Oban</t>
  </si>
  <si>
    <t>RE/MAX CENT</t>
  </si>
  <si>
    <t>W5202945</t>
  </si>
  <si>
    <t>Pennycross</t>
  </si>
  <si>
    <t>W5204939</t>
  </si>
  <si>
    <t>Lacebark</t>
  </si>
  <si>
    <t>W5207838</t>
  </si>
  <si>
    <t>W5211163</t>
  </si>
  <si>
    <t>W5215740</t>
  </si>
  <si>
    <t>Zebra</t>
  </si>
  <si>
    <t>FUTURE GROUP</t>
  </si>
  <si>
    <t>W5223898</t>
  </si>
  <si>
    <t>1 1/2 stor</t>
  </si>
  <si>
    <t>Column1</t>
  </si>
  <si>
    <t>22 Port Hope Hllw Brampton</t>
  </si>
  <si>
    <t>14 Oakmore Lane Brampton</t>
  </si>
  <si>
    <t>17 Nightjar Dr Brampton</t>
  </si>
  <si>
    <t>54 Hoskins Sq Brampton</t>
  </si>
  <si>
    <t>123 Adventura Rd Brampton</t>
  </si>
  <si>
    <t>33 Beresford Cres Brampton</t>
  </si>
  <si>
    <t>7631 Creditview Rd Brampton</t>
  </si>
  <si>
    <t>96 Salisbury Circ Brampton</t>
  </si>
  <si>
    <t>85 Banbridge Gres Brampton</t>
  </si>
  <si>
    <t>7895 Creditview Rd Brampton</t>
  </si>
  <si>
    <t>113 Sky Harbou Dr Brampton</t>
  </si>
  <si>
    <t>31 Haley Crt Brampton</t>
  </si>
  <si>
    <t>21 Evanwood Gres Brampton</t>
  </si>
  <si>
    <t>21 Tammy Dr Brampton</t>
  </si>
  <si>
    <t>19 Horseshoe Crt Brampton</t>
  </si>
  <si>
    <t>296 Bartley Bu Pkwy Brampton</t>
  </si>
  <si>
    <t>7749 Churchvill Rd Brampton</t>
  </si>
  <si>
    <t>16 Horsham St Brampton</t>
  </si>
  <si>
    <t>40 Krakow St Brampton</t>
  </si>
  <si>
    <t>4 Ferdinand Dr Brampton</t>
  </si>
  <si>
    <t>8 Monument Tr Brampton</t>
  </si>
  <si>
    <t>24 Inglewood Dr Brampton</t>
  </si>
  <si>
    <t>45 Duncan Bui Dr Brampton</t>
  </si>
  <si>
    <t>18 Homeland Crt Brampton</t>
  </si>
  <si>
    <t>9 Highland Tr Brampton</t>
  </si>
  <si>
    <t>40 Radford Dr Brampton</t>
  </si>
  <si>
    <t>36 Ledger Poi Cres Brampton</t>
  </si>
  <si>
    <t>68 Jordensen Dr Brampton</t>
  </si>
  <si>
    <t>11 Hinchley W Grve Brampton</t>
  </si>
  <si>
    <t>2 Carter Dr Brampton</t>
  </si>
  <si>
    <t>139 Valonia Dr Brampton</t>
  </si>
  <si>
    <t>67 Hoskins Sq Brampton</t>
  </si>
  <si>
    <t>17 Cooperage St Brampton</t>
  </si>
  <si>
    <t>28 Lesbury Ave Brampton</t>
  </si>
  <si>
    <t>34 Pefferlaw Circ Brampton</t>
  </si>
  <si>
    <t>43 Edinburgh Dr Brampton</t>
  </si>
  <si>
    <t>20 Owlridge Dr Brampton</t>
  </si>
  <si>
    <t>18 Mikado Gres Brampton</t>
  </si>
  <si>
    <t>107 Royal Vist Rd Brampton</t>
  </si>
  <si>
    <t>51 Elysian Fi Gire Brampton</t>
  </si>
  <si>
    <t>30 Lanark Gire Brampton</t>
  </si>
  <si>
    <t>227 Centre St Brampton</t>
  </si>
  <si>
    <t>115 Cornwall Rd Brampton</t>
  </si>
  <si>
    <t>34 Millhouse Mews Brampton</t>
  </si>
  <si>
    <t>124 Frenchpark Gire Brampton</t>
  </si>
  <si>
    <t>57 Frenchpark Gire Brampton</t>
  </si>
  <si>
    <t>62 Yardley Gres Brampton</t>
  </si>
  <si>
    <t>20 Wilton Dr Brampton</t>
  </si>
  <si>
    <t>111 Sky Harbou Dr Brampton</t>
  </si>
  <si>
    <t>46 Rising Hil Rdge Brampton</t>
  </si>
  <si>
    <t>9 Port Hope Hllw Brampton</t>
  </si>
  <si>
    <t>60 Durango Dr Brampton</t>
  </si>
  <si>
    <t>29 Haslemere Ave Brampton</t>
  </si>
  <si>
    <t>2 lnder Heig Dr Brampton</t>
  </si>
  <si>
    <t>8586 Mississauga Rd Brampton</t>
  </si>
  <si>
    <t>87 Brickyard Way Brampton</t>
  </si>
  <si>
    <t>74 Linkdale Dr Brampton</t>
  </si>
  <si>
    <t>5 Urbana Rd Brampton</t>
  </si>
  <si>
    <t>11 Hillgate Dr Brampton</t>
  </si>
  <si>
    <t>50 Crumlin Gres Brampton</t>
  </si>
  <si>
    <t>11 Milner Rd Brampton</t>
  </si>
  <si>
    <t>65 Huntingwoo Cres Brampton</t>
  </si>
  <si>
    <t>14 Hedgeson Crt Brampton</t>
  </si>
  <si>
    <t>57 Mallard Gres Brampton</t>
  </si>
  <si>
    <t>52 Duncan Bui Dr Brampton</t>
  </si>
  <si>
    <t>43 Watson Gres Brampton</t>
  </si>
  <si>
    <t>7 Manett Cres Brampton</t>
  </si>
  <si>
    <t>42 Dancing Wa Rd Brampton</t>
  </si>
  <si>
    <t>5 Holmcrest Crt Brampton</t>
  </si>
  <si>
    <t>90 Evanwood Gres Brampton</t>
  </si>
  <si>
    <t>25 Hatton Crt Brampton</t>
  </si>
  <si>
    <t>28 Taira Cres Brampton</t>
  </si>
  <si>
    <t>188 Coastline Dr Brampton</t>
  </si>
  <si>
    <t>64 Dawes Rd Brampton</t>
  </si>
  <si>
    <t>26 Sharon Crt Brampton</t>
  </si>
  <si>
    <t>28 Ardglen Dr Brampton</t>
  </si>
  <si>
    <t>47 Roberts Cres Brampton</t>
  </si>
  <si>
    <t>380 Bartley Bu Pkwy Brampton</t>
  </si>
  <si>
    <t>6 Abercove Clse Brampton</t>
  </si>
  <si>
    <t>19 Murray St Brampton</t>
  </si>
  <si>
    <t>3 Wilton Dr Brampton</t>
  </si>
  <si>
    <t>36 Pearman Cres Brampton</t>
  </si>
  <si>
    <t>35 Yately St Brampton</t>
  </si>
  <si>
    <t>7 Edmonton St Brampton</t>
  </si>
  <si>
    <t>14 Hollyhedge Crt Brampton</t>
  </si>
  <si>
    <t>30 Mikado Gres Brampton</t>
  </si>
  <si>
    <t>112 Decker Hal Gire Brampton</t>
  </si>
  <si>
    <t>43 Alabaster Dr Brampton</t>
  </si>
  <si>
    <t>35 Krakow St Brampton</t>
  </si>
  <si>
    <t>2 Merrickvil Way Brampton</t>
  </si>
  <si>
    <t>17 Handel Crt Brampton</t>
  </si>
  <si>
    <t>17 Homeland Crt Brampton</t>
  </si>
  <si>
    <t>55 Yardley Gres Brampton</t>
  </si>
  <si>
    <t>5 Yellow Bri Rd Brampton</t>
  </si>
  <si>
    <t>39 October Pl Brampton</t>
  </si>
  <si>
    <t>40 Ness Rd Brampton</t>
  </si>
  <si>
    <t>4 Huntingwoo Gres Brampton</t>
  </si>
  <si>
    <t>Lot41Rh Hashmi Pl Brampton</t>
  </si>
  <si>
    <t>10 Pulberry Clse Brampton</t>
  </si>
  <si>
    <t>9 Melville Cres Brampton</t>
  </si>
  <si>
    <t xml:space="preserve"> Hashmi Pl Brampton</t>
  </si>
  <si>
    <t>3 Port Hope Hllw Brampton</t>
  </si>
  <si>
    <t>57 Allendale Rd Brampton</t>
  </si>
  <si>
    <t>11 Mcnutt St Brampton</t>
  </si>
  <si>
    <t>47 Arizona Dr Brampton</t>
  </si>
  <si>
    <t>143 Crystal GI Gres Brampton</t>
  </si>
  <si>
    <t>12 Delport Cl Clse Brampton</t>
  </si>
  <si>
    <t>243 Centre St      Brampton</t>
  </si>
  <si>
    <t>11 Berringer Grve Brampton</t>
  </si>
  <si>
    <t>9 Shediac Rd Brampton</t>
  </si>
  <si>
    <t>27 Geranium Cres Brampton</t>
  </si>
  <si>
    <t>22 Montrose Pl Brampton</t>
  </si>
  <si>
    <t>61 Manitou Gres Brampton</t>
  </si>
  <si>
    <t>7 Vezna Gres Brampton</t>
  </si>
  <si>
    <t>33 Yardley Gres Brampton</t>
  </si>
  <si>
    <t>97 Post Rd Brampton</t>
  </si>
  <si>
    <t>42 Rising Hil Rdge Brampton</t>
  </si>
  <si>
    <t>3 Grover Rd Brampton</t>
  </si>
  <si>
    <t>39 Hoskins Sq Brampton</t>
  </si>
  <si>
    <t>23 Holmcrest Crt Brampton</t>
  </si>
  <si>
    <t>47 Sea Drifte Cres Brampton</t>
  </si>
  <si>
    <t>379 Royal West Dr Brampton</t>
  </si>
  <si>
    <t>25 Newlyn Cres Brampton</t>
  </si>
  <si>
    <t>1 Avonmore St Brampton</t>
  </si>
  <si>
    <t>74 Elysian Fi Circ Brampton</t>
  </si>
  <si>
    <t>10 Wicklow Rd Brampton</t>
  </si>
  <si>
    <t>65 Spicebush Terr Brampton</t>
  </si>
  <si>
    <t>61 Commodore Dr Brampton</t>
  </si>
  <si>
    <t>78 Mccaul St Brampton</t>
  </si>
  <si>
    <t>4 Dantek     Crt Brampton</t>
  </si>
  <si>
    <t>12 Wilton Dr Brampton</t>
  </si>
  <si>
    <t>24 Kilmanagh Crt Brampton</t>
  </si>
  <si>
    <t>61 Centre St      Brampton</t>
  </si>
  <si>
    <t>9 Coastline Dr Brampton</t>
  </si>
  <si>
    <t>52 Krakow St Brampton</t>
  </si>
  <si>
    <t>42 Mountain R Rd Brampton</t>
  </si>
  <si>
    <t>22 Heathersid Crt Brampton</t>
  </si>
  <si>
    <t>22 Hindquarte Crt Brampton</t>
  </si>
  <si>
    <t>11 Hero Sq Brampton</t>
  </si>
  <si>
    <t>31 Decker Hal Gire Brampton</t>
  </si>
  <si>
    <t>380 Royal West Dr Brampton</t>
  </si>
  <si>
    <t>31 Camberley Cres Brampton</t>
  </si>
  <si>
    <t>88 Prouse Dr Brampton</t>
  </si>
  <si>
    <t>22 Linkdale Rd Brampton</t>
  </si>
  <si>
    <t>23 Krakow St Brampton</t>
  </si>
  <si>
    <t>62 Hoskins Sq Brampton</t>
  </si>
  <si>
    <t>56 Hatton Crt Brampton</t>
  </si>
  <si>
    <t>36 Garfield Cres Brampton</t>
  </si>
  <si>
    <t>36 Blackthorn Lane Brampton</t>
  </si>
  <si>
    <t>12 Radford Dr Brampton</t>
  </si>
  <si>
    <t>42 Tessler Cres Brampton</t>
  </si>
  <si>
    <t>8 Dancing Wa Rd Brampton</t>
  </si>
  <si>
    <t>8 Point Reye Terr Brampton</t>
  </si>
  <si>
    <t>24 Port Hope Hllw Brampton</t>
  </si>
  <si>
    <t>37 Harper Rd Brampton</t>
  </si>
  <si>
    <t>48 English St Brampton</t>
  </si>
  <si>
    <t>2 Young Dr Brampton</t>
  </si>
  <si>
    <t>21 Milner Rd Brampton</t>
  </si>
  <si>
    <t>6 Norval Cres Brampton</t>
  </si>
  <si>
    <t>19 October Pl Brampton</t>
  </si>
  <si>
    <t>18 Millhouse Mews Brampton</t>
  </si>
  <si>
    <t>8047 Financial Dr Brampton</t>
  </si>
  <si>
    <t>8649 Mississaug Rd Brampton</t>
  </si>
  <si>
    <t>11 Madison St Brampton</t>
  </si>
  <si>
    <t>10 Commodore Dr Brampton</t>
  </si>
  <si>
    <t>127 Adventura      Rd Brampton</t>
  </si>
  <si>
    <t>24 Carter Dr Brampton</t>
  </si>
  <si>
    <t>10 Rangemore Rd Brampton</t>
  </si>
  <si>
    <t>59 Cornwall Rd Brampton</t>
  </si>
  <si>
    <t>49 Lola Cres Brampton</t>
  </si>
  <si>
    <t>21 Charcoal Way Brampton</t>
  </si>
  <si>
    <t>12 Dalbeattie Dr Brampton</t>
  </si>
  <si>
    <t>4 Wicklow Rd Brampton</t>
  </si>
  <si>
    <t>2 Flurry Gire Brampton</t>
  </si>
  <si>
    <t>28 Mcgillivar Gres Brampton</t>
  </si>
  <si>
    <t>32 Montcalm Pl Brampton</t>
  </si>
  <si>
    <t>76 Crumlin Gres Brampton</t>
  </si>
  <si>
    <t>141 Vodden St Brampton</t>
  </si>
  <si>
    <t>46 Honeyview Tr Brampton</t>
  </si>
  <si>
    <t>76 Eldomar Ave Brampton</t>
  </si>
  <si>
    <t>19 Roberts Cres Brampton</t>
  </si>
  <si>
    <t>20 Goldnugget Rd Brampton</t>
  </si>
  <si>
    <t>44 Stephanie Ave Brampton</t>
  </si>
  <si>
    <t>92 Nova Scoti Rd Brampton</t>
  </si>
  <si>
    <t>28 Malabar Gres Brampton</t>
  </si>
  <si>
    <t>39 Tanasi Rd Brampton</t>
  </si>
  <si>
    <t>112 Owlridge Dr Brampton</t>
  </si>
  <si>
    <t>91 Quarry Edg Dr Brampton</t>
  </si>
  <si>
    <t>57 Wilton Dr Brampton</t>
  </si>
  <si>
    <t>39 Rangemore Rd Brampton</t>
  </si>
  <si>
    <t>39 Horne Dr Brampton</t>
  </si>
  <si>
    <t>47 Yellowknif Rd Brampton</t>
  </si>
  <si>
    <t>75 Nanwood Dr Brampton</t>
  </si>
  <si>
    <t>100 Aspen Hill Rd Brampton</t>
  </si>
  <si>
    <t>39 Noble Oaks Rd Brampton</t>
  </si>
  <si>
    <t>22 Grouse Lane Brampton</t>
  </si>
  <si>
    <t>54 Mancroft Cres Brampton</t>
  </si>
  <si>
    <t>41 Amboise Cres Brampton</t>
  </si>
  <si>
    <t>75 Teal Crest Gire Brampton</t>
  </si>
  <si>
    <t>1 Messina Ave Brampton</t>
  </si>
  <si>
    <t>6 Gosling St Brampton</t>
  </si>
  <si>
    <t>24 Twin Falls Rd Brampton</t>
  </si>
  <si>
    <t>12 Boundary C Path Brampton</t>
  </si>
  <si>
    <t>12 Habitat Sq Brampton</t>
  </si>
  <si>
    <t>5 Autumnwood Ave Brampton</t>
  </si>
  <si>
    <t>101 Marblehead Gres Brampton</t>
  </si>
  <si>
    <t>32 Pressed Br Dr Brampton</t>
  </si>
  <si>
    <t>36 Noranda Gres Brampton</t>
  </si>
  <si>
    <t>8 Rising Hil Rdge Brampton</t>
  </si>
  <si>
    <t>11 Gladiolus St Brampton</t>
  </si>
  <si>
    <t>39 Aspen Hill Rd Brampton</t>
  </si>
  <si>
    <t>22 Myna Crt Brampton</t>
  </si>
  <si>
    <t>46 Ponymeadow Way Brampton</t>
  </si>
  <si>
    <t>2 Wicklow Rd Brampton</t>
  </si>
  <si>
    <t>113 Frenchpark Gire Brampton</t>
  </si>
  <si>
    <t>45 Newlyn Cres Brampton</t>
  </si>
  <si>
    <t>155 Vodden St Brampton</t>
  </si>
  <si>
    <t>42 Ardglen         Dr Brampton</t>
  </si>
  <si>
    <t>18 Dancing Wa Rd Brampton</t>
  </si>
  <si>
    <t>53 Mallard Gres Brampton</t>
  </si>
  <si>
    <t>18 Huntingwoo Gres Brampton</t>
  </si>
  <si>
    <t>83 Manitou Gres Brampton</t>
  </si>
  <si>
    <t>30 Swanton Rd Brampton</t>
  </si>
  <si>
    <t>66 Merton Rd Brampton</t>
  </si>
  <si>
    <t>8622 Financial Dr Brampton</t>
  </si>
  <si>
    <t>14 Ness Rd Brampton</t>
  </si>
  <si>
    <t>24 Maddybeth Cres Brampton</t>
  </si>
  <si>
    <t>80 Grouse Lane Brampton</t>
  </si>
  <si>
    <t>19 Mayfair Gres Brampton</t>
  </si>
  <si>
    <t>4 Flurry Gire Brampton</t>
  </si>
  <si>
    <t>46 Kimborough Hllw Brampton</t>
  </si>
  <si>
    <t>38 Lanark Gire Brampton</t>
  </si>
  <si>
    <t>45 Carter Dr Brampton</t>
  </si>
  <si>
    <t>7 Wright St Brampton</t>
  </si>
  <si>
    <t>3 Bloom Dr Brampton</t>
  </si>
  <si>
    <t>9 Hernon Crt Brampton</t>
  </si>
  <si>
    <t>55 Woodward Ave Brampton</t>
  </si>
  <si>
    <t>121 Richwood Cres Brampton</t>
  </si>
  <si>
    <t>8 Ridler Crt Brampton</t>
  </si>
  <si>
    <t>8 Pertosa Dr Brampton</t>
  </si>
  <si>
    <t>8654 Financial Dr Brampton</t>
  </si>
  <si>
    <t>143 Royal Orch Dr Brampton</t>
  </si>
  <si>
    <t>16 Hillpark Tr Brampton</t>
  </si>
  <si>
    <t>18 Hatton Crt Brampton</t>
  </si>
  <si>
    <t>22 Cheryl Crt Brampton</t>
  </si>
  <si>
    <t>41 Linkdale Rd Brampton</t>
  </si>
  <si>
    <t>55 Corby Cres Brampton</t>
  </si>
  <si>
    <t>2 Tammy Dr Brampton</t>
  </si>
  <si>
    <t>64 Tanasi Rd Brampton</t>
  </si>
  <si>
    <t>28 Montrose Pl Brampton</t>
  </si>
  <si>
    <t>10 Olivia Mar Rd Brampton</t>
  </si>
  <si>
    <t>1607 Hailstone Rd Brampton</t>
  </si>
  <si>
    <t>70 Allegro Dr Brampton</t>
  </si>
  <si>
    <t>63 Crumlin Gres Brampton</t>
  </si>
  <si>
    <t>19 Pressed Br Dr Brampton</t>
  </si>
  <si>
    <t>40 Meadowland  Dr Brampton</t>
  </si>
  <si>
    <t>31 Crosswood Lane Brampton</t>
  </si>
  <si>
    <t>26 Harper Rd Brampton</t>
  </si>
  <si>
    <t>76 Bartley Bu Pkwy Brampton</t>
  </si>
  <si>
    <t>63 Alabaster Dr Brampton</t>
  </si>
  <si>
    <t>27 Fahey Dr Brampton</t>
  </si>
  <si>
    <t>6 Mussle Whi Rd Brampton</t>
  </si>
  <si>
    <t>30 Galtee Rd Brampton</t>
  </si>
  <si>
    <t>41 Mill Stree St Brampton</t>
  </si>
  <si>
    <t>45 Mill Stree St Brampton</t>
  </si>
  <si>
    <t>61 Pefferlaw Circ Brampton</t>
  </si>
  <si>
    <t>9 Seapines St Brampton</t>
  </si>
  <si>
    <t xml:space="preserve"> Hunters Co Crt Brampton</t>
  </si>
  <si>
    <t>30 Horne Dr Brampton</t>
  </si>
  <si>
    <t>88 Centre St Brampton</t>
  </si>
  <si>
    <t>147 Coastline Dr Brampton</t>
  </si>
  <si>
    <t>33 Crumlin Gres Brampton</t>
  </si>
  <si>
    <t>8644 Financial Dr Brampton</t>
  </si>
  <si>
    <t>9 Noranda Cres Brampton</t>
  </si>
  <si>
    <t>59 Bonnie Bra Dr Brampton</t>
  </si>
  <si>
    <t>66 Prouse Dr Brampton</t>
  </si>
  <si>
    <t>2 Ashford  Crt Brampton</t>
  </si>
  <si>
    <t>52 Abbey Rd Brampton</t>
  </si>
  <si>
    <t>2 Crestview Ave Brampton</t>
  </si>
  <si>
    <t>48 Howland Gres Brampton</t>
  </si>
  <si>
    <t>27 Newlyn Cres Brampton</t>
  </si>
  <si>
    <t>4 Carter Dr Brampton</t>
  </si>
  <si>
    <t>16 Golding Ave Brampton</t>
  </si>
  <si>
    <t>8 Binsell Ave Brampton</t>
  </si>
  <si>
    <t>18 Orangegrov Dr Brampton</t>
  </si>
  <si>
    <t>15 Burt Dr Brampton</t>
  </si>
  <si>
    <t>34 Terra Cott Cres Brampton</t>
  </si>
  <si>
    <t>100 Sky Harbou Dr Brampton</t>
  </si>
  <si>
    <t>102 Charcoal Way Brampton</t>
  </si>
  <si>
    <t>49 Brushwood Dr Brampton</t>
  </si>
  <si>
    <t>1604 Hailstone Rd Brampton</t>
  </si>
  <si>
    <t>52 Mediterran Gres Brampton</t>
  </si>
  <si>
    <t>9 Mackay St Brampton</t>
  </si>
  <si>
    <t>18 Marbury Pl Brampton</t>
  </si>
  <si>
    <t>92 Teal Crest Gire Brampton</t>
  </si>
  <si>
    <t>4 Mayfair Gres Brampton</t>
  </si>
  <si>
    <t>74 Majestic Gres Brampton</t>
  </si>
  <si>
    <t>130 Frenchpark Gire Brampton</t>
  </si>
  <si>
    <t>138 Elderwood Pl Brampton</t>
  </si>
  <si>
    <t>62 Pressed Br Dr Brampton</t>
  </si>
  <si>
    <t>37 Oliana Way Brampton</t>
  </si>
  <si>
    <t>10 Mugford Cres Brampton</t>
  </si>
  <si>
    <t>6 Hilldowntr Tr Brampton</t>
  </si>
  <si>
    <t>105 Skegby Rd Brampton</t>
  </si>
  <si>
    <t>4 Dean St Brampton</t>
  </si>
  <si>
    <t>5 Yately St Brampton</t>
  </si>
  <si>
    <t>46 Elwin Rd Brampton</t>
  </si>
  <si>
    <t>58 Ashford Crt Brampton</t>
  </si>
  <si>
    <t>255 Pressed Br Dr Brampton</t>
  </si>
  <si>
    <t>94 Ecclestone Dr Brampton</t>
  </si>
  <si>
    <t>1 Sky Harbou Dr Brampton</t>
  </si>
  <si>
    <t>4 Pergola Way Brampton</t>
  </si>
  <si>
    <t>24 Coin St Brampton</t>
  </si>
  <si>
    <t>155 Kingswood Dr Brampton</t>
  </si>
  <si>
    <t>6 Prairie Cr Gres Brampton</t>
  </si>
  <si>
    <t>45 Skelton Blvd Brampton</t>
  </si>
  <si>
    <t>67 Fruitvale Circ Brampton</t>
  </si>
  <si>
    <t>65 Fruitvale Circ Brampton</t>
  </si>
  <si>
    <t>92 Little Bri Cres Brampton</t>
  </si>
  <si>
    <t>21 Mayfair Gres Brampton</t>
  </si>
  <si>
    <t>68 Ponymeadow Way Brampton</t>
  </si>
  <si>
    <t>4 Talton Dr Brampton</t>
  </si>
  <si>
    <t>4 Cornwall Rd Brampton</t>
  </si>
  <si>
    <t>56 Spadina Rd Brampton</t>
  </si>
  <si>
    <t>55 Hubbell Rd Brampton</t>
  </si>
  <si>
    <t>2 Botanical Ave Brampton</t>
  </si>
  <si>
    <t>29 Frenchpark Gire Brampton</t>
  </si>
  <si>
    <t>30 Skegby Rd Brampton</t>
  </si>
  <si>
    <t>9 Radford Dr Brampton</t>
  </si>
  <si>
    <t>137 Bartley Bu Pkwy  Brampton</t>
  </si>
  <si>
    <t>56 Gammon Cres Brampton</t>
  </si>
  <si>
    <t>32 Black Bear Tr Brampton</t>
  </si>
  <si>
    <t>31 Jefferson Rd Brampton</t>
  </si>
  <si>
    <t>33 Mayfair Gres Brampton</t>
  </si>
  <si>
    <t>79 Watson Gres Brampton</t>
  </si>
  <si>
    <t>65 Blackthorn Lane Brampton</t>
  </si>
  <si>
    <t>108 Blackthorn Lane Brampton</t>
  </si>
  <si>
    <t>53 Royal Orch Dr Brampton</t>
  </si>
  <si>
    <t>16 Ecclestone Dr Brampton</t>
  </si>
  <si>
    <t>103 Nathaniel Cres Brampton</t>
  </si>
  <si>
    <t>51 Messina Ave Brampton</t>
  </si>
  <si>
    <t>80 Spicebush Terr Brampton</t>
  </si>
  <si>
    <t>Lot37La Allegro Dr Brampton</t>
  </si>
  <si>
    <t>67 Roundstone Dr Brampton</t>
  </si>
  <si>
    <t>46 Portrush Tr Brampton</t>
  </si>
  <si>
    <t>22 Zanella Gres Brampton</t>
  </si>
  <si>
    <t>201 Kingswood Dr Brampton</t>
  </si>
  <si>
    <t>29 Baffin Cres Brampton</t>
  </si>
  <si>
    <t>29 Jacob Sq Brampton</t>
  </si>
  <si>
    <t xml:space="preserve"> Allegro Dr Brampton</t>
  </si>
  <si>
    <t>86 Maddybeth Cres Brampton</t>
  </si>
  <si>
    <t>20 Oblate Cres Brampton</t>
  </si>
  <si>
    <t>14 Highland Tr Brampton</t>
  </si>
  <si>
    <t>71 Mandarin Gres Brampton</t>
  </si>
  <si>
    <t>55 Tawnie Gres Brampton</t>
  </si>
  <si>
    <t>98 Centre St Brampton</t>
  </si>
  <si>
    <t>24 Dantek Crt Brampton</t>
  </si>
  <si>
    <t>28 Nomad Cres Brampton</t>
  </si>
  <si>
    <t>54 Fallingdal Gres Brampton</t>
  </si>
  <si>
    <t>87 Newlyn Cres Brampton</t>
  </si>
  <si>
    <t>7 Clute Spri Crt Brampton</t>
  </si>
  <si>
    <t>65 Lanark Gire Brampton</t>
  </si>
  <si>
    <t>18 Pleaseley Rd Brampton</t>
  </si>
  <si>
    <t>68 Ardglen Dr Brampton</t>
  </si>
  <si>
    <t>484 Bartley Bu Pkwy Brampton</t>
  </si>
  <si>
    <t>92 Corby Gres Brampton</t>
  </si>
  <si>
    <t>38 Scarsdale Crt Brampton</t>
  </si>
  <si>
    <t>76 Fairglen Ave Brampton</t>
  </si>
  <si>
    <t>57 Clementine Dr Brampton</t>
  </si>
  <si>
    <t>478 Riverman! Rd Brampton</t>
  </si>
  <si>
    <t>9 Lower Tham Dr Brampton</t>
  </si>
  <si>
    <t>49 Isle Royal Terr Brampton</t>
  </si>
  <si>
    <t>27 Evanwood Gres Brampton</t>
  </si>
  <si>
    <t>81 Cornwall Rd Brampton</t>
  </si>
  <si>
    <t>306 Bartley Bu Park Brampton</t>
  </si>
  <si>
    <t>159 Saddletree Tr Brampton</t>
  </si>
  <si>
    <t>14 Fahey Dr Brampton</t>
  </si>
  <si>
    <t>46 Dancing Wa Rd Brampton</t>
  </si>
  <si>
    <t>14 Crown Fore Crt Brampton</t>
  </si>
  <si>
    <t>4 Holmcrest Crt Brampton</t>
  </si>
  <si>
    <t>13 Hayden Crt Brampton</t>
  </si>
  <si>
    <t>76 Fallmeadow Gire Brampton</t>
  </si>
  <si>
    <t>37 Lisson Gres Brampton</t>
  </si>
  <si>
    <t>5 Haslemere Ave Brampton</t>
  </si>
  <si>
    <t>4 Miracle Tr Brampton</t>
  </si>
  <si>
    <t>21 Merrickvil Way Brampton</t>
  </si>
  <si>
    <t>101 Ecclestone Dr Brampton</t>
  </si>
  <si>
    <t>445 Rivermont Rd Brampton</t>
  </si>
  <si>
    <t>18 Prairie Cr Gres Brampton</t>
  </si>
  <si>
    <t>7 Roberts Gres Brampton</t>
  </si>
  <si>
    <t>41 Royal Orch Dr Brampton</t>
  </si>
  <si>
    <t>24 Hubbell Rd Brampton</t>
  </si>
  <si>
    <t>73 Pantomine Blvd Brampton</t>
  </si>
  <si>
    <t>14 Mountain R Rd Brampton</t>
  </si>
  <si>
    <t>1 Port Hope Hllw Brampton</t>
  </si>
  <si>
    <t>34 Sugarberry Dr Brampton</t>
  </si>
  <si>
    <t>43 Borrelli Dr Brampton</t>
  </si>
  <si>
    <t>54 Madelaine Cres Brampton</t>
  </si>
  <si>
    <t>57 Clarence St Brampton</t>
  </si>
  <si>
    <t>22 Cumberland Dr Brampton</t>
  </si>
  <si>
    <t>9 Watson Cres Brampton</t>
  </si>
  <si>
    <t>35 Legendary Circ Brampton</t>
  </si>
  <si>
    <t>7 Homer Sq Brampton</t>
  </si>
  <si>
    <t>Lot36Rh Hashmi (H. Dr Brampton</t>
  </si>
  <si>
    <t>6 Selsdon St Brampton</t>
  </si>
  <si>
    <t>18 Adele Crt Brampton</t>
  </si>
  <si>
    <t>21 Shipmate Ave Brampton</t>
  </si>
  <si>
    <t>21 West St Brampton</t>
  </si>
  <si>
    <t xml:space="preserve"> Hashmi (H. Dr Brampton</t>
  </si>
  <si>
    <t>8 Isle Royal Terr Brampton</t>
  </si>
  <si>
    <t>41 Prouse Dr Brampton</t>
  </si>
  <si>
    <t>115 Nancy Meer Dr Brampton</t>
  </si>
  <si>
    <t>5 Pomarine Way Brampton</t>
  </si>
  <si>
    <t>22 Dean St Brampton</t>
  </si>
  <si>
    <t>102 Clarence St Brampton</t>
  </si>
  <si>
    <t>452  Bartley Bu   Pkwy Brampton</t>
  </si>
  <si>
    <t>12 Hoskins Sq Brampton</t>
  </si>
  <si>
    <t>62 Kingswood Dr Brampton</t>
  </si>
  <si>
    <t>120 Bartley Bu Pkwy Brampton</t>
  </si>
  <si>
    <t>46 Lansing Sq Brampton</t>
  </si>
  <si>
    <t>20 Midhope Way Brampton</t>
  </si>
  <si>
    <t>14 Driftwood Gres Brampton</t>
  </si>
  <si>
    <t>44 Arizona Dr Brampton</t>
  </si>
  <si>
    <t>47 Lady Evely Cres Brampton</t>
  </si>
  <si>
    <t>88 Sky Harbou Dr Brampton</t>
  </si>
  <si>
    <t>6 Legendary Gire Brampton</t>
  </si>
  <si>
    <t>1 Twin Falls Rd Brampton</t>
  </si>
  <si>
    <t>21 Huckleberr Sq Brampton</t>
  </si>
  <si>
    <t>21 Horseshoe Crt Brampton</t>
  </si>
  <si>
    <t>34 Walbrook Rd Brampton</t>
  </si>
  <si>
    <t>21 Antibes Dr Brampton</t>
  </si>
  <si>
    <t>33 Seaborn Rd Brampton</t>
  </si>
  <si>
    <t>43 Fruitvale Gire Brampton</t>
  </si>
  <si>
    <t>57 Olde Town Rd Brampton</t>
  </si>
  <si>
    <t>102 Maddybeth Cres Brampton</t>
  </si>
  <si>
    <t>70 Millhouse Mews Brampton</t>
  </si>
  <si>
    <t>8 Xavier Crt Brampton</t>
  </si>
  <si>
    <t>9 Larande Crt Brampton</t>
  </si>
  <si>
    <t>133 Sky Harbou Dr Brampton</t>
  </si>
  <si>
    <t>30 Wicklow Rd Brampton</t>
  </si>
  <si>
    <t>15 Manitou Gres Brampton</t>
  </si>
  <si>
    <t>28 Skegby Rd Brampton</t>
  </si>
  <si>
    <t>38 Davenfield Circ Brampton</t>
  </si>
  <si>
    <t>32 Vivaldi Gres Brampton</t>
  </si>
  <si>
    <t>13 Courtleigh Sq Brampton</t>
  </si>
  <si>
    <t>13 Hubbell Rd Brampton</t>
  </si>
  <si>
    <t>16 Frenchpark Gire Brampton</t>
  </si>
  <si>
    <t>136 Pressed Br Dr Brampton</t>
  </si>
  <si>
    <t>41 Harper Rd Brampton</t>
  </si>
  <si>
    <t>63 Elmvale Ave Brampton</t>
  </si>
  <si>
    <t>120 Fandango Dr Brampton</t>
  </si>
  <si>
    <t>66 Ardglen Dr Brampton</t>
  </si>
  <si>
    <t>32 Horne Dr Brampton</t>
  </si>
  <si>
    <t>322 Pressed Br Dr Brampton</t>
  </si>
  <si>
    <t>128 Aylesbury Dr Brampton</t>
  </si>
  <si>
    <t>4 Haymarket Dr Brampton</t>
  </si>
  <si>
    <t>14 Aspen Hill Rd Brampton</t>
  </si>
  <si>
    <t>31 Jackman Dr Brampton</t>
  </si>
  <si>
    <t>57 Lonestar Gres Brampton</t>
  </si>
  <si>
    <t>58 Magdalene Gres Brampton</t>
  </si>
  <si>
    <t>37 Peach Dr Brampton</t>
  </si>
  <si>
    <t>1205 Martin's Blvd Brampton</t>
  </si>
  <si>
    <t>45 Elysian Fi Circ Brampton</t>
  </si>
  <si>
    <t>68 Pressed Br Dr Brampton</t>
  </si>
  <si>
    <t>100 Swennen Dr Brampton</t>
  </si>
  <si>
    <t>66 Princeton Terr Brampton</t>
  </si>
  <si>
    <t>39 Nathaniel Cres Brampton</t>
  </si>
  <si>
    <t>12 Tessler Cres Brampton</t>
  </si>
  <si>
    <t>37 Noble Oaks Rd Brampton</t>
  </si>
  <si>
    <t>7 Stonecrop Rd Brampton</t>
  </si>
  <si>
    <t>6 Hastings Sq Brampton</t>
  </si>
  <si>
    <t>42 Teal Crest Gire Brampton</t>
  </si>
  <si>
    <t>73 Wildercrof Ave Brampton</t>
  </si>
  <si>
    <t>16 Canoe Glid Lane Brampton</t>
  </si>
  <si>
    <t>7 Grand Rapi Sq Brampton</t>
  </si>
  <si>
    <t>167 Mcmurchy Ave Brampton</t>
  </si>
  <si>
    <t>344 Royal Sali Way Brampton</t>
  </si>
  <si>
    <t>37 Vauxhall Gres Brampton</t>
  </si>
  <si>
    <t>11 Kimbark Dr Brampton</t>
  </si>
  <si>
    <t>9 October Pl Brampton</t>
  </si>
  <si>
    <t>99 Nathaniel Cres Brampton</t>
  </si>
  <si>
    <t>18 Perdita Rd Brampton</t>
  </si>
  <si>
    <t>25 Vineyard Dr Brampton</t>
  </si>
  <si>
    <t>7 Tillsonbur Ave Brampton</t>
  </si>
  <si>
    <t>22 Homeland Crt Brampton</t>
  </si>
  <si>
    <t>15 Kingswood Dr Brampton</t>
  </si>
  <si>
    <t>8 Linkdale Rd Brampton</t>
  </si>
  <si>
    <t>17 Autumnwood Ave Brampton</t>
  </si>
  <si>
    <t>62 Archdekin Dr Brampton</t>
  </si>
  <si>
    <t>28 Frontenac Gres Brampton</t>
  </si>
  <si>
    <t>19 Fallingdal Gres Brampton</t>
  </si>
  <si>
    <t>85 Crystal GI Gres Brampton</t>
  </si>
  <si>
    <t>73 Crumlin Gres Brampton</t>
  </si>
  <si>
    <t>51 Mancroft Gres Brampton</t>
  </si>
  <si>
    <t>34 Banbridge Gres Brampton</t>
  </si>
  <si>
    <t>8 Kimborough Hllw Brampton</t>
  </si>
  <si>
    <t>218 Pressed Br Dr Brampton</t>
  </si>
  <si>
    <t>29 Grand Rapi Sq Brampton</t>
  </si>
  <si>
    <t>51 Sutherland Ave Brampton</t>
  </si>
  <si>
    <t>46 Summerdale Gres Brampton</t>
  </si>
  <si>
    <t>8 Shiraz Dr Brampton</t>
  </si>
  <si>
    <t>13 Dalzell Ave Brampton</t>
  </si>
  <si>
    <t>7 Snowshoe Lane Brampton</t>
  </si>
  <si>
    <t>6 Gailwood Crt Brampton</t>
  </si>
  <si>
    <t>63 Irene Gres Brampton</t>
  </si>
  <si>
    <t>28 Woodstream Ave Brampton</t>
  </si>
  <si>
    <t>13 Todmorden Rd Brampton</t>
  </si>
  <si>
    <t>245 Richvale Dr Brampton</t>
  </si>
  <si>
    <t>22 Sutherland Ave Brampton</t>
  </si>
  <si>
    <t>39 Carrie Gres Brampton</t>
  </si>
  <si>
    <t>95 Glenmore Gres Brampton</t>
  </si>
  <si>
    <t>53 Redfinch Way Brampton</t>
  </si>
  <si>
    <t>45 Ambleside Dr Brampton</t>
  </si>
  <si>
    <t>12 Banner Rd Rd Brampton</t>
  </si>
  <si>
    <t>22 Dalbeattie Dr Brampton</t>
  </si>
  <si>
    <t>93 Clarence St Brampton</t>
  </si>
  <si>
    <t>54 Blackthorn Lane Brampton</t>
  </si>
  <si>
    <t>31 Gilmore Dr Brampton</t>
  </si>
  <si>
    <t>68 Olympia Gres Brampton</t>
  </si>
  <si>
    <t>47 Shediac Rd Brampton</t>
  </si>
  <si>
    <t>12 Heartview Rd Brampton</t>
  </si>
  <si>
    <t>140 Fanshawe Dr Brampton</t>
  </si>
  <si>
    <t>30 Tanglemere Gres Brampton</t>
  </si>
  <si>
    <t>24 Elmstead Crt Brampton</t>
  </si>
  <si>
    <t>6 Hyde Park Crt Brampton</t>
  </si>
  <si>
    <t>48 Borrelli Dr Brampton</t>
  </si>
  <si>
    <t>93 Quarry Edg Dr Brampton</t>
  </si>
  <si>
    <t>229 Centre St Brampton</t>
  </si>
  <si>
    <t>37 Carter Dr Brampton</t>
  </si>
  <si>
    <t>27 Fruitvale Gire Brampton</t>
  </si>
  <si>
    <t>50 Jameson Gres Brampton</t>
  </si>
  <si>
    <t>84 Footbridge Gres Brampton</t>
  </si>
  <si>
    <t>2 Myna Crt Brampton</t>
  </si>
  <si>
    <t>208 Bartley Bu Pkwy Brampton</t>
  </si>
  <si>
    <t>10 Haslemere Ave Brampton</t>
  </si>
  <si>
    <t>10 Lacewood Cres Brampton</t>
  </si>
  <si>
    <t>26 Garrison Sq Brampton</t>
  </si>
  <si>
    <t>14 Tiller Tr Brampton</t>
  </si>
  <si>
    <t>3 Haymarket Dr Brampton</t>
  </si>
  <si>
    <t>48 Peach Dr Brampton</t>
  </si>
  <si>
    <t>18 Viewforth Rd Brampton</t>
  </si>
  <si>
    <t>20 Hobart Gdns Brampton</t>
  </si>
  <si>
    <t>58 Fordwich Blvd Brampton</t>
  </si>
  <si>
    <t>27 Banner Rd Brampton</t>
  </si>
  <si>
    <t>5 Berringer Grve Brampton</t>
  </si>
  <si>
    <t>25 Grover Rd Brampton</t>
  </si>
  <si>
    <t>157 Spicebush Terr Brampton</t>
  </si>
  <si>
    <t>46 Tanasi Rd Brampton</t>
  </si>
  <si>
    <t>33 Ebury Dr Brampton</t>
  </si>
  <si>
    <t>24 Chesterfie Rd Brampton</t>
  </si>
  <si>
    <t>113 Clarence St Brampton</t>
  </si>
  <si>
    <t>133 Salisbury Circle Brampton</t>
  </si>
  <si>
    <t>83 Frederick St Brampton</t>
  </si>
  <si>
    <t>16 Lawndale Gres Brampton</t>
  </si>
  <si>
    <t>36 Cordgrass Gres Brampton</t>
  </si>
  <si>
    <t>48 Toba Gres Brampton</t>
  </si>
  <si>
    <t>120 Railroad St Brampton</t>
  </si>
  <si>
    <t>134 Royal Sali Way Brampton</t>
  </si>
  <si>
    <t>17 Magdalene Gres Brampton</t>
  </si>
  <si>
    <t>55 Brookdale Gres Brampton</t>
  </si>
  <si>
    <t>55 Rushmore Gres Brampton</t>
  </si>
  <si>
    <t>63 Polonia Ave Brampton</t>
  </si>
  <si>
    <t>30 Horseshoe Crt Brampton</t>
  </si>
  <si>
    <t>113 Crystal GI Gres Brampton</t>
  </si>
  <si>
    <t>136 Decker Hol Gire Brampton</t>
  </si>
  <si>
    <t>11 Commodore Dr Brampton</t>
  </si>
  <si>
    <t>28 Commodore Dr Brampton</t>
  </si>
  <si>
    <t>19 Hinchley W Grve Brampton</t>
  </si>
  <si>
    <t>6 Erlesmere Ave Brampton</t>
  </si>
  <si>
    <t>28 Crosswood Lane Brampton</t>
  </si>
  <si>
    <t>50 Prouse Dr Brampton</t>
  </si>
  <si>
    <t>17 Gailgrove Crt Brampton</t>
  </si>
  <si>
    <t>136 Archdekin Dr Brampton</t>
  </si>
  <si>
    <t>15 Bellhaven Gres Brampton</t>
  </si>
  <si>
    <t>9 Silent Pon Gres Brampton</t>
  </si>
  <si>
    <t>111 Saddletree Tr Brampton</t>
  </si>
  <si>
    <t>42 Rusthall Way Brampton</t>
  </si>
  <si>
    <t>92 Metro Gres Brampton</t>
  </si>
  <si>
    <t>106 Rawling Gres Brampton</t>
  </si>
  <si>
    <t>22 Hubbell Rd Brampton</t>
  </si>
  <si>
    <t>29 Fallharves Ave Brampton</t>
  </si>
  <si>
    <t>42 Messina Ave Brampton</t>
  </si>
  <si>
    <t>124 Decker Hol Gire Brampton</t>
  </si>
  <si>
    <t>36 Commodore Dr Brampton</t>
  </si>
  <si>
    <t>494 Bartley Bu Pkwy Brampton</t>
  </si>
  <si>
    <t>285 Archdekin Dr Brampton</t>
  </si>
  <si>
    <t>41 Deloraine Dr Brampton</t>
  </si>
  <si>
    <t>8 Nottawasag Gres Brampton</t>
  </si>
  <si>
    <t>68 Glenvale Blvd Brampton</t>
  </si>
  <si>
    <t>41 Beechwood Gres Brampton</t>
  </si>
  <si>
    <t>102 Black Fore Dr Brampton</t>
  </si>
  <si>
    <t>173 Checkerber Gres Brampton</t>
  </si>
  <si>
    <t>6 Holmstead Crt Brampton</t>
  </si>
  <si>
    <t>13 Golf View Dr   Brampton</t>
  </si>
  <si>
    <t>54 Brookdale Gres Brampton</t>
  </si>
  <si>
    <t>17 Ancestor Dr Brampton</t>
  </si>
  <si>
    <t>28 Grand Vall Dr Brampton</t>
  </si>
  <si>
    <t>10 Xavier Crt Brampton</t>
  </si>
  <si>
    <t>5 Crumlin Gres Brampton</t>
  </si>
  <si>
    <t>15 Ravensclif Crt Brampton</t>
  </si>
  <si>
    <t>3 Jasmine Sq Brampton</t>
  </si>
  <si>
    <t>2 Gleneaden Crt Brampton</t>
  </si>
  <si>
    <t>28 Earth Star Tr Brampton</t>
  </si>
  <si>
    <t>51 Ravensclif Crt Brampton</t>
  </si>
  <si>
    <t>59 Denison Ave Brampton</t>
  </si>
  <si>
    <t>44 Dorset Dr Brampton</t>
  </si>
  <si>
    <t>22 Kindle Crt Brampton</t>
  </si>
  <si>
    <t>27 Herkes Dr Brampton</t>
  </si>
  <si>
    <t>9 Labrish Rd Brampton</t>
  </si>
  <si>
    <t>15 Sky Harbou Dr Brampton</t>
  </si>
  <si>
    <t>38 Mancroft Gres Brampton</t>
  </si>
  <si>
    <t>28A Steven Crt Brampton</t>
  </si>
  <si>
    <t>54 Archdekin Dr Brampton</t>
  </si>
  <si>
    <t>78 Honeyview Tr Brampton</t>
  </si>
  <si>
    <t>37 Peachleaf Gres Brampton</t>
  </si>
  <si>
    <t>73 Garside Gres Brampton</t>
  </si>
  <si>
    <t>27 Nancy Meer Dr Brampton</t>
  </si>
  <si>
    <t>38 Gladstone Sq Brampton</t>
  </si>
  <si>
    <t>98 Rushmore Gres Brampton</t>
  </si>
  <si>
    <t xml:space="preserve">19 Hedgeson Crt Brampton </t>
  </si>
  <si>
    <t>5 Hillgate Dr Brampton</t>
  </si>
  <si>
    <t>17 Hollis Crt Brampton</t>
  </si>
  <si>
    <t>12 Handel Crt Brampton</t>
  </si>
  <si>
    <t>15 Hero Sq Brampton</t>
  </si>
  <si>
    <t>32 Beachville Gire Brampton</t>
  </si>
  <si>
    <t>86 Chesterwoo Gres Brampton</t>
  </si>
  <si>
    <t>73 Commodore Dr Brampton</t>
  </si>
  <si>
    <t>100 Elderwood Pl Brampton</t>
  </si>
  <si>
    <t>36 Prouse Dr Brampton</t>
  </si>
  <si>
    <t>15 Versailles Cres Brampton</t>
  </si>
  <si>
    <t>19 Hedgeson Crt Brampton</t>
  </si>
  <si>
    <t>17 Ascot Ave Brampton</t>
  </si>
  <si>
    <t>15 Todmorden Dr Brampton</t>
  </si>
  <si>
    <t>8 Strangway Crt Brampton</t>
  </si>
  <si>
    <t>39 Lawndale Gres Brampton</t>
  </si>
  <si>
    <t>37 Hatton Crt Brampton</t>
  </si>
  <si>
    <t>34 Tatra Cres Brampton</t>
  </si>
  <si>
    <t>20 Kawana Rd Brampton</t>
  </si>
  <si>
    <t>10 Hasting Sq Brampton</t>
  </si>
  <si>
    <t>175 Decker Hal Gire Brampton</t>
  </si>
  <si>
    <t>64 Glenforest Rd Brampton</t>
  </si>
  <si>
    <t>54 Ponymeadow Way Brampton</t>
  </si>
  <si>
    <t>2 Meadowland Dr Brampton</t>
  </si>
  <si>
    <t>31 Radford Dr Brampton</t>
  </si>
  <si>
    <t>88 Tanager Sq Brampton</t>
  </si>
  <si>
    <t>72 Tomabrook Gres Brampton</t>
  </si>
  <si>
    <t>26 Blue Sprue St Brampton</t>
  </si>
  <si>
    <t>48 Tindale Rd Brampton</t>
  </si>
  <si>
    <t>133 Brentwood Dr Brampton</t>
  </si>
  <si>
    <t>45 John St Brampton</t>
  </si>
  <si>
    <t>175 Decker Hol Gire Brampton</t>
  </si>
  <si>
    <t>18 Norwood Pl Brampton</t>
  </si>
  <si>
    <t>66 Millhouse Mews Brampton</t>
  </si>
  <si>
    <t>21 Wicklow Rd Brampton</t>
  </si>
  <si>
    <t>282 Pressed Br Dr Brampton</t>
  </si>
  <si>
    <t>348 Centre St Brampton</t>
  </si>
  <si>
    <t>36 Valonia Dr Brampton</t>
  </si>
  <si>
    <t>5 Tullamore Rd Brampton</t>
  </si>
  <si>
    <t>21 Habitat Sq Brampton</t>
  </si>
  <si>
    <t>19 Heathersid Crt Brampton</t>
  </si>
  <si>
    <t>49 Ascot Ave Brampton</t>
  </si>
  <si>
    <t>94 Lathbury St Brampton</t>
  </si>
  <si>
    <t>8 Allium Rd Brampton</t>
  </si>
  <si>
    <t>45 Commodore Dr Brampton</t>
  </si>
  <si>
    <t>8 Juliana Sq Brampton</t>
  </si>
  <si>
    <t>24 Wicklow Rd Brampton</t>
  </si>
  <si>
    <t>16 Greene Dr Brampton</t>
  </si>
  <si>
    <t>16 Pefferlaw Circ Brampton</t>
  </si>
  <si>
    <t>18 Stephanie Ave Brampton</t>
  </si>
  <si>
    <t>4 Mugford Cres Brampton</t>
  </si>
  <si>
    <t>21 Havenbrook Crt Brampton</t>
  </si>
  <si>
    <t>2 Garland Crt Brampton</t>
  </si>
  <si>
    <t>10 Ridler Crt Brampton</t>
  </si>
  <si>
    <t>17 Hector Crt Brampton</t>
  </si>
  <si>
    <t>156 Owlridge Dr Brampton</t>
  </si>
  <si>
    <t>34 Lackington St Brampton</t>
  </si>
  <si>
    <t>3 Fanshawe Dr Brampton</t>
  </si>
  <si>
    <t>65 Poppy Bloo Ave Brampton</t>
  </si>
  <si>
    <t>89 Coastline Dr Brampton</t>
  </si>
  <si>
    <t>11 Horatio Crt Brampton</t>
  </si>
  <si>
    <t>136 Bartley Bu Pkwy Brampton</t>
  </si>
  <si>
    <t>25 Inglewood Dr Brampton</t>
  </si>
  <si>
    <t>23 Wellington St Brampton</t>
  </si>
  <si>
    <t>14 Willowcres Crt Brampton</t>
  </si>
  <si>
    <t>43 Oban Rd Brampton</t>
  </si>
  <si>
    <t>8 Slater Circ Brampton</t>
  </si>
  <si>
    <t>4 Fallharves Ave Brampton</t>
  </si>
  <si>
    <t>1 Lower Tham Dr Brampton</t>
  </si>
  <si>
    <t>95 Cornwall Rd Brampton</t>
  </si>
  <si>
    <t>67 Royal Sali Way Brampton</t>
  </si>
  <si>
    <t>41 Viceroy Gres Brampton</t>
  </si>
  <si>
    <t>56 Jessie St Brampton</t>
  </si>
  <si>
    <t>271 Richvale Dr Brampton</t>
  </si>
  <si>
    <t>8 Slater Gire Brampton</t>
  </si>
  <si>
    <t>29 Pennycross Gres Brampton</t>
  </si>
  <si>
    <t>8 Maddybeth Cres Brampton</t>
  </si>
  <si>
    <t>21 Highview Tr Brampton</t>
  </si>
  <si>
    <t>20 Mancroft Gres Brampton</t>
  </si>
  <si>
    <t>113 Skegby Rd Brampton</t>
  </si>
  <si>
    <t>92 Lesabre Cres Brampton</t>
  </si>
  <si>
    <t>12 Mccleave Gres Brampton</t>
  </si>
  <si>
    <t>7 Grange Dr Brampton</t>
  </si>
  <si>
    <t>6 Flowering Lane Brampton</t>
  </si>
  <si>
    <t>28 Jason Sq Brampton</t>
  </si>
  <si>
    <t>69 Sky Harbou Dr Brampton</t>
  </si>
  <si>
    <t>26 Wardsville Dr Brampton</t>
  </si>
  <si>
    <t>74 Marchbank Gres Brampton</t>
  </si>
  <si>
    <t>29 Norbert Rd Brampton</t>
  </si>
  <si>
    <t>19 Lacebark Crt Brampton</t>
  </si>
  <si>
    <t>21 Mara Gres Brampton</t>
  </si>
  <si>
    <t>26 Aspen Hill Rd Brampton</t>
  </si>
  <si>
    <t>21 Georgian Rd Brampton</t>
  </si>
  <si>
    <t>35 Watson Gres Brampton</t>
  </si>
  <si>
    <t>10 Temple Man Rd Brampton</t>
  </si>
  <si>
    <t>4 Clute Spri Crt Brampton</t>
  </si>
  <si>
    <t>87 Lanark Gire Brampton</t>
  </si>
  <si>
    <t>449 Bartley Bu Pkwy Brampton</t>
  </si>
  <si>
    <t>109 Fallingdal Gres Brampton</t>
  </si>
  <si>
    <t>66 Glenforest Rd Brampton</t>
  </si>
  <si>
    <t>6 Ashdale Rd Brampton</t>
  </si>
  <si>
    <t>74 Grouse Lane Brampton</t>
  </si>
  <si>
    <t>6 Port Hope Hllw Brampton</t>
  </si>
  <si>
    <t>32 Evanwood Gres Brampton</t>
  </si>
  <si>
    <t>48 Mayfair Gres Brampton</t>
  </si>
  <si>
    <t>73 Blackthorn Lane Brampton</t>
  </si>
  <si>
    <t>18 Larkfield Rd Brampton</t>
  </si>
  <si>
    <t>6 Jennifer Sq Brampton</t>
  </si>
  <si>
    <t>12 Sparrow Crt Brampton</t>
  </si>
  <si>
    <t>10 Scarsdale Crt Brampton</t>
  </si>
  <si>
    <t>80 Griselda Gres Brampton</t>
  </si>
  <si>
    <t>24 Fallharves Ave Brampton</t>
  </si>
  <si>
    <t>10 Homeland Crt Brampton</t>
  </si>
  <si>
    <t>9 Haida Sq Brampton</t>
  </si>
  <si>
    <t>46 Lockton Cres Brampton</t>
  </si>
  <si>
    <t>7 Glenridge Rd Brampton</t>
  </si>
  <si>
    <t>18 Wabash Crt Brampton</t>
  </si>
  <si>
    <t>43 Charcoal Way Brampton</t>
  </si>
  <si>
    <t>20 Cooperage St Brampton</t>
  </si>
  <si>
    <t>52 Cornwall Rd Brampton</t>
  </si>
  <si>
    <t>44 Willis Dr Brampton</t>
  </si>
  <si>
    <t>6 Borden Hil Crt Brampton</t>
  </si>
  <si>
    <t>14 Stemford Rd Brampton</t>
  </si>
  <si>
    <t>34 Magdalene Gres Brampton</t>
  </si>
  <si>
    <t>1 Tristan Crt Brampton</t>
  </si>
  <si>
    <t>116 Decker Hol Gire Brampton</t>
  </si>
  <si>
    <t>69 Newstead Gres Brampton</t>
  </si>
  <si>
    <t>8 Percy Gate Brampton</t>
  </si>
  <si>
    <t>60 Cowan Rd Brampton</t>
  </si>
  <si>
    <t>63 Edenboroug Dr Brampton</t>
  </si>
  <si>
    <t>59 Mountain R Rd Brampton</t>
  </si>
  <si>
    <t>133 Decker Hal Circ Brampton</t>
  </si>
  <si>
    <t>4 Marlboroug St Brampton</t>
  </si>
  <si>
    <t>133 Decker Hal Gire Brampton</t>
  </si>
  <si>
    <t>31 Glenmore Gres Brampton</t>
  </si>
  <si>
    <t>122 Baycliffe Gres Brampton</t>
  </si>
  <si>
    <t>6 Fern St Brampton</t>
  </si>
  <si>
    <t>11 Crosswood Lane Brampton</t>
  </si>
  <si>
    <t>405 Bartley Bu Pkwy Brampton</t>
  </si>
  <si>
    <t>28 Kilmanagh Crt Brampton</t>
  </si>
  <si>
    <t>42 Autumn Blvd Brampton</t>
  </si>
  <si>
    <t>113 Chipmunk Gres Brampton</t>
  </si>
  <si>
    <t>95 Zebra Tr Brampton</t>
  </si>
  <si>
    <t>37 Linkdale Rd Brampton</t>
  </si>
  <si>
    <t>14 Linkdale Rd Brampton</t>
  </si>
  <si>
    <t>44 Elderwood      Pl Brampton</t>
  </si>
  <si>
    <t>299 Pressed Br Dr Brampton</t>
  </si>
  <si>
    <t>Column2</t>
  </si>
  <si>
    <t>Port Hope Hllw, Brampton, Ontario, Canada</t>
  </si>
  <si>
    <t>Oakmore Lane, Brampton, Ontario, Canada</t>
  </si>
  <si>
    <t>Nightjar Dr, Brampton, Ontario, Canada</t>
  </si>
  <si>
    <t>Hoskins Sq, Brampton, Ontario, Canada</t>
  </si>
  <si>
    <t>Adventura Rd, Brampton, Ontario, Canada</t>
  </si>
  <si>
    <t>Beresford Cres, Brampton, Ontario, Canada</t>
  </si>
  <si>
    <t>Creditview Rd, Brampton, Ontario, Canada</t>
  </si>
  <si>
    <t>Salisbury Circ, Brampton, Ontario, Canada</t>
  </si>
  <si>
    <t>Banbridge Gres, Brampton, Ontario, Canada</t>
  </si>
  <si>
    <t>Sky Harbou Dr, Brampton, Ontario, Canada</t>
  </si>
  <si>
    <t>Haley Crt, Brampton, Ontario, Canada</t>
  </si>
  <si>
    <t>Evanwood Gres, Brampton, Ontario, Canada</t>
  </si>
  <si>
    <t>Tammy Dr, Brampton, Ontario, Canada</t>
  </si>
  <si>
    <t>Horseshoe Crt, Brampton, Ontario, Canada</t>
  </si>
  <si>
    <t>Bartley Bu Pkwy, Brampton, Ontario, Canada</t>
  </si>
  <si>
    <t>Churchvill Rd, Brampton, Ontario, Canada</t>
  </si>
  <si>
    <t>Horsham St, Brampton, Ontario, Canada</t>
  </si>
  <si>
    <t>Krakow St, Brampton, Ontario, Canada</t>
  </si>
  <si>
    <t>Ferdinand Dr, Brampton, Ontario, Canada</t>
  </si>
  <si>
    <t>Monument Tr, Brampton, Ontario, Canada</t>
  </si>
  <si>
    <t>Inglewood Dr, Brampton, Ontario, Canada</t>
  </si>
  <si>
    <t>Duncan Bui Dr, Brampton, Ontario, Canada</t>
  </si>
  <si>
    <t>Homeland Crt, Brampton, Ontario, Canada</t>
  </si>
  <si>
    <t>Highland Tr, Brampton, Ontario, Canada</t>
  </si>
  <si>
    <t>Radford Dr, Brampton, Ontario, Canada</t>
  </si>
  <si>
    <t>Ledger Poi Cres, Brampton, Ontario, Canada</t>
  </si>
  <si>
    <t>Jordensen Dr, Brampton, Ontario, Canada</t>
  </si>
  <si>
    <t>Hinchley W Grve, Brampton, Ontario, Canada</t>
  </si>
  <si>
    <t>Carter Dr, Brampton, Ontario, Canada</t>
  </si>
  <si>
    <t>Valonia Dr, Brampton, Ontario, Canada</t>
  </si>
  <si>
    <t>Cooperage St, Brampton, Ontario, Canada</t>
  </si>
  <si>
    <t>Lesbury Ave, Brampton, Ontario, Canada</t>
  </si>
  <si>
    <t>Pefferlaw Circ, Brampton, Ontario, Canada</t>
  </si>
  <si>
    <t>Edinburgh Dr, Brampton, Ontario, Canada</t>
  </si>
  <si>
    <t>Owlridge Dr, Brampton, Ontario, Canada</t>
  </si>
  <si>
    <t>Mikado Gres, Brampton, Ontario, Canada</t>
  </si>
  <si>
    <t>Royal Vist Rd, Brampton, Ontario, Canada</t>
  </si>
  <si>
    <t>Elysian Fi Gire, Brampton, Ontario, Canada</t>
  </si>
  <si>
    <t>Lanark Gire, Brampton, Ontario, Canada</t>
  </si>
  <si>
    <t>Centre St, Brampton, Ontario, Canada</t>
  </si>
  <si>
    <t>Cornwall Rd, Brampton, Ontario, Canada</t>
  </si>
  <si>
    <t>Millhouse Mews, Brampton, Ontario, Canada</t>
  </si>
  <si>
    <t>Frenchpark Gire, Brampton, Ontario, Canada</t>
  </si>
  <si>
    <t>Yardley Gres, Brampton, Ontario, Canada</t>
  </si>
  <si>
    <t>Wilton Dr, Brampton, Ontario, Canada</t>
  </si>
  <si>
    <t>Rising Hil Rdge, Brampton, Ontario, Canada</t>
  </si>
  <si>
    <t>Durango Dr, Brampton, Ontario, Canada</t>
  </si>
  <si>
    <t>Haslemere Ave, Brampton, Ontario, Canada</t>
  </si>
  <si>
    <t>lnder Heig Dr, Brampton, Ontario, Canada</t>
  </si>
  <si>
    <t>Mississauga Rd, Brampton, Ontario, Canada</t>
  </si>
  <si>
    <t>Brickyard Way, Brampton, Ontario, Canada</t>
  </si>
  <si>
    <t>Linkdale Dr, Brampton, Ontario, Canada</t>
  </si>
  <si>
    <t>Urbana Rd, Brampton, Ontario, Canada</t>
  </si>
  <si>
    <t>Hillgate Dr, Brampton, Ontario, Canada</t>
  </si>
  <si>
    <t>Crumlin Gres, Brampton, Ontario, Canada</t>
  </si>
  <si>
    <t>Milner Rd, Brampton, Ontario, Canada</t>
  </si>
  <si>
    <t>Huntingwoo Cres, Brampton, Ontario, Canada</t>
  </si>
  <si>
    <t>Hedgeson Crt, Brampton, Ontario, Canada</t>
  </si>
  <si>
    <t>Mallard Gres, Brampton, Ontario, Canada</t>
  </si>
  <si>
    <t>Watson Gres, Brampton, Ontario, Canada</t>
  </si>
  <si>
    <t>Manett Cres, Brampton, Ontario, Canada</t>
  </si>
  <si>
    <t>Dancing Wa Rd, Brampton, Ontario, Canada</t>
  </si>
  <si>
    <t>Holmcrest Crt, Brampton, Ontario, Canada</t>
  </si>
  <si>
    <t>Hatton Crt, Brampton, Ontario, Canada</t>
  </si>
  <si>
    <t>Taira Cres, Brampton, Ontario, Canada</t>
  </si>
  <si>
    <t>Coastline Dr, Brampton, Ontario, Canada</t>
  </si>
  <si>
    <t>Dawes Rd, Brampton, Ontario, Canada</t>
  </si>
  <si>
    <t>Sharon Crt, Brampton, Ontario, Canada</t>
  </si>
  <si>
    <t>Ardglen Dr, Brampton, Ontario, Canada</t>
  </si>
  <si>
    <t>Roberts Cres, Brampton, Ontario, Canada</t>
  </si>
  <si>
    <t>Abercove Clse, Brampton, Ontario, Canada</t>
  </si>
  <si>
    <t>Murray St, Brampton, Ontario, Canada</t>
  </si>
  <si>
    <t>Pearman Cres, Brampton, Ontario, Canada</t>
  </si>
  <si>
    <t>Yately St, Brampton, Ontario, Canada</t>
  </si>
  <si>
    <t>Edmonton St, Brampton, Ontario, Canada</t>
  </si>
  <si>
    <t>Hollyhedge Crt, Brampton, Ontario, Canada</t>
  </si>
  <si>
    <t>Decker Hal Gire, Brampton, Ontario, Canada</t>
  </si>
  <si>
    <t>Alabaster Dr, Brampton, Ontario, Canada</t>
  </si>
  <si>
    <t>Merrickvil Way, Brampton, Ontario, Canada</t>
  </si>
  <si>
    <t>Handel Crt, Brampton, Ontario, Canada</t>
  </si>
  <si>
    <t>Yellow Bri Rd, Brampton, Ontario, Canada</t>
  </si>
  <si>
    <t>October Pl, Brampton, Ontario, Canada</t>
  </si>
  <si>
    <t>Ness Rd, Brampton, Ontario, Canada</t>
  </si>
  <si>
    <t>Huntingwoo Gres, Brampton, Ontario, Canada</t>
  </si>
  <si>
    <t>Hashmi Pl, Brampton, Ontario, Canada</t>
  </si>
  <si>
    <t>Pulberry Clse, Brampton, Ontario, Canada</t>
  </si>
  <si>
    <t>Melville Cres, Brampton, Ontario, Canada</t>
  </si>
  <si>
    <t>Allendale Rd, Brampton, Ontario, Canada</t>
  </si>
  <si>
    <t>Mcnutt St, Brampton, Ontario, Canada</t>
  </si>
  <si>
    <t>Arizona Dr, Brampton, Ontario, Canada</t>
  </si>
  <si>
    <t>Crystal GI Gres, Brampton, Ontario, Canada</t>
  </si>
  <si>
    <t>Delport Cl Clse, Brampton, Ontario, Canada</t>
  </si>
  <si>
    <t>Centre St     , Brampton, Ontario, Canada</t>
  </si>
  <si>
    <t>Berringer Grve, Brampton, Ontario, Canada</t>
  </si>
  <si>
    <t>Shediac Rd, Brampton, Ontario, Canada</t>
  </si>
  <si>
    <t>Geranium Cres, Brampton, Ontario, Canada</t>
  </si>
  <si>
    <t>Montrose Pl, Brampton, Ontario, Canada</t>
  </si>
  <si>
    <t>Manitou Gres, Brampton, Ontario, Canada</t>
  </si>
  <si>
    <t>Vezna Gres, Brampton, Ontario, Canada</t>
  </si>
  <si>
    <t>Post Rd, Brampton, Ontario, Canada</t>
  </si>
  <si>
    <t>Grover Rd, Brampton, Ontario, Canada</t>
  </si>
  <si>
    <t>Sea Drifte Cres, Brampton, Ontario, Canada</t>
  </si>
  <si>
    <t>Royal West Dr, Brampton, Ontario, Canada</t>
  </si>
  <si>
    <t>Newlyn Cres, Brampton, Ontario, Canada</t>
  </si>
  <si>
    <t>Avonmore St, Brampton, Ontario, Canada</t>
  </si>
  <si>
    <t>Elysian Fi Circ, Brampton, Ontario, Canada</t>
  </si>
  <si>
    <t>Wicklow Rd, Brampton, Ontario, Canada</t>
  </si>
  <si>
    <t>Spicebush Terr, Brampton, Ontario, Canada</t>
  </si>
  <si>
    <t>Commodore Dr, Brampton, Ontario, Canada</t>
  </si>
  <si>
    <t>Mccaul St, Brampton, Ontario, Canada</t>
  </si>
  <si>
    <t>Dantek     Crt, Brampton, Ontario, Canada</t>
  </si>
  <si>
    <t>Kilmanagh Crt, Brampton, Ontario, Canada</t>
  </si>
  <si>
    <t>Mountain R Rd, Brampton, Ontario, Canada</t>
  </si>
  <si>
    <t>Heathersid Crt, Brampton, Ontario, Canada</t>
  </si>
  <si>
    <t>Hindquarte Crt, Brampton, Ontario, Canada</t>
  </si>
  <si>
    <t>Hero Sq, Brampton, Ontario, Canada</t>
  </si>
  <si>
    <t>Camberley Cres, Brampton, Ontario, Canada</t>
  </si>
  <si>
    <t>Prouse Dr, Brampton, Ontario, Canada</t>
  </si>
  <si>
    <t>Linkdale Rd, Brampton, Ontario, Canada</t>
  </si>
  <si>
    <t>Garfield Cres, Brampton, Ontario, Canada</t>
  </si>
  <si>
    <t>Blackthorn Lane, Brampton, Ontario, Canada</t>
  </si>
  <si>
    <t>Tessler Cres, Brampton, Ontario, Canada</t>
  </si>
  <si>
    <t>Point Reye Terr, Brampton, Ontario, Canada</t>
  </si>
  <si>
    <t>Harper Rd, Brampton, Ontario, Canada</t>
  </si>
  <si>
    <t>English St, Brampton, Ontario, Canada</t>
  </si>
  <si>
    <t>Young Dr, Brampton, Ontario, Canada</t>
  </si>
  <si>
    <t>Norval Cres, Brampton, Ontario, Canada</t>
  </si>
  <si>
    <t>Financial Dr, Brampton, Ontario, Canada</t>
  </si>
  <si>
    <t>Mississaug Rd, Brampton, Ontario, Canada</t>
  </si>
  <si>
    <t>Madison St, Brampton, Ontario, Canada</t>
  </si>
  <si>
    <t>Adventura      Rd, Brampton, Ontario, Canada</t>
  </si>
  <si>
    <t>Rangemore Rd, Brampton, Ontario, Canada</t>
  </si>
  <si>
    <t>Lola Cres, Brampton, Ontario, Canada</t>
  </si>
  <si>
    <t>Charcoal Way, Brampton, Ontario, Canada</t>
  </si>
  <si>
    <t>Dalbeattie Dr, Brampton, Ontario, Canada</t>
  </si>
  <si>
    <t>Flurry Gire, Brampton, Ontario, Canada</t>
  </si>
  <si>
    <t>Mcgillivar Gres, Brampton, Ontario, Canada</t>
  </si>
  <si>
    <t>Montcalm Pl, Brampton, Ontario, Canada</t>
  </si>
  <si>
    <t>Vodden St, Brampton, Ontario, Canada</t>
  </si>
  <si>
    <t>Honeyview Tr, Brampton, Ontario, Canada</t>
  </si>
  <si>
    <t>Eldomar Ave, Brampton, Ontario, Canada</t>
  </si>
  <si>
    <t>Goldnugget Rd, Brampton, Ontario, Canada</t>
  </si>
  <si>
    <t>Stephanie Ave, Brampton, Ontario, Canada</t>
  </si>
  <si>
    <t>Nova Scoti Rd, Brampton, Ontario, Canada</t>
  </si>
  <si>
    <t>Malabar Gres, Brampton, Ontario, Canada</t>
  </si>
  <si>
    <t>Tanasi Rd, Brampton, Ontario, Canada</t>
  </si>
  <si>
    <t>Quarry Edg Dr, Brampton, Ontario, Canada</t>
  </si>
  <si>
    <t>Horne Dr, Brampton, Ontario, Canada</t>
  </si>
  <si>
    <t>Yellowknif Rd, Brampton, Ontario, Canada</t>
  </si>
  <si>
    <t>Nanwood Dr, Brampton, Ontario, Canada</t>
  </si>
  <si>
    <t>Aspen Hill Rd, Brampton, Ontario, Canada</t>
  </si>
  <si>
    <t>Noble Oaks Rd, Brampton, Ontario, Canada</t>
  </si>
  <si>
    <t>Grouse Lane, Brampton, Ontario, Canada</t>
  </si>
  <si>
    <t>Mancroft Cres, Brampton, Ontario, Canada</t>
  </si>
  <si>
    <t>Amboise Cres, Brampton, Ontario, Canada</t>
  </si>
  <si>
    <t>Teal Crest Gire, Brampton, Ontario, Canada</t>
  </si>
  <si>
    <t>Messina Ave, Brampton, Ontario, Canada</t>
  </si>
  <si>
    <t>Gosling St, Brampton, Ontario, Canada</t>
  </si>
  <si>
    <t>Twin Falls Rd, Brampton, Ontario, Canada</t>
  </si>
  <si>
    <t>Boundary C Path, Brampton, Ontario, Canada</t>
  </si>
  <si>
    <t>Habitat Sq, Brampton, Ontario, Canada</t>
  </si>
  <si>
    <t>Autumnwood Ave, Brampton, Ontario, Canada</t>
  </si>
  <si>
    <t>Marblehead Gres, Brampton, Ontario, Canada</t>
  </si>
  <si>
    <t>Pressed Br Dr, Brampton, Ontario, Canada</t>
  </si>
  <si>
    <t>Noranda Gres, Brampton, Ontario, Canada</t>
  </si>
  <si>
    <t>Gladiolus St, Brampton, Ontario, Canada</t>
  </si>
  <si>
    <t>Myna Crt, Brampton, Ontario, Canada</t>
  </si>
  <si>
    <t>Ponymeadow Way, Brampton, Ontario, Canada</t>
  </si>
  <si>
    <t>Ardglen         Dr, Brampton, Ontario, Canada</t>
  </si>
  <si>
    <t>Swanton Rd, Brampton, Ontario, Canada</t>
  </si>
  <si>
    <t>Merton Rd, Brampton, Ontario, Canada</t>
  </si>
  <si>
    <t>Maddybeth Cres, Brampton, Ontario, Canada</t>
  </si>
  <si>
    <t>Mayfair Gres, Brampton, Ontario, Canada</t>
  </si>
  <si>
    <t>Kimborough Hllw, Brampton, Ontario, Canada</t>
  </si>
  <si>
    <t>Wright St, Brampton, Ontario, Canada</t>
  </si>
  <si>
    <t>Bloom Dr, Brampton, Ontario, Canada</t>
  </si>
  <si>
    <t>Hernon Crt, Brampton, Ontario, Canada</t>
  </si>
  <si>
    <t>Woodward Ave, Brampton, Ontario, Canada</t>
  </si>
  <si>
    <t>Richwood Cres, Brampton, Ontario, Canada</t>
  </si>
  <si>
    <t>Ridler Crt, Brampton, Ontario, Canada</t>
  </si>
  <si>
    <t>Pertosa Dr, Brampton, Ontario, Canada</t>
  </si>
  <si>
    <t>Royal Orch Dr, Brampton, Ontario, Canada</t>
  </si>
  <si>
    <t>Hillpark Tr, Brampton, Ontario, Canada</t>
  </si>
  <si>
    <t>Cheryl Crt, Brampton, Ontario, Canada</t>
  </si>
  <si>
    <t>Corby Cres, Brampton, Ontario, Canada</t>
  </si>
  <si>
    <t>Olivia Mar Rd, Brampton, Ontario, Canada</t>
  </si>
  <si>
    <t>Hailstone Rd, Brampton, Ontario, Canada</t>
  </si>
  <si>
    <t>Allegro Dr, Brampton, Ontario, Canada</t>
  </si>
  <si>
    <t>Meadowland  Dr, Brampton, Ontario, Canada</t>
  </si>
  <si>
    <t>Crosswood Lane, Brampton, Ontario, Canada</t>
  </si>
  <si>
    <t>Fahey Dr, Brampton, Ontario, Canada</t>
  </si>
  <si>
    <t>Mussle Whi Rd, Brampton, Ontario, Canada</t>
  </si>
  <si>
    <t>Galtee Rd, Brampton, Ontario, Canada</t>
  </si>
  <si>
    <t>Mill Stree St, Brampton, Ontario, Canada</t>
  </si>
  <si>
    <t>Seapines St, Brampton, Ontario, Canada</t>
  </si>
  <si>
    <t>Hunters Co Crt, Brampton, Ontario, Canada</t>
  </si>
  <si>
    <t>Noranda Cres, Brampton, Ontario, Canada</t>
  </si>
  <si>
    <t>Bonnie Bra Dr, Brampton, Ontario, Canada</t>
  </si>
  <si>
    <t>Ashford  Crt, Brampton, Ontario, Canada</t>
  </si>
  <si>
    <t>Abbey Rd, Brampton, Ontario, Canada</t>
  </si>
  <si>
    <t>Crestview Ave, Brampton, Ontario, Canada</t>
  </si>
  <si>
    <t>Howland Gres, Brampton, Ontario, Canada</t>
  </si>
  <si>
    <t>Golding Ave, Brampton, Ontario, Canada</t>
  </si>
  <si>
    <t>Binsell Ave, Brampton, Ontario, Canada</t>
  </si>
  <si>
    <t>Orangegrov Dr, Brampton, Ontario, Canada</t>
  </si>
  <si>
    <t>Burt Dr, Brampton, Ontario, Canada</t>
  </si>
  <si>
    <t>Terra Cott Cres, Brampton, Ontario, Canada</t>
  </si>
  <si>
    <t>Brushwood Dr, Brampton, Ontario, Canada</t>
  </si>
  <si>
    <t>Mediterran Gres, Brampton, Ontario, Canada</t>
  </si>
  <si>
    <t>Mackay St, Brampton, Ontario, Canada</t>
  </si>
  <si>
    <t>Marbury Pl, Brampton, Ontario, Canada</t>
  </si>
  <si>
    <t>Majestic Gres, Brampton, Ontario, Canada</t>
  </si>
  <si>
    <t>Elderwood Pl, Brampton, Ontario, Canada</t>
  </si>
  <si>
    <t>Oliana Way, Brampton, Ontario, Canada</t>
  </si>
  <si>
    <t>Mugford Cres, Brampton, Ontario, Canada</t>
  </si>
  <si>
    <t>Hilldowntr Tr, Brampton, Ontario, Canada</t>
  </si>
  <si>
    <t>Skegby Rd, Brampton, Ontario, Canada</t>
  </si>
  <si>
    <t>Dean St, Brampton, Ontario, Canada</t>
  </si>
  <si>
    <t>Elwin Rd, Brampton, Ontario, Canada</t>
  </si>
  <si>
    <t>Ashford Crt, Brampton, Ontario, Canada</t>
  </si>
  <si>
    <t>Ecclestone Dr, Brampton, Ontario, Canada</t>
  </si>
  <si>
    <t>Pergola Way, Brampton, Ontario, Canada</t>
  </si>
  <si>
    <t>Coin St, Brampton, Ontario, Canada</t>
  </si>
  <si>
    <t>Kingswood Dr, Brampton, Ontario, Canada</t>
  </si>
  <si>
    <t>Prairie Cr Gres, Brampton, Ontario, Canada</t>
  </si>
  <si>
    <t>Skelton Blvd, Brampton, Ontario, Canada</t>
  </si>
  <si>
    <t>Fruitvale Circ, Brampton, Ontario, Canada</t>
  </si>
  <si>
    <t>Little Bri Cres, Brampton, Ontario, Canada</t>
  </si>
  <si>
    <t>Talton Dr, Brampton, Ontario, Canada</t>
  </si>
  <si>
    <t>Spadina Rd, Brampton, Ontario, Canada</t>
  </si>
  <si>
    <t>Hubbell Rd, Brampton, Ontario, Canada</t>
  </si>
  <si>
    <t>Botanical Ave, Brampton, Ontario, Canada</t>
  </si>
  <si>
    <t>Bartley Bu Pkwy , Brampton, Ontario, Canada</t>
  </si>
  <si>
    <t>Gammon Cres, Brampton, Ontario, Canada</t>
  </si>
  <si>
    <t>Black Bear Tr, Brampton, Ontario, Canada</t>
  </si>
  <si>
    <t>Jefferson Rd, Brampton, Ontario, Canada</t>
  </si>
  <si>
    <t>Nathaniel Cres, Brampton, Ontario, Canada</t>
  </si>
  <si>
    <t>Roundstone Dr, Brampton, Ontario, Canada</t>
  </si>
  <si>
    <t>Portrush Tr, Brampton, Ontario, Canada</t>
  </si>
  <si>
    <t>Zanella Gres, Brampton, Ontario, Canada</t>
  </si>
  <si>
    <t>Baffin Cres, Brampton, Ontario, Canada</t>
  </si>
  <si>
    <t>Jacob Sq, Brampton, Ontario, Canada</t>
  </si>
  <si>
    <t>Oblate Cres, Brampton, Ontario, Canada</t>
  </si>
  <si>
    <t>Mandarin Gres, Brampton, Ontario, Canada</t>
  </si>
  <si>
    <t>Tawnie Gres, Brampton, Ontario, Canada</t>
  </si>
  <si>
    <t>Dantek Crt, Brampton, Ontario, Canada</t>
  </si>
  <si>
    <t>Nomad Cres, Brampton, Ontario, Canada</t>
  </si>
  <si>
    <t>Fallingdal Gres, Brampton, Ontario, Canada</t>
  </si>
  <si>
    <t>Clute Spri Crt, Brampton, Ontario, Canada</t>
  </si>
  <si>
    <t>Pleaseley Rd, Brampton, Ontario, Canada</t>
  </si>
  <si>
    <t>Corby Gres, Brampton, Ontario, Canada</t>
  </si>
  <si>
    <t>Scarsdale Crt, Brampton, Ontario, Canada</t>
  </si>
  <si>
    <t>Fairglen Ave, Brampton, Ontario, Canada</t>
  </si>
  <si>
    <t>Clementine Dr, Brampton, Ontario, Canada</t>
  </si>
  <si>
    <t>Riverman! Rd, Brampton, Ontario, Canada</t>
  </si>
  <si>
    <t>Lower Tham Dr, Brampton, Ontario, Canada</t>
  </si>
  <si>
    <t>Isle Royal Terr, Brampton, Ontario, Canada</t>
  </si>
  <si>
    <t>Bartley Bu Park, Brampton, Ontario, Canada</t>
  </si>
  <si>
    <t>Saddletree Tr, Brampton, Ontario, Canada</t>
  </si>
  <si>
    <t>Crown Fore Crt, Brampton, Ontario, Canada</t>
  </si>
  <si>
    <t>Hayden Crt, Brampton, Ontario, Canada</t>
  </si>
  <si>
    <t>Fallmeadow Gire, Brampton, Ontario, Canada</t>
  </si>
  <si>
    <t>Lisson Gres, Brampton, Ontario, Canada</t>
  </si>
  <si>
    <t>Miracle Tr, Brampton, Ontario, Canada</t>
  </si>
  <si>
    <t>Rivermont Rd, Brampton, Ontario, Canada</t>
  </si>
  <si>
    <t>Roberts Gres, Brampton, Ontario, Canada</t>
  </si>
  <si>
    <t>Pantomine Blvd, Brampton, Ontario, Canada</t>
  </si>
  <si>
    <t>Sugarberry Dr, Brampton, Ontario, Canada</t>
  </si>
  <si>
    <t>Borrelli Dr, Brampton, Ontario, Canada</t>
  </si>
  <si>
    <t>Madelaine Cres, Brampton, Ontario, Canada</t>
  </si>
  <si>
    <t>Clarence St, Brampton, Ontario, Canada</t>
  </si>
  <si>
    <t>Cumberland Dr, Brampton, Ontario, Canada</t>
  </si>
  <si>
    <t>Watson Cres, Brampton, Ontario, Canada</t>
  </si>
  <si>
    <t>Legendary Circ, Brampton, Ontario, Canada</t>
  </si>
  <si>
    <t>Homer Sq, Brampton, Ontario, Canada</t>
  </si>
  <si>
    <t>Hashmi (H. Dr, Brampton, Ontario, Canada</t>
  </si>
  <si>
    <t>Selsdon St, Brampton, Ontario, Canada</t>
  </si>
  <si>
    <t>Adele Crt, Brampton, Ontario, Canada</t>
  </si>
  <si>
    <t>Shipmate Ave, Brampton, Ontario, Canada</t>
  </si>
  <si>
    <t>West St, Brampton, Ontario, Canada</t>
  </si>
  <si>
    <t>Nancy Meer Dr, Brampton, Ontario, Canada</t>
  </si>
  <si>
    <t>Pomarine Way, Brampton, Ontario, Canada</t>
  </si>
  <si>
    <t xml:space="preserve"> Bartley Bu   Pkwy, Brampton, Ontario, Canada</t>
  </si>
  <si>
    <t>Lansing Sq, Brampton, Ontario, Canada</t>
  </si>
  <si>
    <t>Midhope Way, Brampton, Ontario, Canada</t>
  </si>
  <si>
    <t>Driftwood Gres, Brampton, Ontario, Canada</t>
  </si>
  <si>
    <t>Lady Evely Cres, Brampton, Ontario, Canada</t>
  </si>
  <si>
    <t>Legendary Gire, Brampton, Ontario, Canada</t>
  </si>
  <si>
    <t>Huckleberr Sq, Brampton, Ontario, Canada</t>
  </si>
  <si>
    <t>Walbrook Rd, Brampton, Ontario, Canada</t>
  </si>
  <si>
    <t>Antibes Dr, Brampton, Ontario, Canada</t>
  </si>
  <si>
    <t>Seaborn Rd, Brampton, Ontario, Canada</t>
  </si>
  <si>
    <t>Fruitvale Gire, Brampton, Ontario, Canada</t>
  </si>
  <si>
    <t>Olde Town Rd, Brampton, Ontario, Canada</t>
  </si>
  <si>
    <t>Xavier Crt, Brampton, Ontario, Canada</t>
  </si>
  <si>
    <t>Larande Crt, Brampton, Ontario, Canada</t>
  </si>
  <si>
    <t>Davenfield Circ, Brampton, Ontario, Canada</t>
  </si>
  <si>
    <t>Vivaldi Gres, Brampton, Ontario, Canada</t>
  </si>
  <si>
    <t>Courtleigh Sq, Brampton, Ontario, Canada</t>
  </si>
  <si>
    <t>Elmvale Ave, Brampton, Ontario, Canada</t>
  </si>
  <si>
    <t>Fandango Dr, Brampton, Ontario, Canada</t>
  </si>
  <si>
    <t>Aylesbury Dr, Brampton, Ontario, Canada</t>
  </si>
  <si>
    <t>Haymarket Dr, Brampton, Ontario, Canada</t>
  </si>
  <si>
    <t>Jackman Dr, Brampton, Ontario, Canada</t>
  </si>
  <si>
    <t>Lonestar Gres, Brampton, Ontario, Canada</t>
  </si>
  <si>
    <t>Magdalene Gres, Brampton, Ontario, Canada</t>
  </si>
  <si>
    <t>Peach Dr, Brampton, Ontario, Canada</t>
  </si>
  <si>
    <t>Martin's Blvd, Brampton, Ontario, Canada</t>
  </si>
  <si>
    <t>Swennen Dr, Brampton, Ontario, Canada</t>
  </si>
  <si>
    <t>Princeton Terr, Brampton, Ontario, Canada</t>
  </si>
  <si>
    <t>Stonecrop Rd, Brampton, Ontario, Canada</t>
  </si>
  <si>
    <t>Hastings Sq, Brampton, Ontario, Canada</t>
  </si>
  <si>
    <t>Wildercrof Ave, Brampton, Ontario, Canada</t>
  </si>
  <si>
    <t>Canoe Glid Lane, Brampton, Ontario, Canada</t>
  </si>
  <si>
    <t>Grand Rapi Sq, Brampton, Ontario, Canada</t>
  </si>
  <si>
    <t>Mcmurchy Ave, Brampton, Ontario, Canada</t>
  </si>
  <si>
    <t>Royal Sali Way, Brampton, Ontario, Canada</t>
  </si>
  <si>
    <t>Vauxhall Gres, Brampton, Ontario, Canada</t>
  </si>
  <si>
    <t>Kimbark Dr, Brampton, Ontario, Canada</t>
  </si>
  <si>
    <t>Perdita Rd, Brampton, Ontario, Canada</t>
  </si>
  <si>
    <t>Vineyard Dr, Brampton, Ontario, Canada</t>
  </si>
  <si>
    <t>Tillsonbur Ave, Brampton, Ontario, Canada</t>
  </si>
  <si>
    <t>Archdekin Dr, Brampton, Ontario, Canada</t>
  </si>
  <si>
    <t>Frontenac Gres, Brampton, Ontario, Canada</t>
  </si>
  <si>
    <t>Mancroft Gres, Brampton, Ontario, Canada</t>
  </si>
  <si>
    <t>Sutherland Ave, Brampton, Ontario, Canada</t>
  </si>
  <si>
    <t>Summerdale Gres, Brampton, Ontario, Canada</t>
  </si>
  <si>
    <t>Shiraz Dr, Brampton, Ontario, Canada</t>
  </si>
  <si>
    <t>Dalzell Ave, Brampton, Ontario, Canada</t>
  </si>
  <si>
    <t>Snowshoe Lane, Brampton, Ontario, Canada</t>
  </si>
  <si>
    <t>Gailwood Crt, Brampton, Ontario, Canada</t>
  </si>
  <si>
    <t>Irene Gres, Brampton, Ontario, Canada</t>
  </si>
  <si>
    <t>Woodstream Ave, Brampton, Ontario, Canada</t>
  </si>
  <si>
    <t>Todmorden Rd, Brampton, Ontario, Canada</t>
  </si>
  <si>
    <t>Richvale Dr, Brampton, Ontario, Canada</t>
  </si>
  <si>
    <t>Carrie Gres, Brampton, Ontario, Canada</t>
  </si>
  <si>
    <t>Glenmore Gres, Brampton, Ontario, Canada</t>
  </si>
  <si>
    <t>Redfinch Way, Brampton, Ontario, Canada</t>
  </si>
  <si>
    <t>Ambleside Dr, Brampton, Ontario, Canada</t>
  </si>
  <si>
    <t>Banner Rd Rd, Brampton, Ontario, Canada</t>
  </si>
  <si>
    <t>Gilmore Dr, Brampton, Ontario, Canada</t>
  </si>
  <si>
    <t>Olympia Gres, Brampton, Ontario, Canada</t>
  </si>
  <si>
    <t>Heartview Rd, Brampton, Ontario, Canada</t>
  </si>
  <si>
    <t>Fanshawe Dr, Brampton, Ontario, Canada</t>
  </si>
  <si>
    <t>Tanglemere Gres, Brampton, Ontario, Canada</t>
  </si>
  <si>
    <t>Elmstead Crt, Brampton, Ontario, Canada</t>
  </si>
  <si>
    <t>Hyde Park Crt, Brampton, Ontario, Canada</t>
  </si>
  <si>
    <t>Jameson Gres, Brampton, Ontario, Canada</t>
  </si>
  <si>
    <t>Footbridge Gres, Brampton, Ontario, Canada</t>
  </si>
  <si>
    <t>Lacewood Cres, Brampton, Ontario, Canada</t>
  </si>
  <si>
    <t>Garrison Sq, Brampton, Ontario, Canada</t>
  </si>
  <si>
    <t>Tiller Tr, Brampton, Ontario, Canada</t>
  </si>
  <si>
    <t>Viewforth Rd, Brampton, Ontario, Canada</t>
  </si>
  <si>
    <t>Hobart Gdns, Brampton, Ontario, Canada</t>
  </si>
  <si>
    <t>Fordwich Blvd, Brampton, Ontario, Canada</t>
  </si>
  <si>
    <t>Banner Rd, Brampton, Ontario, Canada</t>
  </si>
  <si>
    <t>Ebury Dr, Brampton, Ontario, Canada</t>
  </si>
  <si>
    <t>Chesterfie Rd, Brampton, Ontario, Canada</t>
  </si>
  <si>
    <t>Salisbury Circle, Brampton, Ontario, Canada</t>
  </si>
  <si>
    <t>Frederick St, Brampton, Ontario, Canada</t>
  </si>
  <si>
    <t>Lawndale Gres, Brampton, Ontario, Canada</t>
  </si>
  <si>
    <t>Cordgrass Gres, Brampton, Ontario, Canada</t>
  </si>
  <si>
    <t>Toba Gres, Brampton, Ontario, Canada</t>
  </si>
  <si>
    <t>Railroad St, Brampton, Ontario, Canada</t>
  </si>
  <si>
    <t>Brookdale Gres, Brampton, Ontario, Canada</t>
  </si>
  <si>
    <t>Rushmore Gres, Brampton, Ontario, Canada</t>
  </si>
  <si>
    <t>Polonia Ave, Brampton, Ontario, Canada</t>
  </si>
  <si>
    <t>Decker Hol Gire, Brampton, Ontario, Canada</t>
  </si>
  <si>
    <t>Erlesmere Ave, Brampton, Ontario, Canada</t>
  </si>
  <si>
    <t>Gailgrove Crt, Brampton, Ontario, Canada</t>
  </si>
  <si>
    <t>Bellhaven Gres, Brampton, Ontario, Canada</t>
  </si>
  <si>
    <t>Silent Pon Gres, Brampton, Ontario, Canada</t>
  </si>
  <si>
    <t>Rusthall Way, Brampton, Ontario, Canada</t>
  </si>
  <si>
    <t>Metro Gres, Brampton, Ontario, Canada</t>
  </si>
  <si>
    <t>Rawling Gres, Brampton, Ontario, Canada</t>
  </si>
  <si>
    <t>Fallharves Ave, Brampton, Ontario, Canada</t>
  </si>
  <si>
    <t>Deloraine Dr, Brampton, Ontario, Canada</t>
  </si>
  <si>
    <t>Nottawasag Gres, Brampton, Ontario, Canada</t>
  </si>
  <si>
    <t>Glenvale Blvd, Brampton, Ontario, Canada</t>
  </si>
  <si>
    <t>Beechwood Gres, Brampton, Ontario, Canada</t>
  </si>
  <si>
    <t>Black Fore Dr, Brampton, Ontario, Canada</t>
  </si>
  <si>
    <t>Checkerber Gres, Brampton, Ontario, Canada</t>
  </si>
  <si>
    <t>Holmstead Crt, Brampton, Ontario, Canada</t>
  </si>
  <si>
    <t>Golf View Dr  , Brampton, Ontario, Canada</t>
  </si>
  <si>
    <t>Ancestor Dr, Brampton, Ontario, Canada</t>
  </si>
  <si>
    <t>Grand Vall Dr, Brampton, Ontario, Canada</t>
  </si>
  <si>
    <t>Ravensclif Crt, Brampton, Ontario, Canada</t>
  </si>
  <si>
    <t>Jasmine Sq, Brampton, Ontario, Canada</t>
  </si>
  <si>
    <t>Gleneaden Crt, Brampton, Ontario, Canada</t>
  </si>
  <si>
    <t>Earth Star Tr, Brampton, Ontario, Canada</t>
  </si>
  <si>
    <t>Denison Ave, Brampton, Ontario, Canada</t>
  </si>
  <si>
    <t>Dorset Dr, Brampton, Ontario, Canada</t>
  </si>
  <si>
    <t>Kindle Crt, Brampton, Ontario, Canada</t>
  </si>
  <si>
    <t>Herkes Dr, Brampton, Ontario, Canada</t>
  </si>
  <si>
    <t>Labrish Rd, Brampton, Ontario, Canada</t>
  </si>
  <si>
    <t>Steven Crt, Brampton, Ontario, Canada</t>
  </si>
  <si>
    <t>Peachleaf Gres, Brampton, Ontario, Canada</t>
  </si>
  <si>
    <t>Garside Gres, Brampton, Ontario, Canada</t>
  </si>
  <si>
    <t>Gladstone Sq, Brampton, Ontario, Canada</t>
  </si>
  <si>
    <t>Hedgeson Crt, Brampton , Ontario, Canada</t>
  </si>
  <si>
    <t>Hollis Crt, Brampton, Ontario, Canada</t>
  </si>
  <si>
    <t>Beachville Gire, Brampton, Ontario, Canada</t>
  </si>
  <si>
    <t>Chesterwoo Gres, Brampton, Ontario, Canada</t>
  </si>
  <si>
    <t>Versailles Cres, Brampton, Ontario, Canada</t>
  </si>
  <si>
    <t>Ascot Ave, Brampton, Ontario, Canada</t>
  </si>
  <si>
    <t>Todmorden Dr, Brampton, Ontario, Canada</t>
  </si>
  <si>
    <t>Strangway Crt, Brampton, Ontario, Canada</t>
  </si>
  <si>
    <t>Tatra Cres, Brampton, Ontario, Canada</t>
  </si>
  <si>
    <t>Kawana Rd, Brampton, Ontario, Canada</t>
  </si>
  <si>
    <t>Hasting Sq, Brampton, Ontario, Canada</t>
  </si>
  <si>
    <t>Glenforest Rd, Brampton, Ontario, Canada</t>
  </si>
  <si>
    <t>Meadowland Dr, Brampton, Ontario, Canada</t>
  </si>
  <si>
    <t>Tanager Sq, Brampton, Ontario, Canada</t>
  </si>
  <si>
    <t>Tomabrook Gres, Brampton, Ontario, Canada</t>
  </si>
  <si>
    <t>Blue Sprue St, Brampton, Ontario, Canada</t>
  </si>
  <si>
    <t>Tindale Rd, Brampton, Ontario, Canada</t>
  </si>
  <si>
    <t>Brentwood Dr, Brampton, Ontario, Canada</t>
  </si>
  <si>
    <t>John St, Brampton, Ontario, Canada</t>
  </si>
  <si>
    <t>Norwood Pl, Brampton, Ontario, Canada</t>
  </si>
  <si>
    <t>Tullamore Rd, Brampton, Ontario, Canada</t>
  </si>
  <si>
    <t>Lathbury St, Brampton, Ontario, Canada</t>
  </si>
  <si>
    <t>Allium Rd, Brampton, Ontario, Canada</t>
  </si>
  <si>
    <t>Juliana Sq, Brampton, Ontario, Canada</t>
  </si>
  <si>
    <t>Greene Dr, Brampton, Ontario, Canada</t>
  </si>
  <si>
    <t>Havenbrook Crt, Brampton, Ontario, Canada</t>
  </si>
  <si>
    <t>Garland Crt, Brampton, Ontario, Canada</t>
  </si>
  <si>
    <t>Hector Crt, Brampton, Ontario, Canada</t>
  </si>
  <si>
    <t>Lackington St, Brampton, Ontario, Canada</t>
  </si>
  <si>
    <t>Poppy Bloo Ave, Brampton, Ontario, Canada</t>
  </si>
  <si>
    <t>Horatio Crt, Brampton, Ontario, Canada</t>
  </si>
  <si>
    <t>Wellington St, Brampton, Ontario, Canada</t>
  </si>
  <si>
    <t>Willowcres Crt, Brampton, Ontario, Canada</t>
  </si>
  <si>
    <t>Oban Rd, Brampton, Ontario, Canada</t>
  </si>
  <si>
    <t>Slater Circ, Brampton, Ontario, Canada</t>
  </si>
  <si>
    <t>Viceroy Gres, Brampton, Ontario, Canada</t>
  </si>
  <si>
    <t>Jessie St, Brampton, Ontario, Canada</t>
  </si>
  <si>
    <t>Slater Gire, Brampton, Ontario, Canada</t>
  </si>
  <si>
    <t>Pennycross Gres, Brampton, Ontario, Canada</t>
  </si>
  <si>
    <t>Highview Tr, Brampton, Ontario, Canada</t>
  </si>
  <si>
    <t>Lesabre Cres, Brampton, Ontario, Canada</t>
  </si>
  <si>
    <t>Mccleave Gres, Brampton, Ontario, Canada</t>
  </si>
  <si>
    <t>Grange Dr, Brampton, Ontario, Canada</t>
  </si>
  <si>
    <t>Flowering Lane, Brampton, Ontario, Canada</t>
  </si>
  <si>
    <t>Jason Sq, Brampton, Ontario, Canada</t>
  </si>
  <si>
    <t>Wardsville Dr, Brampton, Ontario, Canada</t>
  </si>
  <si>
    <t>Marchbank Gres, Brampton, Ontario, Canada</t>
  </si>
  <si>
    <t>Norbert Rd, Brampton, Ontario, Canada</t>
  </si>
  <si>
    <t>Lacebark Crt, Brampton, Ontario, Canada</t>
  </si>
  <si>
    <t>Mara Gres, Brampton, Ontario, Canada</t>
  </si>
  <si>
    <t>Georgian Rd, Brampton, Ontario, Canada</t>
  </si>
  <si>
    <t>Temple Man Rd, Brampton, Ontario, Canada</t>
  </si>
  <si>
    <t>Ashdale Rd, Brampton, Ontario, Canada</t>
  </si>
  <si>
    <t>Larkfield Rd, Brampton, Ontario, Canada</t>
  </si>
  <si>
    <t>Jennifer Sq, Brampton, Ontario, Canada</t>
  </si>
  <si>
    <t>Sparrow Crt, Brampton, Ontario, Canada</t>
  </si>
  <si>
    <t>Griselda Gres, Brampton, Ontario, Canada</t>
  </si>
  <si>
    <t>Haida Sq, Brampton, Ontario, Canada</t>
  </si>
  <si>
    <t>Lockton Cres, Brampton, Ontario, Canada</t>
  </si>
  <si>
    <t>Glenridge Rd, Brampton, Ontario, Canada</t>
  </si>
  <si>
    <t>Wabash Crt, Brampton, Ontario, Canada</t>
  </si>
  <si>
    <t>Willis Dr, Brampton, Ontario, Canada</t>
  </si>
  <si>
    <t>Borden Hil Crt, Brampton, Ontario, Canada</t>
  </si>
  <si>
    <t>Stemford Rd, Brampton, Ontario, Canada</t>
  </si>
  <si>
    <t>Tristan Crt, Brampton, Ontario, Canada</t>
  </si>
  <si>
    <t>Newstead Gres, Brampton, Ontario, Canada</t>
  </si>
  <si>
    <t>Percy Gate, Brampton, Ontario, Canada</t>
  </si>
  <si>
    <t>Cowan Rd, Brampton, Ontario, Canada</t>
  </si>
  <si>
    <t>Edenboroug Dr, Brampton, Ontario, Canada</t>
  </si>
  <si>
    <t>Decker Hal Circ, Brampton, Ontario, Canada</t>
  </si>
  <si>
    <t>Marlboroug St, Brampton, Ontario, Canada</t>
  </si>
  <si>
    <t>Baycliffe Gres, Brampton, Ontario, Canada</t>
  </si>
  <si>
    <t>Fern St, Brampton, Ontario, Canada</t>
  </si>
  <si>
    <t>Autumn Blvd, Brampton, Ontario, Canada</t>
  </si>
  <si>
    <t>Chipmunk Gres, Brampton, Ontario, Canada</t>
  </si>
  <si>
    <t>Zebra Tr, Brampton, Ontario, Canada</t>
  </si>
  <si>
    <t>Elderwood      Pl, Brampton, Ontario, Canada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</si>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</sst>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88">
    <dxf>
      <numFmt numFmtId="0" formatCode="General"/>
    </dxf>
    <dxf>
      <numFmt numFmtId="166" formatCode="m/d/yyyy"/>
    </dxf>
    <dxf>
      <numFmt numFmtId="166" formatCode="m/d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DFFAE78-26C3-4F13-8B67-9A2137BCEA30}" autoFormatId="16" applyNumberFormats="0" applyBorderFormats="0" applyFontFormats="0" applyPatternFormats="0" applyAlignmentFormats="0" applyWidthHeightFormats="0">
  <queryTableRefresh nextId="27">
    <queryTableFields count="26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 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21372CA-E4D9-4D81-B004-00246AD345E0}" autoFormatId="16" applyNumberFormats="0" applyBorderFormats="0" applyFontFormats="0" applyPatternFormats="0" applyAlignmentFormats="0" applyWidthHeightFormats="0">
  <queryTableRefresh nextId="46">
    <queryTableFields count="45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 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2BF9D12-E4F5-42C9-B32C-85F4A72595FD}" autoFormatId="16" applyNumberFormats="0" applyBorderFormats="0" applyFontFormats="0" applyPatternFormats="0" applyAlignmentFormats="0" applyWidthHeightFormats="0">
  <queryTableRefresh nextId="28">
    <queryTableFields count="27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 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  <queryTableField id="27" name="Column27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CD67899-E6D2-46BF-99CE-767AD837BBE1}" autoFormatId="16" applyNumberFormats="0" applyBorderFormats="0" applyFontFormats="0" applyPatternFormats="0" applyAlignmentFormats="0" applyWidthHeightFormats="0">
  <queryTableRefresh nextId="48">
    <queryTableFields count="47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A4967BD-4FA6-47F7-BD80-D8F906B64C5D}" autoFormatId="16" applyNumberFormats="0" applyBorderFormats="0" applyFontFormats="0" applyPatternFormats="0" applyAlignmentFormats="0" applyWidthHeightFormats="0">
  <queryTableRefresh nextId="30" unboundColumnsRight="1">
    <queryTableFields count="28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28" dataBound="0" tableColumnId="2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 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  <queryTableField id="29" dataBound="0" tableColumnId="28"/>
    </queryTableFields>
    <queryTableDeletedFields count="1"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A81250-36B8-4037-B7B1-3A24EE191D5D}" name="Table_1__2" displayName="Table_1__2" ref="A1:Z201" tableType="queryTable" totalsRowShown="0">
  <autoFilter ref="A1:Z201" xr:uid="{2B40CE80-F5A4-4C1A-B281-D0A8BBC71C31}"/>
  <tableColumns count="26">
    <tableColumn id="1" xr3:uid="{8DEE86CE-A5D0-433A-9D3E-9C2B5C737D94}" uniqueName="1" name="#" queryTableFieldId="1"/>
    <tableColumn id="2" xr3:uid="{98528ECE-9E00-435B-8A19-B305BDBC67A2}" uniqueName="2" name="LSC" queryTableFieldId="2" dataDxfId="87"/>
    <tableColumn id="3" xr3:uid="{58E3B0D7-6EC7-4AF2-9FF3-AABE7B131D33}" uniqueName="3" name="EC" queryTableFieldId="3" dataDxfId="86"/>
    <tableColumn id="4" xr3:uid="{B2EB8533-B10C-417E-9302-36868E5741E4}" uniqueName="4" name="St#" queryTableFieldId="4"/>
    <tableColumn id="5" xr3:uid="{9102863E-F01F-4930-A2C7-9087AE6A60EB}" uniqueName="5" name="Street Name" queryTableFieldId="5" dataDxfId="85"/>
    <tableColumn id="6" xr3:uid="{A7618BA0-5555-4FFF-8885-6D267770EF28}" uniqueName="6" name="Abbr" queryTableFieldId="6" dataDxfId="84"/>
    <tableColumn id="7" xr3:uid="{68046CBB-F7DD-47F5-8A4D-E2F8AAEE2D9B}" uniqueName="7" name="Dir" queryTableFieldId="7" dataDxfId="83"/>
    <tableColumn id="8" xr3:uid="{94B6CFCF-3567-4E1C-B53C-8853B7D9E62B}" uniqueName="8" name="Municipality" queryTableFieldId="8" dataDxfId="82"/>
    <tableColumn id="9" xr3:uid="{FE26B972-A7F5-4C86-99FF-29D6114BC362}" uniqueName="9" name="Community" queryTableFieldId="9" dataDxfId="81"/>
    <tableColumn id="10" xr3:uid="{0573EADE-6E23-4F6F-970D-730004B9F32E}" uniqueName="10" name="List Price" queryTableFieldId="10"/>
    <tableColumn id="11" xr3:uid="{844CA6D5-4239-48C3-9868-D616997DC584}" uniqueName="11" name="Sold Price" queryTableFieldId="11"/>
    <tableColumn id="12" xr3:uid="{99DF975A-BB8A-47D7-8A7B-21F2281EFDE9}" uniqueName="12" name="Type" queryTableFieldId="12" dataDxfId="80"/>
    <tableColumn id="13" xr3:uid="{2E77B68A-31D4-41A8-9B6D-5A9EEA4F3A72}" uniqueName="13" name="Style" queryTableFieldId="13" dataDxfId="79"/>
    <tableColumn id="14" xr3:uid="{6ED56BAA-972D-4C8E-940B-20BC0182F305}" uniqueName="14" name="Br" queryTableFieldId="14"/>
    <tableColumn id="15" xr3:uid="{C4630BBF-2A46-48E1-B647-FD4E44D03B1F}" uniqueName="15" name=" Additional" queryTableFieldId="15"/>
    <tableColumn id="16" xr3:uid="{97415B21-16C9-4B33-AA8F-EF804E984106}" uniqueName="16" name="Wr" queryTableFieldId="16"/>
    <tableColumn id="17" xr3:uid="{49DFE86A-CCC9-4D51-81EE-EB2DD7D1F5F5}" uniqueName="17" name="Fam" queryTableFieldId="17" dataDxfId="78"/>
    <tableColumn id="18" xr3:uid="{C5AB66C6-FAC8-425C-B9D9-9DE17D8FD421}" uniqueName="18" name="Kit" queryTableFieldId="18"/>
    <tableColumn id="19" xr3:uid="{2A400876-FCEC-494A-989D-06D5CD783CDF}" uniqueName="19" name="Garage Type" queryTableFieldId="19" dataDxfId="77"/>
    <tableColumn id="20" xr3:uid="{E6CF0A37-F6D4-4932-92AC-2B447E87D754}" uniqueName="20" name="A/C" queryTableFieldId="20" dataDxfId="76"/>
    <tableColumn id="21" xr3:uid="{39ADBE86-CF5B-4BBD-B919-619EA1A1C63E}" uniqueName="21" name="Heat" queryTableFieldId="21" dataDxfId="75"/>
    <tableColumn id="22" xr3:uid="{2A911C11-C9FE-4D65-B10D-4ED9DD955242}" uniqueName="22" name="Contract Date" queryTableFieldId="22" dataDxfId="74"/>
    <tableColumn id="23" xr3:uid="{EA45FD5F-7A68-4CE9-9FD7-A2F64936B780}" uniqueName="23" name="Sold Date" queryTableFieldId="23" dataDxfId="73"/>
    <tableColumn id="24" xr3:uid="{61C0D9CB-0836-4B96-90FB-BFD89B014D4E}" uniqueName="24" name="List Brokerage" queryTableFieldId="24" dataDxfId="72"/>
    <tableColumn id="25" xr3:uid="{7DE1CD9D-A87A-462C-A585-64D6DE555D7D}" uniqueName="25" name="Co op Brokerage" queryTableFieldId="25" dataDxfId="71"/>
    <tableColumn id="26" xr3:uid="{8D6198EC-4900-4E41-87ED-43F46FAC15A2}" uniqueName="26" name="MLS#" queryTableFieldId="26" dataDxfId="7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950F1A-F4E9-4364-A2A5-29A53442F56E}" name="Table_1" displayName="Table_1" ref="A1:AS194" tableType="queryTable" totalsRowShown="0">
  <autoFilter ref="A1:AS194" xr:uid="{BC6E5776-4359-47CD-B646-E066894C5B1A}"/>
  <tableColumns count="45">
    <tableColumn id="1" xr3:uid="{35656EB5-18F0-4403-A658-F769481D87BF}" uniqueName="1" name="e" queryTableFieldId="1"/>
    <tableColumn id="2" xr3:uid="{7FEDEE6E-0B19-491E-8DB3-5C9FD947C35C}" uniqueName="2" name="LSC" queryTableFieldId="2" dataDxfId="69"/>
    <tableColumn id="3" xr3:uid="{21577DBD-505C-410C-A904-9EF504522635}" uniqueName="3" name="EC" queryTableFieldId="3" dataDxfId="68"/>
    <tableColumn id="4" xr3:uid="{E6841725-3D01-4894-B403-E268C1908DDE}" uniqueName="4" name="St#" queryTableFieldId="4"/>
    <tableColumn id="5" xr3:uid="{792E6C11-A955-4C80-AC43-73ADD40C5831}" uniqueName="5" name="Street Name" queryTableFieldId="5" dataDxfId="67"/>
    <tableColumn id="6" xr3:uid="{D26235A7-E389-42F7-A82C-09D3B012D3FD}" uniqueName="6" name="Abbr" queryTableFieldId="6" dataDxfId="66"/>
    <tableColumn id="7" xr3:uid="{DC07B0BB-4BDE-4742-B8F2-261C0545B69B}" uniqueName="7" name="Dir" queryTableFieldId="7" dataDxfId="65"/>
    <tableColumn id="8" xr3:uid="{D768E8D2-3797-4BE6-B347-254D7FBA486E}" uniqueName="8" name="Municipality" queryTableFieldId="8" dataDxfId="64"/>
    <tableColumn id="9" xr3:uid="{CB2F3B8F-18A0-474E-B7CD-640B8F4E8CCB}" uniqueName="9" name="Community" queryTableFieldId="9" dataDxfId="63"/>
    <tableColumn id="10" xr3:uid="{74231C7A-DCE0-400D-9E9F-C5268041C7BD}" uniqueName="10" name="List Price" queryTableFieldId="10"/>
    <tableColumn id="11" xr3:uid="{C39ACB44-40E1-4D6C-BCAC-B5A219D44331}" uniqueName="11" name="Sold Price" queryTableFieldId="11"/>
    <tableColumn id="12" xr3:uid="{F87C7D8A-5E56-4611-9448-91292F95E3F6}" uniqueName="12" name="Type" queryTableFieldId="12" dataDxfId="62"/>
    <tableColumn id="13" xr3:uid="{93A6B60E-6191-41A0-85AA-514A3C1C8343}" uniqueName="13" name="Style" queryTableFieldId="13" dataDxfId="61"/>
    <tableColumn id="14" xr3:uid="{8DAB17F8-793A-4280-A571-87D4113018EE}" uniqueName="14" name="Br" queryTableFieldId="14"/>
    <tableColumn id="15" xr3:uid="{CCA695E2-28DB-492D-A963-8C304AE3BA22}" uniqueName="15" name=" Additional" queryTableFieldId="15"/>
    <tableColumn id="16" xr3:uid="{6A7F0AD1-DAEF-48CC-A6FD-7433EE713959}" uniqueName="16" name="Wr" queryTableFieldId="16"/>
    <tableColumn id="17" xr3:uid="{3ECDBBEF-7A97-4716-9108-91E61963158E}" uniqueName="17" name="Fam" queryTableFieldId="17" dataDxfId="60"/>
    <tableColumn id="18" xr3:uid="{32B2FB96-75A9-47D9-B006-0B4EC0813AD8}" uniqueName="18" name="Kit" queryTableFieldId="18"/>
    <tableColumn id="19" xr3:uid="{5A73B413-7E53-475E-9292-9A3D492F0616}" uniqueName="19" name="Garage Type" queryTableFieldId="19" dataDxfId="59"/>
    <tableColumn id="20" xr3:uid="{01048705-CCA1-4FD2-80C9-6EB3D66C452B}" uniqueName="20" name="A/C" queryTableFieldId="20" dataDxfId="58"/>
    <tableColumn id="21" xr3:uid="{3E28602B-9A7A-4DA9-8B3B-AF7BBF148A6D}" uniqueName="21" name="Heat" queryTableFieldId="21" dataDxfId="57"/>
    <tableColumn id="22" xr3:uid="{CB39394E-793D-4E74-93F5-BFF9ABB823E4}" uniqueName="22" name="Contract Date" queryTableFieldId="22" dataDxfId="56"/>
    <tableColumn id="23" xr3:uid="{083CC1F5-35B7-40E9-AE5B-9D8FE8CC25ED}" uniqueName="23" name="Sold Date" queryTableFieldId="23" dataDxfId="55"/>
    <tableColumn id="24" xr3:uid="{E9F3A156-8DA6-49DD-8EE1-9D8D9142AD01}" uniqueName="24" name="List Brokerage" queryTableFieldId="24" dataDxfId="54"/>
    <tableColumn id="25" xr3:uid="{42381C33-4770-4070-9DFE-3A0E02C2BA5B}" uniqueName="25" name="Co op Brokerage" queryTableFieldId="25" dataDxfId="53"/>
    <tableColumn id="26" xr3:uid="{62098CE4-08B7-4561-9F23-319548579C51}" uniqueName="26" name="MLS#" queryTableFieldId="26" dataDxfId="52"/>
    <tableColumn id="27" xr3:uid="{84B2BB24-CE64-475A-9231-4A7482BAF4E5}" uniqueName="27" name="Column27" queryTableFieldId="27"/>
    <tableColumn id="28" xr3:uid="{CB09D91D-C9AF-44BE-A55C-0FA6D2DCC052}" uniqueName="28" name="Column28" queryTableFieldId="28"/>
    <tableColumn id="29" xr3:uid="{B06BBE79-7301-4F97-B49F-774B6CB0079F}" uniqueName="29" name="Column29" queryTableFieldId="29"/>
    <tableColumn id="30" xr3:uid="{61E69F3C-2A9E-48DC-851D-B8E9522ABE86}" uniqueName="30" name="Column30" queryTableFieldId="30"/>
    <tableColumn id="31" xr3:uid="{6D5FE2BF-C9F6-49CE-A585-8AA2417F5C0F}" uniqueName="31" name="Column31" queryTableFieldId="31"/>
    <tableColumn id="32" xr3:uid="{CCFE683D-74BC-4730-BD17-C9068BB6BFE9}" uniqueName="32" name="Column32" queryTableFieldId="32"/>
    <tableColumn id="33" xr3:uid="{DCF94765-960A-4DC7-A8EB-FA68160A2DFE}" uniqueName="33" name="Column33" queryTableFieldId="33"/>
    <tableColumn id="34" xr3:uid="{BBEC6E45-CF2B-4417-B2B3-8D5B92AD883C}" uniqueName="34" name="Column34" queryTableFieldId="34"/>
    <tableColumn id="35" xr3:uid="{A4EA819A-2AAB-451C-B3A1-BFB80D663746}" uniqueName="35" name="Column35" queryTableFieldId="35"/>
    <tableColumn id="36" xr3:uid="{161ED83E-958C-41D2-AF72-76DDF77DCB23}" uniqueName="36" name="Column36" queryTableFieldId="36"/>
    <tableColumn id="37" xr3:uid="{1B1986FA-F8DF-4AAD-9D27-700030A4125C}" uniqueName="37" name="Column37" queryTableFieldId="37"/>
    <tableColumn id="38" xr3:uid="{C1F218F0-F549-4D85-8FDF-12D569F093CB}" uniqueName="38" name="Column38" queryTableFieldId="38"/>
    <tableColumn id="39" xr3:uid="{6D91C233-C172-4A5E-826A-DC1972C547CC}" uniqueName="39" name="Column39" queryTableFieldId="39"/>
    <tableColumn id="40" xr3:uid="{A0E534CB-90A3-4338-9483-28A52742F742}" uniqueName="40" name="Column40" queryTableFieldId="40"/>
    <tableColumn id="41" xr3:uid="{B28A74B5-ADEA-4842-81CA-2859337DF897}" uniqueName="41" name="Column41" queryTableFieldId="41"/>
    <tableColumn id="42" xr3:uid="{A6BFF3DF-EBCA-4D56-899B-F4CE711B8D65}" uniqueName="42" name="Column42" queryTableFieldId="42"/>
    <tableColumn id="43" xr3:uid="{656F5C27-D8B8-48BB-8789-41D0B029D531}" uniqueName="43" name="Column43" queryTableFieldId="43"/>
    <tableColumn id="44" xr3:uid="{5D5C17FD-9236-40D7-B6BB-188753F98B4F}" uniqueName="44" name="Column44" queryTableFieldId="44"/>
    <tableColumn id="45" xr3:uid="{71826687-2D88-4488-AE8E-376BD297EFA0}" uniqueName="45" name="Column45" queryTableField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AAF62-C2F7-4A82-8932-EAD3874C713F}" name="recent_sold_4" displayName="recent_sold_4" ref="A1:AA203" tableType="queryTable" totalsRowShown="0">
  <autoFilter ref="A1:AA203" xr:uid="{EE4C4C11-E91F-4220-A20A-1B2E29DA72AA}"/>
  <tableColumns count="27">
    <tableColumn id="1" xr3:uid="{55F98769-8C36-4027-A523-009B479014FC}" uniqueName="1" name="#" queryTableFieldId="1"/>
    <tableColumn id="2" xr3:uid="{26887498-BF81-4DBD-9135-F1FA6BFED10B}" uniqueName="2" name="LSC" queryTableFieldId="2" dataDxfId="51"/>
    <tableColumn id="3" xr3:uid="{17DA7D55-210B-468B-B611-3259936DEE10}" uniqueName="3" name="EC" queryTableFieldId="3" dataDxfId="50"/>
    <tableColumn id="4" xr3:uid="{0A2FF355-38B1-403F-9FD6-BF85A16D0ACE}" uniqueName="4" name="St#" queryTableFieldId="4"/>
    <tableColumn id="5" xr3:uid="{DC773E52-B7B4-4682-BDE3-556EFC88CB26}" uniqueName="5" name="Street Name" queryTableFieldId="5" dataDxfId="49"/>
    <tableColumn id="6" xr3:uid="{DC235F0D-0EF3-4792-9123-1830DEBFAADB}" uniqueName="6" name="Abbr" queryTableFieldId="6" dataDxfId="48"/>
    <tableColumn id="7" xr3:uid="{68719AA8-068D-47B2-A82E-08AABC268961}" uniqueName="7" name="Dir" queryTableFieldId="7" dataDxfId="47"/>
    <tableColumn id="8" xr3:uid="{444303B3-2153-4BB9-B819-2AE868235786}" uniqueName="8" name="Municipality" queryTableFieldId="8" dataDxfId="46"/>
    <tableColumn id="9" xr3:uid="{3256FD4A-9ABE-4D60-A21B-798915939147}" uniqueName="9" name="Community" queryTableFieldId="9" dataDxfId="45"/>
    <tableColumn id="10" xr3:uid="{494B5920-6340-4E72-8C22-F1DC20C33D8C}" uniqueName="10" name="List Price" queryTableFieldId="10"/>
    <tableColumn id="11" xr3:uid="{EEF0C5E2-CA6C-4827-887B-B2730B78F8AD}" uniqueName="11" name="Sold Price" queryTableFieldId="11"/>
    <tableColumn id="12" xr3:uid="{B60C7324-E4C1-4F0A-B0EA-BA96F2714452}" uniqueName="12" name="Type" queryTableFieldId="12" dataDxfId="44"/>
    <tableColumn id="13" xr3:uid="{5E78F0CB-9776-4712-BE44-E9061622B429}" uniqueName="13" name="Style" queryTableFieldId="13" dataDxfId="43"/>
    <tableColumn id="14" xr3:uid="{465189C2-89E3-4F48-91EF-F2D026950CB4}" uniqueName="14" name="Br" queryTableFieldId="14"/>
    <tableColumn id="15" xr3:uid="{3FE3A132-8FB0-4E70-9153-EC1A93AE999A}" uniqueName="15" name=" Additional" queryTableFieldId="15"/>
    <tableColumn id="16" xr3:uid="{5AD18903-81A4-4B1A-8F47-A151F6D610D2}" uniqueName="16" name="Wr" queryTableFieldId="16"/>
    <tableColumn id="17" xr3:uid="{C81207EA-F5DE-403F-810F-D65066A70B6C}" uniqueName="17" name="Fam" queryTableFieldId="17" dataDxfId="42"/>
    <tableColumn id="18" xr3:uid="{F09E55C0-9DBD-4940-A7FA-25225FD5A7D0}" uniqueName="18" name="Kit" queryTableFieldId="18"/>
    <tableColumn id="19" xr3:uid="{4FB1D601-4A61-46DF-B559-BC910FBDD515}" uniqueName="19" name="Garage Type" queryTableFieldId="19" dataDxfId="41"/>
    <tableColumn id="20" xr3:uid="{D1790563-089B-4CA7-9B1D-98F024283DE4}" uniqueName="20" name="A/C" queryTableFieldId="20" dataDxfId="40"/>
    <tableColumn id="21" xr3:uid="{6CFC5F62-3843-4F2D-88A1-9435D816A74B}" uniqueName="21" name="Heat" queryTableFieldId="21" dataDxfId="39"/>
    <tableColumn id="22" xr3:uid="{EEAFA646-40FC-4FEB-A1CF-497B000ADF9B}" uniqueName="22" name="Contract Date" queryTableFieldId="22" dataDxfId="38"/>
    <tableColumn id="23" xr3:uid="{6E03F177-E9E8-44F4-9862-274BAC9FDEFC}" uniqueName="23" name="Sold Date" queryTableFieldId="23" dataDxfId="37"/>
    <tableColumn id="24" xr3:uid="{922033B2-4195-438C-AF7F-F61D61B4A7CF}" uniqueName="24" name="List Brokerage" queryTableFieldId="24" dataDxfId="36"/>
    <tableColumn id="25" xr3:uid="{B0DBDD57-523F-430E-B25E-779D4EF419D2}" uniqueName="25" name="Co op Brokerage" queryTableFieldId="25" dataDxfId="35"/>
    <tableColumn id="26" xr3:uid="{8E3E2791-A45F-47A6-A0B3-9531ECE334E4}" uniqueName="26" name="MLS#" queryTableFieldId="26" dataDxfId="34"/>
    <tableColumn id="27" xr3:uid="{0CDDA857-81F0-4BB8-AD2A-24E7582E6389}" uniqueName="27" name="Column27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49CE58-BF03-47FF-AFB5-C937391A9E7F}" name="Table_1__3" displayName="Table_1__3" ref="A1:AU201" tableType="queryTable" totalsRowShown="0">
  <autoFilter ref="A1:AU201" xr:uid="{9E4A0051-6525-4937-A496-14B97F67825F}"/>
  <tableColumns count="47">
    <tableColumn id="1" xr3:uid="{4C3EE978-FDF9-4317-B476-76FBD0D07AD8}" uniqueName="1" name="#" queryTableFieldId="1" dataDxfId="33"/>
    <tableColumn id="2" xr3:uid="{83E8EACF-9D37-49C2-93E6-1B9F2534A1AB}" uniqueName="2" name="LSC" queryTableFieldId="2" dataDxfId="32"/>
    <tableColumn id="3" xr3:uid="{486BC54D-C7B3-4BAE-917C-B3A24CD6F418}" uniqueName="3" name="EC" queryTableFieldId="3" dataDxfId="31"/>
    <tableColumn id="4" xr3:uid="{D15D948D-FD15-4522-B2D6-FB76860EFD5A}" uniqueName="4" name="St#" queryTableFieldId="4"/>
    <tableColumn id="5" xr3:uid="{BBF47914-CE69-40FC-9798-A68704538E67}" uniqueName="5" name="Street Name" queryTableFieldId="5" dataDxfId="30"/>
    <tableColumn id="6" xr3:uid="{15153185-A264-4D02-8590-8E95BAC4447D}" uniqueName="6" name="Abbr" queryTableFieldId="6" dataDxfId="29"/>
    <tableColumn id="7" xr3:uid="{AD00CF2E-15C7-4064-9542-BE5777D1FECB}" uniqueName="7" name="Dir" queryTableFieldId="7" dataDxfId="28"/>
    <tableColumn id="8" xr3:uid="{1281DF9F-1EDC-4027-8BC1-86D53ABD0FC0}" uniqueName="8" name="Municipality" queryTableFieldId="8" dataDxfId="27"/>
    <tableColumn id="9" xr3:uid="{4AE50E46-8AB8-431B-BDC3-2DDB4C1E38A7}" uniqueName="9" name="Community" queryTableFieldId="9" dataDxfId="26"/>
    <tableColumn id="10" xr3:uid="{270095B2-FB7E-4F2B-858E-010956766067}" uniqueName="10" name="List Price" queryTableFieldId="10" dataDxfId="25" dataCellStyle="Currency"/>
    <tableColumn id="11" xr3:uid="{BA77BBF0-4B41-4C81-A1CC-DB297A39D656}" uniqueName="11" name="Sold Price" queryTableFieldId="11" dataDxfId="24" dataCellStyle="Currency"/>
    <tableColumn id="12" xr3:uid="{066A14CA-5820-4658-B26D-AD1652D93E8B}" uniqueName="12" name="Type" queryTableFieldId="12" dataDxfId="23"/>
    <tableColumn id="13" xr3:uid="{081B27D7-F077-4D9B-A5C3-431BA55BC872}" uniqueName="13" name="Style" queryTableFieldId="13" dataDxfId="22"/>
    <tableColumn id="14" xr3:uid="{4C1363D1-243F-468C-998F-B423E990F3F5}" uniqueName="14" name="Br" queryTableFieldId="14" dataDxfId="21"/>
    <tableColumn id="15" xr3:uid="{7D2BA68B-310E-4ECB-A57A-BC5186F1DE98}" uniqueName="15" name="Additional" queryTableFieldId="15" dataDxfId="20"/>
    <tableColumn id="16" xr3:uid="{0F7C8EA8-556E-4341-9AF8-709ABFE2657C}" uniqueName="16" name="Wr" queryTableFieldId="16" dataDxfId="19"/>
    <tableColumn id="17" xr3:uid="{AC012D2F-1D0B-4773-8D41-06CA0E0D9664}" uniqueName="17" name="Fam" queryTableFieldId="17" dataDxfId="18"/>
    <tableColumn id="18" xr3:uid="{DA6DADD5-EB71-4687-BF20-3DAC874D2EED}" uniqueName="18" name="Kit" queryTableFieldId="18" dataDxfId="17"/>
    <tableColumn id="19" xr3:uid="{01F6B136-C6A7-4853-A2E7-7DDFD7B01F73}" uniqueName="19" name="Garage Type" queryTableFieldId="19" dataDxfId="16"/>
    <tableColumn id="20" xr3:uid="{8595ABA6-232E-4363-B96A-67D84A9F9165}" uniqueName="20" name="A/C" queryTableFieldId="20" dataDxfId="15"/>
    <tableColumn id="21" xr3:uid="{08CDDF60-458B-4A5E-A7EB-0F7AD2C54E4E}" uniqueName="21" name="Heat" queryTableFieldId="21" dataDxfId="14"/>
    <tableColumn id="22" xr3:uid="{CBDB61A8-43F8-4A3C-963A-C20360A3AAF2}" uniqueName="22" name="Contract Date" queryTableFieldId="22" dataDxfId="13"/>
    <tableColumn id="23" xr3:uid="{6D1615FE-E044-4392-B618-A720C2F88908}" uniqueName="23" name="Sold Date" queryTableFieldId="23" dataDxfId="12"/>
    <tableColumn id="24" xr3:uid="{9A8B6424-EF46-4B9E-BA2F-496D6C765618}" uniqueName="24" name="List Brokerage" queryTableFieldId="24" dataDxfId="11"/>
    <tableColumn id="25" xr3:uid="{53F49A38-D4A6-4573-A985-99BD60954052}" uniqueName="25" name="Co op Brokerage" queryTableFieldId="25" dataDxfId="10"/>
    <tableColumn id="26" xr3:uid="{2BE7651D-D6C5-4D0C-8851-687B01040799}" uniqueName="26" name="MLS#" queryTableFieldId="26" dataDxfId="9"/>
    <tableColumn id="27" xr3:uid="{EB1AC1B3-27D6-422E-8D83-490668F4D840}" uniqueName="27" name="Column27" queryTableFieldId="27"/>
    <tableColumn id="28" xr3:uid="{67E44FB9-7785-4703-B335-F24BD74851D0}" uniqueName="28" name="Column28" queryTableFieldId="28"/>
    <tableColumn id="29" xr3:uid="{DA17EDC7-9C5B-4446-BC9A-A8ED2C06218B}" uniqueName="29" name="Column29" queryTableFieldId="29"/>
    <tableColumn id="30" xr3:uid="{E799323B-698C-425E-97A7-B65204841613}" uniqueName="30" name="Column30" queryTableFieldId="30"/>
    <tableColumn id="31" xr3:uid="{4E24EC98-D51B-4AB9-B350-02B368C33577}" uniqueName="31" name="Column31" queryTableFieldId="31"/>
    <tableColumn id="32" xr3:uid="{CDCA0D4C-B8D0-4180-9DDC-FB05F5846F28}" uniqueName="32" name="Column32" queryTableFieldId="32"/>
    <tableColumn id="33" xr3:uid="{4A485CF8-1E6C-4169-BDFA-C3E3AAA4B5FA}" uniqueName="33" name="Column33" queryTableFieldId="33"/>
    <tableColumn id="34" xr3:uid="{515E59FC-9507-4C68-87DB-954BF545C1F3}" uniqueName="34" name="Column34" queryTableFieldId="34"/>
    <tableColumn id="35" xr3:uid="{34FF6CE0-1CE2-4E10-8980-B4C7645E741D}" uniqueName="35" name="Column35" queryTableFieldId="35"/>
    <tableColumn id="36" xr3:uid="{CB321615-3184-4F9D-B53F-733060E4B96B}" uniqueName="36" name="Column36" queryTableFieldId="36"/>
    <tableColumn id="37" xr3:uid="{A5D43E6E-2CE0-4855-80B4-B8F84E78C26A}" uniqueName="37" name="Column37" queryTableFieldId="37"/>
    <tableColumn id="38" xr3:uid="{EB9A7F87-B5A9-4A0F-82D4-8930E8B21374}" uniqueName="38" name="Column38" queryTableFieldId="38"/>
    <tableColumn id="39" xr3:uid="{D1B970E7-2C3C-4B0B-9A61-176B34F98D10}" uniqueName="39" name="Column39" queryTableFieldId="39"/>
    <tableColumn id="40" xr3:uid="{7BB3C050-2D1E-4ED8-9FB9-6A370C7F6632}" uniqueName="40" name="Column40" queryTableFieldId="40"/>
    <tableColumn id="41" xr3:uid="{E1B0572A-F1A0-4533-B0B8-F5A8566797D9}" uniqueName="41" name="Column41" queryTableFieldId="41"/>
    <tableColumn id="42" xr3:uid="{48DF6FF7-8FC8-4D80-A0DE-56FB9C49320D}" uniqueName="42" name="Column42" queryTableFieldId="42"/>
    <tableColumn id="43" xr3:uid="{5ACBE621-C03D-46E3-86AD-1328AD7FCB87}" uniqueName="43" name="Column43" queryTableFieldId="43"/>
    <tableColumn id="44" xr3:uid="{6C07C54C-BE10-4362-AE35-1A753F2B36F7}" uniqueName="44" name="Column44" queryTableFieldId="44"/>
    <tableColumn id="45" xr3:uid="{615BB2C4-98B7-4C00-931C-2F8C460173A2}" uniqueName="45" name="Column45" queryTableFieldId="45"/>
    <tableColumn id="46" xr3:uid="{B14FB85E-F699-4E17-AA01-7A0238CAA688}" uniqueName="46" name="Column46" queryTableFieldId="46"/>
    <tableColumn id="47" xr3:uid="{1B839080-2D29-4EBC-9AD3-A22CF2305B64}" uniqueName="47" name="Column47" queryTableFieldId="4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983418-E424-4961-8842-EB5A0882B870}" name="Query2" displayName="Query2" ref="A1:AB1387" tableType="queryTable" totalsRowShown="0">
  <autoFilter ref="A1:AB1387" xr:uid="{1F5258CF-BEF9-411F-9B1E-66D900ED7A65}"/>
  <sortState xmlns:xlrd2="http://schemas.microsoft.com/office/spreadsheetml/2017/richdata2" ref="A2:AA1387">
    <sortCondition ref="W1:W1387"/>
  </sortState>
  <tableColumns count="28">
    <tableColumn id="1" xr3:uid="{538B646B-F9CC-484C-9A87-27D283A8E312}" uniqueName="1" name="#" queryTableFieldId="1"/>
    <tableColumn id="2" xr3:uid="{E684CB06-93A2-47BF-A0D4-7D914040D38D}" uniqueName="2" name="LSC" queryTableFieldId="2"/>
    <tableColumn id="3" xr3:uid="{96F5BD3D-B751-4551-944F-0BF1654DAB5E}" uniqueName="3" name="EC" queryTableFieldId="3"/>
    <tableColumn id="4" xr3:uid="{4C733975-B4D8-4524-ADAE-4D696B644D64}" uniqueName="4" name="St#" queryTableFieldId="4"/>
    <tableColumn id="5" xr3:uid="{1C341031-D73F-4D2B-9885-DF1CD35EC089}" uniqueName="5" name="Street Name" queryTableFieldId="5"/>
    <tableColumn id="6" xr3:uid="{28B351A4-9B7C-4B41-B8C1-8E041D3FC6A0}" uniqueName="6" name="Abbr" queryTableFieldId="6"/>
    <tableColumn id="7" xr3:uid="{AD77155B-0DA9-4C75-8A61-F0F6E24A0526}" uniqueName="7" name="Dir" queryTableFieldId="7"/>
    <tableColumn id="27" xr3:uid="{E51D5B46-8F54-402E-8D3B-42050BFA3589}" uniqueName="27" name="Column1" queryTableFieldId="28" dataDxfId="0">
      <calculatedColumnFormula>CONCATENATE(E2, " ", F2, " ", I2)</calculatedColumnFormula>
    </tableColumn>
    <tableColumn id="8" xr3:uid="{1A39BC2F-D335-45B4-B89C-29523889F784}" uniqueName="8" name="Municipality" queryTableFieldId="8"/>
    <tableColumn id="9" xr3:uid="{1C21D303-5176-4481-9546-14ADCC949ED8}" uniqueName="9" name="Community" queryTableFieldId="9"/>
    <tableColumn id="10" xr3:uid="{DB177270-2834-447D-8096-1A11A4DC938B}" uniqueName="10" name="List Price" queryTableFieldId="10" dataDxfId="8" dataCellStyle="Currency"/>
    <tableColumn id="11" xr3:uid="{22FC083E-A6E7-4B77-8F71-6C5DF945C416}" uniqueName="11" name="Sold Price" queryTableFieldId="11" dataDxfId="7" dataCellStyle="Currency"/>
    <tableColumn id="12" xr3:uid="{66543AF3-A1FF-4030-8624-EFFA7DBE6052}" uniqueName="12" name="Type" queryTableFieldId="12"/>
    <tableColumn id="13" xr3:uid="{AC5C945D-925F-443F-A3AF-C29E74909CBE}" uniqueName="13" name="Style" queryTableFieldId="13"/>
    <tableColumn id="14" xr3:uid="{55C21DA9-66F9-411D-95D2-6D612243D39D}" uniqueName="14" name="Br" queryTableFieldId="14" dataDxfId="6"/>
    <tableColumn id="15" xr3:uid="{2220C164-C209-46D8-87C0-D3F413A6BFCD}" uniqueName="15" name=" Additional" queryTableFieldId="15" dataDxfId="5"/>
    <tableColumn id="16" xr3:uid="{4246F83B-EF13-4508-A8F2-3FB2863F7E69}" uniqueName="16" name="Wr" queryTableFieldId="16" dataDxfId="4"/>
    <tableColumn id="17" xr3:uid="{2909A5BF-C8AC-416F-B531-35B9E54B39EB}" uniqueName="17" name="Fam" queryTableFieldId="17"/>
    <tableColumn id="18" xr3:uid="{EBB39181-83EC-4309-B4CB-E82EB2DC82E7}" uniqueName="18" name="Kit" queryTableFieldId="18" dataDxfId="3"/>
    <tableColumn id="19" xr3:uid="{4CB8D489-9976-4E87-A08D-61CF272BCE5B}" uniqueName="19" name="Garage Type" queryTableFieldId="19"/>
    <tableColumn id="20" xr3:uid="{5B48A3C1-9C41-4F63-AE4E-1BA014FB4C5F}" uniqueName="20" name="A/C" queryTableFieldId="20"/>
    <tableColumn id="21" xr3:uid="{7D1974F2-0FE2-45B0-820C-1FD863A60C38}" uniqueName="21" name="Heat" queryTableFieldId="21"/>
    <tableColumn id="22" xr3:uid="{D52E923E-2BFD-46F7-A6F4-B08D11796DCD}" uniqueName="22" name="Contract Date" queryTableFieldId="22" dataDxfId="2"/>
    <tableColumn id="23" xr3:uid="{785C3F1E-3C36-4AF6-AD46-03716BF63BD4}" uniqueName="23" name="Sold Date" queryTableFieldId="23" dataDxfId="1"/>
    <tableColumn id="24" xr3:uid="{2A5D9297-56B0-4257-90DD-D74F92CBEF04}" uniqueName="24" name="List Brokerage" queryTableFieldId="24"/>
    <tableColumn id="25" xr3:uid="{A53FC52F-F368-4F3D-A33B-64D949ED7F59}" uniqueName="25" name="Co op Brokerage" queryTableFieldId="25"/>
    <tableColumn id="26" xr3:uid="{5FB48AFF-B4D9-4FB4-A66D-50695EF2B93E}" uniqueName="26" name="MLS#" queryTableFieldId="26"/>
    <tableColumn id="28" xr3:uid="{1DA00C68-AC18-4AD7-8D16-5AB90E19438E}" uniqueName="28" name="Column2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B231-184B-4B94-9E59-A32F0C944AB5}">
  <dimension ref="A1:Z201"/>
  <sheetViews>
    <sheetView topLeftCell="A5" workbookViewId="0">
      <selection activeCell="J19" sqref="J19"/>
    </sheetView>
  </sheetViews>
  <sheetFormatPr defaultRowHeight="14.4" x14ac:dyDescent="0.3"/>
  <cols>
    <col min="1" max="1" width="4.33203125" bestFit="1" customWidth="1"/>
    <col min="2" max="2" width="6.33203125" bestFit="1" customWidth="1"/>
    <col min="3" max="3" width="6.109375" bestFit="1" customWidth="1"/>
    <col min="4" max="4" width="6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14.44140625" bestFit="1" customWidth="1"/>
    <col min="9" max="9" width="13.5546875" bestFit="1" customWidth="1"/>
    <col min="10" max="10" width="11.109375" bestFit="1" customWidth="1"/>
    <col min="11" max="11" width="12" bestFit="1" customWidth="1"/>
    <col min="12" max="12" width="11.88671875" bestFit="1" customWidth="1"/>
    <col min="13" max="13" width="11.5546875" bestFit="1" customWidth="1"/>
    <col min="14" max="14" width="5.109375" bestFit="1" customWidth="1"/>
    <col min="15" max="15" width="13" bestFit="1" customWidth="1"/>
    <col min="16" max="16" width="6" bestFit="1" customWidth="1"/>
    <col min="17" max="17" width="7" bestFit="1" customWidth="1"/>
    <col min="18" max="18" width="5.6640625" bestFit="1" customWidth="1"/>
    <col min="19" max="19" width="14.33203125" bestFit="1" customWidth="1"/>
    <col min="20" max="20" width="6.5546875" bestFit="1" customWidth="1"/>
    <col min="21" max="21" width="7.44140625" bestFit="1" customWidth="1"/>
    <col min="22" max="22" width="15.44140625" bestFit="1" customWidth="1"/>
    <col min="23" max="23" width="11.6640625" bestFit="1" customWidth="1"/>
    <col min="24" max="24" width="15.88671875" bestFit="1" customWidth="1"/>
    <col min="25" max="25" width="17.88671875" bestFit="1" customWidth="1"/>
    <col min="26" max="26" width="9.8867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s="1" t="s">
        <v>27</v>
      </c>
      <c r="C2" s="1"/>
      <c r="D2">
        <v>38</v>
      </c>
      <c r="E2" s="1" t="s">
        <v>943</v>
      </c>
      <c r="F2" s="1" t="s">
        <v>113</v>
      </c>
      <c r="G2" s="1"/>
      <c r="H2" s="1" t="s">
        <v>31</v>
      </c>
      <c r="I2" s="1" t="s">
        <v>944</v>
      </c>
      <c r="J2">
        <v>599000</v>
      </c>
      <c r="K2">
        <v>681000</v>
      </c>
      <c r="L2" s="1" t="s">
        <v>44</v>
      </c>
      <c r="M2" s="1" t="s">
        <v>45</v>
      </c>
      <c r="N2">
        <v>3</v>
      </c>
      <c r="P2">
        <v>2</v>
      </c>
      <c r="Q2" s="1" t="s">
        <v>35</v>
      </c>
      <c r="R2">
        <v>1</v>
      </c>
      <c r="S2" s="1" t="s">
        <v>72</v>
      </c>
      <c r="T2" s="1" t="s">
        <v>37</v>
      </c>
      <c r="U2" s="1" t="s">
        <v>38</v>
      </c>
      <c r="V2" s="2">
        <v>44271</v>
      </c>
      <c r="W2" s="2">
        <v>44278</v>
      </c>
      <c r="X2" s="1" t="s">
        <v>73</v>
      </c>
      <c r="Y2" s="1" t="s">
        <v>74</v>
      </c>
      <c r="Z2" s="1" t="s">
        <v>945</v>
      </c>
    </row>
    <row r="3" spans="1:26" x14ac:dyDescent="0.3">
      <c r="A3">
        <v>2</v>
      </c>
      <c r="B3" s="1" t="s">
        <v>27</v>
      </c>
      <c r="C3" s="1"/>
      <c r="D3">
        <v>55</v>
      </c>
      <c r="E3" s="1" t="s">
        <v>946</v>
      </c>
      <c r="F3" s="1" t="s">
        <v>30</v>
      </c>
      <c r="G3" s="1"/>
      <c r="H3" s="1" t="s">
        <v>31</v>
      </c>
      <c r="I3" s="1" t="s">
        <v>944</v>
      </c>
      <c r="J3">
        <v>599900</v>
      </c>
      <c r="K3">
        <v>767000</v>
      </c>
      <c r="L3" s="1" t="s">
        <v>33</v>
      </c>
      <c r="M3" s="1" t="s">
        <v>108</v>
      </c>
      <c r="N3">
        <v>3</v>
      </c>
      <c r="O3">
        <v>1</v>
      </c>
      <c r="P3">
        <v>2</v>
      </c>
      <c r="Q3" s="1" t="s">
        <v>35</v>
      </c>
      <c r="R3">
        <v>1</v>
      </c>
      <c r="S3" s="1" t="s">
        <v>155</v>
      </c>
      <c r="T3" s="1" t="s">
        <v>37</v>
      </c>
      <c r="U3" s="1" t="s">
        <v>354</v>
      </c>
      <c r="V3" s="2">
        <v>44250</v>
      </c>
      <c r="W3" s="2">
        <v>44253</v>
      </c>
      <c r="X3" s="1" t="s">
        <v>91</v>
      </c>
      <c r="Y3" s="1" t="s">
        <v>86</v>
      </c>
      <c r="Z3" s="1" t="s">
        <v>947</v>
      </c>
    </row>
    <row r="4" spans="1:26" x14ac:dyDescent="0.3">
      <c r="A4">
        <v>3</v>
      </c>
      <c r="B4" s="1" t="s">
        <v>27</v>
      </c>
      <c r="C4" s="1"/>
      <c r="D4">
        <v>7</v>
      </c>
      <c r="E4" s="1" t="s">
        <v>948</v>
      </c>
      <c r="F4" s="1" t="s">
        <v>30</v>
      </c>
      <c r="G4" s="1"/>
      <c r="H4" s="1" t="s">
        <v>31</v>
      </c>
      <c r="I4" s="1" t="s">
        <v>944</v>
      </c>
      <c r="J4">
        <v>699000</v>
      </c>
      <c r="K4">
        <v>818500</v>
      </c>
      <c r="L4" s="1" t="s">
        <v>44</v>
      </c>
      <c r="M4" s="1" t="s">
        <v>45</v>
      </c>
      <c r="N4">
        <v>3</v>
      </c>
      <c r="O4">
        <v>1</v>
      </c>
      <c r="P4">
        <v>3</v>
      </c>
      <c r="Q4" s="1" t="s">
        <v>35</v>
      </c>
      <c r="R4">
        <v>1</v>
      </c>
      <c r="S4" s="1" t="s">
        <v>168</v>
      </c>
      <c r="T4" s="1" t="s">
        <v>37</v>
      </c>
      <c r="U4" s="1" t="s">
        <v>38</v>
      </c>
      <c r="V4" s="2">
        <v>44217</v>
      </c>
      <c r="W4" s="2">
        <v>44222</v>
      </c>
      <c r="X4" s="1" t="s">
        <v>91</v>
      </c>
      <c r="Y4" s="1" t="s">
        <v>86</v>
      </c>
      <c r="Z4" s="1" t="s">
        <v>949</v>
      </c>
    </row>
    <row r="5" spans="1:26" x14ac:dyDescent="0.3">
      <c r="A5">
        <v>4</v>
      </c>
      <c r="B5" s="1" t="s">
        <v>27</v>
      </c>
      <c r="C5" s="1"/>
      <c r="D5">
        <v>76</v>
      </c>
      <c r="E5" s="1" t="s">
        <v>950</v>
      </c>
      <c r="F5" s="1" t="s">
        <v>176</v>
      </c>
      <c r="G5" s="1"/>
      <c r="H5" s="1" t="s">
        <v>31</v>
      </c>
      <c r="I5" s="1" t="s">
        <v>944</v>
      </c>
      <c r="J5">
        <v>699500</v>
      </c>
      <c r="K5">
        <v>726000</v>
      </c>
      <c r="L5" s="1" t="s">
        <v>33</v>
      </c>
      <c r="M5" s="1" t="s">
        <v>108</v>
      </c>
      <c r="N5">
        <v>2</v>
      </c>
      <c r="O5">
        <v>1</v>
      </c>
      <c r="P5">
        <v>2</v>
      </c>
      <c r="Q5" s="1" t="s">
        <v>35</v>
      </c>
      <c r="R5">
        <v>1</v>
      </c>
      <c r="S5" s="1" t="s">
        <v>155</v>
      </c>
      <c r="T5" s="1" t="s">
        <v>37</v>
      </c>
      <c r="U5" s="1" t="s">
        <v>38</v>
      </c>
      <c r="V5" s="2">
        <v>44271</v>
      </c>
      <c r="W5" s="2">
        <v>44272</v>
      </c>
      <c r="X5" s="1" t="s">
        <v>951</v>
      </c>
      <c r="Y5" s="1" t="s">
        <v>778</v>
      </c>
      <c r="Z5" s="1" t="s">
        <v>952</v>
      </c>
    </row>
    <row r="6" spans="1:26" x14ac:dyDescent="0.3">
      <c r="A6">
        <v>5</v>
      </c>
      <c r="B6" s="1" t="s">
        <v>27</v>
      </c>
      <c r="C6" s="1"/>
      <c r="D6">
        <v>121</v>
      </c>
      <c r="E6" s="1" t="s">
        <v>953</v>
      </c>
      <c r="F6" s="1" t="s">
        <v>30</v>
      </c>
      <c r="G6" s="1"/>
      <c r="H6" s="1" t="s">
        <v>31</v>
      </c>
      <c r="I6" s="1" t="s">
        <v>944</v>
      </c>
      <c r="J6">
        <v>699900</v>
      </c>
      <c r="K6">
        <v>731000</v>
      </c>
      <c r="L6" s="1" t="s">
        <v>44</v>
      </c>
      <c r="M6" s="1" t="s">
        <v>45</v>
      </c>
      <c r="N6">
        <v>3</v>
      </c>
      <c r="P6">
        <v>3</v>
      </c>
      <c r="Q6" s="1" t="s">
        <v>35</v>
      </c>
      <c r="R6">
        <v>1</v>
      </c>
      <c r="S6" s="1" t="s">
        <v>72</v>
      </c>
      <c r="T6" s="1" t="s">
        <v>37</v>
      </c>
      <c r="U6" s="1" t="s">
        <v>38</v>
      </c>
      <c r="V6" s="2">
        <v>44248</v>
      </c>
      <c r="W6" s="2">
        <v>44253</v>
      </c>
      <c r="X6" s="1" t="s">
        <v>91</v>
      </c>
      <c r="Y6" s="1" t="s">
        <v>95</v>
      </c>
      <c r="Z6" s="1" t="s">
        <v>954</v>
      </c>
    </row>
    <row r="7" spans="1:26" x14ac:dyDescent="0.3">
      <c r="A7">
        <v>6</v>
      </c>
      <c r="B7" s="1" t="s">
        <v>27</v>
      </c>
      <c r="C7" s="1" t="s">
        <v>35</v>
      </c>
      <c r="D7">
        <v>56</v>
      </c>
      <c r="E7" s="1" t="s">
        <v>955</v>
      </c>
      <c r="F7" s="1" t="s">
        <v>52</v>
      </c>
      <c r="G7" s="1"/>
      <c r="H7" s="1" t="s">
        <v>31</v>
      </c>
      <c r="I7" s="1" t="s">
        <v>944</v>
      </c>
      <c r="J7">
        <v>699900</v>
      </c>
      <c r="K7">
        <v>711000</v>
      </c>
      <c r="L7" s="1" t="s">
        <v>44</v>
      </c>
      <c r="M7" s="1" t="s">
        <v>45</v>
      </c>
      <c r="N7">
        <v>3</v>
      </c>
      <c r="P7">
        <v>2</v>
      </c>
      <c r="Q7" s="1" t="s">
        <v>35</v>
      </c>
      <c r="R7">
        <v>1</v>
      </c>
      <c r="S7" s="1" t="s">
        <v>72</v>
      </c>
      <c r="T7" s="1" t="s">
        <v>37</v>
      </c>
      <c r="U7" s="1" t="s">
        <v>38</v>
      </c>
      <c r="V7" s="2">
        <v>44264</v>
      </c>
      <c r="W7" s="2">
        <v>44284</v>
      </c>
      <c r="X7" s="1" t="s">
        <v>64</v>
      </c>
      <c r="Y7" s="1" t="s">
        <v>86</v>
      </c>
      <c r="Z7" s="1" t="s">
        <v>956</v>
      </c>
    </row>
    <row r="8" spans="1:26" x14ac:dyDescent="0.3">
      <c r="A8">
        <v>7</v>
      </c>
      <c r="B8" s="1" t="s">
        <v>27</v>
      </c>
      <c r="C8" s="1"/>
      <c r="D8">
        <v>10</v>
      </c>
      <c r="E8" s="1" t="s">
        <v>957</v>
      </c>
      <c r="F8" s="1" t="s">
        <v>113</v>
      </c>
      <c r="G8" s="1"/>
      <c r="H8" s="1" t="s">
        <v>31</v>
      </c>
      <c r="I8" s="1" t="s">
        <v>944</v>
      </c>
      <c r="J8">
        <v>699900</v>
      </c>
      <c r="K8">
        <v>775000</v>
      </c>
      <c r="L8" s="1" t="s">
        <v>33</v>
      </c>
      <c r="M8" s="1" t="s">
        <v>45</v>
      </c>
      <c r="N8">
        <v>3</v>
      </c>
      <c r="O8">
        <v>1</v>
      </c>
      <c r="P8">
        <v>2</v>
      </c>
      <c r="Q8" s="1" t="s">
        <v>35</v>
      </c>
      <c r="R8">
        <v>1</v>
      </c>
      <c r="S8" s="1" t="s">
        <v>168</v>
      </c>
      <c r="T8" s="1" t="s">
        <v>37</v>
      </c>
      <c r="U8" s="1" t="s">
        <v>38</v>
      </c>
      <c r="V8" s="2">
        <v>44306</v>
      </c>
      <c r="W8" s="2">
        <v>44308</v>
      </c>
      <c r="X8" s="1" t="s">
        <v>235</v>
      </c>
      <c r="Y8" s="1" t="s">
        <v>74</v>
      </c>
      <c r="Z8" s="1" t="s">
        <v>958</v>
      </c>
    </row>
    <row r="9" spans="1:26" x14ac:dyDescent="0.3">
      <c r="A9">
        <v>8</v>
      </c>
      <c r="B9" s="1" t="s">
        <v>27</v>
      </c>
      <c r="C9" s="1"/>
      <c r="D9">
        <v>8</v>
      </c>
      <c r="E9" s="1" t="s">
        <v>957</v>
      </c>
      <c r="F9" s="1" t="s">
        <v>113</v>
      </c>
      <c r="G9" s="1"/>
      <c r="H9" s="1" t="s">
        <v>31</v>
      </c>
      <c r="I9" s="1" t="s">
        <v>944</v>
      </c>
      <c r="J9">
        <v>699999</v>
      </c>
      <c r="K9">
        <v>780000</v>
      </c>
      <c r="L9" s="1" t="s">
        <v>107</v>
      </c>
      <c r="M9" s="1" t="s">
        <v>45</v>
      </c>
      <c r="N9">
        <v>3</v>
      </c>
      <c r="P9">
        <v>2</v>
      </c>
      <c r="Q9" s="1" t="s">
        <v>35</v>
      </c>
      <c r="R9">
        <v>1</v>
      </c>
      <c r="S9" s="1" t="s">
        <v>168</v>
      </c>
      <c r="T9" s="1" t="s">
        <v>37</v>
      </c>
      <c r="U9" s="1" t="s">
        <v>38</v>
      </c>
      <c r="V9" s="2">
        <v>44248</v>
      </c>
      <c r="W9" s="2">
        <v>44254</v>
      </c>
      <c r="X9" s="1" t="s">
        <v>64</v>
      </c>
      <c r="Y9" s="1" t="s">
        <v>86</v>
      </c>
      <c r="Z9" s="1" t="s">
        <v>959</v>
      </c>
    </row>
    <row r="10" spans="1:26" x14ac:dyDescent="0.3">
      <c r="A10">
        <v>9</v>
      </c>
      <c r="B10" s="1" t="s">
        <v>27</v>
      </c>
      <c r="C10" s="1"/>
      <c r="D10">
        <v>19</v>
      </c>
      <c r="E10" s="1" t="s">
        <v>960</v>
      </c>
      <c r="F10" s="1" t="s">
        <v>103</v>
      </c>
      <c r="G10" s="1"/>
      <c r="H10" s="1" t="s">
        <v>31</v>
      </c>
      <c r="I10" s="1" t="s">
        <v>944</v>
      </c>
      <c r="J10">
        <v>729000</v>
      </c>
      <c r="K10">
        <v>724000</v>
      </c>
      <c r="L10" s="1" t="s">
        <v>107</v>
      </c>
      <c r="M10" s="1" t="s">
        <v>173</v>
      </c>
      <c r="N10">
        <v>2</v>
      </c>
      <c r="O10">
        <v>1</v>
      </c>
      <c r="P10">
        <v>2</v>
      </c>
      <c r="Q10" s="1" t="s">
        <v>35</v>
      </c>
      <c r="R10">
        <v>1</v>
      </c>
      <c r="S10" s="1" t="s">
        <v>155</v>
      </c>
      <c r="T10" s="1" t="s">
        <v>37</v>
      </c>
      <c r="U10" s="1" t="s">
        <v>38</v>
      </c>
      <c r="V10" s="2">
        <v>44220</v>
      </c>
      <c r="W10" s="2">
        <v>44229</v>
      </c>
      <c r="X10" s="1" t="s">
        <v>76</v>
      </c>
      <c r="Y10" s="1" t="s">
        <v>95</v>
      </c>
      <c r="Z10" s="1" t="s">
        <v>961</v>
      </c>
    </row>
    <row r="11" spans="1:26" x14ac:dyDescent="0.3">
      <c r="A11">
        <v>10</v>
      </c>
      <c r="B11" s="1" t="s">
        <v>27</v>
      </c>
      <c r="C11" s="1"/>
      <c r="D11">
        <v>107</v>
      </c>
      <c r="E11" s="1" t="s">
        <v>962</v>
      </c>
      <c r="F11" s="1" t="s">
        <v>52</v>
      </c>
      <c r="G11" s="1"/>
      <c r="H11" s="1" t="s">
        <v>31</v>
      </c>
      <c r="I11" s="1" t="s">
        <v>944</v>
      </c>
      <c r="J11">
        <v>749000</v>
      </c>
      <c r="K11">
        <v>858000</v>
      </c>
      <c r="L11" s="1" t="s">
        <v>44</v>
      </c>
      <c r="M11" s="1" t="s">
        <v>45</v>
      </c>
      <c r="N11">
        <v>3</v>
      </c>
      <c r="O11">
        <v>1</v>
      </c>
      <c r="P11">
        <v>4</v>
      </c>
      <c r="Q11" s="1" t="s">
        <v>35</v>
      </c>
      <c r="R11">
        <v>1</v>
      </c>
      <c r="S11" s="1" t="s">
        <v>72</v>
      </c>
      <c r="T11" s="1" t="s">
        <v>37</v>
      </c>
      <c r="U11" s="1" t="s">
        <v>38</v>
      </c>
      <c r="V11" s="2">
        <v>44210</v>
      </c>
      <c r="W11" s="2">
        <v>44214</v>
      </c>
      <c r="X11" s="1" t="s">
        <v>135</v>
      </c>
      <c r="Y11" s="1" t="s">
        <v>95</v>
      </c>
      <c r="Z11" s="1" t="s">
        <v>963</v>
      </c>
    </row>
    <row r="12" spans="1:26" x14ac:dyDescent="0.3">
      <c r="A12">
        <v>11</v>
      </c>
      <c r="B12" s="1" t="s">
        <v>27</v>
      </c>
      <c r="C12" s="1"/>
      <c r="D12">
        <v>94</v>
      </c>
      <c r="E12" s="1" t="s">
        <v>964</v>
      </c>
      <c r="F12" s="1" t="s">
        <v>43</v>
      </c>
      <c r="G12" s="1"/>
      <c r="H12" s="1" t="s">
        <v>31</v>
      </c>
      <c r="I12" s="1" t="s">
        <v>944</v>
      </c>
      <c r="J12">
        <v>749000</v>
      </c>
      <c r="K12">
        <v>820000</v>
      </c>
      <c r="L12" s="1" t="s">
        <v>107</v>
      </c>
      <c r="M12" s="1" t="s">
        <v>45</v>
      </c>
      <c r="N12">
        <v>3</v>
      </c>
      <c r="P12">
        <v>2</v>
      </c>
      <c r="Q12" s="1" t="s">
        <v>35</v>
      </c>
      <c r="R12">
        <v>1</v>
      </c>
      <c r="S12" s="1" t="s">
        <v>168</v>
      </c>
      <c r="T12" s="1" t="s">
        <v>37</v>
      </c>
      <c r="U12" s="1" t="s">
        <v>38</v>
      </c>
      <c r="V12" s="2">
        <v>44261</v>
      </c>
      <c r="W12" s="2">
        <v>44262</v>
      </c>
      <c r="X12" s="1" t="s">
        <v>76</v>
      </c>
      <c r="Y12" s="1" t="s">
        <v>162</v>
      </c>
      <c r="Z12" s="1" t="s">
        <v>965</v>
      </c>
    </row>
    <row r="13" spans="1:26" x14ac:dyDescent="0.3">
      <c r="A13">
        <v>12</v>
      </c>
      <c r="B13" s="1" t="s">
        <v>27</v>
      </c>
      <c r="C13" s="1"/>
      <c r="D13">
        <v>8</v>
      </c>
      <c r="E13" s="1" t="s">
        <v>966</v>
      </c>
      <c r="F13" s="1" t="s">
        <v>141</v>
      </c>
      <c r="G13" s="1"/>
      <c r="H13" s="1" t="s">
        <v>31</v>
      </c>
      <c r="I13" s="1" t="s">
        <v>944</v>
      </c>
      <c r="J13">
        <v>749000</v>
      </c>
      <c r="K13">
        <v>880000</v>
      </c>
      <c r="L13" s="1" t="s">
        <v>107</v>
      </c>
      <c r="M13" s="1" t="s">
        <v>58</v>
      </c>
      <c r="N13">
        <v>3</v>
      </c>
      <c r="O13">
        <v>1</v>
      </c>
      <c r="P13">
        <v>3</v>
      </c>
      <c r="Q13" s="1" t="s">
        <v>46</v>
      </c>
      <c r="R13">
        <v>1</v>
      </c>
      <c r="S13" s="1" t="s">
        <v>168</v>
      </c>
      <c r="T13" s="1" t="s">
        <v>37</v>
      </c>
      <c r="U13" s="1" t="s">
        <v>38</v>
      </c>
      <c r="V13" s="2">
        <v>44308</v>
      </c>
      <c r="W13" s="2">
        <v>44312</v>
      </c>
      <c r="X13" s="1" t="s">
        <v>452</v>
      </c>
      <c r="Y13" s="1" t="s">
        <v>136</v>
      </c>
      <c r="Z13" s="1" t="s">
        <v>967</v>
      </c>
    </row>
    <row r="14" spans="1:26" x14ac:dyDescent="0.3">
      <c r="A14">
        <v>13</v>
      </c>
      <c r="B14" s="1" t="s">
        <v>27</v>
      </c>
      <c r="C14" s="1"/>
      <c r="D14">
        <v>21</v>
      </c>
      <c r="E14" s="1" t="s">
        <v>968</v>
      </c>
      <c r="F14" s="1" t="s">
        <v>149</v>
      </c>
      <c r="G14" s="1"/>
      <c r="H14" s="1" t="s">
        <v>31</v>
      </c>
      <c r="I14" s="1" t="s">
        <v>944</v>
      </c>
      <c r="J14">
        <v>750000</v>
      </c>
      <c r="K14">
        <v>930000</v>
      </c>
      <c r="L14" s="1" t="s">
        <v>44</v>
      </c>
      <c r="M14" s="1" t="s">
        <v>45</v>
      </c>
      <c r="N14">
        <v>4</v>
      </c>
      <c r="P14">
        <v>4</v>
      </c>
      <c r="Q14" s="1" t="s">
        <v>46</v>
      </c>
      <c r="R14">
        <v>1</v>
      </c>
      <c r="S14" s="1" t="s">
        <v>72</v>
      </c>
      <c r="T14" s="1" t="s">
        <v>37</v>
      </c>
      <c r="U14" s="1" t="s">
        <v>38</v>
      </c>
      <c r="V14" s="2">
        <v>44273</v>
      </c>
      <c r="W14" s="2">
        <v>44280</v>
      </c>
      <c r="X14" s="1" t="s">
        <v>969</v>
      </c>
      <c r="Y14" s="1" t="s">
        <v>275</v>
      </c>
      <c r="Z14" s="1" t="s">
        <v>970</v>
      </c>
    </row>
    <row r="15" spans="1:26" x14ac:dyDescent="0.3">
      <c r="A15">
        <v>14</v>
      </c>
      <c r="B15" s="1" t="s">
        <v>27</v>
      </c>
      <c r="C15" s="1"/>
      <c r="D15">
        <v>53</v>
      </c>
      <c r="E15" s="1" t="s">
        <v>971</v>
      </c>
      <c r="F15" s="1" t="s">
        <v>43</v>
      </c>
      <c r="G15" s="1"/>
      <c r="H15" s="1" t="s">
        <v>31</v>
      </c>
      <c r="I15" s="1" t="s">
        <v>944</v>
      </c>
      <c r="J15">
        <v>752500</v>
      </c>
      <c r="K15">
        <v>825000</v>
      </c>
      <c r="L15" s="1" t="s">
        <v>107</v>
      </c>
      <c r="M15" s="1" t="s">
        <v>108</v>
      </c>
      <c r="N15">
        <v>2</v>
      </c>
      <c r="O15">
        <v>2</v>
      </c>
      <c r="P15">
        <v>2</v>
      </c>
      <c r="Q15" s="1" t="s">
        <v>35</v>
      </c>
      <c r="R15">
        <v>1</v>
      </c>
      <c r="S15" s="1" t="s">
        <v>168</v>
      </c>
      <c r="T15" s="1" t="s">
        <v>37</v>
      </c>
      <c r="U15" s="1" t="s">
        <v>38</v>
      </c>
      <c r="V15" s="2">
        <v>44266</v>
      </c>
      <c r="W15" s="2">
        <v>44280</v>
      </c>
      <c r="X15" s="1" t="s">
        <v>64</v>
      </c>
      <c r="Y15" s="1" t="s">
        <v>104</v>
      </c>
      <c r="Z15" s="1" t="s">
        <v>972</v>
      </c>
    </row>
    <row r="16" spans="1:26" x14ac:dyDescent="0.3">
      <c r="A16">
        <v>15</v>
      </c>
      <c r="B16" s="1" t="s">
        <v>27</v>
      </c>
      <c r="C16" s="1"/>
      <c r="D16">
        <v>34</v>
      </c>
      <c r="E16" s="1" t="s">
        <v>973</v>
      </c>
      <c r="F16" s="1" t="s">
        <v>141</v>
      </c>
      <c r="G16" s="1"/>
      <c r="H16" s="1" t="s">
        <v>31</v>
      </c>
      <c r="I16" s="1" t="s">
        <v>944</v>
      </c>
      <c r="J16">
        <v>769500</v>
      </c>
      <c r="K16">
        <v>865000</v>
      </c>
      <c r="L16" s="1" t="s">
        <v>44</v>
      </c>
      <c r="M16" s="1" t="s">
        <v>45</v>
      </c>
      <c r="N16">
        <v>3</v>
      </c>
      <c r="O16">
        <v>1</v>
      </c>
      <c r="P16">
        <v>4</v>
      </c>
      <c r="Q16" s="1" t="s">
        <v>35</v>
      </c>
      <c r="R16">
        <v>1</v>
      </c>
      <c r="S16" s="1" t="s">
        <v>72</v>
      </c>
      <c r="T16" s="1" t="s">
        <v>37</v>
      </c>
      <c r="U16" s="1" t="s">
        <v>38</v>
      </c>
      <c r="V16" s="2">
        <v>44209</v>
      </c>
      <c r="W16" s="2">
        <v>44210</v>
      </c>
      <c r="X16" s="1" t="s">
        <v>211</v>
      </c>
      <c r="Y16" s="1" t="s">
        <v>86</v>
      </c>
      <c r="Z16" s="1" t="s">
        <v>974</v>
      </c>
    </row>
    <row r="17" spans="1:26" x14ac:dyDescent="0.3">
      <c r="A17">
        <v>16</v>
      </c>
      <c r="B17" s="1" t="s">
        <v>27</v>
      </c>
      <c r="C17" s="1"/>
      <c r="D17">
        <v>159</v>
      </c>
      <c r="E17" s="1" t="s">
        <v>975</v>
      </c>
      <c r="F17" s="1" t="s">
        <v>165</v>
      </c>
      <c r="G17" s="1"/>
      <c r="H17" s="1" t="s">
        <v>31</v>
      </c>
      <c r="I17" s="1" t="s">
        <v>944</v>
      </c>
      <c r="J17">
        <v>777000</v>
      </c>
      <c r="K17">
        <v>890000</v>
      </c>
      <c r="L17" s="1" t="s">
        <v>33</v>
      </c>
      <c r="M17" s="1" t="s">
        <v>45</v>
      </c>
      <c r="N17">
        <v>3</v>
      </c>
      <c r="P17">
        <v>4</v>
      </c>
      <c r="Q17" s="1" t="s">
        <v>46</v>
      </c>
      <c r="R17">
        <v>1</v>
      </c>
      <c r="S17" s="1" t="s">
        <v>168</v>
      </c>
      <c r="T17" s="1" t="s">
        <v>37</v>
      </c>
      <c r="U17" s="1" t="s">
        <v>38</v>
      </c>
      <c r="V17" s="2">
        <v>44272</v>
      </c>
      <c r="W17" s="2">
        <v>44279</v>
      </c>
      <c r="X17" s="1" t="s">
        <v>68</v>
      </c>
      <c r="Y17" s="1" t="s">
        <v>501</v>
      </c>
      <c r="Z17" s="1" t="s">
        <v>976</v>
      </c>
    </row>
    <row r="18" spans="1:26" x14ac:dyDescent="0.3">
      <c r="A18">
        <v>17</v>
      </c>
      <c r="B18" s="1" t="s">
        <v>27</v>
      </c>
      <c r="C18" s="1"/>
      <c r="D18">
        <v>19</v>
      </c>
      <c r="E18" s="1" t="s">
        <v>977</v>
      </c>
      <c r="F18" s="1" t="s">
        <v>188</v>
      </c>
      <c r="G18" s="1"/>
      <c r="H18" s="1" t="s">
        <v>31</v>
      </c>
      <c r="I18" s="1" t="s">
        <v>944</v>
      </c>
      <c r="J18">
        <v>779000</v>
      </c>
      <c r="K18">
        <v>844000</v>
      </c>
      <c r="L18" s="1" t="s">
        <v>44</v>
      </c>
      <c r="M18" s="1" t="s">
        <v>34</v>
      </c>
      <c r="N18">
        <v>3</v>
      </c>
      <c r="O18">
        <v>1</v>
      </c>
      <c r="P18">
        <v>4</v>
      </c>
      <c r="Q18" s="1" t="s">
        <v>35</v>
      </c>
      <c r="R18">
        <v>1</v>
      </c>
      <c r="S18" s="1" t="s">
        <v>72</v>
      </c>
      <c r="T18" s="1" t="s">
        <v>37</v>
      </c>
      <c r="U18" s="1" t="s">
        <v>38</v>
      </c>
      <c r="V18" s="2">
        <v>44237</v>
      </c>
      <c r="W18" s="2">
        <v>44238</v>
      </c>
      <c r="X18" s="1" t="s">
        <v>64</v>
      </c>
      <c r="Y18" s="1" t="s">
        <v>162</v>
      </c>
      <c r="Z18" s="1" t="s">
        <v>978</v>
      </c>
    </row>
    <row r="19" spans="1:26" x14ac:dyDescent="0.3">
      <c r="A19">
        <v>18</v>
      </c>
      <c r="B19" s="1" t="s">
        <v>27</v>
      </c>
      <c r="C19" s="1" t="s">
        <v>35</v>
      </c>
      <c r="D19">
        <v>47</v>
      </c>
      <c r="E19" s="1" t="s">
        <v>979</v>
      </c>
      <c r="F19" s="1" t="s">
        <v>43</v>
      </c>
      <c r="G19" s="1"/>
      <c r="H19" s="1" t="s">
        <v>31</v>
      </c>
      <c r="I19" s="1" t="s">
        <v>944</v>
      </c>
      <c r="J19">
        <v>785000</v>
      </c>
      <c r="K19">
        <v>815000</v>
      </c>
      <c r="L19" s="1" t="s">
        <v>44</v>
      </c>
      <c r="M19" s="1" t="s">
        <v>34</v>
      </c>
      <c r="N19">
        <v>3</v>
      </c>
      <c r="O19">
        <v>1</v>
      </c>
      <c r="P19">
        <v>4</v>
      </c>
      <c r="Q19" s="1" t="s">
        <v>35</v>
      </c>
      <c r="R19">
        <v>1</v>
      </c>
      <c r="S19" s="1" t="s">
        <v>72</v>
      </c>
      <c r="T19" s="1" t="s">
        <v>37</v>
      </c>
      <c r="U19" s="1" t="s">
        <v>38</v>
      </c>
      <c r="V19" s="2">
        <v>44227</v>
      </c>
      <c r="W19" s="2">
        <v>44246</v>
      </c>
      <c r="X19" s="1" t="s">
        <v>211</v>
      </c>
      <c r="Y19" s="1" t="s">
        <v>358</v>
      </c>
      <c r="Z19" s="1" t="s">
        <v>980</v>
      </c>
    </row>
    <row r="20" spans="1:26" x14ac:dyDescent="0.3">
      <c r="A20">
        <v>19</v>
      </c>
      <c r="B20" s="1" t="s">
        <v>27</v>
      </c>
      <c r="C20" s="1"/>
      <c r="D20">
        <v>27</v>
      </c>
      <c r="E20" s="1" t="s">
        <v>981</v>
      </c>
      <c r="F20" s="1" t="s">
        <v>52</v>
      </c>
      <c r="G20" s="1"/>
      <c r="H20" s="1" t="s">
        <v>31</v>
      </c>
      <c r="I20" s="1" t="s">
        <v>944</v>
      </c>
      <c r="J20">
        <v>789000</v>
      </c>
      <c r="K20">
        <v>870000</v>
      </c>
      <c r="L20" s="1" t="s">
        <v>107</v>
      </c>
      <c r="M20" s="1" t="s">
        <v>45</v>
      </c>
      <c r="N20">
        <v>3</v>
      </c>
      <c r="O20">
        <v>1</v>
      </c>
      <c r="P20">
        <v>4</v>
      </c>
      <c r="Q20" s="1" t="s">
        <v>46</v>
      </c>
      <c r="R20">
        <v>1</v>
      </c>
      <c r="S20" s="1" t="s">
        <v>168</v>
      </c>
      <c r="T20" s="1" t="s">
        <v>37</v>
      </c>
      <c r="U20" s="1" t="s">
        <v>38</v>
      </c>
      <c r="V20" s="2">
        <v>44293</v>
      </c>
      <c r="W20" s="2">
        <v>44298</v>
      </c>
      <c r="X20" s="1" t="s">
        <v>91</v>
      </c>
      <c r="Y20" s="1" t="s">
        <v>69</v>
      </c>
      <c r="Z20" s="1" t="s">
        <v>982</v>
      </c>
    </row>
    <row r="21" spans="1:26" x14ac:dyDescent="0.3">
      <c r="A21">
        <v>20</v>
      </c>
      <c r="B21" s="1" t="s">
        <v>27</v>
      </c>
      <c r="C21" s="1"/>
      <c r="D21">
        <v>39</v>
      </c>
      <c r="E21" s="1" t="s">
        <v>977</v>
      </c>
      <c r="F21" s="1" t="s">
        <v>188</v>
      </c>
      <c r="G21" s="1"/>
      <c r="H21" s="1" t="s">
        <v>31</v>
      </c>
      <c r="I21" s="1" t="s">
        <v>944</v>
      </c>
      <c r="J21">
        <v>799000</v>
      </c>
      <c r="K21">
        <v>800000</v>
      </c>
      <c r="L21" s="1" t="s">
        <v>44</v>
      </c>
      <c r="M21" s="1" t="s">
        <v>34</v>
      </c>
      <c r="N21">
        <v>3</v>
      </c>
      <c r="O21">
        <v>1</v>
      </c>
      <c r="P21">
        <v>4</v>
      </c>
      <c r="Q21" s="1" t="s">
        <v>35</v>
      </c>
      <c r="R21">
        <v>1</v>
      </c>
      <c r="S21" s="1" t="s">
        <v>168</v>
      </c>
      <c r="T21" s="1" t="s">
        <v>37</v>
      </c>
      <c r="U21" s="1" t="s">
        <v>38</v>
      </c>
      <c r="V21" s="2">
        <v>44224</v>
      </c>
      <c r="W21" s="2">
        <v>44240</v>
      </c>
      <c r="X21" s="1" t="s">
        <v>117</v>
      </c>
      <c r="Y21" s="1" t="s">
        <v>124</v>
      </c>
      <c r="Z21" s="1" t="s">
        <v>983</v>
      </c>
    </row>
    <row r="22" spans="1:26" x14ac:dyDescent="0.3">
      <c r="A22">
        <v>21</v>
      </c>
      <c r="B22" s="1" t="s">
        <v>27</v>
      </c>
      <c r="C22" s="1"/>
      <c r="D22">
        <v>11</v>
      </c>
      <c r="E22" s="1" t="s">
        <v>984</v>
      </c>
      <c r="F22" s="1" t="s">
        <v>67</v>
      </c>
      <c r="G22" s="1"/>
      <c r="H22" s="1" t="s">
        <v>31</v>
      </c>
      <c r="I22" s="1" t="s">
        <v>944</v>
      </c>
      <c r="J22">
        <v>799000</v>
      </c>
      <c r="K22">
        <v>836000</v>
      </c>
      <c r="L22" s="1" t="s">
        <v>44</v>
      </c>
      <c r="M22" s="1" t="s">
        <v>34</v>
      </c>
      <c r="N22">
        <v>3</v>
      </c>
      <c r="O22">
        <v>1</v>
      </c>
      <c r="P22">
        <v>4</v>
      </c>
      <c r="Q22" s="1" t="s">
        <v>46</v>
      </c>
      <c r="R22">
        <v>1</v>
      </c>
      <c r="S22" s="1" t="s">
        <v>72</v>
      </c>
      <c r="T22" s="1" t="s">
        <v>37</v>
      </c>
      <c r="U22" s="1" t="s">
        <v>38</v>
      </c>
      <c r="V22" s="2">
        <v>44228</v>
      </c>
      <c r="W22" s="2">
        <v>44235</v>
      </c>
      <c r="X22" s="1" t="s">
        <v>135</v>
      </c>
      <c r="Y22" s="1" t="s">
        <v>49</v>
      </c>
      <c r="Z22" s="1" t="s">
        <v>985</v>
      </c>
    </row>
    <row r="23" spans="1:26" x14ac:dyDescent="0.3">
      <c r="A23">
        <v>22</v>
      </c>
      <c r="B23" s="1" t="s">
        <v>27</v>
      </c>
      <c r="C23" s="1"/>
      <c r="D23">
        <v>9</v>
      </c>
      <c r="E23" s="1" t="s">
        <v>986</v>
      </c>
      <c r="F23" s="1" t="s">
        <v>43</v>
      </c>
      <c r="G23" s="1"/>
      <c r="H23" s="1" t="s">
        <v>31</v>
      </c>
      <c r="I23" s="1" t="s">
        <v>944</v>
      </c>
      <c r="J23">
        <v>799000</v>
      </c>
      <c r="K23">
        <v>880000</v>
      </c>
      <c r="L23" s="1" t="s">
        <v>44</v>
      </c>
      <c r="M23" s="1" t="s">
        <v>45</v>
      </c>
      <c r="N23">
        <v>3</v>
      </c>
      <c r="P23">
        <v>3</v>
      </c>
      <c r="Q23" s="1" t="s">
        <v>46</v>
      </c>
      <c r="R23">
        <v>1</v>
      </c>
      <c r="S23" s="1" t="s">
        <v>168</v>
      </c>
      <c r="T23" s="1" t="s">
        <v>37</v>
      </c>
      <c r="U23" s="1" t="s">
        <v>38</v>
      </c>
      <c r="V23" s="2">
        <v>44232</v>
      </c>
      <c r="W23" s="2">
        <v>44237</v>
      </c>
      <c r="X23" s="1" t="s">
        <v>99</v>
      </c>
      <c r="Y23" s="1" t="s">
        <v>478</v>
      </c>
      <c r="Z23" s="1" t="s">
        <v>987</v>
      </c>
    </row>
    <row r="24" spans="1:26" x14ac:dyDescent="0.3">
      <c r="A24">
        <v>23</v>
      </c>
      <c r="B24" s="1" t="s">
        <v>27</v>
      </c>
      <c r="C24" s="1"/>
      <c r="D24">
        <v>100</v>
      </c>
      <c r="E24" s="1" t="s">
        <v>988</v>
      </c>
      <c r="F24" s="1" t="s">
        <v>43</v>
      </c>
      <c r="G24" s="1"/>
      <c r="H24" s="1" t="s">
        <v>31</v>
      </c>
      <c r="I24" s="1" t="s">
        <v>944</v>
      </c>
      <c r="J24">
        <v>799000</v>
      </c>
      <c r="K24">
        <v>900000</v>
      </c>
      <c r="L24" s="1" t="s">
        <v>44</v>
      </c>
      <c r="M24" s="1" t="s">
        <v>45</v>
      </c>
      <c r="N24">
        <v>3</v>
      </c>
      <c r="P24">
        <v>4</v>
      </c>
      <c r="Q24" s="1" t="s">
        <v>35</v>
      </c>
      <c r="R24">
        <v>1</v>
      </c>
      <c r="S24" s="1" t="s">
        <v>72</v>
      </c>
      <c r="T24" s="1" t="s">
        <v>37</v>
      </c>
      <c r="U24" s="1" t="s">
        <v>38</v>
      </c>
      <c r="V24" s="2">
        <v>44258</v>
      </c>
      <c r="W24" s="2">
        <v>44263</v>
      </c>
      <c r="X24" s="1" t="s">
        <v>243</v>
      </c>
      <c r="Y24" s="1" t="s">
        <v>333</v>
      </c>
      <c r="Z24" s="1" t="s">
        <v>989</v>
      </c>
    </row>
    <row r="25" spans="1:26" x14ac:dyDescent="0.3">
      <c r="A25">
        <v>24</v>
      </c>
      <c r="B25" s="1" t="s">
        <v>27</v>
      </c>
      <c r="C25" s="1"/>
      <c r="D25">
        <v>44</v>
      </c>
      <c r="E25" s="1" t="s">
        <v>979</v>
      </c>
      <c r="F25" s="1" t="s">
        <v>43</v>
      </c>
      <c r="G25" s="1"/>
      <c r="H25" s="1" t="s">
        <v>31</v>
      </c>
      <c r="I25" s="1" t="s">
        <v>944</v>
      </c>
      <c r="J25">
        <v>799000</v>
      </c>
      <c r="K25">
        <v>835000</v>
      </c>
      <c r="L25" s="1" t="s">
        <v>44</v>
      </c>
      <c r="M25" s="1" t="s">
        <v>34</v>
      </c>
      <c r="N25">
        <v>3</v>
      </c>
      <c r="O25">
        <v>1</v>
      </c>
      <c r="P25">
        <v>4</v>
      </c>
      <c r="Q25" s="1" t="s">
        <v>35</v>
      </c>
      <c r="R25">
        <v>1</v>
      </c>
      <c r="S25" s="1" t="s">
        <v>168</v>
      </c>
      <c r="T25" s="1" t="s">
        <v>37</v>
      </c>
      <c r="U25" s="1" t="s">
        <v>38</v>
      </c>
      <c r="V25" s="2">
        <v>44279</v>
      </c>
      <c r="W25" s="2">
        <v>44281</v>
      </c>
      <c r="X25" s="1" t="s">
        <v>990</v>
      </c>
      <c r="Y25" s="1" t="s">
        <v>86</v>
      </c>
      <c r="Z25" s="1" t="s">
        <v>991</v>
      </c>
    </row>
    <row r="26" spans="1:26" x14ac:dyDescent="0.3">
      <c r="A26">
        <v>25</v>
      </c>
      <c r="B26" s="1" t="s">
        <v>27</v>
      </c>
      <c r="C26" s="1"/>
      <c r="D26">
        <v>9</v>
      </c>
      <c r="E26" s="1" t="s">
        <v>977</v>
      </c>
      <c r="F26" s="1" t="s">
        <v>188</v>
      </c>
      <c r="G26" s="1"/>
      <c r="H26" s="1" t="s">
        <v>31</v>
      </c>
      <c r="I26" s="1" t="s">
        <v>944</v>
      </c>
      <c r="J26">
        <v>799000</v>
      </c>
      <c r="K26">
        <v>822500</v>
      </c>
      <c r="L26" s="1" t="s">
        <v>44</v>
      </c>
      <c r="M26" s="1" t="s">
        <v>34</v>
      </c>
      <c r="N26">
        <v>3</v>
      </c>
      <c r="O26">
        <v>1</v>
      </c>
      <c r="P26">
        <v>4</v>
      </c>
      <c r="Q26" s="1" t="s">
        <v>46</v>
      </c>
      <c r="R26">
        <v>1</v>
      </c>
      <c r="S26" s="1" t="s">
        <v>168</v>
      </c>
      <c r="T26" s="1" t="s">
        <v>37</v>
      </c>
      <c r="U26" s="1" t="s">
        <v>38</v>
      </c>
      <c r="V26" s="2">
        <v>44286</v>
      </c>
      <c r="W26" s="2">
        <v>44292</v>
      </c>
      <c r="X26" s="1" t="s">
        <v>91</v>
      </c>
      <c r="Y26" s="1" t="s">
        <v>301</v>
      </c>
      <c r="Z26" s="1" t="s">
        <v>992</v>
      </c>
    </row>
    <row r="27" spans="1:26" x14ac:dyDescent="0.3">
      <c r="A27">
        <v>26</v>
      </c>
      <c r="B27" s="1" t="s">
        <v>27</v>
      </c>
      <c r="C27" s="1"/>
      <c r="D27">
        <v>37</v>
      </c>
      <c r="E27" s="1" t="s">
        <v>744</v>
      </c>
      <c r="F27" s="1" t="s">
        <v>113</v>
      </c>
      <c r="G27" s="1"/>
      <c r="H27" s="1" t="s">
        <v>31</v>
      </c>
      <c r="I27" s="1" t="s">
        <v>944</v>
      </c>
      <c r="J27">
        <v>799000</v>
      </c>
      <c r="K27">
        <v>892000</v>
      </c>
      <c r="L27" s="1" t="s">
        <v>44</v>
      </c>
      <c r="M27" s="1" t="s">
        <v>45</v>
      </c>
      <c r="N27">
        <v>3</v>
      </c>
      <c r="P27">
        <v>3</v>
      </c>
      <c r="Q27" s="1" t="s">
        <v>46</v>
      </c>
      <c r="R27">
        <v>1</v>
      </c>
      <c r="S27" s="1" t="s">
        <v>72</v>
      </c>
      <c r="T27" s="1" t="s">
        <v>37</v>
      </c>
      <c r="U27" s="1" t="s">
        <v>38</v>
      </c>
      <c r="V27" s="2">
        <v>44301</v>
      </c>
      <c r="W27" s="2">
        <v>44305</v>
      </c>
      <c r="X27" s="1" t="s">
        <v>91</v>
      </c>
      <c r="Y27" s="1" t="s">
        <v>49</v>
      </c>
      <c r="Z27" s="1" t="s">
        <v>993</v>
      </c>
    </row>
    <row r="28" spans="1:26" x14ac:dyDescent="0.3">
      <c r="A28">
        <v>27</v>
      </c>
      <c r="B28" s="1" t="s">
        <v>27</v>
      </c>
      <c r="C28" s="1"/>
      <c r="D28">
        <v>16</v>
      </c>
      <c r="E28" s="1" t="s">
        <v>994</v>
      </c>
      <c r="F28" s="1" t="s">
        <v>103</v>
      </c>
      <c r="G28" s="1"/>
      <c r="H28" s="1" t="s">
        <v>31</v>
      </c>
      <c r="I28" s="1" t="s">
        <v>944</v>
      </c>
      <c r="J28">
        <v>799900</v>
      </c>
      <c r="K28">
        <v>820000</v>
      </c>
      <c r="L28" s="1" t="s">
        <v>107</v>
      </c>
      <c r="M28" s="1" t="s">
        <v>45</v>
      </c>
      <c r="N28">
        <v>3</v>
      </c>
      <c r="O28">
        <v>2</v>
      </c>
      <c r="P28">
        <v>4</v>
      </c>
      <c r="Q28" s="1" t="s">
        <v>46</v>
      </c>
      <c r="R28">
        <v>1</v>
      </c>
      <c r="S28" s="1" t="s">
        <v>168</v>
      </c>
      <c r="T28" s="1" t="s">
        <v>37</v>
      </c>
      <c r="U28" s="1" t="s">
        <v>38</v>
      </c>
      <c r="V28" s="2">
        <v>44202</v>
      </c>
      <c r="W28" s="2">
        <v>44207</v>
      </c>
      <c r="X28" s="1" t="s">
        <v>995</v>
      </c>
      <c r="Y28" s="1" t="s">
        <v>275</v>
      </c>
      <c r="Z28" s="1" t="s">
        <v>996</v>
      </c>
    </row>
    <row r="29" spans="1:26" x14ac:dyDescent="0.3">
      <c r="A29">
        <v>28</v>
      </c>
      <c r="B29" s="1" t="s">
        <v>27</v>
      </c>
      <c r="C29" s="1" t="s">
        <v>35</v>
      </c>
      <c r="D29">
        <v>5</v>
      </c>
      <c r="E29" s="1" t="s">
        <v>997</v>
      </c>
      <c r="F29" s="1" t="s">
        <v>52</v>
      </c>
      <c r="G29" s="1"/>
      <c r="H29" s="1" t="s">
        <v>31</v>
      </c>
      <c r="I29" s="1" t="s">
        <v>944</v>
      </c>
      <c r="J29">
        <v>799900</v>
      </c>
      <c r="K29">
        <v>810000</v>
      </c>
      <c r="L29" s="1" t="s">
        <v>44</v>
      </c>
      <c r="M29" s="1" t="s">
        <v>34</v>
      </c>
      <c r="N29">
        <v>3</v>
      </c>
      <c r="O29">
        <v>1</v>
      </c>
      <c r="P29">
        <v>4</v>
      </c>
      <c r="Q29" s="1" t="s">
        <v>35</v>
      </c>
      <c r="R29">
        <v>1</v>
      </c>
      <c r="S29" s="1" t="s">
        <v>72</v>
      </c>
      <c r="T29" s="1" t="s">
        <v>37</v>
      </c>
      <c r="U29" s="1" t="s">
        <v>38</v>
      </c>
      <c r="V29" s="2">
        <v>44215</v>
      </c>
      <c r="W29" s="2">
        <v>44222</v>
      </c>
      <c r="X29" s="1" t="s">
        <v>998</v>
      </c>
      <c r="Y29" s="1" t="s">
        <v>86</v>
      </c>
      <c r="Z29" s="1" t="s">
        <v>999</v>
      </c>
    </row>
    <row r="30" spans="1:26" x14ac:dyDescent="0.3">
      <c r="A30">
        <v>29</v>
      </c>
      <c r="B30" s="1" t="s">
        <v>27</v>
      </c>
      <c r="C30" s="1"/>
      <c r="D30">
        <v>41</v>
      </c>
      <c r="E30" s="1" t="s">
        <v>971</v>
      </c>
      <c r="F30" s="1" t="s">
        <v>43</v>
      </c>
      <c r="G30" s="1"/>
      <c r="H30" s="1" t="s">
        <v>31</v>
      </c>
      <c r="I30" s="1" t="s">
        <v>944</v>
      </c>
      <c r="J30">
        <v>799900</v>
      </c>
      <c r="K30">
        <v>900000</v>
      </c>
      <c r="L30" s="1" t="s">
        <v>107</v>
      </c>
      <c r="M30" s="1" t="s">
        <v>154</v>
      </c>
      <c r="N30">
        <v>2</v>
      </c>
      <c r="O30">
        <v>2</v>
      </c>
      <c r="P30">
        <v>2</v>
      </c>
      <c r="Q30" s="1" t="s">
        <v>35</v>
      </c>
      <c r="R30">
        <v>1</v>
      </c>
      <c r="S30" s="1" t="s">
        <v>168</v>
      </c>
      <c r="T30" s="1" t="s">
        <v>37</v>
      </c>
      <c r="U30" s="1" t="s">
        <v>38</v>
      </c>
      <c r="V30" s="2">
        <v>44274</v>
      </c>
      <c r="W30" s="2">
        <v>44308</v>
      </c>
      <c r="X30" s="1" t="s">
        <v>316</v>
      </c>
      <c r="Y30" s="1" t="s">
        <v>100</v>
      </c>
      <c r="Z30" s="1" t="s">
        <v>1000</v>
      </c>
    </row>
    <row r="31" spans="1:26" x14ac:dyDescent="0.3">
      <c r="A31">
        <v>30</v>
      </c>
      <c r="B31" s="1" t="s">
        <v>27</v>
      </c>
      <c r="C31" s="1"/>
      <c r="D31">
        <v>8</v>
      </c>
      <c r="E31" s="1" t="s">
        <v>1001</v>
      </c>
      <c r="F31" s="1" t="s">
        <v>681</v>
      </c>
      <c r="G31" s="1"/>
      <c r="H31" s="1" t="s">
        <v>31</v>
      </c>
      <c r="I31" s="1" t="s">
        <v>944</v>
      </c>
      <c r="J31">
        <v>799900</v>
      </c>
      <c r="K31">
        <v>922501</v>
      </c>
      <c r="L31" s="1" t="s">
        <v>44</v>
      </c>
      <c r="M31" s="1" t="s">
        <v>45</v>
      </c>
      <c r="N31">
        <v>3</v>
      </c>
      <c r="P31">
        <v>3</v>
      </c>
      <c r="Q31" s="1" t="s">
        <v>46</v>
      </c>
      <c r="R31">
        <v>1</v>
      </c>
      <c r="S31" s="1" t="s">
        <v>168</v>
      </c>
      <c r="T31" s="1" t="s">
        <v>37</v>
      </c>
      <c r="U31" s="1" t="s">
        <v>38</v>
      </c>
      <c r="V31" s="2">
        <v>44276</v>
      </c>
      <c r="W31" s="2">
        <v>44277</v>
      </c>
      <c r="X31" s="1" t="s">
        <v>1002</v>
      </c>
      <c r="Y31" s="1" t="s">
        <v>1003</v>
      </c>
      <c r="Z31" s="1" t="s">
        <v>1004</v>
      </c>
    </row>
    <row r="32" spans="1:26" x14ac:dyDescent="0.3">
      <c r="A32">
        <v>31</v>
      </c>
      <c r="B32" s="1" t="s">
        <v>27</v>
      </c>
      <c r="C32" s="1"/>
      <c r="D32">
        <v>47</v>
      </c>
      <c r="E32" s="1" t="s">
        <v>1005</v>
      </c>
      <c r="F32" s="1" t="s">
        <v>30</v>
      </c>
      <c r="G32" s="1"/>
      <c r="H32" s="1" t="s">
        <v>31</v>
      </c>
      <c r="I32" s="1" t="s">
        <v>944</v>
      </c>
      <c r="J32">
        <v>799900</v>
      </c>
      <c r="K32">
        <v>929500</v>
      </c>
      <c r="L32" s="1" t="s">
        <v>44</v>
      </c>
      <c r="M32" s="1" t="s">
        <v>45</v>
      </c>
      <c r="N32">
        <v>3</v>
      </c>
      <c r="P32">
        <v>3</v>
      </c>
      <c r="Q32" s="1" t="s">
        <v>46</v>
      </c>
      <c r="R32">
        <v>1</v>
      </c>
      <c r="S32" s="1" t="s">
        <v>168</v>
      </c>
      <c r="T32" s="1" t="s">
        <v>37</v>
      </c>
      <c r="U32" s="1" t="s">
        <v>38</v>
      </c>
      <c r="V32" s="2">
        <v>44279</v>
      </c>
      <c r="W32" s="2">
        <v>44283</v>
      </c>
      <c r="X32" s="1" t="s">
        <v>91</v>
      </c>
      <c r="Y32" s="1" t="s">
        <v>1006</v>
      </c>
      <c r="Z32" s="1" t="s">
        <v>1007</v>
      </c>
    </row>
    <row r="33" spans="1:26" x14ac:dyDescent="0.3">
      <c r="A33">
        <v>32</v>
      </c>
      <c r="B33" s="1" t="s">
        <v>27</v>
      </c>
      <c r="C33" s="1"/>
      <c r="D33">
        <v>10</v>
      </c>
      <c r="E33" s="1" t="s">
        <v>1008</v>
      </c>
      <c r="F33" s="1" t="s">
        <v>52</v>
      </c>
      <c r="G33" s="1"/>
      <c r="H33" s="1" t="s">
        <v>31</v>
      </c>
      <c r="I33" s="1" t="s">
        <v>944</v>
      </c>
      <c r="J33">
        <v>799900</v>
      </c>
      <c r="K33">
        <v>930000</v>
      </c>
      <c r="L33" s="1" t="s">
        <v>44</v>
      </c>
      <c r="M33" s="1" t="s">
        <v>45</v>
      </c>
      <c r="N33">
        <v>3</v>
      </c>
      <c r="P33">
        <v>3</v>
      </c>
      <c r="Q33" s="1" t="s">
        <v>46</v>
      </c>
      <c r="R33">
        <v>1</v>
      </c>
      <c r="S33" s="1" t="s">
        <v>72</v>
      </c>
      <c r="T33" s="1" t="s">
        <v>37</v>
      </c>
      <c r="U33" s="1" t="s">
        <v>38</v>
      </c>
      <c r="V33" s="2">
        <v>44313</v>
      </c>
      <c r="W33" s="2">
        <v>44318</v>
      </c>
      <c r="X33" s="1" t="s">
        <v>68</v>
      </c>
      <c r="Y33" s="1" t="s">
        <v>198</v>
      </c>
      <c r="Z33" s="1" t="s">
        <v>1009</v>
      </c>
    </row>
    <row r="34" spans="1:26" x14ac:dyDescent="0.3">
      <c r="A34">
        <v>33</v>
      </c>
      <c r="B34" s="1" t="s">
        <v>27</v>
      </c>
      <c r="C34" s="1"/>
      <c r="D34">
        <v>48</v>
      </c>
      <c r="E34" s="1" t="s">
        <v>1010</v>
      </c>
      <c r="F34" s="1" t="s">
        <v>103</v>
      </c>
      <c r="G34" s="1"/>
      <c r="H34" s="1" t="s">
        <v>31</v>
      </c>
      <c r="I34" s="1" t="s">
        <v>944</v>
      </c>
      <c r="J34">
        <v>799990</v>
      </c>
      <c r="K34">
        <v>872000</v>
      </c>
      <c r="L34" s="1" t="s">
        <v>33</v>
      </c>
      <c r="M34" s="1" t="s">
        <v>154</v>
      </c>
      <c r="N34">
        <v>3</v>
      </c>
      <c r="O34">
        <v>1</v>
      </c>
      <c r="P34">
        <v>2</v>
      </c>
      <c r="Q34" s="1" t="s">
        <v>35</v>
      </c>
      <c r="R34">
        <v>1</v>
      </c>
      <c r="S34" s="1" t="s">
        <v>72</v>
      </c>
      <c r="T34" s="1" t="s">
        <v>37</v>
      </c>
      <c r="U34" s="1" t="s">
        <v>38</v>
      </c>
      <c r="V34" s="2">
        <v>44236</v>
      </c>
      <c r="W34" s="2">
        <v>44238</v>
      </c>
      <c r="X34" s="1" t="s">
        <v>469</v>
      </c>
      <c r="Y34" s="1" t="s">
        <v>86</v>
      </c>
      <c r="Z34" s="1" t="s">
        <v>1011</v>
      </c>
    </row>
    <row r="35" spans="1:26" x14ac:dyDescent="0.3">
      <c r="A35">
        <v>34</v>
      </c>
      <c r="B35" s="1" t="s">
        <v>27</v>
      </c>
      <c r="C35" s="1"/>
      <c r="D35">
        <v>61</v>
      </c>
      <c r="E35" s="1" t="s">
        <v>973</v>
      </c>
      <c r="F35" s="1" t="s">
        <v>141</v>
      </c>
      <c r="G35" s="1"/>
      <c r="H35" s="1" t="s">
        <v>31</v>
      </c>
      <c r="I35" s="1" t="s">
        <v>944</v>
      </c>
      <c r="J35">
        <v>799999</v>
      </c>
      <c r="K35">
        <v>909000</v>
      </c>
      <c r="L35" s="1" t="s">
        <v>44</v>
      </c>
      <c r="M35" s="1" t="s">
        <v>34</v>
      </c>
      <c r="N35">
        <v>3</v>
      </c>
      <c r="O35">
        <v>1</v>
      </c>
      <c r="P35">
        <v>4</v>
      </c>
      <c r="Q35" s="1" t="s">
        <v>46</v>
      </c>
      <c r="R35">
        <v>1</v>
      </c>
      <c r="S35" s="1" t="s">
        <v>72</v>
      </c>
      <c r="T35" s="1" t="s">
        <v>37</v>
      </c>
      <c r="U35" s="1" t="s">
        <v>38</v>
      </c>
      <c r="V35" s="2">
        <v>44253</v>
      </c>
      <c r="W35" s="2">
        <v>44259</v>
      </c>
      <c r="X35" s="1" t="s">
        <v>135</v>
      </c>
      <c r="Y35" s="1" t="s">
        <v>1012</v>
      </c>
      <c r="Z35" s="1" t="s">
        <v>1013</v>
      </c>
    </row>
    <row r="36" spans="1:26" x14ac:dyDescent="0.3">
      <c r="A36">
        <v>35</v>
      </c>
      <c r="B36" s="1" t="s">
        <v>27</v>
      </c>
      <c r="C36" s="1"/>
      <c r="D36">
        <v>56</v>
      </c>
      <c r="E36" s="1" t="s">
        <v>1014</v>
      </c>
      <c r="F36" s="1" t="s">
        <v>30</v>
      </c>
      <c r="G36" s="1"/>
      <c r="H36" s="1" t="s">
        <v>31</v>
      </c>
      <c r="I36" s="1" t="s">
        <v>944</v>
      </c>
      <c r="J36">
        <v>799999</v>
      </c>
      <c r="K36">
        <v>878000</v>
      </c>
      <c r="L36" s="1" t="s">
        <v>44</v>
      </c>
      <c r="M36" s="1" t="s">
        <v>45</v>
      </c>
      <c r="N36">
        <v>4</v>
      </c>
      <c r="P36">
        <v>3</v>
      </c>
      <c r="Q36" s="1" t="s">
        <v>46</v>
      </c>
      <c r="R36">
        <v>1</v>
      </c>
      <c r="S36" s="1" t="s">
        <v>168</v>
      </c>
      <c r="T36" s="1" t="s">
        <v>37</v>
      </c>
      <c r="U36" s="1" t="s">
        <v>38</v>
      </c>
      <c r="V36" s="2">
        <v>44265</v>
      </c>
      <c r="W36" s="2">
        <v>44270</v>
      </c>
      <c r="X36" s="1" t="s">
        <v>135</v>
      </c>
      <c r="Y36" s="1" t="s">
        <v>264</v>
      </c>
      <c r="Z36" s="1" t="s">
        <v>1015</v>
      </c>
    </row>
    <row r="37" spans="1:26" x14ac:dyDescent="0.3">
      <c r="A37">
        <v>36</v>
      </c>
      <c r="B37" s="1" t="s">
        <v>27</v>
      </c>
      <c r="C37" s="1"/>
      <c r="D37">
        <v>22</v>
      </c>
      <c r="E37" s="1" t="s">
        <v>1016</v>
      </c>
      <c r="F37" s="1" t="s">
        <v>52</v>
      </c>
      <c r="G37" s="1"/>
      <c r="H37" s="1" t="s">
        <v>31</v>
      </c>
      <c r="I37" s="1" t="s">
        <v>944</v>
      </c>
      <c r="J37">
        <v>800000</v>
      </c>
      <c r="K37">
        <v>1095000</v>
      </c>
      <c r="L37" s="1" t="s">
        <v>33</v>
      </c>
      <c r="M37" s="1" t="s">
        <v>45</v>
      </c>
      <c r="N37">
        <v>4</v>
      </c>
      <c r="P37">
        <v>4</v>
      </c>
      <c r="Q37" s="1" t="s">
        <v>46</v>
      </c>
      <c r="R37">
        <v>1</v>
      </c>
      <c r="S37" s="1" t="s">
        <v>168</v>
      </c>
      <c r="T37" s="1" t="s">
        <v>37</v>
      </c>
      <c r="U37" s="1" t="s">
        <v>38</v>
      </c>
      <c r="V37" s="2">
        <v>44295</v>
      </c>
      <c r="W37" s="2">
        <v>44297</v>
      </c>
      <c r="X37" s="1" t="s">
        <v>91</v>
      </c>
      <c r="Y37" s="1" t="s">
        <v>124</v>
      </c>
      <c r="Z37" s="1" t="s">
        <v>1017</v>
      </c>
    </row>
    <row r="38" spans="1:26" x14ac:dyDescent="0.3">
      <c r="A38">
        <v>37</v>
      </c>
      <c r="B38" s="1" t="s">
        <v>27</v>
      </c>
      <c r="C38" s="1"/>
      <c r="D38">
        <v>5</v>
      </c>
      <c r="E38" s="1" t="s">
        <v>984</v>
      </c>
      <c r="F38" s="1" t="s">
        <v>67</v>
      </c>
      <c r="G38" s="1"/>
      <c r="H38" s="1" t="s">
        <v>31</v>
      </c>
      <c r="I38" s="1" t="s">
        <v>944</v>
      </c>
      <c r="J38">
        <v>825000</v>
      </c>
      <c r="K38">
        <v>818000</v>
      </c>
      <c r="L38" s="1" t="s">
        <v>44</v>
      </c>
      <c r="M38" s="1" t="s">
        <v>34</v>
      </c>
      <c r="N38">
        <v>3</v>
      </c>
      <c r="O38">
        <v>1</v>
      </c>
      <c r="P38">
        <v>4</v>
      </c>
      <c r="Q38" s="1" t="s">
        <v>35</v>
      </c>
      <c r="R38">
        <v>1</v>
      </c>
      <c r="S38" s="1" t="s">
        <v>72</v>
      </c>
      <c r="T38" s="1" t="s">
        <v>37</v>
      </c>
      <c r="U38" s="1" t="s">
        <v>38</v>
      </c>
      <c r="V38" s="2">
        <v>44293</v>
      </c>
      <c r="W38" s="2">
        <v>44303</v>
      </c>
      <c r="X38" s="1" t="s">
        <v>998</v>
      </c>
      <c r="Y38" s="1" t="s">
        <v>260</v>
      </c>
      <c r="Z38" s="1" t="s">
        <v>1018</v>
      </c>
    </row>
    <row r="39" spans="1:26" x14ac:dyDescent="0.3">
      <c r="A39">
        <v>38</v>
      </c>
      <c r="B39" s="1" t="s">
        <v>27</v>
      </c>
      <c r="C39" s="1"/>
      <c r="D39">
        <v>88</v>
      </c>
      <c r="E39" s="1" t="s">
        <v>988</v>
      </c>
      <c r="F39" s="1" t="s">
        <v>43</v>
      </c>
      <c r="G39" s="1"/>
      <c r="H39" s="1" t="s">
        <v>31</v>
      </c>
      <c r="I39" s="1" t="s">
        <v>944</v>
      </c>
      <c r="J39">
        <v>828800</v>
      </c>
      <c r="K39">
        <v>930000</v>
      </c>
      <c r="L39" s="1" t="s">
        <v>44</v>
      </c>
      <c r="M39" s="1" t="s">
        <v>45</v>
      </c>
      <c r="N39">
        <v>3</v>
      </c>
      <c r="P39">
        <v>4</v>
      </c>
      <c r="Q39" s="1" t="s">
        <v>35</v>
      </c>
      <c r="R39">
        <v>1</v>
      </c>
      <c r="S39" s="1" t="s">
        <v>168</v>
      </c>
      <c r="T39" s="1" t="s">
        <v>37</v>
      </c>
      <c r="U39" s="1" t="s">
        <v>38</v>
      </c>
      <c r="V39" s="2">
        <v>44279</v>
      </c>
      <c r="W39" s="2">
        <v>44286</v>
      </c>
      <c r="X39" s="1" t="s">
        <v>208</v>
      </c>
      <c r="Y39" s="1" t="s">
        <v>136</v>
      </c>
      <c r="Z39" s="1" t="s">
        <v>1019</v>
      </c>
    </row>
    <row r="40" spans="1:26" x14ac:dyDescent="0.3">
      <c r="A40">
        <v>39</v>
      </c>
      <c r="B40" s="1" t="s">
        <v>27</v>
      </c>
      <c r="C40" s="1"/>
      <c r="D40">
        <v>102</v>
      </c>
      <c r="E40" s="1" t="s">
        <v>1020</v>
      </c>
      <c r="F40" s="1" t="s">
        <v>149</v>
      </c>
      <c r="G40" s="1"/>
      <c r="H40" s="1" t="s">
        <v>31</v>
      </c>
      <c r="I40" s="1" t="s">
        <v>944</v>
      </c>
      <c r="J40">
        <v>829900</v>
      </c>
      <c r="K40">
        <v>865000</v>
      </c>
      <c r="L40" s="1" t="s">
        <v>44</v>
      </c>
      <c r="M40" s="1" t="s">
        <v>45</v>
      </c>
      <c r="N40">
        <v>3</v>
      </c>
      <c r="O40">
        <v>1</v>
      </c>
      <c r="P40">
        <v>4</v>
      </c>
      <c r="Q40" s="1" t="s">
        <v>46</v>
      </c>
      <c r="R40">
        <v>1</v>
      </c>
      <c r="S40" s="1" t="s">
        <v>168</v>
      </c>
      <c r="T40" s="1" t="s">
        <v>37</v>
      </c>
      <c r="U40" s="1" t="s">
        <v>38</v>
      </c>
      <c r="V40" s="2">
        <v>44258</v>
      </c>
      <c r="W40" s="2">
        <v>44271</v>
      </c>
      <c r="X40" s="1" t="s">
        <v>76</v>
      </c>
      <c r="Y40" s="1" t="s">
        <v>95</v>
      </c>
      <c r="Z40" s="1" t="s">
        <v>1021</v>
      </c>
    </row>
    <row r="41" spans="1:26" x14ac:dyDescent="0.3">
      <c r="A41">
        <v>40</v>
      </c>
      <c r="B41" s="1" t="s">
        <v>27</v>
      </c>
      <c r="C41" s="1"/>
      <c r="D41">
        <v>35</v>
      </c>
      <c r="E41" s="1" t="s">
        <v>1022</v>
      </c>
      <c r="F41" s="1" t="s">
        <v>103</v>
      </c>
      <c r="G41" s="1"/>
      <c r="H41" s="1" t="s">
        <v>31</v>
      </c>
      <c r="I41" s="1" t="s">
        <v>944</v>
      </c>
      <c r="J41">
        <v>849900</v>
      </c>
      <c r="K41">
        <v>875000</v>
      </c>
      <c r="L41" s="1" t="s">
        <v>33</v>
      </c>
      <c r="M41" s="1" t="s">
        <v>45</v>
      </c>
      <c r="N41">
        <v>4</v>
      </c>
      <c r="P41">
        <v>3</v>
      </c>
      <c r="Q41" s="1" t="s">
        <v>46</v>
      </c>
      <c r="R41">
        <v>1</v>
      </c>
      <c r="S41" s="1" t="s">
        <v>72</v>
      </c>
      <c r="T41" s="1" t="s">
        <v>37</v>
      </c>
      <c r="U41" s="1" t="s">
        <v>38</v>
      </c>
      <c r="V41" s="2">
        <v>44223</v>
      </c>
      <c r="W41" s="2">
        <v>44223</v>
      </c>
      <c r="X41" s="1" t="s">
        <v>91</v>
      </c>
      <c r="Y41" s="1" t="s">
        <v>1023</v>
      </c>
      <c r="Z41" s="1" t="s">
        <v>1024</v>
      </c>
    </row>
    <row r="42" spans="1:26" x14ac:dyDescent="0.3">
      <c r="A42">
        <v>41</v>
      </c>
      <c r="B42" s="1" t="s">
        <v>27</v>
      </c>
      <c r="C42" s="1"/>
      <c r="D42">
        <v>37</v>
      </c>
      <c r="E42" s="1" t="s">
        <v>1025</v>
      </c>
      <c r="F42" s="1" t="s">
        <v>149</v>
      </c>
      <c r="G42" s="1"/>
      <c r="H42" s="1" t="s">
        <v>31</v>
      </c>
      <c r="I42" s="1" t="s">
        <v>944</v>
      </c>
      <c r="J42">
        <v>849900</v>
      </c>
      <c r="K42">
        <v>920000</v>
      </c>
      <c r="L42" s="1" t="s">
        <v>44</v>
      </c>
      <c r="M42" s="1" t="s">
        <v>45</v>
      </c>
      <c r="N42">
        <v>3</v>
      </c>
      <c r="O42">
        <v>1</v>
      </c>
      <c r="P42">
        <v>3</v>
      </c>
      <c r="Q42" s="1" t="s">
        <v>35</v>
      </c>
      <c r="R42">
        <v>1</v>
      </c>
      <c r="S42" s="1" t="s">
        <v>72</v>
      </c>
      <c r="T42" s="1" t="s">
        <v>37</v>
      </c>
      <c r="U42" s="1" t="s">
        <v>38</v>
      </c>
      <c r="V42" s="2">
        <v>44259</v>
      </c>
      <c r="W42" s="2">
        <v>44269</v>
      </c>
      <c r="X42" s="1" t="s">
        <v>91</v>
      </c>
      <c r="Y42" s="1" t="s">
        <v>635</v>
      </c>
      <c r="Z42" s="1" t="s">
        <v>1026</v>
      </c>
    </row>
    <row r="43" spans="1:26" x14ac:dyDescent="0.3">
      <c r="A43">
        <v>42</v>
      </c>
      <c r="B43" s="1" t="s">
        <v>27</v>
      </c>
      <c r="C43" s="1" t="s">
        <v>35</v>
      </c>
      <c r="D43">
        <v>101</v>
      </c>
      <c r="E43" s="1" t="s">
        <v>964</v>
      </c>
      <c r="F43" s="1" t="s">
        <v>43</v>
      </c>
      <c r="G43" s="1"/>
      <c r="H43" s="1" t="s">
        <v>31</v>
      </c>
      <c r="I43" s="1" t="s">
        <v>944</v>
      </c>
      <c r="J43">
        <v>849900</v>
      </c>
      <c r="K43">
        <v>855000</v>
      </c>
      <c r="L43" s="1" t="s">
        <v>107</v>
      </c>
      <c r="M43" s="1" t="s">
        <v>45</v>
      </c>
      <c r="N43">
        <v>3</v>
      </c>
      <c r="P43">
        <v>3</v>
      </c>
      <c r="Q43" s="1" t="s">
        <v>35</v>
      </c>
      <c r="R43">
        <v>1</v>
      </c>
      <c r="S43" s="1" t="s">
        <v>168</v>
      </c>
      <c r="T43" s="1" t="s">
        <v>37</v>
      </c>
      <c r="U43" s="1" t="s">
        <v>38</v>
      </c>
      <c r="V43" s="2">
        <v>44273</v>
      </c>
      <c r="W43" s="2">
        <v>44292</v>
      </c>
      <c r="X43" s="1" t="s">
        <v>1027</v>
      </c>
      <c r="Y43" s="1" t="s">
        <v>114</v>
      </c>
      <c r="Z43" s="1" t="s">
        <v>1028</v>
      </c>
    </row>
    <row r="44" spans="1:26" x14ac:dyDescent="0.3">
      <c r="A44">
        <v>43</v>
      </c>
      <c r="B44" s="1" t="s">
        <v>27</v>
      </c>
      <c r="C44" s="1"/>
      <c r="D44">
        <v>36</v>
      </c>
      <c r="E44" s="1" t="s">
        <v>1029</v>
      </c>
      <c r="F44" s="1" t="s">
        <v>30</v>
      </c>
      <c r="G44" s="1"/>
      <c r="H44" s="1" t="s">
        <v>31</v>
      </c>
      <c r="I44" s="1" t="s">
        <v>944</v>
      </c>
      <c r="J44">
        <v>849999</v>
      </c>
      <c r="K44">
        <v>885000</v>
      </c>
      <c r="L44" s="1" t="s">
        <v>44</v>
      </c>
      <c r="M44" s="1" t="s">
        <v>45</v>
      </c>
      <c r="N44">
        <v>3</v>
      </c>
      <c r="P44">
        <v>3</v>
      </c>
      <c r="Q44" s="1" t="s">
        <v>120</v>
      </c>
      <c r="R44">
        <v>1</v>
      </c>
      <c r="S44" s="1" t="s">
        <v>168</v>
      </c>
      <c r="T44" s="1" t="s">
        <v>37</v>
      </c>
      <c r="U44" s="1" t="s">
        <v>38</v>
      </c>
      <c r="V44" s="2">
        <v>44221</v>
      </c>
      <c r="W44" s="2">
        <v>44221</v>
      </c>
      <c r="X44" s="1" t="s">
        <v>823</v>
      </c>
      <c r="Y44" s="1" t="s">
        <v>264</v>
      </c>
      <c r="Z44" s="1" t="s">
        <v>1030</v>
      </c>
    </row>
    <row r="45" spans="1:26" x14ac:dyDescent="0.3">
      <c r="A45">
        <v>44</v>
      </c>
      <c r="B45" s="1" t="s">
        <v>27</v>
      </c>
      <c r="C45" s="1" t="s">
        <v>35</v>
      </c>
      <c r="D45">
        <v>9</v>
      </c>
      <c r="E45" s="1" t="s">
        <v>1031</v>
      </c>
      <c r="F45" s="1" t="s">
        <v>52</v>
      </c>
      <c r="G45" s="1"/>
      <c r="H45" s="1" t="s">
        <v>31</v>
      </c>
      <c r="I45" s="1" t="s">
        <v>944</v>
      </c>
      <c r="J45">
        <v>849999</v>
      </c>
      <c r="K45">
        <v>860000</v>
      </c>
      <c r="L45" s="1" t="s">
        <v>44</v>
      </c>
      <c r="M45" s="1" t="s">
        <v>45</v>
      </c>
      <c r="N45">
        <v>4</v>
      </c>
      <c r="P45">
        <v>3</v>
      </c>
      <c r="Q45" s="1" t="s">
        <v>120</v>
      </c>
      <c r="R45">
        <v>1</v>
      </c>
      <c r="S45" s="1" t="s">
        <v>168</v>
      </c>
      <c r="T45" s="1" t="s">
        <v>37</v>
      </c>
      <c r="U45" s="1" t="s">
        <v>38</v>
      </c>
      <c r="V45" s="2">
        <v>44228</v>
      </c>
      <c r="W45" s="2">
        <v>44229</v>
      </c>
      <c r="X45" s="1" t="s">
        <v>279</v>
      </c>
      <c r="Y45" s="1" t="s">
        <v>293</v>
      </c>
      <c r="Z45" s="1" t="s">
        <v>1032</v>
      </c>
    </row>
    <row r="46" spans="1:26" x14ac:dyDescent="0.3">
      <c r="A46">
        <v>45</v>
      </c>
      <c r="B46" s="1" t="s">
        <v>27</v>
      </c>
      <c r="C46" s="1" t="s">
        <v>35</v>
      </c>
      <c r="D46">
        <v>100</v>
      </c>
      <c r="E46" s="1" t="s">
        <v>693</v>
      </c>
      <c r="F46" s="1" t="s">
        <v>52</v>
      </c>
      <c r="G46" s="1"/>
      <c r="H46" s="1" t="s">
        <v>31</v>
      </c>
      <c r="I46" s="1" t="s">
        <v>944</v>
      </c>
      <c r="J46">
        <v>850000</v>
      </c>
      <c r="K46">
        <v>850000</v>
      </c>
      <c r="L46" s="1" t="s">
        <v>44</v>
      </c>
      <c r="M46" s="1" t="s">
        <v>34</v>
      </c>
      <c r="N46">
        <v>3</v>
      </c>
      <c r="O46">
        <v>1</v>
      </c>
      <c r="P46">
        <v>3</v>
      </c>
      <c r="Q46" s="1" t="s">
        <v>35</v>
      </c>
      <c r="R46">
        <v>1</v>
      </c>
      <c r="S46" s="1" t="s">
        <v>168</v>
      </c>
      <c r="T46" s="1" t="s">
        <v>37</v>
      </c>
      <c r="U46" s="1" t="s">
        <v>38</v>
      </c>
      <c r="V46" s="2">
        <v>44240</v>
      </c>
      <c r="W46" s="2">
        <v>44241</v>
      </c>
      <c r="X46" s="1" t="s">
        <v>279</v>
      </c>
      <c r="Y46" s="1" t="s">
        <v>1033</v>
      </c>
      <c r="Z46" s="1" t="s">
        <v>1034</v>
      </c>
    </row>
    <row r="47" spans="1:26" x14ac:dyDescent="0.3">
      <c r="A47">
        <v>46</v>
      </c>
      <c r="B47" s="1" t="s">
        <v>27</v>
      </c>
      <c r="C47" s="1"/>
      <c r="D47">
        <v>23</v>
      </c>
      <c r="E47" s="1" t="s">
        <v>1022</v>
      </c>
      <c r="F47" s="1" t="s">
        <v>103</v>
      </c>
      <c r="G47" s="1"/>
      <c r="H47" s="1" t="s">
        <v>31</v>
      </c>
      <c r="I47" s="1" t="s">
        <v>944</v>
      </c>
      <c r="J47">
        <v>875000</v>
      </c>
      <c r="K47">
        <v>935000</v>
      </c>
      <c r="L47" s="1" t="s">
        <v>33</v>
      </c>
      <c r="M47" s="1" t="s">
        <v>45</v>
      </c>
      <c r="N47">
        <v>3</v>
      </c>
      <c r="O47">
        <v>1</v>
      </c>
      <c r="P47">
        <v>4</v>
      </c>
      <c r="Q47" s="1" t="s">
        <v>35</v>
      </c>
      <c r="R47">
        <v>1</v>
      </c>
      <c r="S47" s="1" t="s">
        <v>168</v>
      </c>
      <c r="T47" s="1" t="s">
        <v>37</v>
      </c>
      <c r="U47" s="1" t="s">
        <v>38</v>
      </c>
      <c r="V47" s="2">
        <v>44233</v>
      </c>
      <c r="W47" s="2">
        <v>44238</v>
      </c>
      <c r="X47" s="1" t="s">
        <v>197</v>
      </c>
      <c r="Y47" s="1" t="s">
        <v>86</v>
      </c>
      <c r="Z47" s="1" t="s">
        <v>1035</v>
      </c>
    </row>
    <row r="48" spans="1:26" x14ac:dyDescent="0.3">
      <c r="A48">
        <v>47</v>
      </c>
      <c r="B48" s="1" t="s">
        <v>27</v>
      </c>
      <c r="C48" s="1" t="s">
        <v>35</v>
      </c>
      <c r="D48">
        <v>16</v>
      </c>
      <c r="E48" s="1" t="s">
        <v>964</v>
      </c>
      <c r="F48" s="1" t="s">
        <v>43</v>
      </c>
      <c r="G48" s="1"/>
      <c r="H48" s="1" t="s">
        <v>31</v>
      </c>
      <c r="I48" s="1" t="s">
        <v>944</v>
      </c>
      <c r="J48">
        <v>879000</v>
      </c>
      <c r="K48">
        <v>863000</v>
      </c>
      <c r="L48" s="1" t="s">
        <v>107</v>
      </c>
      <c r="M48" s="1" t="s">
        <v>45</v>
      </c>
      <c r="N48">
        <v>3</v>
      </c>
      <c r="O48">
        <v>1</v>
      </c>
      <c r="P48">
        <v>3</v>
      </c>
      <c r="Q48" s="1" t="s">
        <v>120</v>
      </c>
      <c r="R48">
        <v>2</v>
      </c>
      <c r="S48" s="1" t="s">
        <v>168</v>
      </c>
      <c r="T48" s="1" t="s">
        <v>37</v>
      </c>
      <c r="U48" s="1" t="s">
        <v>38</v>
      </c>
      <c r="V48" s="2">
        <v>44266</v>
      </c>
      <c r="W48" s="2">
        <v>44283</v>
      </c>
      <c r="X48" s="1" t="s">
        <v>64</v>
      </c>
      <c r="Y48" s="1" t="s">
        <v>95</v>
      </c>
      <c r="Z48" s="1" t="s">
        <v>1036</v>
      </c>
    </row>
    <row r="49" spans="1:26" x14ac:dyDescent="0.3">
      <c r="A49">
        <v>48</v>
      </c>
      <c r="B49" s="1" t="s">
        <v>27</v>
      </c>
      <c r="C49" s="1"/>
      <c r="D49">
        <v>15</v>
      </c>
      <c r="E49" s="1" t="s">
        <v>988</v>
      </c>
      <c r="F49" s="1" t="s">
        <v>43</v>
      </c>
      <c r="G49" s="1"/>
      <c r="H49" s="1" t="s">
        <v>31</v>
      </c>
      <c r="I49" s="1" t="s">
        <v>944</v>
      </c>
      <c r="J49">
        <v>879888</v>
      </c>
      <c r="K49">
        <v>925100</v>
      </c>
      <c r="L49" s="1" t="s">
        <v>44</v>
      </c>
      <c r="M49" s="1" t="s">
        <v>45</v>
      </c>
      <c r="N49">
        <v>3</v>
      </c>
      <c r="P49">
        <v>3</v>
      </c>
      <c r="Q49" s="1" t="s">
        <v>120</v>
      </c>
      <c r="R49">
        <v>1</v>
      </c>
      <c r="S49" s="1" t="s">
        <v>168</v>
      </c>
      <c r="T49" s="1" t="s">
        <v>37</v>
      </c>
      <c r="U49" s="1" t="s">
        <v>38</v>
      </c>
      <c r="V49" s="2">
        <v>44299</v>
      </c>
      <c r="W49" s="2">
        <v>44305</v>
      </c>
      <c r="X49" s="1" t="s">
        <v>1037</v>
      </c>
      <c r="Y49" s="1" t="s">
        <v>86</v>
      </c>
      <c r="Z49" s="1" t="s">
        <v>1038</v>
      </c>
    </row>
    <row r="50" spans="1:26" x14ac:dyDescent="0.3">
      <c r="A50">
        <v>49</v>
      </c>
      <c r="B50" s="1" t="s">
        <v>27</v>
      </c>
      <c r="C50" s="1"/>
      <c r="D50">
        <v>103</v>
      </c>
      <c r="E50" s="1" t="s">
        <v>1039</v>
      </c>
      <c r="F50" s="1" t="s">
        <v>30</v>
      </c>
      <c r="G50" s="1"/>
      <c r="H50" s="1" t="s">
        <v>31</v>
      </c>
      <c r="I50" s="1" t="s">
        <v>944</v>
      </c>
      <c r="J50">
        <v>879900</v>
      </c>
      <c r="K50">
        <v>940000</v>
      </c>
      <c r="L50" s="1" t="s">
        <v>33</v>
      </c>
      <c r="M50" s="1" t="s">
        <v>45</v>
      </c>
      <c r="N50">
        <v>4</v>
      </c>
      <c r="O50">
        <v>1</v>
      </c>
      <c r="P50">
        <v>4</v>
      </c>
      <c r="Q50" s="1" t="s">
        <v>35</v>
      </c>
      <c r="R50">
        <v>1</v>
      </c>
      <c r="S50" s="1" t="s">
        <v>168</v>
      </c>
      <c r="T50" s="1" t="s">
        <v>37</v>
      </c>
      <c r="U50" s="1" t="s">
        <v>38</v>
      </c>
      <c r="V50" s="2">
        <v>44266</v>
      </c>
      <c r="W50" s="2">
        <v>44271</v>
      </c>
      <c r="X50" s="1" t="s">
        <v>135</v>
      </c>
      <c r="Y50" s="1" t="s">
        <v>260</v>
      </c>
      <c r="Z50" s="1" t="s">
        <v>1040</v>
      </c>
    </row>
    <row r="51" spans="1:26" x14ac:dyDescent="0.3">
      <c r="A51">
        <v>50</v>
      </c>
      <c r="B51" s="1" t="s">
        <v>27</v>
      </c>
      <c r="C51" s="1" t="s">
        <v>35</v>
      </c>
      <c r="D51">
        <v>39</v>
      </c>
      <c r="E51" s="1" t="s">
        <v>1039</v>
      </c>
      <c r="F51" s="1" t="s">
        <v>30</v>
      </c>
      <c r="G51" s="1"/>
      <c r="H51" s="1" t="s">
        <v>31</v>
      </c>
      <c r="I51" s="1" t="s">
        <v>944</v>
      </c>
      <c r="J51">
        <v>879900</v>
      </c>
      <c r="K51">
        <v>881000</v>
      </c>
      <c r="L51" s="1" t="s">
        <v>33</v>
      </c>
      <c r="M51" s="1" t="s">
        <v>45</v>
      </c>
      <c r="N51">
        <v>3</v>
      </c>
      <c r="P51">
        <v>4</v>
      </c>
      <c r="Q51" s="1" t="s">
        <v>35</v>
      </c>
      <c r="R51">
        <v>1</v>
      </c>
      <c r="S51" s="1" t="s">
        <v>72</v>
      </c>
      <c r="T51" s="1" t="s">
        <v>37</v>
      </c>
      <c r="U51" s="1" t="s">
        <v>38</v>
      </c>
      <c r="V51" s="2">
        <v>44285</v>
      </c>
      <c r="W51" s="2">
        <v>44309</v>
      </c>
      <c r="X51" s="1" t="s">
        <v>91</v>
      </c>
      <c r="Y51" s="1" t="s">
        <v>1041</v>
      </c>
      <c r="Z51" s="1" t="s">
        <v>1042</v>
      </c>
    </row>
    <row r="52" spans="1:26" x14ac:dyDescent="0.3">
      <c r="A52">
        <v>51</v>
      </c>
      <c r="B52" s="1" t="s">
        <v>27</v>
      </c>
      <c r="C52" s="1"/>
      <c r="D52">
        <v>21</v>
      </c>
      <c r="E52" s="1" t="s">
        <v>1020</v>
      </c>
      <c r="F52" s="1" t="s">
        <v>149</v>
      </c>
      <c r="G52" s="1"/>
      <c r="H52" s="1" t="s">
        <v>31</v>
      </c>
      <c r="I52" s="1" t="s">
        <v>944</v>
      </c>
      <c r="J52">
        <v>879999</v>
      </c>
      <c r="K52">
        <v>950555</v>
      </c>
      <c r="L52" s="1" t="s">
        <v>33</v>
      </c>
      <c r="M52" s="1" t="s">
        <v>45</v>
      </c>
      <c r="N52">
        <v>3</v>
      </c>
      <c r="O52">
        <v>1</v>
      </c>
      <c r="P52">
        <v>4</v>
      </c>
      <c r="Q52" s="1" t="s">
        <v>35</v>
      </c>
      <c r="R52">
        <v>1</v>
      </c>
      <c r="S52" s="1" t="s">
        <v>72</v>
      </c>
      <c r="T52" s="1" t="s">
        <v>37</v>
      </c>
      <c r="U52" s="1" t="s">
        <v>38</v>
      </c>
      <c r="V52" s="2">
        <v>44238</v>
      </c>
      <c r="W52" s="2">
        <v>44243</v>
      </c>
      <c r="X52" s="1" t="s">
        <v>235</v>
      </c>
      <c r="Y52" s="1" t="s">
        <v>74</v>
      </c>
      <c r="Z52" s="1" t="s">
        <v>1043</v>
      </c>
    </row>
    <row r="53" spans="1:26" x14ac:dyDescent="0.3">
      <c r="A53">
        <v>52</v>
      </c>
      <c r="B53" s="1" t="s">
        <v>27</v>
      </c>
      <c r="C53" s="1" t="s">
        <v>35</v>
      </c>
      <c r="D53">
        <v>14</v>
      </c>
      <c r="E53" s="1" t="s">
        <v>1044</v>
      </c>
      <c r="F53" s="1" t="s">
        <v>98</v>
      </c>
      <c r="G53" s="1"/>
      <c r="H53" s="1" t="s">
        <v>31</v>
      </c>
      <c r="I53" s="1" t="s">
        <v>944</v>
      </c>
      <c r="J53">
        <v>887990</v>
      </c>
      <c r="K53">
        <v>888000</v>
      </c>
      <c r="L53" s="1" t="s">
        <v>44</v>
      </c>
      <c r="M53" s="1" t="s">
        <v>34</v>
      </c>
      <c r="N53">
        <v>3</v>
      </c>
      <c r="P53">
        <v>4</v>
      </c>
      <c r="Q53" s="1" t="s">
        <v>46</v>
      </c>
      <c r="R53">
        <v>1</v>
      </c>
      <c r="S53" s="1" t="s">
        <v>72</v>
      </c>
      <c r="T53" s="1" t="s">
        <v>37</v>
      </c>
      <c r="U53" s="1" t="s">
        <v>38</v>
      </c>
      <c r="V53" s="2">
        <v>44137</v>
      </c>
      <c r="W53" s="2">
        <v>44223</v>
      </c>
      <c r="X53" s="1" t="s">
        <v>91</v>
      </c>
      <c r="Y53" s="1" t="s">
        <v>60</v>
      </c>
      <c r="Z53" s="1" t="s">
        <v>1045</v>
      </c>
    </row>
    <row r="54" spans="1:26" x14ac:dyDescent="0.3">
      <c r="A54">
        <v>53</v>
      </c>
      <c r="B54" s="1" t="s">
        <v>27</v>
      </c>
      <c r="C54" s="1" t="s">
        <v>35</v>
      </c>
      <c r="D54">
        <v>66</v>
      </c>
      <c r="E54" s="1" t="s">
        <v>1046</v>
      </c>
      <c r="F54" s="1" t="s">
        <v>1047</v>
      </c>
      <c r="G54" s="1"/>
      <c r="H54" s="1" t="s">
        <v>31</v>
      </c>
      <c r="I54" s="1" t="s">
        <v>944</v>
      </c>
      <c r="J54">
        <v>888888</v>
      </c>
      <c r="K54">
        <v>888888</v>
      </c>
      <c r="L54" s="1" t="s">
        <v>44</v>
      </c>
      <c r="M54" s="1" t="s">
        <v>45</v>
      </c>
      <c r="N54">
        <v>3</v>
      </c>
      <c r="P54">
        <v>3</v>
      </c>
      <c r="Q54" s="1" t="s">
        <v>46</v>
      </c>
      <c r="R54">
        <v>1</v>
      </c>
      <c r="S54" s="1" t="s">
        <v>168</v>
      </c>
      <c r="T54" s="1" t="s">
        <v>37</v>
      </c>
      <c r="U54" s="1" t="s">
        <v>38</v>
      </c>
      <c r="V54" s="2">
        <v>44302</v>
      </c>
      <c r="W54" s="2">
        <v>44310</v>
      </c>
      <c r="X54" s="1" t="s">
        <v>208</v>
      </c>
      <c r="Y54" s="1" t="s">
        <v>293</v>
      </c>
      <c r="Z54" s="1" t="s">
        <v>1048</v>
      </c>
    </row>
    <row r="55" spans="1:26" x14ac:dyDescent="0.3">
      <c r="A55">
        <v>54</v>
      </c>
      <c r="B55" s="1" t="s">
        <v>27</v>
      </c>
      <c r="C55" s="1"/>
      <c r="D55">
        <v>8654</v>
      </c>
      <c r="E55" s="1" t="s">
        <v>1049</v>
      </c>
      <c r="F55" s="1" t="s">
        <v>43</v>
      </c>
      <c r="G55" s="1"/>
      <c r="H55" s="1" t="s">
        <v>31</v>
      </c>
      <c r="I55" s="1" t="s">
        <v>944</v>
      </c>
      <c r="J55">
        <v>889000</v>
      </c>
      <c r="K55">
        <v>985000</v>
      </c>
      <c r="L55" s="1" t="s">
        <v>44</v>
      </c>
      <c r="M55" s="1" t="s">
        <v>34</v>
      </c>
      <c r="N55">
        <v>4</v>
      </c>
      <c r="O55">
        <v>1</v>
      </c>
      <c r="P55">
        <v>4</v>
      </c>
      <c r="Q55" s="1" t="s">
        <v>46</v>
      </c>
      <c r="R55">
        <v>1</v>
      </c>
      <c r="S55" s="1" t="s">
        <v>72</v>
      </c>
      <c r="T55" s="1" t="s">
        <v>37</v>
      </c>
      <c r="U55" s="1" t="s">
        <v>38</v>
      </c>
      <c r="V55" s="2">
        <v>44249</v>
      </c>
      <c r="W55" s="2">
        <v>44253</v>
      </c>
      <c r="X55" s="1" t="s">
        <v>91</v>
      </c>
      <c r="Y55" s="1" t="s">
        <v>74</v>
      </c>
      <c r="Z55" s="1" t="s">
        <v>1050</v>
      </c>
    </row>
    <row r="56" spans="1:26" x14ac:dyDescent="0.3">
      <c r="A56">
        <v>55</v>
      </c>
      <c r="B56" s="1" t="s">
        <v>27</v>
      </c>
      <c r="C56" s="1"/>
      <c r="D56">
        <v>12</v>
      </c>
      <c r="E56" s="1" t="s">
        <v>1051</v>
      </c>
      <c r="F56" s="1" t="s">
        <v>30</v>
      </c>
      <c r="G56" s="1"/>
      <c r="H56" s="1" t="s">
        <v>31</v>
      </c>
      <c r="I56" s="1" t="s">
        <v>944</v>
      </c>
      <c r="J56">
        <v>889900</v>
      </c>
      <c r="K56">
        <v>875000</v>
      </c>
      <c r="L56" s="1" t="s">
        <v>33</v>
      </c>
      <c r="M56" s="1" t="s">
        <v>45</v>
      </c>
      <c r="N56">
        <v>3</v>
      </c>
      <c r="O56">
        <v>1</v>
      </c>
      <c r="P56">
        <v>4</v>
      </c>
      <c r="Q56" s="1" t="s">
        <v>35</v>
      </c>
      <c r="R56">
        <v>1</v>
      </c>
      <c r="S56" s="1" t="s">
        <v>72</v>
      </c>
      <c r="T56" s="1" t="s">
        <v>37</v>
      </c>
      <c r="U56" s="1" t="s">
        <v>38</v>
      </c>
      <c r="V56" s="2">
        <v>44285</v>
      </c>
      <c r="W56" s="2">
        <v>44291</v>
      </c>
      <c r="X56" s="1" t="s">
        <v>76</v>
      </c>
      <c r="Y56" s="1" t="s">
        <v>333</v>
      </c>
      <c r="Z56" s="1" t="s">
        <v>1052</v>
      </c>
    </row>
    <row r="57" spans="1:26" x14ac:dyDescent="0.3">
      <c r="A57">
        <v>56</v>
      </c>
      <c r="B57" s="1" t="s">
        <v>27</v>
      </c>
      <c r="C57" s="1"/>
      <c r="D57">
        <v>99</v>
      </c>
      <c r="E57" s="1" t="s">
        <v>1039</v>
      </c>
      <c r="F57" s="1" t="s">
        <v>30</v>
      </c>
      <c r="G57" s="1"/>
      <c r="H57" s="1" t="s">
        <v>31</v>
      </c>
      <c r="I57" s="1" t="s">
        <v>944</v>
      </c>
      <c r="J57">
        <v>889900</v>
      </c>
      <c r="K57">
        <v>950000</v>
      </c>
      <c r="L57" s="1" t="s">
        <v>33</v>
      </c>
      <c r="M57" s="1" t="s">
        <v>45</v>
      </c>
      <c r="N57">
        <v>3</v>
      </c>
      <c r="O57">
        <v>1</v>
      </c>
      <c r="P57">
        <v>4</v>
      </c>
      <c r="Q57" s="1" t="s">
        <v>46</v>
      </c>
      <c r="R57">
        <v>1</v>
      </c>
      <c r="S57" s="1" t="s">
        <v>72</v>
      </c>
      <c r="T57" s="1" t="s">
        <v>37</v>
      </c>
      <c r="U57" s="1" t="s">
        <v>38</v>
      </c>
      <c r="V57" s="2">
        <v>44286</v>
      </c>
      <c r="W57" s="2">
        <v>44289</v>
      </c>
      <c r="X57" s="1" t="s">
        <v>348</v>
      </c>
      <c r="Y57" s="1" t="s">
        <v>124</v>
      </c>
      <c r="Z57" s="1" t="s">
        <v>1053</v>
      </c>
    </row>
    <row r="58" spans="1:26" x14ac:dyDescent="0.3">
      <c r="A58">
        <v>57</v>
      </c>
      <c r="B58" s="1" t="s">
        <v>27</v>
      </c>
      <c r="C58" s="1"/>
      <c r="D58">
        <v>6</v>
      </c>
      <c r="E58" s="1" t="s">
        <v>1054</v>
      </c>
      <c r="F58" s="1" t="s">
        <v>52</v>
      </c>
      <c r="G58" s="1"/>
      <c r="H58" s="1" t="s">
        <v>31</v>
      </c>
      <c r="I58" s="1" t="s">
        <v>944</v>
      </c>
      <c r="J58">
        <v>898000</v>
      </c>
      <c r="K58">
        <v>985000</v>
      </c>
      <c r="L58" s="1" t="s">
        <v>33</v>
      </c>
      <c r="M58" s="1" t="s">
        <v>45</v>
      </c>
      <c r="N58">
        <v>3</v>
      </c>
      <c r="O58">
        <v>1</v>
      </c>
      <c r="P58">
        <v>4</v>
      </c>
      <c r="Q58" s="1" t="s">
        <v>46</v>
      </c>
      <c r="R58">
        <v>1</v>
      </c>
      <c r="S58" s="1" t="s">
        <v>72</v>
      </c>
      <c r="T58" s="1" t="s">
        <v>37</v>
      </c>
      <c r="U58" s="1" t="s">
        <v>38</v>
      </c>
      <c r="V58" s="2">
        <v>44314</v>
      </c>
      <c r="W58" s="2">
        <v>44317</v>
      </c>
      <c r="X58" s="1" t="s">
        <v>184</v>
      </c>
      <c r="Y58" s="1" t="s">
        <v>95</v>
      </c>
      <c r="Z58" s="1" t="s">
        <v>1055</v>
      </c>
    </row>
    <row r="59" spans="1:26" x14ac:dyDescent="0.3">
      <c r="A59">
        <v>58</v>
      </c>
      <c r="B59" s="1" t="s">
        <v>27</v>
      </c>
      <c r="C59" s="1" t="s">
        <v>35</v>
      </c>
      <c r="D59">
        <v>113</v>
      </c>
      <c r="E59" s="1" t="s">
        <v>988</v>
      </c>
      <c r="F59" s="1" t="s">
        <v>43</v>
      </c>
      <c r="G59" s="1"/>
      <c r="H59" s="1" t="s">
        <v>31</v>
      </c>
      <c r="I59" s="1" t="s">
        <v>944</v>
      </c>
      <c r="J59">
        <v>899000</v>
      </c>
      <c r="K59">
        <v>910000</v>
      </c>
      <c r="L59" s="1" t="s">
        <v>44</v>
      </c>
      <c r="M59" s="1" t="s">
        <v>45</v>
      </c>
      <c r="N59">
        <v>3</v>
      </c>
      <c r="O59">
        <v>1</v>
      </c>
      <c r="P59">
        <v>4</v>
      </c>
      <c r="Q59" s="1" t="s">
        <v>46</v>
      </c>
      <c r="R59">
        <v>1</v>
      </c>
      <c r="S59" s="1" t="s">
        <v>72</v>
      </c>
      <c r="T59" s="1" t="s">
        <v>37</v>
      </c>
      <c r="U59" s="1" t="s">
        <v>38</v>
      </c>
      <c r="V59" s="2">
        <v>44196</v>
      </c>
      <c r="W59" s="2">
        <v>44201</v>
      </c>
      <c r="X59" s="1" t="s">
        <v>91</v>
      </c>
      <c r="Y59" s="1" t="s">
        <v>95</v>
      </c>
      <c r="Z59" s="1" t="s">
        <v>1056</v>
      </c>
    </row>
    <row r="60" spans="1:26" x14ac:dyDescent="0.3">
      <c r="A60">
        <v>59</v>
      </c>
      <c r="B60" s="1" t="s">
        <v>27</v>
      </c>
      <c r="C60" s="1"/>
      <c r="D60">
        <v>12</v>
      </c>
      <c r="E60" s="1" t="s">
        <v>1057</v>
      </c>
      <c r="F60" s="1" t="s">
        <v>43</v>
      </c>
      <c r="G60" s="1"/>
      <c r="H60" s="1" t="s">
        <v>31</v>
      </c>
      <c r="I60" s="1" t="s">
        <v>944</v>
      </c>
      <c r="J60">
        <v>899000</v>
      </c>
      <c r="K60">
        <v>1080000</v>
      </c>
      <c r="L60" s="1" t="s">
        <v>44</v>
      </c>
      <c r="M60" s="1" t="s">
        <v>45</v>
      </c>
      <c r="N60">
        <v>4</v>
      </c>
      <c r="P60">
        <v>3</v>
      </c>
      <c r="Q60" s="1" t="s">
        <v>46</v>
      </c>
      <c r="R60">
        <v>1</v>
      </c>
      <c r="S60" s="1" t="s">
        <v>72</v>
      </c>
      <c r="T60" s="1" t="s">
        <v>134</v>
      </c>
      <c r="U60" s="1" t="s">
        <v>38</v>
      </c>
      <c r="V60" s="2">
        <v>44238</v>
      </c>
      <c r="W60" s="2">
        <v>44243</v>
      </c>
      <c r="X60" s="1" t="s">
        <v>135</v>
      </c>
      <c r="Y60" s="1" t="s">
        <v>129</v>
      </c>
      <c r="Z60" s="1" t="s">
        <v>1058</v>
      </c>
    </row>
    <row r="61" spans="1:26" x14ac:dyDescent="0.3">
      <c r="A61">
        <v>60</v>
      </c>
      <c r="B61" s="1" t="s">
        <v>27</v>
      </c>
      <c r="C61" s="1"/>
      <c r="D61">
        <v>143</v>
      </c>
      <c r="E61" s="1" t="s">
        <v>971</v>
      </c>
      <c r="F61" s="1" t="s">
        <v>43</v>
      </c>
      <c r="G61" s="1"/>
      <c r="H61" s="1" t="s">
        <v>31</v>
      </c>
      <c r="I61" s="1" t="s">
        <v>944</v>
      </c>
      <c r="J61">
        <v>899000</v>
      </c>
      <c r="K61">
        <v>987000</v>
      </c>
      <c r="L61" s="1" t="s">
        <v>107</v>
      </c>
      <c r="M61" s="1" t="s">
        <v>45</v>
      </c>
      <c r="N61">
        <v>3</v>
      </c>
      <c r="O61">
        <v>2</v>
      </c>
      <c r="P61">
        <v>4</v>
      </c>
      <c r="Q61" s="1" t="s">
        <v>46</v>
      </c>
      <c r="R61">
        <v>1</v>
      </c>
      <c r="S61" s="1" t="s">
        <v>168</v>
      </c>
      <c r="T61" s="1" t="s">
        <v>37</v>
      </c>
      <c r="U61" s="1" t="s">
        <v>38</v>
      </c>
      <c r="V61" s="2">
        <v>44249</v>
      </c>
      <c r="W61" s="2">
        <v>44252</v>
      </c>
      <c r="X61" s="1" t="s">
        <v>91</v>
      </c>
      <c r="Y61" s="1" t="s">
        <v>501</v>
      </c>
      <c r="Z61" s="1" t="s">
        <v>1059</v>
      </c>
    </row>
    <row r="62" spans="1:26" x14ac:dyDescent="0.3">
      <c r="A62">
        <v>61</v>
      </c>
      <c r="B62" s="1" t="s">
        <v>27</v>
      </c>
      <c r="C62" s="1"/>
      <c r="D62">
        <v>49</v>
      </c>
      <c r="E62" s="1" t="s">
        <v>1060</v>
      </c>
      <c r="F62" s="1" t="s">
        <v>43</v>
      </c>
      <c r="G62" s="1"/>
      <c r="H62" s="1" t="s">
        <v>31</v>
      </c>
      <c r="I62" s="1" t="s">
        <v>944</v>
      </c>
      <c r="J62">
        <v>899000</v>
      </c>
      <c r="K62">
        <v>1050000</v>
      </c>
      <c r="L62" s="1" t="s">
        <v>44</v>
      </c>
      <c r="M62" s="1" t="s">
        <v>45</v>
      </c>
      <c r="N62">
        <v>4</v>
      </c>
      <c r="P62">
        <v>3</v>
      </c>
      <c r="Q62" s="1" t="s">
        <v>46</v>
      </c>
      <c r="R62">
        <v>1</v>
      </c>
      <c r="S62" s="1" t="s">
        <v>72</v>
      </c>
      <c r="T62" s="1" t="s">
        <v>37</v>
      </c>
      <c r="U62" s="1" t="s">
        <v>38</v>
      </c>
      <c r="V62" s="2">
        <v>44258</v>
      </c>
      <c r="W62" s="2">
        <v>44260</v>
      </c>
      <c r="X62" s="1" t="s">
        <v>91</v>
      </c>
      <c r="Y62" s="1" t="s">
        <v>129</v>
      </c>
      <c r="Z62" s="1" t="s">
        <v>1061</v>
      </c>
    </row>
    <row r="63" spans="1:26" x14ac:dyDescent="0.3">
      <c r="A63">
        <v>62</v>
      </c>
      <c r="B63" s="1" t="s">
        <v>27</v>
      </c>
      <c r="C63" s="1"/>
      <c r="D63">
        <v>24</v>
      </c>
      <c r="E63" s="1" t="s">
        <v>1016</v>
      </c>
      <c r="F63" s="1" t="s">
        <v>52</v>
      </c>
      <c r="G63" s="1"/>
      <c r="H63" s="1" t="s">
        <v>31</v>
      </c>
      <c r="I63" s="1" t="s">
        <v>944</v>
      </c>
      <c r="J63">
        <v>899000</v>
      </c>
      <c r="K63">
        <v>1090000</v>
      </c>
      <c r="L63" s="1" t="s">
        <v>33</v>
      </c>
      <c r="M63" s="1" t="s">
        <v>45</v>
      </c>
      <c r="N63">
        <v>4</v>
      </c>
      <c r="P63">
        <v>4</v>
      </c>
      <c r="Q63" s="1" t="s">
        <v>46</v>
      </c>
      <c r="R63">
        <v>1</v>
      </c>
      <c r="S63" s="1" t="s">
        <v>168</v>
      </c>
      <c r="T63" s="1" t="s">
        <v>37</v>
      </c>
      <c r="U63" s="1" t="s">
        <v>38</v>
      </c>
      <c r="V63" s="2">
        <v>44274</v>
      </c>
      <c r="W63" s="2">
        <v>44275</v>
      </c>
      <c r="X63" s="1" t="s">
        <v>91</v>
      </c>
      <c r="Y63" s="1" t="s">
        <v>124</v>
      </c>
      <c r="Z63" s="1" t="s">
        <v>1062</v>
      </c>
    </row>
    <row r="64" spans="1:26" x14ac:dyDescent="0.3">
      <c r="A64">
        <v>63</v>
      </c>
      <c r="B64" s="1" t="s">
        <v>27</v>
      </c>
      <c r="C64" s="1"/>
      <c r="D64">
        <v>12</v>
      </c>
      <c r="E64" s="1" t="s">
        <v>1063</v>
      </c>
      <c r="F64" s="1" t="s">
        <v>52</v>
      </c>
      <c r="G64" s="1"/>
      <c r="H64" s="1" t="s">
        <v>31</v>
      </c>
      <c r="I64" s="1" t="s">
        <v>944</v>
      </c>
      <c r="J64">
        <v>899000</v>
      </c>
      <c r="K64">
        <v>900000</v>
      </c>
      <c r="L64" s="1" t="s">
        <v>107</v>
      </c>
      <c r="M64" s="1" t="s">
        <v>45</v>
      </c>
      <c r="N64">
        <v>4</v>
      </c>
      <c r="O64">
        <v>1</v>
      </c>
      <c r="P64">
        <v>4</v>
      </c>
      <c r="Q64" s="1" t="s">
        <v>46</v>
      </c>
      <c r="R64">
        <v>1</v>
      </c>
      <c r="S64" s="1" t="s">
        <v>168</v>
      </c>
      <c r="T64" s="1" t="s">
        <v>37</v>
      </c>
      <c r="U64" s="1" t="s">
        <v>38</v>
      </c>
      <c r="V64" s="2">
        <v>44288</v>
      </c>
      <c r="W64" s="2">
        <v>44296</v>
      </c>
      <c r="X64" s="1" t="s">
        <v>135</v>
      </c>
      <c r="Y64" s="1" t="s">
        <v>60</v>
      </c>
      <c r="Z64" s="1" t="s">
        <v>1064</v>
      </c>
    </row>
    <row r="65" spans="1:26" x14ac:dyDescent="0.3">
      <c r="A65">
        <v>64</v>
      </c>
      <c r="B65" s="1" t="s">
        <v>27</v>
      </c>
      <c r="C65" s="1"/>
      <c r="D65">
        <v>111</v>
      </c>
      <c r="E65" s="1" t="s">
        <v>988</v>
      </c>
      <c r="F65" s="1" t="s">
        <v>43</v>
      </c>
      <c r="G65" s="1"/>
      <c r="H65" s="1" t="s">
        <v>31</v>
      </c>
      <c r="I65" s="1" t="s">
        <v>944</v>
      </c>
      <c r="J65">
        <v>899900</v>
      </c>
      <c r="K65">
        <v>890000</v>
      </c>
      <c r="L65" s="1" t="s">
        <v>44</v>
      </c>
      <c r="M65" s="1" t="s">
        <v>45</v>
      </c>
      <c r="N65">
        <v>3</v>
      </c>
      <c r="P65">
        <v>3</v>
      </c>
      <c r="Q65" s="1" t="s">
        <v>46</v>
      </c>
      <c r="R65">
        <v>1</v>
      </c>
      <c r="S65" s="1" t="s">
        <v>72</v>
      </c>
      <c r="T65" s="1" t="s">
        <v>37</v>
      </c>
      <c r="U65" s="1" t="s">
        <v>38</v>
      </c>
      <c r="V65" s="2">
        <v>44212</v>
      </c>
      <c r="W65" s="2">
        <v>44213</v>
      </c>
      <c r="X65" s="1" t="s">
        <v>211</v>
      </c>
      <c r="Y65" s="1" t="s">
        <v>124</v>
      </c>
      <c r="Z65" s="1" t="s">
        <v>1065</v>
      </c>
    </row>
    <row r="66" spans="1:26" x14ac:dyDescent="0.3">
      <c r="A66">
        <v>65</v>
      </c>
      <c r="B66" s="1" t="s">
        <v>27</v>
      </c>
      <c r="C66" s="1"/>
      <c r="D66">
        <v>42</v>
      </c>
      <c r="E66" s="1" t="s">
        <v>1051</v>
      </c>
      <c r="F66" s="1" t="s">
        <v>30</v>
      </c>
      <c r="G66" s="1"/>
      <c r="H66" s="1" t="s">
        <v>31</v>
      </c>
      <c r="I66" s="1" t="s">
        <v>944</v>
      </c>
      <c r="J66">
        <v>899900</v>
      </c>
      <c r="K66">
        <v>875000</v>
      </c>
      <c r="L66" s="1" t="s">
        <v>33</v>
      </c>
      <c r="M66" s="1" t="s">
        <v>45</v>
      </c>
      <c r="N66">
        <v>3</v>
      </c>
      <c r="O66">
        <v>1</v>
      </c>
      <c r="P66">
        <v>4</v>
      </c>
      <c r="Q66" s="1" t="s">
        <v>46</v>
      </c>
      <c r="R66">
        <v>1</v>
      </c>
      <c r="S66" s="1" t="s">
        <v>72</v>
      </c>
      <c r="T66" s="1" t="s">
        <v>37</v>
      </c>
      <c r="U66" s="1" t="s">
        <v>38</v>
      </c>
      <c r="V66" s="2">
        <v>44235</v>
      </c>
      <c r="W66" s="2">
        <v>44249</v>
      </c>
      <c r="X66" s="1" t="s">
        <v>311</v>
      </c>
      <c r="Y66" s="1" t="s">
        <v>74</v>
      </c>
      <c r="Z66" s="1" t="s">
        <v>1066</v>
      </c>
    </row>
    <row r="67" spans="1:26" x14ac:dyDescent="0.3">
      <c r="A67">
        <v>66</v>
      </c>
      <c r="B67" s="1" t="s">
        <v>27</v>
      </c>
      <c r="C67" s="1"/>
      <c r="D67">
        <v>8622</v>
      </c>
      <c r="E67" s="1" t="s">
        <v>1049</v>
      </c>
      <c r="F67" s="1" t="s">
        <v>43</v>
      </c>
      <c r="G67" s="1"/>
      <c r="H67" s="1" t="s">
        <v>31</v>
      </c>
      <c r="I67" s="1" t="s">
        <v>944</v>
      </c>
      <c r="J67">
        <v>899900</v>
      </c>
      <c r="K67">
        <v>995000</v>
      </c>
      <c r="L67" s="1" t="s">
        <v>44</v>
      </c>
      <c r="M67" s="1" t="s">
        <v>34</v>
      </c>
      <c r="N67">
        <v>4</v>
      </c>
      <c r="P67">
        <v>4</v>
      </c>
      <c r="Q67" s="1" t="s">
        <v>46</v>
      </c>
      <c r="R67">
        <v>1</v>
      </c>
      <c r="S67" s="1" t="s">
        <v>168</v>
      </c>
      <c r="T67" s="1" t="s">
        <v>37</v>
      </c>
      <c r="U67" s="1" t="s">
        <v>38</v>
      </c>
      <c r="V67" s="2">
        <v>44246</v>
      </c>
      <c r="W67" s="2">
        <v>44247</v>
      </c>
      <c r="X67" s="1" t="s">
        <v>91</v>
      </c>
      <c r="Y67" s="1" t="s">
        <v>402</v>
      </c>
      <c r="Z67" s="1" t="s">
        <v>1067</v>
      </c>
    </row>
    <row r="68" spans="1:26" x14ac:dyDescent="0.3">
      <c r="A68">
        <v>67</v>
      </c>
      <c r="B68" s="1" t="s">
        <v>27</v>
      </c>
      <c r="C68" s="1"/>
      <c r="D68">
        <v>86</v>
      </c>
      <c r="E68" s="1" t="s">
        <v>1068</v>
      </c>
      <c r="F68" s="1" t="s">
        <v>30</v>
      </c>
      <c r="G68" s="1"/>
      <c r="H68" s="1" t="s">
        <v>31</v>
      </c>
      <c r="I68" s="1" t="s">
        <v>944</v>
      </c>
      <c r="J68">
        <v>899900</v>
      </c>
      <c r="K68">
        <v>975000</v>
      </c>
      <c r="L68" s="1" t="s">
        <v>107</v>
      </c>
      <c r="M68" s="1" t="s">
        <v>45</v>
      </c>
      <c r="N68">
        <v>3</v>
      </c>
      <c r="O68">
        <v>1</v>
      </c>
      <c r="P68">
        <v>4</v>
      </c>
      <c r="Q68" s="1" t="s">
        <v>46</v>
      </c>
      <c r="R68">
        <v>1</v>
      </c>
      <c r="S68" s="1" t="s">
        <v>72</v>
      </c>
      <c r="T68" s="1" t="s">
        <v>37</v>
      </c>
      <c r="U68" s="1" t="s">
        <v>38</v>
      </c>
      <c r="V68" s="2">
        <v>44267</v>
      </c>
      <c r="W68" s="2">
        <v>44267</v>
      </c>
      <c r="X68" s="1" t="s">
        <v>128</v>
      </c>
      <c r="Y68" s="1" t="s">
        <v>1069</v>
      </c>
      <c r="Z68" s="1" t="s">
        <v>1070</v>
      </c>
    </row>
    <row r="69" spans="1:26" x14ac:dyDescent="0.3">
      <c r="A69">
        <v>68</v>
      </c>
      <c r="B69" s="1" t="s">
        <v>27</v>
      </c>
      <c r="C69" s="1"/>
      <c r="D69">
        <v>34</v>
      </c>
      <c r="E69" s="1" t="s">
        <v>1046</v>
      </c>
      <c r="F69" s="1" t="s">
        <v>1047</v>
      </c>
      <c r="G69" s="1"/>
      <c r="H69" s="1" t="s">
        <v>31</v>
      </c>
      <c r="I69" s="1" t="s">
        <v>944</v>
      </c>
      <c r="J69">
        <v>899988</v>
      </c>
      <c r="K69">
        <v>980000</v>
      </c>
      <c r="L69" s="1" t="s">
        <v>44</v>
      </c>
      <c r="M69" s="1" t="s">
        <v>45</v>
      </c>
      <c r="N69">
        <v>4</v>
      </c>
      <c r="P69">
        <v>3</v>
      </c>
      <c r="Q69" s="1" t="s">
        <v>120</v>
      </c>
      <c r="R69">
        <v>1</v>
      </c>
      <c r="S69" s="1" t="s">
        <v>72</v>
      </c>
      <c r="T69" s="1" t="s">
        <v>37</v>
      </c>
      <c r="U69" s="1" t="s">
        <v>38</v>
      </c>
      <c r="V69" s="2">
        <v>44211</v>
      </c>
      <c r="W69" s="2">
        <v>44214</v>
      </c>
      <c r="X69" s="1" t="s">
        <v>1071</v>
      </c>
      <c r="Y69" s="1" t="s">
        <v>1072</v>
      </c>
      <c r="Z69" s="1" t="s">
        <v>1073</v>
      </c>
    </row>
    <row r="70" spans="1:26" x14ac:dyDescent="0.3">
      <c r="A70">
        <v>69</v>
      </c>
      <c r="B70" s="1" t="s">
        <v>27</v>
      </c>
      <c r="C70" s="1"/>
      <c r="D70">
        <v>46</v>
      </c>
      <c r="E70" s="1" t="s">
        <v>1074</v>
      </c>
      <c r="F70" s="1" t="s">
        <v>1075</v>
      </c>
      <c r="G70" s="1"/>
      <c r="H70" s="1" t="s">
        <v>31</v>
      </c>
      <c r="I70" s="1" t="s">
        <v>944</v>
      </c>
      <c r="J70">
        <v>899999</v>
      </c>
      <c r="K70">
        <v>1100000</v>
      </c>
      <c r="L70" s="1" t="s">
        <v>33</v>
      </c>
      <c r="M70" s="1" t="s">
        <v>45</v>
      </c>
      <c r="N70">
        <v>4</v>
      </c>
      <c r="O70">
        <v>2</v>
      </c>
      <c r="P70">
        <v>5</v>
      </c>
      <c r="Q70" s="1" t="s">
        <v>46</v>
      </c>
      <c r="R70">
        <v>1</v>
      </c>
      <c r="S70" s="1" t="s">
        <v>72</v>
      </c>
      <c r="T70" s="1" t="s">
        <v>37</v>
      </c>
      <c r="U70" s="1" t="s">
        <v>38</v>
      </c>
      <c r="V70" s="2">
        <v>44212</v>
      </c>
      <c r="W70" s="2">
        <v>44216</v>
      </c>
      <c r="X70" s="1" t="s">
        <v>68</v>
      </c>
      <c r="Y70" s="1" t="s">
        <v>124</v>
      </c>
      <c r="Z70" s="1" t="s">
        <v>1076</v>
      </c>
    </row>
    <row r="71" spans="1:26" x14ac:dyDescent="0.3">
      <c r="A71">
        <v>70</v>
      </c>
      <c r="B71" s="1" t="s">
        <v>27</v>
      </c>
      <c r="C71" s="1"/>
      <c r="D71">
        <v>2</v>
      </c>
      <c r="E71" s="1" t="s">
        <v>968</v>
      </c>
      <c r="F71" s="1" t="s">
        <v>149</v>
      </c>
      <c r="G71" s="1"/>
      <c r="H71" s="1" t="s">
        <v>31</v>
      </c>
      <c r="I71" s="1" t="s">
        <v>944</v>
      </c>
      <c r="J71">
        <v>899999</v>
      </c>
      <c r="K71">
        <v>1050000</v>
      </c>
      <c r="L71" s="1" t="s">
        <v>44</v>
      </c>
      <c r="M71" s="1" t="s">
        <v>45</v>
      </c>
      <c r="N71">
        <v>3</v>
      </c>
      <c r="O71">
        <v>1</v>
      </c>
      <c r="P71">
        <v>4</v>
      </c>
      <c r="Q71" s="1" t="s">
        <v>46</v>
      </c>
      <c r="R71">
        <v>1</v>
      </c>
      <c r="S71" s="1" t="s">
        <v>168</v>
      </c>
      <c r="T71" s="1" t="s">
        <v>37</v>
      </c>
      <c r="U71" s="1" t="s">
        <v>38</v>
      </c>
      <c r="V71" s="2">
        <v>44223</v>
      </c>
      <c r="W71" s="2">
        <v>44227</v>
      </c>
      <c r="X71" s="1" t="s">
        <v>91</v>
      </c>
      <c r="Y71" s="1" t="s">
        <v>1077</v>
      </c>
      <c r="Z71" s="1" t="s">
        <v>1078</v>
      </c>
    </row>
    <row r="72" spans="1:26" x14ac:dyDescent="0.3">
      <c r="A72">
        <v>71</v>
      </c>
      <c r="B72" s="1" t="s">
        <v>27</v>
      </c>
      <c r="C72" s="1"/>
      <c r="D72">
        <v>1</v>
      </c>
      <c r="E72" s="1" t="s">
        <v>988</v>
      </c>
      <c r="F72" s="1" t="s">
        <v>43</v>
      </c>
      <c r="G72" s="1"/>
      <c r="H72" s="1" t="s">
        <v>31</v>
      </c>
      <c r="I72" s="1" t="s">
        <v>944</v>
      </c>
      <c r="J72">
        <v>929000</v>
      </c>
      <c r="K72">
        <v>1070000</v>
      </c>
      <c r="L72" s="1" t="s">
        <v>44</v>
      </c>
      <c r="M72" s="1" t="s">
        <v>45</v>
      </c>
      <c r="N72">
        <v>3</v>
      </c>
      <c r="P72">
        <v>4</v>
      </c>
      <c r="Q72" s="1" t="s">
        <v>46</v>
      </c>
      <c r="R72">
        <v>1</v>
      </c>
      <c r="S72" s="1" t="s">
        <v>168</v>
      </c>
      <c r="T72" s="1" t="s">
        <v>37</v>
      </c>
      <c r="U72" s="1" t="s">
        <v>38</v>
      </c>
      <c r="V72" s="2">
        <v>44261</v>
      </c>
      <c r="W72" s="2">
        <v>44263</v>
      </c>
      <c r="X72" s="1" t="s">
        <v>91</v>
      </c>
      <c r="Y72" s="1" t="s">
        <v>260</v>
      </c>
      <c r="Z72" s="1" t="s">
        <v>1079</v>
      </c>
    </row>
    <row r="73" spans="1:26" x14ac:dyDescent="0.3">
      <c r="A73">
        <v>72</v>
      </c>
      <c r="B73" s="1" t="s">
        <v>27</v>
      </c>
      <c r="C73" s="1"/>
      <c r="D73">
        <v>43</v>
      </c>
      <c r="E73" s="1" t="s">
        <v>1080</v>
      </c>
      <c r="F73" s="1" t="s">
        <v>43</v>
      </c>
      <c r="G73" s="1"/>
      <c r="H73" s="1" t="s">
        <v>31</v>
      </c>
      <c r="I73" s="1" t="s">
        <v>944</v>
      </c>
      <c r="J73">
        <v>950000</v>
      </c>
      <c r="K73">
        <v>1111000</v>
      </c>
      <c r="L73" s="1" t="s">
        <v>33</v>
      </c>
      <c r="M73" s="1" t="s">
        <v>45</v>
      </c>
      <c r="N73">
        <v>4</v>
      </c>
      <c r="O73">
        <v>1</v>
      </c>
      <c r="P73">
        <v>3</v>
      </c>
      <c r="Q73" s="1" t="s">
        <v>46</v>
      </c>
      <c r="R73">
        <v>1</v>
      </c>
      <c r="S73" s="1" t="s">
        <v>168</v>
      </c>
      <c r="T73" s="1" t="s">
        <v>37</v>
      </c>
      <c r="U73" s="1" t="s">
        <v>38</v>
      </c>
      <c r="V73" s="2">
        <v>44209</v>
      </c>
      <c r="W73" s="2">
        <v>44214</v>
      </c>
      <c r="X73" s="1" t="s">
        <v>68</v>
      </c>
      <c r="Y73" s="1" t="s">
        <v>1081</v>
      </c>
      <c r="Z73" s="1" t="s">
        <v>1082</v>
      </c>
    </row>
    <row r="74" spans="1:26" x14ac:dyDescent="0.3">
      <c r="A74">
        <v>73</v>
      </c>
      <c r="B74" s="1" t="s">
        <v>27</v>
      </c>
      <c r="C74" s="1"/>
      <c r="D74">
        <v>102</v>
      </c>
      <c r="E74" s="1" t="s">
        <v>1068</v>
      </c>
      <c r="F74" s="1" t="s">
        <v>30</v>
      </c>
      <c r="G74" s="1"/>
      <c r="H74" s="1" t="s">
        <v>31</v>
      </c>
      <c r="I74" s="1" t="s">
        <v>944</v>
      </c>
      <c r="J74">
        <v>974900</v>
      </c>
      <c r="K74">
        <v>960000</v>
      </c>
      <c r="L74" s="1" t="s">
        <v>107</v>
      </c>
      <c r="M74" s="1" t="s">
        <v>45</v>
      </c>
      <c r="N74">
        <v>3</v>
      </c>
      <c r="O74">
        <v>1</v>
      </c>
      <c r="P74">
        <v>4</v>
      </c>
      <c r="Q74" s="1" t="s">
        <v>120</v>
      </c>
      <c r="R74">
        <v>1</v>
      </c>
      <c r="S74" s="1" t="s">
        <v>72</v>
      </c>
      <c r="T74" s="1" t="s">
        <v>37</v>
      </c>
      <c r="U74" s="1" t="s">
        <v>38</v>
      </c>
      <c r="V74" s="2">
        <v>44280</v>
      </c>
      <c r="W74" s="2">
        <v>44287</v>
      </c>
      <c r="X74" s="1" t="s">
        <v>456</v>
      </c>
      <c r="Y74" s="1" t="s">
        <v>191</v>
      </c>
      <c r="Z74" s="1" t="s">
        <v>1083</v>
      </c>
    </row>
    <row r="75" spans="1:26" x14ac:dyDescent="0.3">
      <c r="A75">
        <v>74</v>
      </c>
      <c r="B75" s="1" t="s">
        <v>27</v>
      </c>
      <c r="C75" s="1"/>
      <c r="D75">
        <v>70</v>
      </c>
      <c r="E75" s="1" t="s">
        <v>1046</v>
      </c>
      <c r="F75" s="1" t="s">
        <v>1047</v>
      </c>
      <c r="G75" s="1"/>
      <c r="H75" s="1" t="s">
        <v>31</v>
      </c>
      <c r="I75" s="1" t="s">
        <v>944</v>
      </c>
      <c r="J75">
        <v>975000</v>
      </c>
      <c r="K75">
        <v>1005000</v>
      </c>
      <c r="L75" s="1" t="s">
        <v>44</v>
      </c>
      <c r="M75" s="1" t="s">
        <v>45</v>
      </c>
      <c r="N75">
        <v>4</v>
      </c>
      <c r="P75">
        <v>3</v>
      </c>
      <c r="Q75" s="1" t="s">
        <v>120</v>
      </c>
      <c r="R75">
        <v>1</v>
      </c>
      <c r="S75" s="1" t="s">
        <v>72</v>
      </c>
      <c r="T75" s="1" t="s">
        <v>37</v>
      </c>
      <c r="U75" s="1" t="s">
        <v>38</v>
      </c>
      <c r="V75" s="2">
        <v>44280</v>
      </c>
      <c r="W75" s="2">
        <v>44282</v>
      </c>
      <c r="X75" s="1" t="s">
        <v>396</v>
      </c>
      <c r="Y75" s="1" t="s">
        <v>333</v>
      </c>
      <c r="Z75" s="1" t="s">
        <v>1084</v>
      </c>
    </row>
    <row r="76" spans="1:26" x14ac:dyDescent="0.3">
      <c r="A76">
        <v>75</v>
      </c>
      <c r="B76" s="1" t="s">
        <v>27</v>
      </c>
      <c r="C76" s="1"/>
      <c r="D76">
        <v>16</v>
      </c>
      <c r="E76" s="1" t="s">
        <v>973</v>
      </c>
      <c r="F76" s="1" t="s">
        <v>141</v>
      </c>
      <c r="G76" s="1"/>
      <c r="H76" s="1" t="s">
        <v>31</v>
      </c>
      <c r="I76" s="1" t="s">
        <v>944</v>
      </c>
      <c r="J76">
        <v>979900</v>
      </c>
      <c r="K76">
        <v>967000</v>
      </c>
      <c r="L76" s="1" t="s">
        <v>33</v>
      </c>
      <c r="M76" s="1" t="s">
        <v>45</v>
      </c>
      <c r="N76">
        <v>3</v>
      </c>
      <c r="O76">
        <v>1</v>
      </c>
      <c r="P76">
        <v>4</v>
      </c>
      <c r="Q76" s="1" t="s">
        <v>35</v>
      </c>
      <c r="R76">
        <v>1</v>
      </c>
      <c r="S76" s="1" t="s">
        <v>72</v>
      </c>
      <c r="T76" s="1" t="s">
        <v>37</v>
      </c>
      <c r="U76" s="1" t="s">
        <v>38</v>
      </c>
      <c r="V76" s="2">
        <v>44305</v>
      </c>
      <c r="W76" s="2">
        <v>44306</v>
      </c>
      <c r="X76" s="1" t="s">
        <v>1085</v>
      </c>
      <c r="Y76" s="1" t="s">
        <v>86</v>
      </c>
      <c r="Z76" s="1" t="s">
        <v>1086</v>
      </c>
    </row>
    <row r="77" spans="1:26" x14ac:dyDescent="0.3">
      <c r="A77">
        <v>76</v>
      </c>
      <c r="B77" s="1" t="s">
        <v>27</v>
      </c>
      <c r="C77" s="1"/>
      <c r="D77">
        <v>40</v>
      </c>
      <c r="E77" s="1" t="s">
        <v>1022</v>
      </c>
      <c r="F77" s="1" t="s">
        <v>103</v>
      </c>
      <c r="G77" s="1"/>
      <c r="H77" s="1" t="s">
        <v>31</v>
      </c>
      <c r="I77" s="1" t="s">
        <v>944</v>
      </c>
      <c r="J77">
        <v>989000</v>
      </c>
      <c r="K77">
        <v>1085000</v>
      </c>
      <c r="L77" s="1" t="s">
        <v>107</v>
      </c>
      <c r="M77" s="1" t="s">
        <v>45</v>
      </c>
      <c r="N77">
        <v>4</v>
      </c>
      <c r="O77">
        <v>2</v>
      </c>
      <c r="P77">
        <v>4</v>
      </c>
      <c r="Q77" s="1" t="s">
        <v>46</v>
      </c>
      <c r="R77">
        <v>1</v>
      </c>
      <c r="S77" s="1" t="s">
        <v>168</v>
      </c>
      <c r="T77" s="1" t="s">
        <v>37</v>
      </c>
      <c r="U77" s="1" t="s">
        <v>38</v>
      </c>
      <c r="V77" s="2">
        <v>44202</v>
      </c>
      <c r="W77" s="2">
        <v>44203</v>
      </c>
      <c r="X77" s="1" t="s">
        <v>68</v>
      </c>
      <c r="Y77" s="1" t="s">
        <v>260</v>
      </c>
      <c r="Z77" s="1" t="s">
        <v>1087</v>
      </c>
    </row>
    <row r="78" spans="1:26" x14ac:dyDescent="0.3">
      <c r="A78">
        <v>77</v>
      </c>
      <c r="B78" s="1" t="s">
        <v>27</v>
      </c>
      <c r="C78" s="1"/>
      <c r="D78">
        <v>52</v>
      </c>
      <c r="E78" s="1" t="s">
        <v>1022</v>
      </c>
      <c r="F78" s="1" t="s">
        <v>103</v>
      </c>
      <c r="G78" s="1"/>
      <c r="H78" s="1" t="s">
        <v>31</v>
      </c>
      <c r="I78" s="1" t="s">
        <v>944</v>
      </c>
      <c r="J78">
        <v>989000</v>
      </c>
      <c r="K78">
        <v>1051000</v>
      </c>
      <c r="L78" s="1" t="s">
        <v>107</v>
      </c>
      <c r="M78" s="1" t="s">
        <v>45</v>
      </c>
      <c r="N78">
        <v>3</v>
      </c>
      <c r="O78">
        <v>2</v>
      </c>
      <c r="P78">
        <v>4</v>
      </c>
      <c r="Q78" s="1" t="s">
        <v>35</v>
      </c>
      <c r="R78">
        <v>1</v>
      </c>
      <c r="S78" s="1" t="s">
        <v>168</v>
      </c>
      <c r="T78" s="1" t="s">
        <v>37</v>
      </c>
      <c r="U78" s="1" t="s">
        <v>38</v>
      </c>
      <c r="V78" s="2">
        <v>44232</v>
      </c>
      <c r="W78" s="2">
        <v>44242</v>
      </c>
      <c r="X78" s="1" t="s">
        <v>990</v>
      </c>
      <c r="Y78" s="1" t="s">
        <v>260</v>
      </c>
      <c r="Z78" s="1" t="s">
        <v>1088</v>
      </c>
    </row>
    <row r="79" spans="1:26" x14ac:dyDescent="0.3">
      <c r="A79">
        <v>78</v>
      </c>
      <c r="B79" s="1" t="s">
        <v>27</v>
      </c>
      <c r="C79" s="1"/>
      <c r="D79">
        <v>8644</v>
      </c>
      <c r="E79" s="1" t="s">
        <v>1049</v>
      </c>
      <c r="F79" s="1" t="s">
        <v>43</v>
      </c>
      <c r="G79" s="1"/>
      <c r="H79" s="1" t="s">
        <v>31</v>
      </c>
      <c r="I79" s="1" t="s">
        <v>944</v>
      </c>
      <c r="J79">
        <v>994900</v>
      </c>
      <c r="K79">
        <v>975000</v>
      </c>
      <c r="L79" s="1" t="s">
        <v>44</v>
      </c>
      <c r="M79" s="1" t="s">
        <v>34</v>
      </c>
      <c r="N79">
        <v>4</v>
      </c>
      <c r="O79">
        <v>1</v>
      </c>
      <c r="P79">
        <v>4</v>
      </c>
      <c r="Q79" s="1" t="s">
        <v>46</v>
      </c>
      <c r="R79">
        <v>1</v>
      </c>
      <c r="S79" s="1" t="s">
        <v>168</v>
      </c>
      <c r="T79" s="1" t="s">
        <v>37</v>
      </c>
      <c r="U79" s="1" t="s">
        <v>38</v>
      </c>
      <c r="V79" s="2">
        <v>44256</v>
      </c>
      <c r="W79" s="2">
        <v>44264</v>
      </c>
      <c r="X79" s="1" t="s">
        <v>76</v>
      </c>
      <c r="Y79" s="1" t="s">
        <v>49</v>
      </c>
      <c r="Z79" s="1" t="s">
        <v>1089</v>
      </c>
    </row>
    <row r="80" spans="1:26" x14ac:dyDescent="0.3">
      <c r="A80">
        <v>79</v>
      </c>
      <c r="B80" s="1" t="s">
        <v>27</v>
      </c>
      <c r="C80" s="1"/>
      <c r="D80">
        <v>42</v>
      </c>
      <c r="E80" s="1" t="s">
        <v>1074</v>
      </c>
      <c r="F80" s="1" t="s">
        <v>1075</v>
      </c>
      <c r="G80" s="1"/>
      <c r="H80" s="1" t="s">
        <v>31</v>
      </c>
      <c r="I80" s="1" t="s">
        <v>944</v>
      </c>
      <c r="J80">
        <v>998888</v>
      </c>
      <c r="K80">
        <v>1150888</v>
      </c>
      <c r="L80" s="1" t="s">
        <v>33</v>
      </c>
      <c r="M80" s="1" t="s">
        <v>45</v>
      </c>
      <c r="N80">
        <v>4</v>
      </c>
      <c r="O80">
        <v>2</v>
      </c>
      <c r="P80">
        <v>5</v>
      </c>
      <c r="Q80" s="1" t="s">
        <v>120</v>
      </c>
      <c r="R80">
        <v>1</v>
      </c>
      <c r="S80" s="1" t="s">
        <v>72</v>
      </c>
      <c r="T80" s="1" t="s">
        <v>37</v>
      </c>
      <c r="U80" s="1" t="s">
        <v>38</v>
      </c>
      <c r="V80" s="2">
        <v>44229</v>
      </c>
      <c r="W80" s="2">
        <v>44229</v>
      </c>
      <c r="X80" s="1" t="s">
        <v>657</v>
      </c>
      <c r="Y80" s="1" t="s">
        <v>74</v>
      </c>
      <c r="Z80" s="1" t="s">
        <v>1090</v>
      </c>
    </row>
    <row r="81" spans="1:26" x14ac:dyDescent="0.3">
      <c r="A81">
        <v>80</v>
      </c>
      <c r="B81" s="1" t="s">
        <v>27</v>
      </c>
      <c r="C81" s="1"/>
      <c r="D81">
        <v>41</v>
      </c>
      <c r="E81" s="1" t="s">
        <v>1091</v>
      </c>
      <c r="F81" s="1" t="s">
        <v>30</v>
      </c>
      <c r="G81" s="1"/>
      <c r="H81" s="1" t="s">
        <v>31</v>
      </c>
      <c r="I81" s="1" t="s">
        <v>944</v>
      </c>
      <c r="J81">
        <v>999000</v>
      </c>
      <c r="K81">
        <v>980000</v>
      </c>
      <c r="L81" s="1" t="s">
        <v>107</v>
      </c>
      <c r="M81" s="1" t="s">
        <v>45</v>
      </c>
      <c r="N81">
        <v>3</v>
      </c>
      <c r="O81">
        <v>1</v>
      </c>
      <c r="P81">
        <v>4</v>
      </c>
      <c r="Q81" s="1" t="s">
        <v>120</v>
      </c>
      <c r="R81">
        <v>1</v>
      </c>
      <c r="S81" s="1" t="s">
        <v>168</v>
      </c>
      <c r="T81" s="1" t="s">
        <v>37</v>
      </c>
      <c r="U81" s="1" t="s">
        <v>38</v>
      </c>
      <c r="V81" s="2">
        <v>44241</v>
      </c>
      <c r="W81" s="2">
        <v>44250</v>
      </c>
      <c r="X81" s="1" t="s">
        <v>197</v>
      </c>
      <c r="Y81" s="1" t="s">
        <v>86</v>
      </c>
      <c r="Z81" s="1" t="s">
        <v>1092</v>
      </c>
    </row>
    <row r="82" spans="1:26" x14ac:dyDescent="0.3">
      <c r="A82">
        <v>81</v>
      </c>
      <c r="B82" s="1" t="s">
        <v>27</v>
      </c>
      <c r="C82" s="1"/>
      <c r="D82">
        <v>22</v>
      </c>
      <c r="E82" s="1" t="s">
        <v>1057</v>
      </c>
      <c r="F82" s="1" t="s">
        <v>43</v>
      </c>
      <c r="G82" s="1"/>
      <c r="H82" s="1" t="s">
        <v>31</v>
      </c>
      <c r="I82" s="1" t="s">
        <v>944</v>
      </c>
      <c r="J82">
        <v>999900</v>
      </c>
      <c r="K82">
        <v>1055000</v>
      </c>
      <c r="L82" s="1" t="s">
        <v>44</v>
      </c>
      <c r="M82" s="1" t="s">
        <v>45</v>
      </c>
      <c r="N82">
        <v>4</v>
      </c>
      <c r="P82">
        <v>3</v>
      </c>
      <c r="Q82" s="1" t="s">
        <v>120</v>
      </c>
      <c r="R82">
        <v>1</v>
      </c>
      <c r="S82" s="1" t="s">
        <v>168</v>
      </c>
      <c r="T82" s="1" t="s">
        <v>37</v>
      </c>
      <c r="U82" s="1" t="s">
        <v>38</v>
      </c>
      <c r="V82" s="2">
        <v>44288</v>
      </c>
      <c r="W82" s="2">
        <v>44293</v>
      </c>
      <c r="X82" s="1" t="s">
        <v>91</v>
      </c>
      <c r="Y82" s="1" t="s">
        <v>86</v>
      </c>
      <c r="Z82" s="1" t="s">
        <v>1093</v>
      </c>
    </row>
    <row r="83" spans="1:26" x14ac:dyDescent="0.3">
      <c r="A83">
        <v>82</v>
      </c>
      <c r="B83" s="1" t="s">
        <v>27</v>
      </c>
      <c r="C83" s="1"/>
      <c r="D83">
        <v>63</v>
      </c>
      <c r="E83" s="1" t="s">
        <v>1094</v>
      </c>
      <c r="F83" s="1" t="s">
        <v>176</v>
      </c>
      <c r="G83" s="1"/>
      <c r="H83" s="1" t="s">
        <v>31</v>
      </c>
      <c r="I83" s="1" t="s">
        <v>944</v>
      </c>
      <c r="J83">
        <v>999900</v>
      </c>
      <c r="K83">
        <v>1035000</v>
      </c>
      <c r="L83" s="1" t="s">
        <v>107</v>
      </c>
      <c r="M83" s="1" t="s">
        <v>45</v>
      </c>
      <c r="N83">
        <v>3</v>
      </c>
      <c r="P83">
        <v>3</v>
      </c>
      <c r="Q83" s="1" t="s">
        <v>35</v>
      </c>
      <c r="R83">
        <v>1</v>
      </c>
      <c r="S83" s="1" t="s">
        <v>72</v>
      </c>
      <c r="T83" s="1" t="s">
        <v>37</v>
      </c>
      <c r="U83" s="1" t="s">
        <v>38</v>
      </c>
      <c r="V83" s="2">
        <v>44294</v>
      </c>
      <c r="W83" s="2">
        <v>44295</v>
      </c>
      <c r="X83" s="1" t="s">
        <v>1085</v>
      </c>
      <c r="Y83" s="1" t="s">
        <v>1095</v>
      </c>
      <c r="Z83" s="1" t="s">
        <v>1096</v>
      </c>
    </row>
    <row r="84" spans="1:26" x14ac:dyDescent="0.3">
      <c r="A84">
        <v>83</v>
      </c>
      <c r="B84" s="1" t="s">
        <v>27</v>
      </c>
      <c r="C84" s="1"/>
      <c r="D84">
        <v>43</v>
      </c>
      <c r="E84" s="1" t="s">
        <v>1020</v>
      </c>
      <c r="F84" s="1" t="s">
        <v>149</v>
      </c>
      <c r="G84" s="1"/>
      <c r="H84" s="1" t="s">
        <v>31</v>
      </c>
      <c r="I84" s="1" t="s">
        <v>944</v>
      </c>
      <c r="J84">
        <v>999900</v>
      </c>
      <c r="K84">
        <v>1175000</v>
      </c>
      <c r="L84" s="1" t="s">
        <v>107</v>
      </c>
      <c r="M84" s="1" t="s">
        <v>45</v>
      </c>
      <c r="N84">
        <v>4</v>
      </c>
      <c r="P84">
        <v>4</v>
      </c>
      <c r="Q84" s="1" t="s">
        <v>46</v>
      </c>
      <c r="R84">
        <v>1</v>
      </c>
      <c r="S84" s="1" t="s">
        <v>72</v>
      </c>
      <c r="T84" s="1" t="s">
        <v>37</v>
      </c>
      <c r="U84" s="1" t="s">
        <v>38</v>
      </c>
      <c r="V84" s="2">
        <v>44316</v>
      </c>
      <c r="W84" s="2">
        <v>44319</v>
      </c>
      <c r="X84" s="1" t="s">
        <v>91</v>
      </c>
      <c r="Y84" s="1" t="s">
        <v>1097</v>
      </c>
      <c r="Z84" s="1" t="s">
        <v>1098</v>
      </c>
    </row>
    <row r="85" spans="1:26" x14ac:dyDescent="0.3">
      <c r="A85">
        <v>84</v>
      </c>
      <c r="B85" s="1" t="s">
        <v>27</v>
      </c>
      <c r="C85" s="1"/>
      <c r="D85">
        <v>18</v>
      </c>
      <c r="E85" s="1" t="s">
        <v>1046</v>
      </c>
      <c r="F85" s="1" t="s">
        <v>1047</v>
      </c>
      <c r="G85" s="1"/>
      <c r="H85" s="1" t="s">
        <v>31</v>
      </c>
      <c r="I85" s="1" t="s">
        <v>944</v>
      </c>
      <c r="J85">
        <v>999901</v>
      </c>
      <c r="K85">
        <v>1150000</v>
      </c>
      <c r="L85" s="1" t="s">
        <v>44</v>
      </c>
      <c r="M85" s="1" t="s">
        <v>45</v>
      </c>
      <c r="N85">
        <v>4</v>
      </c>
      <c r="O85">
        <v>2</v>
      </c>
      <c r="P85">
        <v>5</v>
      </c>
      <c r="Q85" s="1" t="s">
        <v>46</v>
      </c>
      <c r="R85">
        <v>1</v>
      </c>
      <c r="S85" s="1" t="s">
        <v>168</v>
      </c>
      <c r="T85" s="1" t="s">
        <v>37</v>
      </c>
      <c r="U85" s="1" t="s">
        <v>38</v>
      </c>
      <c r="V85" s="2">
        <v>44237</v>
      </c>
      <c r="W85" s="2">
        <v>44242</v>
      </c>
      <c r="X85" s="1" t="s">
        <v>211</v>
      </c>
      <c r="Y85" s="1" t="s">
        <v>677</v>
      </c>
      <c r="Z85" s="1" t="s">
        <v>1099</v>
      </c>
    </row>
    <row r="86" spans="1:26" x14ac:dyDescent="0.3">
      <c r="A86">
        <v>85</v>
      </c>
      <c r="B86" s="1" t="s">
        <v>27</v>
      </c>
      <c r="C86" s="1"/>
      <c r="D86">
        <v>13</v>
      </c>
      <c r="E86" s="1" t="s">
        <v>1016</v>
      </c>
      <c r="F86" s="1" t="s">
        <v>52</v>
      </c>
      <c r="G86" s="1"/>
      <c r="H86" s="1" t="s">
        <v>31</v>
      </c>
      <c r="I86" s="1" t="s">
        <v>944</v>
      </c>
      <c r="J86">
        <v>999999</v>
      </c>
      <c r="K86">
        <v>1075000</v>
      </c>
      <c r="L86" s="1" t="s">
        <v>33</v>
      </c>
      <c r="M86" s="1" t="s">
        <v>45</v>
      </c>
      <c r="N86">
        <v>4</v>
      </c>
      <c r="O86">
        <v>1</v>
      </c>
      <c r="P86">
        <v>4</v>
      </c>
      <c r="Q86" s="1" t="s">
        <v>46</v>
      </c>
      <c r="R86">
        <v>1</v>
      </c>
      <c r="S86" s="1" t="s">
        <v>168</v>
      </c>
      <c r="T86" s="1" t="s">
        <v>37</v>
      </c>
      <c r="U86" s="1" t="s">
        <v>38</v>
      </c>
      <c r="V86" s="2">
        <v>44281</v>
      </c>
      <c r="W86" s="2">
        <v>44291</v>
      </c>
      <c r="X86" s="1" t="s">
        <v>68</v>
      </c>
      <c r="Y86" s="1" t="s">
        <v>293</v>
      </c>
      <c r="Z86" s="1" t="s">
        <v>1100</v>
      </c>
    </row>
    <row r="87" spans="1:26" x14ac:dyDescent="0.3">
      <c r="A87">
        <v>86</v>
      </c>
      <c r="B87" s="1" t="s">
        <v>27</v>
      </c>
      <c r="C87" s="1"/>
      <c r="D87">
        <v>25</v>
      </c>
      <c r="E87" s="1" t="s">
        <v>1101</v>
      </c>
      <c r="F87" s="1" t="s">
        <v>52</v>
      </c>
      <c r="G87" s="1"/>
      <c r="H87" s="1" t="s">
        <v>31</v>
      </c>
      <c r="I87" s="1" t="s">
        <v>944</v>
      </c>
      <c r="J87">
        <v>999999</v>
      </c>
      <c r="K87">
        <v>1210000</v>
      </c>
      <c r="L87" s="1" t="s">
        <v>107</v>
      </c>
      <c r="M87" s="1" t="s">
        <v>45</v>
      </c>
      <c r="N87">
        <v>4</v>
      </c>
      <c r="O87">
        <v>2</v>
      </c>
      <c r="P87">
        <v>4</v>
      </c>
      <c r="Q87" s="1" t="s">
        <v>35</v>
      </c>
      <c r="R87">
        <v>1</v>
      </c>
      <c r="S87" s="1" t="s">
        <v>72</v>
      </c>
      <c r="T87" s="1" t="s">
        <v>37</v>
      </c>
      <c r="U87" s="1" t="s">
        <v>38</v>
      </c>
      <c r="V87" s="2">
        <v>44293</v>
      </c>
      <c r="W87" s="2">
        <v>44298</v>
      </c>
      <c r="X87" s="1" t="s">
        <v>888</v>
      </c>
      <c r="Y87" s="1" t="s">
        <v>60</v>
      </c>
      <c r="Z87" s="1" t="s">
        <v>1102</v>
      </c>
    </row>
    <row r="88" spans="1:26" x14ac:dyDescent="0.3">
      <c r="A88">
        <v>87</v>
      </c>
      <c r="B88" s="1" t="s">
        <v>27</v>
      </c>
      <c r="C88" s="1"/>
      <c r="D88">
        <v>18</v>
      </c>
      <c r="E88" s="1" t="s">
        <v>1103</v>
      </c>
      <c r="F88" s="1" t="s">
        <v>52</v>
      </c>
      <c r="G88" s="1"/>
      <c r="H88" s="1" t="s">
        <v>31</v>
      </c>
      <c r="I88" s="1" t="s">
        <v>944</v>
      </c>
      <c r="J88">
        <v>1049900</v>
      </c>
      <c r="K88">
        <v>1255000</v>
      </c>
      <c r="L88" s="1" t="s">
        <v>33</v>
      </c>
      <c r="M88" s="1" t="s">
        <v>45</v>
      </c>
      <c r="N88">
        <v>4</v>
      </c>
      <c r="O88">
        <v>1</v>
      </c>
      <c r="P88">
        <v>5</v>
      </c>
      <c r="Q88" s="1" t="s">
        <v>35</v>
      </c>
      <c r="R88">
        <v>1</v>
      </c>
      <c r="S88" s="1" t="s">
        <v>168</v>
      </c>
      <c r="T88" s="1" t="s">
        <v>37</v>
      </c>
      <c r="U88" s="1" t="s">
        <v>587</v>
      </c>
      <c r="V88" s="2">
        <v>44286</v>
      </c>
      <c r="W88" s="2">
        <v>44290</v>
      </c>
      <c r="X88" s="1" t="s">
        <v>348</v>
      </c>
      <c r="Y88" s="1" t="s">
        <v>124</v>
      </c>
      <c r="Z88" s="1" t="s">
        <v>1104</v>
      </c>
    </row>
    <row r="89" spans="1:26" x14ac:dyDescent="0.3">
      <c r="A89">
        <v>88</v>
      </c>
      <c r="B89" s="1" t="s">
        <v>27</v>
      </c>
      <c r="C89" s="1"/>
      <c r="D89">
        <v>8</v>
      </c>
      <c r="E89" s="1" t="s">
        <v>1105</v>
      </c>
      <c r="F89" s="1" t="s">
        <v>52</v>
      </c>
      <c r="G89" s="1"/>
      <c r="H89" s="1" t="s">
        <v>31</v>
      </c>
      <c r="I89" s="1" t="s">
        <v>944</v>
      </c>
      <c r="J89">
        <v>1049999</v>
      </c>
      <c r="K89">
        <v>1130000</v>
      </c>
      <c r="L89" s="1" t="s">
        <v>33</v>
      </c>
      <c r="M89" s="1" t="s">
        <v>45</v>
      </c>
      <c r="N89">
        <v>4</v>
      </c>
      <c r="O89">
        <v>2</v>
      </c>
      <c r="P89">
        <v>4</v>
      </c>
      <c r="Q89" s="1" t="s">
        <v>46</v>
      </c>
      <c r="R89">
        <v>1</v>
      </c>
      <c r="S89" s="1" t="s">
        <v>168</v>
      </c>
      <c r="T89" s="1" t="s">
        <v>37</v>
      </c>
      <c r="U89" s="1" t="s">
        <v>38</v>
      </c>
      <c r="V89" s="2">
        <v>44235</v>
      </c>
      <c r="W89" s="2">
        <v>44236</v>
      </c>
      <c r="X89" s="1" t="s">
        <v>91</v>
      </c>
      <c r="Y89" s="1" t="s">
        <v>104</v>
      </c>
      <c r="Z89" s="1" t="s">
        <v>1106</v>
      </c>
    </row>
    <row r="90" spans="1:26" x14ac:dyDescent="0.3">
      <c r="A90">
        <v>89</v>
      </c>
      <c r="B90" s="1" t="s">
        <v>27</v>
      </c>
      <c r="C90" s="1"/>
      <c r="D90">
        <v>14</v>
      </c>
      <c r="E90" s="1" t="s">
        <v>1107</v>
      </c>
      <c r="F90" s="1" t="s">
        <v>52</v>
      </c>
      <c r="G90" s="1"/>
      <c r="H90" s="1" t="s">
        <v>31</v>
      </c>
      <c r="I90" s="1" t="s">
        <v>944</v>
      </c>
      <c r="J90">
        <v>1050000</v>
      </c>
      <c r="K90">
        <v>1120000</v>
      </c>
      <c r="L90" s="1" t="s">
        <v>107</v>
      </c>
      <c r="M90" s="1" t="s">
        <v>45</v>
      </c>
      <c r="N90">
        <v>3</v>
      </c>
      <c r="O90">
        <v>1</v>
      </c>
      <c r="P90">
        <v>4</v>
      </c>
      <c r="Q90" s="1" t="s">
        <v>46</v>
      </c>
      <c r="R90">
        <v>1</v>
      </c>
      <c r="S90" s="1" t="s">
        <v>72</v>
      </c>
      <c r="T90" s="1" t="s">
        <v>37</v>
      </c>
      <c r="U90" s="1" t="s">
        <v>38</v>
      </c>
      <c r="V90" s="2">
        <v>44246</v>
      </c>
      <c r="W90" s="2">
        <v>44250</v>
      </c>
      <c r="X90" s="1" t="s">
        <v>91</v>
      </c>
      <c r="Y90" s="1" t="s">
        <v>86</v>
      </c>
      <c r="Z90" s="1" t="s">
        <v>1108</v>
      </c>
    </row>
    <row r="91" spans="1:26" x14ac:dyDescent="0.3">
      <c r="A91">
        <v>90</v>
      </c>
      <c r="B91" s="1" t="s">
        <v>27</v>
      </c>
      <c r="C91" s="1"/>
      <c r="D91">
        <v>29</v>
      </c>
      <c r="E91" s="1" t="s">
        <v>1109</v>
      </c>
      <c r="F91" s="1" t="s">
        <v>176</v>
      </c>
      <c r="G91" s="1"/>
      <c r="H91" s="1" t="s">
        <v>31</v>
      </c>
      <c r="I91" s="1" t="s">
        <v>944</v>
      </c>
      <c r="J91">
        <v>1095000</v>
      </c>
      <c r="K91">
        <v>1180000</v>
      </c>
      <c r="L91" s="1" t="s">
        <v>107</v>
      </c>
      <c r="M91" s="1" t="s">
        <v>45</v>
      </c>
      <c r="N91">
        <v>3</v>
      </c>
      <c r="O91">
        <v>1</v>
      </c>
      <c r="P91">
        <v>4</v>
      </c>
      <c r="Q91" s="1" t="s">
        <v>46</v>
      </c>
      <c r="R91">
        <v>1</v>
      </c>
      <c r="S91" s="1" t="s">
        <v>168</v>
      </c>
      <c r="T91" s="1" t="s">
        <v>37</v>
      </c>
      <c r="U91" s="1" t="s">
        <v>38</v>
      </c>
      <c r="V91" s="2">
        <v>44295</v>
      </c>
      <c r="W91" s="2">
        <v>44297</v>
      </c>
      <c r="X91" s="1" t="s">
        <v>76</v>
      </c>
      <c r="Y91" s="1" t="s">
        <v>162</v>
      </c>
      <c r="Z91" s="1" t="s">
        <v>1110</v>
      </c>
    </row>
    <row r="92" spans="1:26" x14ac:dyDescent="0.3">
      <c r="A92">
        <v>91</v>
      </c>
      <c r="B92" s="1" t="s">
        <v>27</v>
      </c>
      <c r="C92" s="1"/>
      <c r="D92">
        <v>24</v>
      </c>
      <c r="E92" s="1" t="s">
        <v>1109</v>
      </c>
      <c r="F92" s="1" t="s">
        <v>176</v>
      </c>
      <c r="G92" s="1"/>
      <c r="H92" s="1" t="s">
        <v>31</v>
      </c>
      <c r="I92" s="1" t="s">
        <v>944</v>
      </c>
      <c r="J92">
        <v>1095000</v>
      </c>
      <c r="K92">
        <v>1095000</v>
      </c>
      <c r="L92" s="1" t="s">
        <v>107</v>
      </c>
      <c r="M92" s="1" t="s">
        <v>45</v>
      </c>
      <c r="N92">
        <v>3</v>
      </c>
      <c r="P92">
        <v>4</v>
      </c>
      <c r="Q92" s="1" t="s">
        <v>46</v>
      </c>
      <c r="R92">
        <v>1</v>
      </c>
      <c r="S92" s="1" t="s">
        <v>168</v>
      </c>
      <c r="T92" s="1" t="s">
        <v>37</v>
      </c>
      <c r="U92" s="1" t="s">
        <v>38</v>
      </c>
      <c r="V92" s="2">
        <v>44315</v>
      </c>
      <c r="W92" s="2">
        <v>44320</v>
      </c>
      <c r="X92" s="1" t="s">
        <v>208</v>
      </c>
      <c r="Y92" s="1" t="s">
        <v>1111</v>
      </c>
      <c r="Z92" s="1" t="s">
        <v>1112</v>
      </c>
    </row>
    <row r="93" spans="1:26" x14ac:dyDescent="0.3">
      <c r="A93">
        <v>92</v>
      </c>
      <c r="B93" s="1" t="s">
        <v>27</v>
      </c>
      <c r="C93" s="1"/>
      <c r="D93">
        <v>27</v>
      </c>
      <c r="E93" s="1" t="s">
        <v>1113</v>
      </c>
      <c r="F93" s="1" t="s">
        <v>43</v>
      </c>
      <c r="G93" s="1"/>
      <c r="H93" s="1" t="s">
        <v>31</v>
      </c>
      <c r="I93" s="1" t="s">
        <v>944</v>
      </c>
      <c r="J93">
        <v>1099000</v>
      </c>
      <c r="K93">
        <v>1300000</v>
      </c>
      <c r="L93" s="1" t="s">
        <v>107</v>
      </c>
      <c r="M93" s="1" t="s">
        <v>45</v>
      </c>
      <c r="N93">
        <v>4</v>
      </c>
      <c r="O93">
        <v>1</v>
      </c>
      <c r="P93">
        <v>5</v>
      </c>
      <c r="Q93" s="1" t="s">
        <v>46</v>
      </c>
      <c r="R93">
        <v>1</v>
      </c>
      <c r="S93" s="1" t="s">
        <v>109</v>
      </c>
      <c r="T93" s="1" t="s">
        <v>37</v>
      </c>
      <c r="U93" s="1" t="s">
        <v>38</v>
      </c>
      <c r="V93" s="2">
        <v>44252</v>
      </c>
      <c r="W93" s="2">
        <v>44256</v>
      </c>
      <c r="X93" s="1" t="s">
        <v>68</v>
      </c>
      <c r="Y93" s="1" t="s">
        <v>198</v>
      </c>
      <c r="Z93" s="1" t="s">
        <v>1114</v>
      </c>
    </row>
    <row r="94" spans="1:26" x14ac:dyDescent="0.3">
      <c r="A94">
        <v>93</v>
      </c>
      <c r="B94" s="1" t="s">
        <v>27</v>
      </c>
      <c r="C94" s="1"/>
      <c r="D94">
        <v>55</v>
      </c>
      <c r="E94" s="1" t="s">
        <v>1016</v>
      </c>
      <c r="F94" s="1" t="s">
        <v>52</v>
      </c>
      <c r="G94" s="1"/>
      <c r="H94" s="1" t="s">
        <v>31</v>
      </c>
      <c r="I94" s="1" t="s">
        <v>944</v>
      </c>
      <c r="J94">
        <v>1099000</v>
      </c>
      <c r="K94">
        <v>1150000</v>
      </c>
      <c r="L94" s="1" t="s">
        <v>33</v>
      </c>
      <c r="M94" s="1" t="s">
        <v>45</v>
      </c>
      <c r="N94">
        <v>4</v>
      </c>
      <c r="O94">
        <v>2</v>
      </c>
      <c r="P94">
        <v>4</v>
      </c>
      <c r="Q94" s="1" t="s">
        <v>35</v>
      </c>
      <c r="R94">
        <v>1</v>
      </c>
      <c r="S94" s="1" t="s">
        <v>72</v>
      </c>
      <c r="T94" s="1" t="s">
        <v>37</v>
      </c>
      <c r="U94" s="1" t="s">
        <v>38</v>
      </c>
      <c r="V94" s="2">
        <v>44264</v>
      </c>
      <c r="W94" s="2">
        <v>44277</v>
      </c>
      <c r="X94" s="1" t="s">
        <v>91</v>
      </c>
      <c r="Y94" s="1" t="s">
        <v>124</v>
      </c>
      <c r="Z94" s="1" t="s">
        <v>1115</v>
      </c>
    </row>
    <row r="95" spans="1:26" x14ac:dyDescent="0.3">
      <c r="A95">
        <v>94</v>
      </c>
      <c r="B95" s="1" t="s">
        <v>27</v>
      </c>
      <c r="C95" s="1"/>
      <c r="D95">
        <v>20</v>
      </c>
      <c r="E95" s="1" t="s">
        <v>1116</v>
      </c>
      <c r="F95" s="1" t="s">
        <v>52</v>
      </c>
      <c r="G95" s="1"/>
      <c r="H95" s="1" t="s">
        <v>31</v>
      </c>
      <c r="I95" s="1" t="s">
        <v>944</v>
      </c>
      <c r="J95">
        <v>1099900</v>
      </c>
      <c r="K95">
        <v>1230000</v>
      </c>
      <c r="L95" s="1" t="s">
        <v>107</v>
      </c>
      <c r="M95" s="1" t="s">
        <v>45</v>
      </c>
      <c r="N95">
        <v>4</v>
      </c>
      <c r="P95">
        <v>4</v>
      </c>
      <c r="Q95" s="1" t="s">
        <v>46</v>
      </c>
      <c r="R95">
        <v>1</v>
      </c>
      <c r="S95" s="1" t="s">
        <v>72</v>
      </c>
      <c r="T95" s="1" t="s">
        <v>37</v>
      </c>
      <c r="U95" s="1" t="s">
        <v>38</v>
      </c>
      <c r="V95" s="2">
        <v>44239</v>
      </c>
      <c r="W95" s="2">
        <v>44243</v>
      </c>
      <c r="X95" s="1" t="s">
        <v>68</v>
      </c>
      <c r="Y95" s="1" t="s">
        <v>275</v>
      </c>
      <c r="Z95" s="1" t="s">
        <v>1117</v>
      </c>
    </row>
    <row r="96" spans="1:26" x14ac:dyDescent="0.3">
      <c r="A96">
        <v>95</v>
      </c>
      <c r="B96" s="1" t="s">
        <v>27</v>
      </c>
      <c r="C96" s="1"/>
      <c r="D96">
        <v>4</v>
      </c>
      <c r="E96" s="1" t="s">
        <v>1118</v>
      </c>
      <c r="F96" s="1" t="s">
        <v>149</v>
      </c>
      <c r="G96" s="1"/>
      <c r="H96" s="1" t="s">
        <v>31</v>
      </c>
      <c r="I96" s="1" t="s">
        <v>944</v>
      </c>
      <c r="J96">
        <v>1099900</v>
      </c>
      <c r="K96">
        <v>1185000</v>
      </c>
      <c r="L96" s="1" t="s">
        <v>107</v>
      </c>
      <c r="M96" s="1" t="s">
        <v>45</v>
      </c>
      <c r="N96">
        <v>4</v>
      </c>
      <c r="P96">
        <v>3</v>
      </c>
      <c r="Q96" s="1" t="s">
        <v>46</v>
      </c>
      <c r="R96">
        <v>1</v>
      </c>
      <c r="S96" s="1" t="s">
        <v>72</v>
      </c>
      <c r="T96" s="1" t="s">
        <v>37</v>
      </c>
      <c r="U96" s="1" t="s">
        <v>38</v>
      </c>
      <c r="V96" s="2">
        <v>44261</v>
      </c>
      <c r="W96" s="2">
        <v>44264</v>
      </c>
      <c r="X96" s="1" t="s">
        <v>91</v>
      </c>
      <c r="Y96" s="1" t="s">
        <v>74</v>
      </c>
      <c r="Z96" s="1" t="s">
        <v>1119</v>
      </c>
    </row>
    <row r="97" spans="1:26" x14ac:dyDescent="0.3">
      <c r="A97">
        <v>96</v>
      </c>
      <c r="B97" s="1" t="s">
        <v>27</v>
      </c>
      <c r="C97" s="1"/>
      <c r="D97">
        <v>18</v>
      </c>
      <c r="E97" s="1" t="s">
        <v>1120</v>
      </c>
      <c r="F97" s="1" t="s">
        <v>176</v>
      </c>
      <c r="G97" s="1"/>
      <c r="H97" s="1" t="s">
        <v>31</v>
      </c>
      <c r="I97" s="1" t="s">
        <v>944</v>
      </c>
      <c r="J97">
        <v>1099900</v>
      </c>
      <c r="K97">
        <v>1090000</v>
      </c>
      <c r="L97" s="1" t="s">
        <v>107</v>
      </c>
      <c r="M97" s="1" t="s">
        <v>45</v>
      </c>
      <c r="N97">
        <v>3</v>
      </c>
      <c r="O97">
        <v>1</v>
      </c>
      <c r="P97">
        <v>4</v>
      </c>
      <c r="Q97" s="1" t="s">
        <v>46</v>
      </c>
      <c r="R97">
        <v>1</v>
      </c>
      <c r="S97" s="1" t="s">
        <v>168</v>
      </c>
      <c r="T97" s="1" t="s">
        <v>37</v>
      </c>
      <c r="U97" s="1" t="s">
        <v>38</v>
      </c>
      <c r="V97" s="2">
        <v>44305</v>
      </c>
      <c r="W97" s="2">
        <v>44323</v>
      </c>
      <c r="X97" s="1" t="s">
        <v>1121</v>
      </c>
      <c r="Y97" s="1" t="s">
        <v>345</v>
      </c>
      <c r="Z97" s="1" t="s">
        <v>1122</v>
      </c>
    </row>
    <row r="98" spans="1:26" x14ac:dyDescent="0.3">
      <c r="A98">
        <v>97</v>
      </c>
      <c r="B98" s="1" t="s">
        <v>27</v>
      </c>
      <c r="C98" s="1"/>
      <c r="D98">
        <v>8</v>
      </c>
      <c r="E98" s="1" t="s">
        <v>1068</v>
      </c>
      <c r="F98" s="1" t="s">
        <v>30</v>
      </c>
      <c r="G98" s="1"/>
      <c r="H98" s="1" t="s">
        <v>31</v>
      </c>
      <c r="I98" s="1" t="s">
        <v>944</v>
      </c>
      <c r="J98">
        <v>1099900</v>
      </c>
      <c r="K98">
        <v>1220000</v>
      </c>
      <c r="L98" s="1" t="s">
        <v>107</v>
      </c>
      <c r="M98" s="1" t="s">
        <v>45</v>
      </c>
      <c r="N98">
        <v>4</v>
      </c>
      <c r="O98">
        <v>2</v>
      </c>
      <c r="P98">
        <v>5</v>
      </c>
      <c r="Q98" s="1" t="s">
        <v>46</v>
      </c>
      <c r="R98">
        <v>1</v>
      </c>
      <c r="S98" s="1" t="s">
        <v>72</v>
      </c>
      <c r="T98" s="1" t="s">
        <v>37</v>
      </c>
      <c r="U98" s="1" t="s">
        <v>38</v>
      </c>
      <c r="V98" s="2">
        <v>44309</v>
      </c>
      <c r="W98" s="2">
        <v>44313</v>
      </c>
      <c r="X98" s="1" t="s">
        <v>1123</v>
      </c>
      <c r="Y98" s="1" t="s">
        <v>124</v>
      </c>
      <c r="Z98" s="1" t="s">
        <v>1124</v>
      </c>
    </row>
    <row r="99" spans="1:26" x14ac:dyDescent="0.3">
      <c r="A99">
        <v>98</v>
      </c>
      <c r="B99" s="1" t="s">
        <v>27</v>
      </c>
      <c r="C99" s="1"/>
      <c r="D99">
        <v>73</v>
      </c>
      <c r="E99" s="1" t="s">
        <v>1125</v>
      </c>
      <c r="F99" s="1" t="s">
        <v>272</v>
      </c>
      <c r="G99" s="1"/>
      <c r="H99" s="1" t="s">
        <v>31</v>
      </c>
      <c r="I99" s="1" t="s">
        <v>944</v>
      </c>
      <c r="J99">
        <v>1139900</v>
      </c>
      <c r="K99">
        <v>1095000</v>
      </c>
      <c r="L99" s="1" t="s">
        <v>107</v>
      </c>
      <c r="M99" s="1" t="s">
        <v>45</v>
      </c>
      <c r="N99">
        <v>4</v>
      </c>
      <c r="O99">
        <v>1</v>
      </c>
      <c r="P99">
        <v>4</v>
      </c>
      <c r="Q99" s="1" t="s">
        <v>46</v>
      </c>
      <c r="R99">
        <v>1</v>
      </c>
      <c r="S99" s="1" t="s">
        <v>168</v>
      </c>
      <c r="T99" s="1" t="s">
        <v>37</v>
      </c>
      <c r="U99" s="1" t="s">
        <v>38</v>
      </c>
      <c r="V99" s="2">
        <v>44274</v>
      </c>
      <c r="W99" s="2">
        <v>44284</v>
      </c>
      <c r="X99" s="1" t="s">
        <v>59</v>
      </c>
      <c r="Y99" s="1" t="s">
        <v>416</v>
      </c>
      <c r="Z99" s="1" t="s">
        <v>1126</v>
      </c>
    </row>
    <row r="100" spans="1:26" x14ac:dyDescent="0.3">
      <c r="A100">
        <v>99</v>
      </c>
      <c r="B100" s="1" t="s">
        <v>27</v>
      </c>
      <c r="C100" s="1"/>
      <c r="D100">
        <v>34</v>
      </c>
      <c r="E100" s="1" t="s">
        <v>1127</v>
      </c>
      <c r="F100" s="1" t="s">
        <v>30</v>
      </c>
      <c r="G100" s="1"/>
      <c r="H100" s="1" t="s">
        <v>31</v>
      </c>
      <c r="I100" s="1" t="s">
        <v>944</v>
      </c>
      <c r="J100">
        <v>1149900</v>
      </c>
      <c r="K100">
        <v>1125000</v>
      </c>
      <c r="L100" s="1" t="s">
        <v>107</v>
      </c>
      <c r="M100" s="1" t="s">
        <v>45</v>
      </c>
      <c r="N100">
        <v>4</v>
      </c>
      <c r="O100">
        <v>1</v>
      </c>
      <c r="P100">
        <v>4</v>
      </c>
      <c r="Q100" s="1" t="s">
        <v>46</v>
      </c>
      <c r="R100">
        <v>1</v>
      </c>
      <c r="S100" s="1" t="s">
        <v>72</v>
      </c>
      <c r="T100" s="1" t="s">
        <v>37</v>
      </c>
      <c r="U100" s="1" t="s">
        <v>38</v>
      </c>
      <c r="V100" s="2">
        <v>44301</v>
      </c>
      <c r="W100" s="2">
        <v>44302</v>
      </c>
      <c r="X100" s="1" t="s">
        <v>76</v>
      </c>
      <c r="Y100" s="1" t="s">
        <v>293</v>
      </c>
      <c r="Z100" s="1" t="s">
        <v>1128</v>
      </c>
    </row>
    <row r="101" spans="1:26" x14ac:dyDescent="0.3">
      <c r="A101">
        <v>100</v>
      </c>
      <c r="B101" s="1" t="s">
        <v>27</v>
      </c>
      <c r="C101" s="1"/>
      <c r="D101">
        <v>4</v>
      </c>
      <c r="E101" s="1" t="s">
        <v>1109</v>
      </c>
      <c r="F101" s="1" t="s">
        <v>176</v>
      </c>
      <c r="G101" s="1"/>
      <c r="H101" s="1" t="s">
        <v>31</v>
      </c>
      <c r="I101" s="1" t="s">
        <v>944</v>
      </c>
      <c r="J101">
        <v>1149900</v>
      </c>
      <c r="K101">
        <v>1185000</v>
      </c>
      <c r="L101" s="1" t="s">
        <v>107</v>
      </c>
      <c r="M101" s="1" t="s">
        <v>45</v>
      </c>
      <c r="N101">
        <v>4</v>
      </c>
      <c r="O101">
        <v>2</v>
      </c>
      <c r="P101">
        <v>4</v>
      </c>
      <c r="Q101" s="1" t="s">
        <v>46</v>
      </c>
      <c r="R101">
        <v>2</v>
      </c>
      <c r="S101" s="1" t="s">
        <v>72</v>
      </c>
      <c r="T101" s="1" t="s">
        <v>37</v>
      </c>
      <c r="U101" s="1" t="s">
        <v>38</v>
      </c>
      <c r="V101" s="2">
        <v>44308</v>
      </c>
      <c r="W101" s="2">
        <v>44314</v>
      </c>
      <c r="X101" s="1" t="s">
        <v>456</v>
      </c>
      <c r="Y101" s="1" t="s">
        <v>1111</v>
      </c>
      <c r="Z101" s="1" t="s">
        <v>1129</v>
      </c>
    </row>
    <row r="102" spans="1:26" x14ac:dyDescent="0.3">
      <c r="A102">
        <v>101</v>
      </c>
      <c r="B102" s="1" t="s">
        <v>27</v>
      </c>
      <c r="C102" s="1"/>
      <c r="D102">
        <v>20</v>
      </c>
      <c r="E102" s="1" t="s">
        <v>1130</v>
      </c>
      <c r="F102" s="1" t="s">
        <v>30</v>
      </c>
      <c r="G102" s="1"/>
      <c r="H102" s="1" t="s">
        <v>31</v>
      </c>
      <c r="I102" s="1" t="s">
        <v>944</v>
      </c>
      <c r="J102">
        <v>1150000</v>
      </c>
      <c r="K102">
        <v>1120000</v>
      </c>
      <c r="L102" s="1" t="s">
        <v>107</v>
      </c>
      <c r="M102" s="1" t="s">
        <v>45</v>
      </c>
      <c r="N102">
        <v>4</v>
      </c>
      <c r="O102">
        <v>1</v>
      </c>
      <c r="P102">
        <v>4</v>
      </c>
      <c r="Q102" s="1" t="s">
        <v>35</v>
      </c>
      <c r="R102">
        <v>1</v>
      </c>
      <c r="S102" s="1" t="s">
        <v>72</v>
      </c>
      <c r="T102" s="1" t="s">
        <v>37</v>
      </c>
      <c r="U102" s="1" t="s">
        <v>38</v>
      </c>
      <c r="V102" s="2">
        <v>44267</v>
      </c>
      <c r="W102" s="2">
        <v>44278</v>
      </c>
      <c r="X102" s="1" t="s">
        <v>91</v>
      </c>
      <c r="Y102" s="1" t="s">
        <v>124</v>
      </c>
      <c r="Z102" s="1" t="s">
        <v>1131</v>
      </c>
    </row>
    <row r="103" spans="1:26" x14ac:dyDescent="0.3">
      <c r="A103">
        <v>102</v>
      </c>
      <c r="B103" s="1" t="s">
        <v>27</v>
      </c>
      <c r="C103" s="1"/>
      <c r="D103">
        <v>4</v>
      </c>
      <c r="E103" s="1" t="s">
        <v>1132</v>
      </c>
      <c r="F103" s="1" t="s">
        <v>43</v>
      </c>
      <c r="G103" s="1"/>
      <c r="H103" s="1" t="s">
        <v>31</v>
      </c>
      <c r="I103" s="1" t="s">
        <v>944</v>
      </c>
      <c r="J103">
        <v>1199000</v>
      </c>
      <c r="K103">
        <v>1350000</v>
      </c>
      <c r="L103" s="1" t="s">
        <v>107</v>
      </c>
      <c r="M103" s="1" t="s">
        <v>45</v>
      </c>
      <c r="N103">
        <v>4</v>
      </c>
      <c r="P103">
        <v>4</v>
      </c>
      <c r="Q103" s="1" t="s">
        <v>46</v>
      </c>
      <c r="R103">
        <v>1</v>
      </c>
      <c r="S103" s="1" t="s">
        <v>168</v>
      </c>
      <c r="T103" s="1" t="s">
        <v>37</v>
      </c>
      <c r="U103" s="1" t="s">
        <v>38</v>
      </c>
      <c r="V103" s="2">
        <v>44202</v>
      </c>
      <c r="W103" s="2">
        <v>44210</v>
      </c>
      <c r="X103" s="1" t="s">
        <v>469</v>
      </c>
      <c r="Y103" s="1" t="s">
        <v>86</v>
      </c>
      <c r="Z103" s="1" t="s">
        <v>1133</v>
      </c>
    </row>
    <row r="104" spans="1:26" x14ac:dyDescent="0.3">
      <c r="A104">
        <v>103</v>
      </c>
      <c r="B104" s="1" t="s">
        <v>27</v>
      </c>
      <c r="C104" s="1"/>
      <c r="D104">
        <v>28</v>
      </c>
      <c r="E104" s="1" t="s">
        <v>1134</v>
      </c>
      <c r="F104" s="1" t="s">
        <v>30</v>
      </c>
      <c r="G104" s="1"/>
      <c r="H104" s="1" t="s">
        <v>31</v>
      </c>
      <c r="I104" s="1" t="s">
        <v>944</v>
      </c>
      <c r="J104">
        <v>1199000</v>
      </c>
      <c r="K104">
        <v>1260000</v>
      </c>
      <c r="L104" s="1" t="s">
        <v>107</v>
      </c>
      <c r="M104" s="1" t="s">
        <v>45</v>
      </c>
      <c r="N104">
        <v>4</v>
      </c>
      <c r="O104">
        <v>1</v>
      </c>
      <c r="P104">
        <v>5</v>
      </c>
      <c r="Q104" s="1" t="s">
        <v>35</v>
      </c>
      <c r="R104">
        <v>1</v>
      </c>
      <c r="S104" s="1" t="s">
        <v>168</v>
      </c>
      <c r="T104" s="1" t="s">
        <v>37</v>
      </c>
      <c r="U104" s="1" t="s">
        <v>38</v>
      </c>
      <c r="V104" s="2">
        <v>44218</v>
      </c>
      <c r="W104" s="2">
        <v>44223</v>
      </c>
      <c r="X104" s="1" t="s">
        <v>888</v>
      </c>
      <c r="Y104" s="1" t="s">
        <v>419</v>
      </c>
      <c r="Z104" s="1" t="s">
        <v>1135</v>
      </c>
    </row>
    <row r="105" spans="1:26" x14ac:dyDescent="0.3">
      <c r="A105">
        <v>104</v>
      </c>
      <c r="B105" s="1" t="s">
        <v>27</v>
      </c>
      <c r="C105" s="1"/>
      <c r="D105">
        <v>2</v>
      </c>
      <c r="E105" s="1" t="s">
        <v>1136</v>
      </c>
      <c r="F105" s="1" t="s">
        <v>43</v>
      </c>
      <c r="G105" s="1"/>
      <c r="H105" s="1" t="s">
        <v>31</v>
      </c>
      <c r="I105" s="1" t="s">
        <v>944</v>
      </c>
      <c r="J105">
        <v>1199000</v>
      </c>
      <c r="K105">
        <v>1300000</v>
      </c>
      <c r="L105" s="1" t="s">
        <v>107</v>
      </c>
      <c r="M105" s="1" t="s">
        <v>45</v>
      </c>
      <c r="N105">
        <v>4</v>
      </c>
      <c r="O105">
        <v>2</v>
      </c>
      <c r="P105">
        <v>6</v>
      </c>
      <c r="Q105" s="1" t="s">
        <v>46</v>
      </c>
      <c r="R105">
        <v>1</v>
      </c>
      <c r="S105" s="1" t="s">
        <v>168</v>
      </c>
      <c r="T105" s="1" t="s">
        <v>37</v>
      </c>
      <c r="U105" s="1" t="s">
        <v>38</v>
      </c>
      <c r="V105" s="2">
        <v>44236</v>
      </c>
      <c r="W105" s="2">
        <v>44242</v>
      </c>
      <c r="X105" s="1" t="s">
        <v>456</v>
      </c>
      <c r="Y105" s="1" t="s">
        <v>635</v>
      </c>
      <c r="Z105" s="1" t="s">
        <v>1137</v>
      </c>
    </row>
    <row r="106" spans="1:26" x14ac:dyDescent="0.3">
      <c r="A106">
        <v>105</v>
      </c>
      <c r="B106" s="1" t="s">
        <v>27</v>
      </c>
      <c r="C106" s="1"/>
      <c r="D106">
        <v>6</v>
      </c>
      <c r="E106" s="1" t="s">
        <v>1138</v>
      </c>
      <c r="F106" s="1" t="s">
        <v>52</v>
      </c>
      <c r="G106" s="1"/>
      <c r="H106" s="1" t="s">
        <v>31</v>
      </c>
      <c r="I106" s="1" t="s">
        <v>944</v>
      </c>
      <c r="J106">
        <v>1199000</v>
      </c>
      <c r="K106">
        <v>1375000</v>
      </c>
      <c r="L106" s="1" t="s">
        <v>107</v>
      </c>
      <c r="M106" s="1" t="s">
        <v>45</v>
      </c>
      <c r="N106">
        <v>4</v>
      </c>
      <c r="O106">
        <v>2</v>
      </c>
      <c r="P106">
        <v>4</v>
      </c>
      <c r="Q106" s="1" t="s">
        <v>46</v>
      </c>
      <c r="R106">
        <v>1</v>
      </c>
      <c r="S106" s="1" t="s">
        <v>168</v>
      </c>
      <c r="T106" s="1" t="s">
        <v>37</v>
      </c>
      <c r="U106" s="1" t="s">
        <v>38</v>
      </c>
      <c r="V106" s="2">
        <v>44252</v>
      </c>
      <c r="W106" s="2">
        <v>44257</v>
      </c>
      <c r="X106" s="1" t="s">
        <v>1139</v>
      </c>
      <c r="Y106" s="1" t="s">
        <v>124</v>
      </c>
      <c r="Z106" s="1" t="s">
        <v>1140</v>
      </c>
    </row>
    <row r="107" spans="1:26" x14ac:dyDescent="0.3">
      <c r="A107">
        <v>106</v>
      </c>
      <c r="B107" s="1" t="s">
        <v>27</v>
      </c>
      <c r="C107" s="1" t="s">
        <v>35</v>
      </c>
      <c r="D107">
        <v>40</v>
      </c>
      <c r="E107" s="1" t="s">
        <v>1107</v>
      </c>
      <c r="F107" s="1" t="s">
        <v>52</v>
      </c>
      <c r="G107" s="1"/>
      <c r="H107" s="1" t="s">
        <v>31</v>
      </c>
      <c r="I107" s="1" t="s">
        <v>944</v>
      </c>
      <c r="J107">
        <v>1199900</v>
      </c>
      <c r="K107">
        <v>1275000</v>
      </c>
      <c r="L107" s="1" t="s">
        <v>107</v>
      </c>
      <c r="M107" s="1" t="s">
        <v>45</v>
      </c>
      <c r="N107">
        <v>5</v>
      </c>
      <c r="O107">
        <v>2</v>
      </c>
      <c r="P107">
        <v>5</v>
      </c>
      <c r="Q107" s="1" t="s">
        <v>46</v>
      </c>
      <c r="R107">
        <v>1</v>
      </c>
      <c r="S107" s="1" t="s">
        <v>72</v>
      </c>
      <c r="T107" s="1" t="s">
        <v>37</v>
      </c>
      <c r="U107" s="1" t="s">
        <v>38</v>
      </c>
      <c r="V107" s="2">
        <v>44224</v>
      </c>
      <c r="W107" s="2">
        <v>44229</v>
      </c>
      <c r="X107" s="1" t="s">
        <v>91</v>
      </c>
      <c r="Y107" s="1" t="s">
        <v>124</v>
      </c>
      <c r="Z107" s="1" t="s">
        <v>1141</v>
      </c>
    </row>
    <row r="108" spans="1:26" x14ac:dyDescent="0.3">
      <c r="A108">
        <v>107</v>
      </c>
      <c r="B108" s="1" t="s">
        <v>27</v>
      </c>
      <c r="C108" s="1"/>
      <c r="D108">
        <v>3</v>
      </c>
      <c r="E108" s="1" t="s">
        <v>1101</v>
      </c>
      <c r="F108" s="1" t="s">
        <v>52</v>
      </c>
      <c r="G108" s="1"/>
      <c r="H108" s="1" t="s">
        <v>31</v>
      </c>
      <c r="I108" s="1" t="s">
        <v>944</v>
      </c>
      <c r="J108">
        <v>1199900</v>
      </c>
      <c r="K108">
        <v>1190000</v>
      </c>
      <c r="L108" s="1" t="s">
        <v>107</v>
      </c>
      <c r="M108" s="1" t="s">
        <v>45</v>
      </c>
      <c r="N108">
        <v>4</v>
      </c>
      <c r="P108">
        <v>4</v>
      </c>
      <c r="Q108" s="1" t="s">
        <v>46</v>
      </c>
      <c r="R108">
        <v>1</v>
      </c>
      <c r="S108" s="1" t="s">
        <v>168</v>
      </c>
      <c r="T108" s="1" t="s">
        <v>37</v>
      </c>
      <c r="U108" s="1" t="s">
        <v>38</v>
      </c>
      <c r="V108" s="2">
        <v>44229</v>
      </c>
      <c r="W108" s="2">
        <v>44231</v>
      </c>
      <c r="X108" s="1" t="s">
        <v>76</v>
      </c>
      <c r="Y108" s="1" t="s">
        <v>595</v>
      </c>
      <c r="Z108" s="1" t="s">
        <v>1142</v>
      </c>
    </row>
    <row r="109" spans="1:26" x14ac:dyDescent="0.3">
      <c r="A109">
        <v>108</v>
      </c>
      <c r="B109" s="1" t="s">
        <v>27</v>
      </c>
      <c r="C109" s="1"/>
      <c r="D109">
        <v>28</v>
      </c>
      <c r="E109" s="1" t="s">
        <v>1143</v>
      </c>
      <c r="F109" s="1" t="s">
        <v>30</v>
      </c>
      <c r="G109" s="1"/>
      <c r="H109" s="1" t="s">
        <v>31</v>
      </c>
      <c r="I109" s="1" t="s">
        <v>944</v>
      </c>
      <c r="J109">
        <v>1199900</v>
      </c>
      <c r="K109">
        <v>1280000</v>
      </c>
      <c r="L109" s="1" t="s">
        <v>107</v>
      </c>
      <c r="M109" s="1" t="s">
        <v>45</v>
      </c>
      <c r="N109">
        <v>4</v>
      </c>
      <c r="O109">
        <v>2</v>
      </c>
      <c r="P109">
        <v>4</v>
      </c>
      <c r="Q109" s="1" t="s">
        <v>46</v>
      </c>
      <c r="R109">
        <v>1</v>
      </c>
      <c r="S109" s="1" t="s">
        <v>251</v>
      </c>
      <c r="T109" s="1" t="s">
        <v>37</v>
      </c>
      <c r="U109" s="1" t="s">
        <v>38</v>
      </c>
      <c r="V109" s="2">
        <v>44268</v>
      </c>
      <c r="W109" s="2">
        <v>44285</v>
      </c>
      <c r="X109" s="1" t="s">
        <v>91</v>
      </c>
      <c r="Y109" s="1" t="s">
        <v>104</v>
      </c>
      <c r="Z109" s="1" t="s">
        <v>1144</v>
      </c>
    </row>
    <row r="110" spans="1:26" x14ac:dyDescent="0.3">
      <c r="A110">
        <v>109</v>
      </c>
      <c r="B110" s="1" t="s">
        <v>27</v>
      </c>
      <c r="C110" s="1"/>
      <c r="D110">
        <v>2</v>
      </c>
      <c r="E110" s="1" t="s">
        <v>1145</v>
      </c>
      <c r="F110" s="1" t="s">
        <v>43</v>
      </c>
      <c r="G110" s="1"/>
      <c r="H110" s="1" t="s">
        <v>31</v>
      </c>
      <c r="I110" s="1" t="s">
        <v>944</v>
      </c>
      <c r="J110">
        <v>1200000</v>
      </c>
      <c r="K110">
        <v>1143200</v>
      </c>
      <c r="L110" s="1" t="s">
        <v>107</v>
      </c>
      <c r="M110" s="1" t="s">
        <v>1146</v>
      </c>
      <c r="N110">
        <v>3</v>
      </c>
      <c r="O110">
        <v>2</v>
      </c>
      <c r="Q110" s="1" t="s">
        <v>35</v>
      </c>
      <c r="R110">
        <v>1</v>
      </c>
      <c r="S110" s="1" t="s">
        <v>251</v>
      </c>
      <c r="T110" s="1" t="s">
        <v>37</v>
      </c>
      <c r="U110" s="1" t="s">
        <v>38</v>
      </c>
      <c r="V110" s="2">
        <v>44214</v>
      </c>
      <c r="W110" s="2">
        <v>44215</v>
      </c>
      <c r="X110" s="1" t="s">
        <v>76</v>
      </c>
      <c r="Y110" s="1" t="s">
        <v>333</v>
      </c>
      <c r="Z110" s="1" t="s">
        <v>1147</v>
      </c>
    </row>
    <row r="111" spans="1:26" x14ac:dyDescent="0.3">
      <c r="A111">
        <v>110</v>
      </c>
      <c r="B111" s="1" t="s">
        <v>27</v>
      </c>
      <c r="C111" s="1"/>
      <c r="D111">
        <v>9</v>
      </c>
      <c r="E111" s="1" t="s">
        <v>1148</v>
      </c>
      <c r="F111" s="1" t="s">
        <v>103</v>
      </c>
      <c r="G111" s="1"/>
      <c r="H111" s="1" t="s">
        <v>31</v>
      </c>
      <c r="I111" s="1" t="s">
        <v>944</v>
      </c>
      <c r="J111">
        <v>1200000</v>
      </c>
      <c r="K111">
        <v>1265000</v>
      </c>
      <c r="L111" s="1" t="s">
        <v>107</v>
      </c>
      <c r="M111" s="1" t="s">
        <v>108</v>
      </c>
      <c r="N111">
        <v>3</v>
      </c>
      <c r="O111">
        <v>2</v>
      </c>
      <c r="P111">
        <v>3</v>
      </c>
      <c r="Q111" s="1" t="s">
        <v>46</v>
      </c>
      <c r="R111">
        <v>1</v>
      </c>
      <c r="S111" s="1" t="s">
        <v>251</v>
      </c>
      <c r="T111" s="1" t="s">
        <v>37</v>
      </c>
      <c r="U111" s="1" t="s">
        <v>38</v>
      </c>
      <c r="V111" s="2">
        <v>44253</v>
      </c>
      <c r="W111" s="2">
        <v>44256</v>
      </c>
      <c r="X111" s="1" t="s">
        <v>68</v>
      </c>
      <c r="Y111" s="1" t="s">
        <v>1149</v>
      </c>
      <c r="Z111" s="1" t="s">
        <v>1150</v>
      </c>
    </row>
    <row r="112" spans="1:26" x14ac:dyDescent="0.3">
      <c r="A112">
        <v>111</v>
      </c>
      <c r="B112" s="1" t="s">
        <v>27</v>
      </c>
      <c r="C112" s="1"/>
      <c r="D112">
        <v>27</v>
      </c>
      <c r="E112" s="1" t="s">
        <v>1151</v>
      </c>
      <c r="F112" s="1" t="s">
        <v>30</v>
      </c>
      <c r="G112" s="1"/>
      <c r="H112" s="1" t="s">
        <v>31</v>
      </c>
      <c r="I112" s="1" t="s">
        <v>944</v>
      </c>
      <c r="J112">
        <v>1249000</v>
      </c>
      <c r="K112">
        <v>1375000</v>
      </c>
      <c r="L112" s="1" t="s">
        <v>107</v>
      </c>
      <c r="M112" s="1" t="s">
        <v>45</v>
      </c>
      <c r="N112">
        <v>4</v>
      </c>
      <c r="O112">
        <v>1</v>
      </c>
      <c r="P112">
        <v>5</v>
      </c>
      <c r="Q112" s="1" t="s">
        <v>46</v>
      </c>
      <c r="R112">
        <v>1</v>
      </c>
      <c r="S112" s="1" t="s">
        <v>168</v>
      </c>
      <c r="T112" s="1" t="s">
        <v>37</v>
      </c>
      <c r="U112" s="1" t="s">
        <v>38</v>
      </c>
      <c r="V112" s="2">
        <v>44228</v>
      </c>
      <c r="W112" s="2">
        <v>44232</v>
      </c>
      <c r="X112" s="1" t="s">
        <v>68</v>
      </c>
      <c r="Y112" s="1" t="s">
        <v>339</v>
      </c>
      <c r="Z112" s="1" t="s">
        <v>1152</v>
      </c>
    </row>
    <row r="113" spans="1:26" x14ac:dyDescent="0.3">
      <c r="A113">
        <v>112</v>
      </c>
      <c r="B113" s="1" t="s">
        <v>27</v>
      </c>
      <c r="C113" s="1"/>
      <c r="D113">
        <v>379</v>
      </c>
      <c r="E113" s="1" t="s">
        <v>929</v>
      </c>
      <c r="F113" s="1" t="s">
        <v>43</v>
      </c>
      <c r="G113" s="1" t="s">
        <v>152</v>
      </c>
      <c r="H113" s="1" t="s">
        <v>31</v>
      </c>
      <c r="I113" s="1" t="s">
        <v>944</v>
      </c>
      <c r="J113">
        <v>1249000</v>
      </c>
      <c r="K113">
        <v>1290000</v>
      </c>
      <c r="L113" s="1" t="s">
        <v>107</v>
      </c>
      <c r="M113" s="1" t="s">
        <v>45</v>
      </c>
      <c r="N113">
        <v>4</v>
      </c>
      <c r="P113">
        <v>4</v>
      </c>
      <c r="Q113" s="1" t="s">
        <v>46</v>
      </c>
      <c r="R113">
        <v>1</v>
      </c>
      <c r="S113" s="1" t="s">
        <v>168</v>
      </c>
      <c r="T113" s="1" t="s">
        <v>37</v>
      </c>
      <c r="U113" s="1" t="s">
        <v>38</v>
      </c>
      <c r="V113" s="2">
        <v>44230</v>
      </c>
      <c r="W113" s="2">
        <v>44230</v>
      </c>
      <c r="X113" s="1" t="s">
        <v>238</v>
      </c>
      <c r="Y113" s="1" t="s">
        <v>205</v>
      </c>
      <c r="Z113" s="1" t="s">
        <v>1153</v>
      </c>
    </row>
    <row r="114" spans="1:26" x14ac:dyDescent="0.3">
      <c r="A114">
        <v>113</v>
      </c>
      <c r="B114" s="1" t="s">
        <v>27</v>
      </c>
      <c r="C114" s="1"/>
      <c r="D114">
        <v>24</v>
      </c>
      <c r="E114" s="1" t="s">
        <v>1068</v>
      </c>
      <c r="F114" s="1" t="s">
        <v>30</v>
      </c>
      <c r="G114" s="1"/>
      <c r="H114" s="1" t="s">
        <v>31</v>
      </c>
      <c r="I114" s="1" t="s">
        <v>944</v>
      </c>
      <c r="J114">
        <v>1249000</v>
      </c>
      <c r="K114">
        <v>1325000</v>
      </c>
      <c r="L114" s="1" t="s">
        <v>107</v>
      </c>
      <c r="M114" s="1" t="s">
        <v>45</v>
      </c>
      <c r="N114">
        <v>4</v>
      </c>
      <c r="O114">
        <v>2</v>
      </c>
      <c r="P114">
        <v>4</v>
      </c>
      <c r="Q114" s="1" t="s">
        <v>46</v>
      </c>
      <c r="R114">
        <v>1</v>
      </c>
      <c r="S114" s="1" t="s">
        <v>72</v>
      </c>
      <c r="T114" s="1" t="s">
        <v>37</v>
      </c>
      <c r="U114" s="1" t="s">
        <v>38</v>
      </c>
      <c r="V114" s="2">
        <v>44246</v>
      </c>
      <c r="W114" s="2">
        <v>44249</v>
      </c>
      <c r="X114" s="1" t="s">
        <v>76</v>
      </c>
      <c r="Y114" s="1" t="s">
        <v>104</v>
      </c>
      <c r="Z114" s="1" t="s">
        <v>1154</v>
      </c>
    </row>
    <row r="115" spans="1:26" x14ac:dyDescent="0.3">
      <c r="A115">
        <v>114</v>
      </c>
      <c r="B115" s="1" t="s">
        <v>27</v>
      </c>
      <c r="C115" s="1"/>
      <c r="D115">
        <v>17</v>
      </c>
      <c r="E115" s="1" t="s">
        <v>1155</v>
      </c>
      <c r="F115" s="1" t="s">
        <v>103</v>
      </c>
      <c r="G115" s="1"/>
      <c r="H115" s="1" t="s">
        <v>31</v>
      </c>
      <c r="I115" s="1" t="s">
        <v>944</v>
      </c>
      <c r="J115">
        <v>1269000</v>
      </c>
      <c r="K115">
        <v>1269000</v>
      </c>
      <c r="L115" s="1" t="s">
        <v>107</v>
      </c>
      <c r="M115" s="1" t="s">
        <v>45</v>
      </c>
      <c r="N115">
        <v>4</v>
      </c>
      <c r="P115">
        <v>3</v>
      </c>
      <c r="Q115" s="1" t="s">
        <v>46</v>
      </c>
      <c r="R115">
        <v>1</v>
      </c>
      <c r="S115" s="1" t="s">
        <v>72</v>
      </c>
      <c r="T115" s="1" t="s">
        <v>37</v>
      </c>
      <c r="U115" s="1" t="s">
        <v>38</v>
      </c>
      <c r="V115" s="2">
        <v>44206</v>
      </c>
      <c r="W115" s="2">
        <v>44209</v>
      </c>
      <c r="X115" s="1" t="s">
        <v>279</v>
      </c>
      <c r="Y115" s="1" t="s">
        <v>49</v>
      </c>
      <c r="Z115" s="1" t="s">
        <v>1156</v>
      </c>
    </row>
    <row r="116" spans="1:26" x14ac:dyDescent="0.3">
      <c r="A116">
        <v>115</v>
      </c>
      <c r="B116" s="1" t="s">
        <v>27</v>
      </c>
      <c r="C116" s="1"/>
      <c r="D116">
        <v>92</v>
      </c>
      <c r="E116" s="1" t="s">
        <v>1157</v>
      </c>
      <c r="F116" s="1" t="s">
        <v>30</v>
      </c>
      <c r="G116" s="1"/>
      <c r="H116" s="1" t="s">
        <v>31</v>
      </c>
      <c r="I116" s="1" t="s">
        <v>944</v>
      </c>
      <c r="J116">
        <v>1299700</v>
      </c>
      <c r="K116">
        <v>1500000</v>
      </c>
      <c r="L116" s="1" t="s">
        <v>107</v>
      </c>
      <c r="M116" s="1" t="s">
        <v>45</v>
      </c>
      <c r="N116">
        <v>4</v>
      </c>
      <c r="P116">
        <v>4</v>
      </c>
      <c r="Q116" s="1" t="s">
        <v>46</v>
      </c>
      <c r="R116">
        <v>1</v>
      </c>
      <c r="S116" s="1" t="s">
        <v>72</v>
      </c>
      <c r="T116" s="1" t="s">
        <v>37</v>
      </c>
      <c r="U116" s="1" t="s">
        <v>38</v>
      </c>
      <c r="V116" s="2">
        <v>44263</v>
      </c>
      <c r="W116" s="2">
        <v>44263</v>
      </c>
      <c r="X116" s="1" t="s">
        <v>68</v>
      </c>
      <c r="Y116" s="1" t="s">
        <v>95</v>
      </c>
      <c r="Z116" s="1" t="s">
        <v>1158</v>
      </c>
    </row>
    <row r="117" spans="1:26" x14ac:dyDescent="0.3">
      <c r="A117">
        <v>116</v>
      </c>
      <c r="B117" s="1" t="s">
        <v>27</v>
      </c>
      <c r="C117" s="1"/>
      <c r="D117">
        <v>44</v>
      </c>
      <c r="E117" s="1" t="s">
        <v>1120</v>
      </c>
      <c r="F117" s="1" t="s">
        <v>176</v>
      </c>
      <c r="G117" s="1"/>
      <c r="H117" s="1" t="s">
        <v>31</v>
      </c>
      <c r="I117" s="1" t="s">
        <v>944</v>
      </c>
      <c r="J117">
        <v>1299900</v>
      </c>
      <c r="K117">
        <v>1285000</v>
      </c>
      <c r="L117" s="1" t="s">
        <v>107</v>
      </c>
      <c r="M117" s="1" t="s">
        <v>45</v>
      </c>
      <c r="N117">
        <v>4</v>
      </c>
      <c r="P117">
        <v>4</v>
      </c>
      <c r="Q117" s="1" t="s">
        <v>46</v>
      </c>
      <c r="R117">
        <v>1</v>
      </c>
      <c r="S117" s="1" t="s">
        <v>168</v>
      </c>
      <c r="T117" s="1" t="s">
        <v>37</v>
      </c>
      <c r="U117" s="1" t="s">
        <v>38</v>
      </c>
      <c r="V117" s="2">
        <v>44239</v>
      </c>
      <c r="W117" s="2">
        <v>44252</v>
      </c>
      <c r="X117" s="1" t="s">
        <v>91</v>
      </c>
      <c r="Y117" s="1" t="s">
        <v>104</v>
      </c>
      <c r="Z117" s="1" t="s">
        <v>1159</v>
      </c>
    </row>
    <row r="118" spans="1:26" x14ac:dyDescent="0.3">
      <c r="A118">
        <v>117</v>
      </c>
      <c r="B118" s="1" t="s">
        <v>27</v>
      </c>
      <c r="C118" s="1"/>
      <c r="D118">
        <v>57</v>
      </c>
      <c r="E118" s="1" t="s">
        <v>1160</v>
      </c>
      <c r="F118" s="1" t="s">
        <v>43</v>
      </c>
      <c r="G118" s="1"/>
      <c r="H118" s="1" t="s">
        <v>31</v>
      </c>
      <c r="I118" s="1" t="s">
        <v>944</v>
      </c>
      <c r="J118">
        <v>1299900</v>
      </c>
      <c r="K118">
        <v>1346000</v>
      </c>
      <c r="L118" s="1" t="s">
        <v>107</v>
      </c>
      <c r="M118" s="1" t="s">
        <v>45</v>
      </c>
      <c r="N118">
        <v>4</v>
      </c>
      <c r="O118">
        <v>1</v>
      </c>
      <c r="P118">
        <v>5</v>
      </c>
      <c r="Q118" s="1" t="s">
        <v>46</v>
      </c>
      <c r="R118">
        <v>1</v>
      </c>
      <c r="S118" s="1" t="s">
        <v>168</v>
      </c>
      <c r="T118" s="1" t="s">
        <v>37</v>
      </c>
      <c r="U118" s="1" t="s">
        <v>38</v>
      </c>
      <c r="V118" s="2">
        <v>44271</v>
      </c>
      <c r="W118" s="2">
        <v>44273</v>
      </c>
      <c r="X118" s="1" t="s">
        <v>91</v>
      </c>
      <c r="Y118" s="1" t="s">
        <v>124</v>
      </c>
      <c r="Z118" s="1" t="s">
        <v>1161</v>
      </c>
    </row>
    <row r="119" spans="1:26" x14ac:dyDescent="0.3">
      <c r="A119">
        <v>118</v>
      </c>
      <c r="B119" s="1" t="s">
        <v>27</v>
      </c>
      <c r="C119" s="1" t="s">
        <v>1162</v>
      </c>
      <c r="D119">
        <v>478</v>
      </c>
      <c r="E119" s="1" t="s">
        <v>1163</v>
      </c>
      <c r="F119" s="1" t="s">
        <v>52</v>
      </c>
      <c r="G119" s="1"/>
      <c r="H119" s="1" t="s">
        <v>31</v>
      </c>
      <c r="I119" s="1" t="s">
        <v>944</v>
      </c>
      <c r="J119">
        <v>1299900</v>
      </c>
      <c r="K119">
        <v>1510055</v>
      </c>
      <c r="L119" s="1" t="s">
        <v>107</v>
      </c>
      <c r="M119" s="1" t="s">
        <v>45</v>
      </c>
      <c r="N119">
        <v>4</v>
      </c>
      <c r="P119">
        <v>4</v>
      </c>
      <c r="Q119" s="1" t="s">
        <v>120</v>
      </c>
      <c r="R119">
        <v>1</v>
      </c>
      <c r="S119" s="1" t="s">
        <v>168</v>
      </c>
      <c r="T119" s="1" t="s">
        <v>37</v>
      </c>
      <c r="U119" s="1" t="s">
        <v>38</v>
      </c>
      <c r="V119" s="2">
        <v>44271</v>
      </c>
      <c r="W119" s="2">
        <v>44276</v>
      </c>
      <c r="X119" s="1" t="s">
        <v>128</v>
      </c>
      <c r="Y119" s="1" t="s">
        <v>260</v>
      </c>
      <c r="Z119" s="1" t="s">
        <v>1164</v>
      </c>
    </row>
    <row r="120" spans="1:26" x14ac:dyDescent="0.3">
      <c r="A120">
        <v>119</v>
      </c>
      <c r="B120" s="1" t="s">
        <v>27</v>
      </c>
      <c r="C120" s="1" t="s">
        <v>1165</v>
      </c>
      <c r="D120">
        <v>1205</v>
      </c>
      <c r="E120" s="1" t="s">
        <v>1166</v>
      </c>
      <c r="F120" s="1" t="s">
        <v>272</v>
      </c>
      <c r="G120" s="1"/>
      <c r="H120" s="1" t="s">
        <v>31</v>
      </c>
      <c r="I120" s="1" t="s">
        <v>944</v>
      </c>
      <c r="J120">
        <v>1299900</v>
      </c>
      <c r="K120">
        <v>1390000</v>
      </c>
      <c r="L120" s="1" t="s">
        <v>107</v>
      </c>
      <c r="M120" s="1" t="s">
        <v>45</v>
      </c>
      <c r="N120">
        <v>4</v>
      </c>
      <c r="P120">
        <v>3</v>
      </c>
      <c r="Q120" s="1" t="s">
        <v>35</v>
      </c>
      <c r="R120">
        <v>1</v>
      </c>
      <c r="S120" s="1" t="s">
        <v>72</v>
      </c>
      <c r="T120" s="1" t="s">
        <v>37</v>
      </c>
      <c r="U120" s="1" t="s">
        <v>38</v>
      </c>
      <c r="V120" s="2">
        <v>44284</v>
      </c>
      <c r="W120" s="2">
        <v>44286</v>
      </c>
      <c r="X120" s="1" t="s">
        <v>208</v>
      </c>
      <c r="Y120" s="1" t="s">
        <v>104</v>
      </c>
      <c r="Z120" s="1" t="s">
        <v>1167</v>
      </c>
    </row>
    <row r="121" spans="1:26" x14ac:dyDescent="0.3">
      <c r="A121">
        <v>120</v>
      </c>
      <c r="B121" s="1" t="s">
        <v>27</v>
      </c>
      <c r="C121" s="1"/>
      <c r="D121">
        <v>20</v>
      </c>
      <c r="E121" s="1" t="s">
        <v>1168</v>
      </c>
      <c r="F121" s="1" t="s">
        <v>52</v>
      </c>
      <c r="G121" s="1"/>
      <c r="H121" s="1" t="s">
        <v>31</v>
      </c>
      <c r="I121" s="1" t="s">
        <v>944</v>
      </c>
      <c r="J121">
        <v>1299900</v>
      </c>
      <c r="K121">
        <v>1410000</v>
      </c>
      <c r="L121" s="1" t="s">
        <v>107</v>
      </c>
      <c r="M121" s="1" t="s">
        <v>45</v>
      </c>
      <c r="N121">
        <v>4</v>
      </c>
      <c r="P121">
        <v>4</v>
      </c>
      <c r="Q121" s="1" t="s">
        <v>120</v>
      </c>
      <c r="R121">
        <v>1</v>
      </c>
      <c r="S121" s="1" t="s">
        <v>168</v>
      </c>
      <c r="T121" s="1" t="s">
        <v>37</v>
      </c>
      <c r="U121" s="1" t="s">
        <v>38</v>
      </c>
      <c r="V121" s="2">
        <v>44301</v>
      </c>
      <c r="W121" s="2">
        <v>44305</v>
      </c>
      <c r="X121" s="1" t="s">
        <v>91</v>
      </c>
      <c r="Y121" s="1" t="s">
        <v>74</v>
      </c>
      <c r="Z121" s="1" t="s">
        <v>1169</v>
      </c>
    </row>
    <row r="122" spans="1:26" x14ac:dyDescent="0.3">
      <c r="A122">
        <v>121</v>
      </c>
      <c r="B122" s="1" t="s">
        <v>27</v>
      </c>
      <c r="C122" s="1"/>
      <c r="D122">
        <v>18</v>
      </c>
      <c r="E122" s="1" t="s">
        <v>1105</v>
      </c>
      <c r="F122" s="1" t="s">
        <v>52</v>
      </c>
      <c r="G122" s="1"/>
      <c r="H122" s="1" t="s">
        <v>31</v>
      </c>
      <c r="I122" s="1" t="s">
        <v>944</v>
      </c>
      <c r="J122">
        <v>1329900</v>
      </c>
      <c r="K122">
        <v>1520000</v>
      </c>
      <c r="L122" s="1" t="s">
        <v>107</v>
      </c>
      <c r="M122" s="1" t="s">
        <v>45</v>
      </c>
      <c r="N122">
        <v>4</v>
      </c>
      <c r="P122">
        <v>4</v>
      </c>
      <c r="Q122" s="1" t="s">
        <v>120</v>
      </c>
      <c r="R122">
        <v>1</v>
      </c>
      <c r="S122" s="1" t="s">
        <v>72</v>
      </c>
      <c r="T122" s="1" t="s">
        <v>37</v>
      </c>
      <c r="U122" s="1" t="s">
        <v>38</v>
      </c>
      <c r="V122" s="2">
        <v>44245</v>
      </c>
      <c r="W122" s="2">
        <v>44246</v>
      </c>
      <c r="X122" s="1" t="s">
        <v>76</v>
      </c>
      <c r="Y122" s="1" t="s">
        <v>95</v>
      </c>
      <c r="Z122" s="1" t="s">
        <v>1170</v>
      </c>
    </row>
    <row r="123" spans="1:26" x14ac:dyDescent="0.3">
      <c r="A123">
        <v>122</v>
      </c>
      <c r="B123" s="1" t="s">
        <v>27</v>
      </c>
      <c r="C123" s="1"/>
      <c r="D123">
        <v>20</v>
      </c>
      <c r="E123" s="1" t="s">
        <v>1155</v>
      </c>
      <c r="F123" s="1" t="s">
        <v>103</v>
      </c>
      <c r="G123" s="1"/>
      <c r="H123" s="1" t="s">
        <v>31</v>
      </c>
      <c r="I123" s="1" t="s">
        <v>944</v>
      </c>
      <c r="J123">
        <v>1348000</v>
      </c>
      <c r="K123">
        <v>1470000</v>
      </c>
      <c r="L123" s="1" t="s">
        <v>107</v>
      </c>
      <c r="M123" s="1" t="s">
        <v>45</v>
      </c>
      <c r="N123">
        <v>4</v>
      </c>
      <c r="O123">
        <v>2</v>
      </c>
      <c r="P123">
        <v>6</v>
      </c>
      <c r="Q123" s="1" t="s">
        <v>120</v>
      </c>
      <c r="R123">
        <v>1</v>
      </c>
      <c r="S123" s="1" t="s">
        <v>168</v>
      </c>
      <c r="T123" s="1" t="s">
        <v>37</v>
      </c>
      <c r="U123" s="1" t="s">
        <v>38</v>
      </c>
      <c r="V123" s="2">
        <v>44316</v>
      </c>
      <c r="W123" s="2">
        <v>44327</v>
      </c>
      <c r="X123" s="1" t="s">
        <v>91</v>
      </c>
      <c r="Y123" s="1" t="s">
        <v>467</v>
      </c>
      <c r="Z123" s="1" t="s">
        <v>1171</v>
      </c>
    </row>
    <row r="124" spans="1:26" x14ac:dyDescent="0.3">
      <c r="A124">
        <v>123</v>
      </c>
      <c r="B124" s="1" t="s">
        <v>27</v>
      </c>
      <c r="C124" s="1"/>
      <c r="D124">
        <v>39</v>
      </c>
      <c r="E124" s="1" t="s">
        <v>1172</v>
      </c>
      <c r="F124" s="1" t="s">
        <v>52</v>
      </c>
      <c r="G124" s="1"/>
      <c r="H124" s="1" t="s">
        <v>31</v>
      </c>
      <c r="I124" s="1" t="s">
        <v>944</v>
      </c>
      <c r="J124">
        <v>1349000</v>
      </c>
      <c r="K124">
        <v>1450000</v>
      </c>
      <c r="L124" s="1" t="s">
        <v>107</v>
      </c>
      <c r="M124" s="1" t="s">
        <v>45</v>
      </c>
      <c r="N124">
        <v>4</v>
      </c>
      <c r="P124">
        <v>4</v>
      </c>
      <c r="Q124" s="1" t="s">
        <v>120</v>
      </c>
      <c r="R124">
        <v>1</v>
      </c>
      <c r="S124" s="1" t="s">
        <v>72</v>
      </c>
      <c r="T124" s="1" t="s">
        <v>37</v>
      </c>
      <c r="U124" s="1" t="s">
        <v>38</v>
      </c>
      <c r="V124" s="2">
        <v>44240</v>
      </c>
      <c r="W124" s="2">
        <v>44242</v>
      </c>
      <c r="X124" s="1" t="s">
        <v>76</v>
      </c>
      <c r="Y124" s="1" t="s">
        <v>60</v>
      </c>
      <c r="Z124" s="1" t="s">
        <v>1173</v>
      </c>
    </row>
    <row r="125" spans="1:26" x14ac:dyDescent="0.3">
      <c r="A125">
        <v>124</v>
      </c>
      <c r="B125" s="1" t="s">
        <v>27</v>
      </c>
      <c r="C125" s="1"/>
      <c r="D125">
        <v>36</v>
      </c>
      <c r="E125" s="1" t="s">
        <v>1174</v>
      </c>
      <c r="F125" s="1" t="s">
        <v>437</v>
      </c>
      <c r="G125" s="1"/>
      <c r="H125" s="1" t="s">
        <v>31</v>
      </c>
      <c r="I125" s="1" t="s">
        <v>944</v>
      </c>
      <c r="J125">
        <v>1349900</v>
      </c>
      <c r="K125">
        <v>1460000</v>
      </c>
      <c r="L125" s="1" t="s">
        <v>107</v>
      </c>
      <c r="M125" s="1" t="s">
        <v>45</v>
      </c>
      <c r="N125">
        <v>4</v>
      </c>
      <c r="O125">
        <v>1</v>
      </c>
      <c r="P125">
        <v>4</v>
      </c>
      <c r="Q125" s="1" t="s">
        <v>120</v>
      </c>
      <c r="R125">
        <v>1</v>
      </c>
      <c r="S125" s="1" t="s">
        <v>168</v>
      </c>
      <c r="T125" s="1" t="s">
        <v>37</v>
      </c>
      <c r="U125" s="1" t="s">
        <v>38</v>
      </c>
      <c r="V125" s="2">
        <v>44244</v>
      </c>
      <c r="W125" s="2">
        <v>44248</v>
      </c>
      <c r="X125" s="1" t="s">
        <v>603</v>
      </c>
      <c r="Y125" s="1" t="s">
        <v>264</v>
      </c>
      <c r="Z125" s="1" t="s">
        <v>1175</v>
      </c>
    </row>
    <row r="126" spans="1:26" x14ac:dyDescent="0.3">
      <c r="A126">
        <v>125</v>
      </c>
      <c r="B126" s="1" t="s">
        <v>27</v>
      </c>
      <c r="C126" s="1"/>
      <c r="D126">
        <v>8</v>
      </c>
      <c r="E126" s="1" t="s">
        <v>1176</v>
      </c>
      <c r="F126" s="1" t="s">
        <v>165</v>
      </c>
      <c r="G126" s="1"/>
      <c r="H126" s="1" t="s">
        <v>31</v>
      </c>
      <c r="I126" s="1" t="s">
        <v>944</v>
      </c>
      <c r="J126">
        <v>1399000</v>
      </c>
      <c r="K126">
        <v>1405000</v>
      </c>
      <c r="L126" s="1" t="s">
        <v>107</v>
      </c>
      <c r="M126" s="1" t="s">
        <v>1146</v>
      </c>
      <c r="N126">
        <v>3</v>
      </c>
      <c r="O126">
        <v>1</v>
      </c>
      <c r="P126">
        <v>3</v>
      </c>
      <c r="Q126" s="1" t="s">
        <v>120</v>
      </c>
      <c r="R126">
        <v>1</v>
      </c>
      <c r="S126" s="1" t="s">
        <v>168</v>
      </c>
      <c r="T126" s="1" t="s">
        <v>37</v>
      </c>
      <c r="U126" s="1" t="s">
        <v>38</v>
      </c>
      <c r="V126" s="2">
        <v>44202</v>
      </c>
      <c r="W126" s="2">
        <v>44232</v>
      </c>
      <c r="X126" s="1" t="s">
        <v>91</v>
      </c>
      <c r="Y126" s="1" t="s">
        <v>293</v>
      </c>
      <c r="Z126" s="1" t="s">
        <v>1177</v>
      </c>
    </row>
    <row r="127" spans="1:26" x14ac:dyDescent="0.3">
      <c r="A127">
        <v>126</v>
      </c>
      <c r="B127" s="1" t="s">
        <v>27</v>
      </c>
      <c r="C127" s="1"/>
      <c r="D127">
        <v>8047</v>
      </c>
      <c r="E127" s="1" t="s">
        <v>1049</v>
      </c>
      <c r="F127" s="1" t="s">
        <v>43</v>
      </c>
      <c r="G127" s="1"/>
      <c r="H127" s="1" t="s">
        <v>31</v>
      </c>
      <c r="I127" s="1" t="s">
        <v>944</v>
      </c>
      <c r="J127">
        <v>1399000</v>
      </c>
      <c r="K127">
        <v>1399000</v>
      </c>
      <c r="L127" s="1" t="s">
        <v>107</v>
      </c>
      <c r="M127" s="1" t="s">
        <v>45</v>
      </c>
      <c r="N127">
        <v>4</v>
      </c>
      <c r="O127">
        <v>1</v>
      </c>
      <c r="P127">
        <v>4</v>
      </c>
      <c r="Q127" s="1" t="s">
        <v>120</v>
      </c>
      <c r="R127">
        <v>1</v>
      </c>
      <c r="S127" s="1" t="s">
        <v>168</v>
      </c>
      <c r="T127" s="1" t="s">
        <v>37</v>
      </c>
      <c r="U127" s="1" t="s">
        <v>38</v>
      </c>
      <c r="V127" s="2">
        <v>44237</v>
      </c>
      <c r="W127" s="2">
        <v>44251</v>
      </c>
      <c r="X127" s="1" t="s">
        <v>211</v>
      </c>
      <c r="Y127" s="1" t="s">
        <v>104</v>
      </c>
      <c r="Z127" s="1" t="s">
        <v>1178</v>
      </c>
    </row>
    <row r="128" spans="1:26" x14ac:dyDescent="0.3">
      <c r="A128">
        <v>127</v>
      </c>
      <c r="B128" s="1" t="s">
        <v>27</v>
      </c>
      <c r="C128" s="1"/>
      <c r="D128">
        <v>445</v>
      </c>
      <c r="E128" s="1" t="s">
        <v>1179</v>
      </c>
      <c r="F128" s="1" t="s">
        <v>52</v>
      </c>
      <c r="G128" s="1" t="s">
        <v>28</v>
      </c>
      <c r="H128" s="1" t="s">
        <v>31</v>
      </c>
      <c r="I128" s="1" t="s">
        <v>944</v>
      </c>
      <c r="J128">
        <v>1399000</v>
      </c>
      <c r="K128">
        <v>1530000</v>
      </c>
      <c r="L128" s="1" t="s">
        <v>107</v>
      </c>
      <c r="M128" s="1" t="s">
        <v>45</v>
      </c>
      <c r="N128">
        <v>5</v>
      </c>
      <c r="P128">
        <v>5</v>
      </c>
      <c r="Q128" s="1" t="s">
        <v>46</v>
      </c>
      <c r="R128">
        <v>1</v>
      </c>
      <c r="S128" s="1" t="s">
        <v>168</v>
      </c>
      <c r="T128" s="1" t="s">
        <v>37</v>
      </c>
      <c r="U128" s="1" t="s">
        <v>38</v>
      </c>
      <c r="V128" s="2">
        <v>44273</v>
      </c>
      <c r="W128" s="2">
        <v>44274</v>
      </c>
      <c r="X128" s="1" t="s">
        <v>91</v>
      </c>
      <c r="Y128" s="1" t="s">
        <v>124</v>
      </c>
      <c r="Z128" s="1" t="s">
        <v>1180</v>
      </c>
    </row>
    <row r="129" spans="1:26" x14ac:dyDescent="0.3">
      <c r="A129">
        <v>128</v>
      </c>
      <c r="B129" s="1" t="s">
        <v>27</v>
      </c>
      <c r="C129" s="1"/>
      <c r="D129">
        <v>37</v>
      </c>
      <c r="E129" s="1" t="s">
        <v>1172</v>
      </c>
      <c r="F129" s="1" t="s">
        <v>52</v>
      </c>
      <c r="G129" s="1"/>
      <c r="H129" s="1" t="s">
        <v>31</v>
      </c>
      <c r="I129" s="1" t="s">
        <v>944</v>
      </c>
      <c r="J129">
        <v>1399000</v>
      </c>
      <c r="K129">
        <v>1380000</v>
      </c>
      <c r="L129" s="1" t="s">
        <v>107</v>
      </c>
      <c r="M129" s="1" t="s">
        <v>45</v>
      </c>
      <c r="N129">
        <v>4</v>
      </c>
      <c r="O129">
        <v>1</v>
      </c>
      <c r="P129">
        <v>4</v>
      </c>
      <c r="Q129" s="1" t="s">
        <v>46</v>
      </c>
      <c r="R129">
        <v>1</v>
      </c>
      <c r="S129" s="1" t="s">
        <v>72</v>
      </c>
      <c r="T129" s="1" t="s">
        <v>37</v>
      </c>
      <c r="U129" s="1" t="s">
        <v>38</v>
      </c>
      <c r="V129" s="2">
        <v>44285</v>
      </c>
      <c r="W129" s="2">
        <v>44287</v>
      </c>
      <c r="X129" s="1" t="s">
        <v>128</v>
      </c>
      <c r="Y129" s="1" t="s">
        <v>162</v>
      </c>
      <c r="Z129" s="1" t="s">
        <v>1181</v>
      </c>
    </row>
    <row r="130" spans="1:26" x14ac:dyDescent="0.3">
      <c r="A130">
        <v>129</v>
      </c>
      <c r="B130" s="1" t="s">
        <v>27</v>
      </c>
      <c r="C130" s="1" t="s">
        <v>35</v>
      </c>
      <c r="D130">
        <v>51</v>
      </c>
      <c r="E130" s="1" t="s">
        <v>1182</v>
      </c>
      <c r="F130" s="1" t="s">
        <v>176</v>
      </c>
      <c r="G130" s="1"/>
      <c r="H130" s="1" t="s">
        <v>31</v>
      </c>
      <c r="I130" s="1" t="s">
        <v>944</v>
      </c>
      <c r="J130">
        <v>1399900</v>
      </c>
      <c r="K130">
        <v>1420000</v>
      </c>
      <c r="L130" s="1" t="s">
        <v>107</v>
      </c>
      <c r="M130" s="1" t="s">
        <v>45</v>
      </c>
      <c r="N130">
        <v>4</v>
      </c>
      <c r="O130">
        <v>1</v>
      </c>
      <c r="P130">
        <v>4</v>
      </c>
      <c r="Q130" s="1" t="s">
        <v>46</v>
      </c>
      <c r="R130">
        <v>1</v>
      </c>
      <c r="S130" s="1" t="s">
        <v>72</v>
      </c>
      <c r="T130" s="1" t="s">
        <v>37</v>
      </c>
      <c r="U130" s="1" t="s">
        <v>38</v>
      </c>
      <c r="V130" s="2">
        <v>44266</v>
      </c>
      <c r="W130" s="2">
        <v>44268</v>
      </c>
      <c r="X130" s="1" t="s">
        <v>91</v>
      </c>
      <c r="Y130" s="1" t="s">
        <v>1183</v>
      </c>
      <c r="Z130" s="1" t="s">
        <v>1184</v>
      </c>
    </row>
    <row r="131" spans="1:26" x14ac:dyDescent="0.3">
      <c r="A131">
        <v>130</v>
      </c>
      <c r="B131" s="1" t="s">
        <v>27</v>
      </c>
      <c r="C131" s="1"/>
      <c r="D131">
        <v>14</v>
      </c>
      <c r="E131" s="1" t="s">
        <v>1113</v>
      </c>
      <c r="F131" s="1" t="s">
        <v>43</v>
      </c>
      <c r="G131" s="1"/>
      <c r="H131" s="1" t="s">
        <v>31</v>
      </c>
      <c r="I131" s="1" t="s">
        <v>944</v>
      </c>
      <c r="J131">
        <v>1399900</v>
      </c>
      <c r="K131">
        <v>1451001</v>
      </c>
      <c r="L131" s="1" t="s">
        <v>107</v>
      </c>
      <c r="M131" s="1" t="s">
        <v>45</v>
      </c>
      <c r="N131">
        <v>4</v>
      </c>
      <c r="O131">
        <v>1</v>
      </c>
      <c r="P131">
        <v>4</v>
      </c>
      <c r="Q131" s="1" t="s">
        <v>46</v>
      </c>
      <c r="R131">
        <v>1</v>
      </c>
      <c r="S131" s="1" t="s">
        <v>168</v>
      </c>
      <c r="T131" s="1" t="s">
        <v>37</v>
      </c>
      <c r="U131" s="1" t="s">
        <v>38</v>
      </c>
      <c r="V131" s="2">
        <v>44272</v>
      </c>
      <c r="W131" s="2">
        <v>44276</v>
      </c>
      <c r="X131" s="1" t="s">
        <v>91</v>
      </c>
      <c r="Y131" s="1" t="s">
        <v>275</v>
      </c>
      <c r="Z131" s="1" t="s">
        <v>1185</v>
      </c>
    </row>
    <row r="132" spans="1:26" x14ac:dyDescent="0.3">
      <c r="A132">
        <v>131</v>
      </c>
      <c r="B132" s="1" t="s">
        <v>27</v>
      </c>
      <c r="C132" s="1"/>
      <c r="D132">
        <v>18</v>
      </c>
      <c r="E132" s="1" t="s">
        <v>1186</v>
      </c>
      <c r="F132" s="1" t="s">
        <v>437</v>
      </c>
      <c r="G132" s="1"/>
      <c r="H132" s="1" t="s">
        <v>31</v>
      </c>
      <c r="I132" s="1" t="s">
        <v>944</v>
      </c>
      <c r="J132">
        <v>1399900</v>
      </c>
      <c r="K132">
        <v>1515000</v>
      </c>
      <c r="L132" s="1" t="s">
        <v>107</v>
      </c>
      <c r="M132" s="1" t="s">
        <v>45</v>
      </c>
      <c r="N132">
        <v>4</v>
      </c>
      <c r="P132">
        <v>4</v>
      </c>
      <c r="Q132" s="1" t="s">
        <v>46</v>
      </c>
      <c r="R132">
        <v>1</v>
      </c>
      <c r="S132" s="1" t="s">
        <v>72</v>
      </c>
      <c r="T132" s="1" t="s">
        <v>37</v>
      </c>
      <c r="U132" s="1" t="s">
        <v>38</v>
      </c>
      <c r="V132" s="2">
        <v>44273</v>
      </c>
      <c r="W132" s="2">
        <v>44278</v>
      </c>
      <c r="X132" s="1" t="s">
        <v>68</v>
      </c>
      <c r="Y132" s="1" t="s">
        <v>49</v>
      </c>
      <c r="Z132" s="1" t="s">
        <v>1187</v>
      </c>
    </row>
    <row r="133" spans="1:26" x14ac:dyDescent="0.3">
      <c r="A133">
        <v>132</v>
      </c>
      <c r="B133" s="1" t="s">
        <v>27</v>
      </c>
      <c r="C133" s="1"/>
      <c r="D133">
        <v>6</v>
      </c>
      <c r="E133" s="1" t="s">
        <v>1188</v>
      </c>
      <c r="F133" s="1" t="s">
        <v>103</v>
      </c>
      <c r="G133" s="1"/>
      <c r="H133" s="1" t="s">
        <v>31</v>
      </c>
      <c r="I133" s="1" t="s">
        <v>944</v>
      </c>
      <c r="J133">
        <v>1400000</v>
      </c>
      <c r="K133">
        <v>1400000</v>
      </c>
      <c r="L133" s="1" t="s">
        <v>107</v>
      </c>
      <c r="M133" s="1" t="s">
        <v>45</v>
      </c>
      <c r="N133">
        <v>4</v>
      </c>
      <c r="P133">
        <v>5</v>
      </c>
      <c r="Q133" s="1" t="s">
        <v>46</v>
      </c>
      <c r="R133">
        <v>1</v>
      </c>
      <c r="S133" s="1" t="s">
        <v>72</v>
      </c>
      <c r="T133" s="1" t="s">
        <v>37</v>
      </c>
      <c r="U133" s="1" t="s">
        <v>38</v>
      </c>
      <c r="V133" s="2">
        <v>44243</v>
      </c>
      <c r="W133" s="2">
        <v>44244</v>
      </c>
      <c r="X133" s="1" t="s">
        <v>676</v>
      </c>
      <c r="Y133" s="1" t="s">
        <v>677</v>
      </c>
      <c r="Z133" s="1" t="s">
        <v>1189</v>
      </c>
    </row>
    <row r="134" spans="1:26" x14ac:dyDescent="0.3">
      <c r="A134">
        <v>133</v>
      </c>
      <c r="B134" s="1" t="s">
        <v>27</v>
      </c>
      <c r="C134" s="1"/>
      <c r="D134">
        <v>6</v>
      </c>
      <c r="E134" s="1" t="s">
        <v>1186</v>
      </c>
      <c r="F134" s="1" t="s">
        <v>437</v>
      </c>
      <c r="G134" s="1"/>
      <c r="H134" s="1" t="s">
        <v>31</v>
      </c>
      <c r="I134" s="1" t="s">
        <v>944</v>
      </c>
      <c r="J134">
        <v>1400000</v>
      </c>
      <c r="K134">
        <v>1540000</v>
      </c>
      <c r="L134" s="1" t="s">
        <v>107</v>
      </c>
      <c r="M134" s="1" t="s">
        <v>45</v>
      </c>
      <c r="N134">
        <v>5</v>
      </c>
      <c r="P134">
        <v>3</v>
      </c>
      <c r="Q134" s="1" t="s">
        <v>46</v>
      </c>
      <c r="R134">
        <v>1</v>
      </c>
      <c r="S134" s="1" t="s">
        <v>168</v>
      </c>
      <c r="T134" s="1" t="s">
        <v>37</v>
      </c>
      <c r="U134" s="1" t="s">
        <v>38</v>
      </c>
      <c r="V134" s="2">
        <v>44262</v>
      </c>
      <c r="W134" s="2">
        <v>44267</v>
      </c>
      <c r="X134" s="1" t="s">
        <v>91</v>
      </c>
      <c r="Y134" s="1" t="s">
        <v>260</v>
      </c>
      <c r="Z134" s="1" t="s">
        <v>1190</v>
      </c>
    </row>
    <row r="135" spans="1:26" x14ac:dyDescent="0.3">
      <c r="A135">
        <v>134</v>
      </c>
      <c r="B135" s="1" t="s">
        <v>27</v>
      </c>
      <c r="C135" s="1"/>
      <c r="D135">
        <v>80</v>
      </c>
      <c r="E135" s="1" t="s">
        <v>1191</v>
      </c>
      <c r="F135" s="1" t="s">
        <v>98</v>
      </c>
      <c r="G135" s="1"/>
      <c r="H135" s="1" t="s">
        <v>31</v>
      </c>
      <c r="I135" s="1" t="s">
        <v>944</v>
      </c>
      <c r="J135">
        <v>1429000</v>
      </c>
      <c r="K135">
        <v>1471500</v>
      </c>
      <c r="L135" s="1" t="s">
        <v>107</v>
      </c>
      <c r="M135" s="1" t="s">
        <v>45</v>
      </c>
      <c r="N135">
        <v>4</v>
      </c>
      <c r="P135">
        <v>4</v>
      </c>
      <c r="Q135" s="1" t="s">
        <v>46</v>
      </c>
      <c r="R135">
        <v>1</v>
      </c>
      <c r="S135" s="1" t="s">
        <v>72</v>
      </c>
      <c r="T135" s="1" t="s">
        <v>37</v>
      </c>
      <c r="U135" s="1" t="s">
        <v>38</v>
      </c>
      <c r="V135" s="2">
        <v>44246</v>
      </c>
      <c r="W135" s="2">
        <v>44250</v>
      </c>
      <c r="X135" s="1" t="s">
        <v>348</v>
      </c>
      <c r="Y135" s="1" t="s">
        <v>124</v>
      </c>
      <c r="Z135" s="1" t="s">
        <v>1192</v>
      </c>
    </row>
    <row r="136" spans="1:26" x14ac:dyDescent="0.3">
      <c r="A136">
        <v>135</v>
      </c>
      <c r="B136" s="1" t="s">
        <v>27</v>
      </c>
      <c r="C136" s="1"/>
      <c r="D136">
        <v>74</v>
      </c>
      <c r="E136" s="1" t="s">
        <v>1191</v>
      </c>
      <c r="F136" s="1" t="s">
        <v>98</v>
      </c>
      <c r="G136" s="1"/>
      <c r="H136" s="1" t="s">
        <v>31</v>
      </c>
      <c r="I136" s="1" t="s">
        <v>944</v>
      </c>
      <c r="J136">
        <v>1429900</v>
      </c>
      <c r="K136">
        <v>1456000</v>
      </c>
      <c r="L136" s="1" t="s">
        <v>107</v>
      </c>
      <c r="M136" s="1" t="s">
        <v>45</v>
      </c>
      <c r="N136">
        <v>4</v>
      </c>
      <c r="O136">
        <v>2</v>
      </c>
      <c r="P136">
        <v>4</v>
      </c>
      <c r="Q136" s="1" t="s">
        <v>46</v>
      </c>
      <c r="R136">
        <v>1</v>
      </c>
      <c r="S136" s="1" t="s">
        <v>168</v>
      </c>
      <c r="T136" s="1" t="s">
        <v>37</v>
      </c>
      <c r="U136" s="1" t="s">
        <v>38</v>
      </c>
      <c r="V136" s="2">
        <v>44314</v>
      </c>
      <c r="W136" s="2">
        <v>44321</v>
      </c>
      <c r="X136" s="1" t="s">
        <v>135</v>
      </c>
      <c r="Y136" s="1" t="s">
        <v>293</v>
      </c>
      <c r="Z136" s="1" t="s">
        <v>1193</v>
      </c>
    </row>
    <row r="137" spans="1:26" x14ac:dyDescent="0.3">
      <c r="A137">
        <v>136</v>
      </c>
      <c r="B137" s="1" t="s">
        <v>27</v>
      </c>
      <c r="C137" s="1"/>
      <c r="D137">
        <v>188</v>
      </c>
      <c r="E137" s="1" t="s">
        <v>986</v>
      </c>
      <c r="F137" s="1" t="s">
        <v>43</v>
      </c>
      <c r="G137" s="1"/>
      <c r="H137" s="1" t="s">
        <v>31</v>
      </c>
      <c r="I137" s="1" t="s">
        <v>944</v>
      </c>
      <c r="J137">
        <v>1450000</v>
      </c>
      <c r="K137">
        <v>1435000</v>
      </c>
      <c r="L137" s="1" t="s">
        <v>107</v>
      </c>
      <c r="M137" s="1" t="s">
        <v>45</v>
      </c>
      <c r="N137">
        <v>4</v>
      </c>
      <c r="P137">
        <v>5</v>
      </c>
      <c r="Q137" s="1" t="s">
        <v>46</v>
      </c>
      <c r="R137">
        <v>1</v>
      </c>
      <c r="S137" s="1" t="s">
        <v>168</v>
      </c>
      <c r="T137" s="1" t="s">
        <v>37</v>
      </c>
      <c r="U137" s="1" t="s">
        <v>38</v>
      </c>
      <c r="V137" s="2">
        <v>44218</v>
      </c>
      <c r="W137" s="2">
        <v>44229</v>
      </c>
      <c r="X137" s="1" t="s">
        <v>91</v>
      </c>
      <c r="Y137" s="1" t="s">
        <v>694</v>
      </c>
      <c r="Z137" s="1" t="s">
        <v>1194</v>
      </c>
    </row>
    <row r="138" spans="1:26" x14ac:dyDescent="0.3">
      <c r="A138">
        <v>137</v>
      </c>
      <c r="B138" s="1" t="s">
        <v>27</v>
      </c>
      <c r="C138" s="1"/>
      <c r="D138">
        <v>10</v>
      </c>
      <c r="E138" s="1" t="s">
        <v>1195</v>
      </c>
      <c r="F138" s="1" t="s">
        <v>52</v>
      </c>
      <c r="G138" s="1"/>
      <c r="H138" s="1" t="s">
        <v>31</v>
      </c>
      <c r="I138" s="1" t="s">
        <v>944</v>
      </c>
      <c r="J138">
        <v>1450000</v>
      </c>
      <c r="K138">
        <v>1445000</v>
      </c>
      <c r="L138" s="1" t="s">
        <v>107</v>
      </c>
      <c r="M138" s="1" t="s">
        <v>45</v>
      </c>
      <c r="N138">
        <v>4</v>
      </c>
      <c r="P138">
        <v>4</v>
      </c>
      <c r="Q138" s="1" t="s">
        <v>46</v>
      </c>
      <c r="R138">
        <v>1</v>
      </c>
      <c r="S138" s="1" t="s">
        <v>168</v>
      </c>
      <c r="T138" s="1" t="s">
        <v>37</v>
      </c>
      <c r="U138" s="1" t="s">
        <v>38</v>
      </c>
      <c r="V138" s="2">
        <v>44251</v>
      </c>
      <c r="W138" s="2">
        <v>44259</v>
      </c>
      <c r="X138" s="1" t="s">
        <v>68</v>
      </c>
      <c r="Y138" s="1" t="s">
        <v>86</v>
      </c>
      <c r="Z138" s="1" t="s">
        <v>1196</v>
      </c>
    </row>
    <row r="139" spans="1:26" x14ac:dyDescent="0.3">
      <c r="A139">
        <v>138</v>
      </c>
      <c r="B139" s="1" t="s">
        <v>27</v>
      </c>
      <c r="C139" s="1"/>
      <c r="D139">
        <v>48</v>
      </c>
      <c r="E139" s="1" t="s">
        <v>1197</v>
      </c>
      <c r="F139" s="1" t="s">
        <v>437</v>
      </c>
      <c r="G139" s="1"/>
      <c r="H139" s="1" t="s">
        <v>31</v>
      </c>
      <c r="I139" s="1" t="s">
        <v>944</v>
      </c>
      <c r="J139">
        <v>1459999</v>
      </c>
      <c r="K139">
        <v>1460000</v>
      </c>
      <c r="L139" s="1" t="s">
        <v>107</v>
      </c>
      <c r="M139" s="1" t="s">
        <v>45</v>
      </c>
      <c r="N139">
        <v>4</v>
      </c>
      <c r="P139">
        <v>4</v>
      </c>
      <c r="Q139" s="1" t="s">
        <v>46</v>
      </c>
      <c r="R139">
        <v>1</v>
      </c>
      <c r="S139" s="1" t="s">
        <v>168</v>
      </c>
      <c r="T139" s="1" t="s">
        <v>37</v>
      </c>
      <c r="U139" s="1" t="s">
        <v>38</v>
      </c>
      <c r="V139" s="2">
        <v>44257</v>
      </c>
      <c r="W139" s="2">
        <v>44258</v>
      </c>
      <c r="X139" s="1" t="s">
        <v>888</v>
      </c>
      <c r="Y139" s="1" t="s">
        <v>191</v>
      </c>
      <c r="Z139" s="1" t="s">
        <v>1198</v>
      </c>
    </row>
    <row r="140" spans="1:26" x14ac:dyDescent="0.3">
      <c r="A140">
        <v>139</v>
      </c>
      <c r="B140" s="1" t="s">
        <v>27</v>
      </c>
      <c r="C140" s="1" t="s">
        <v>35</v>
      </c>
      <c r="D140">
        <v>1604</v>
      </c>
      <c r="E140" s="1" t="s">
        <v>1199</v>
      </c>
      <c r="F140" s="1" t="s">
        <v>52</v>
      </c>
      <c r="G140" s="1"/>
      <c r="H140" s="1" t="s">
        <v>31</v>
      </c>
      <c r="I140" s="1" t="s">
        <v>944</v>
      </c>
      <c r="J140">
        <v>1479000</v>
      </c>
      <c r="K140">
        <v>1550000</v>
      </c>
      <c r="L140" s="1" t="s">
        <v>107</v>
      </c>
      <c r="M140" s="1" t="s">
        <v>45</v>
      </c>
      <c r="N140">
        <v>4</v>
      </c>
      <c r="P140">
        <v>4</v>
      </c>
      <c r="Q140" s="1" t="s">
        <v>46</v>
      </c>
      <c r="R140">
        <v>1</v>
      </c>
      <c r="S140" s="1" t="s">
        <v>168</v>
      </c>
      <c r="T140" s="1" t="s">
        <v>37</v>
      </c>
      <c r="U140" s="1" t="s">
        <v>38</v>
      </c>
      <c r="V140" s="2">
        <v>44258</v>
      </c>
      <c r="W140" s="2">
        <v>44533</v>
      </c>
      <c r="X140" s="1" t="s">
        <v>348</v>
      </c>
      <c r="Y140" s="1" t="s">
        <v>1200</v>
      </c>
      <c r="Z140" s="1" t="s">
        <v>1201</v>
      </c>
    </row>
    <row r="141" spans="1:26" x14ac:dyDescent="0.3">
      <c r="A141">
        <v>140</v>
      </c>
      <c r="B141" s="1" t="s">
        <v>27</v>
      </c>
      <c r="C141" s="1"/>
      <c r="D141">
        <v>22</v>
      </c>
      <c r="E141" s="1" t="s">
        <v>1191</v>
      </c>
      <c r="F141" s="1" t="s">
        <v>98</v>
      </c>
      <c r="G141" s="1"/>
      <c r="H141" s="1" t="s">
        <v>31</v>
      </c>
      <c r="I141" s="1" t="s">
        <v>944</v>
      </c>
      <c r="J141">
        <v>1495000</v>
      </c>
      <c r="K141">
        <v>1600000</v>
      </c>
      <c r="L141" s="1" t="s">
        <v>107</v>
      </c>
      <c r="M141" s="1" t="s">
        <v>45</v>
      </c>
      <c r="N141">
        <v>5</v>
      </c>
      <c r="P141">
        <v>4</v>
      </c>
      <c r="Q141" s="1" t="s">
        <v>46</v>
      </c>
      <c r="R141">
        <v>1</v>
      </c>
      <c r="S141" s="1" t="s">
        <v>72</v>
      </c>
      <c r="T141" s="1" t="s">
        <v>37</v>
      </c>
      <c r="U141" s="1" t="s">
        <v>38</v>
      </c>
      <c r="V141" s="2">
        <v>44240</v>
      </c>
      <c r="W141" s="2">
        <v>44243</v>
      </c>
      <c r="X141" s="1" t="s">
        <v>68</v>
      </c>
      <c r="Y141" s="1" t="s">
        <v>74</v>
      </c>
      <c r="Z141" s="1" t="s">
        <v>1202</v>
      </c>
    </row>
    <row r="142" spans="1:26" x14ac:dyDescent="0.3">
      <c r="A142">
        <v>141</v>
      </c>
      <c r="B142" s="1" t="s">
        <v>27</v>
      </c>
      <c r="C142" s="1"/>
      <c r="D142">
        <v>51</v>
      </c>
      <c r="E142" s="1" t="s">
        <v>1203</v>
      </c>
      <c r="F142" s="1" t="s">
        <v>696</v>
      </c>
      <c r="G142" s="1"/>
      <c r="H142" s="1" t="s">
        <v>31</v>
      </c>
      <c r="I142" s="1" t="s">
        <v>944</v>
      </c>
      <c r="J142">
        <v>1499000</v>
      </c>
      <c r="K142">
        <v>1601000</v>
      </c>
      <c r="L142" s="1" t="s">
        <v>107</v>
      </c>
      <c r="M142" s="1" t="s">
        <v>45</v>
      </c>
      <c r="N142">
        <v>4</v>
      </c>
      <c r="O142">
        <v>3</v>
      </c>
      <c r="P142">
        <v>6</v>
      </c>
      <c r="Q142" s="1" t="s">
        <v>46</v>
      </c>
      <c r="R142">
        <v>1</v>
      </c>
      <c r="S142" s="1" t="s">
        <v>168</v>
      </c>
      <c r="T142" s="1" t="s">
        <v>37</v>
      </c>
      <c r="U142" s="1" t="s">
        <v>38</v>
      </c>
      <c r="V142" s="2">
        <v>44210</v>
      </c>
      <c r="W142" s="2">
        <v>44214</v>
      </c>
      <c r="X142" s="1" t="s">
        <v>1204</v>
      </c>
      <c r="Y142" s="1" t="s">
        <v>124</v>
      </c>
      <c r="Z142" s="1" t="s">
        <v>1205</v>
      </c>
    </row>
    <row r="143" spans="1:26" x14ac:dyDescent="0.3">
      <c r="A143">
        <v>142</v>
      </c>
      <c r="B143" s="1" t="s">
        <v>27</v>
      </c>
      <c r="C143" s="1"/>
      <c r="D143">
        <v>8</v>
      </c>
      <c r="E143" s="1" t="s">
        <v>1206</v>
      </c>
      <c r="F143" s="1" t="s">
        <v>681</v>
      </c>
      <c r="G143" s="1"/>
      <c r="H143" s="1" t="s">
        <v>31</v>
      </c>
      <c r="I143" s="1" t="s">
        <v>944</v>
      </c>
      <c r="J143">
        <v>1499000</v>
      </c>
      <c r="K143">
        <v>1600000</v>
      </c>
      <c r="L143" s="1" t="s">
        <v>107</v>
      </c>
      <c r="M143" s="1" t="s">
        <v>45</v>
      </c>
      <c r="N143">
        <v>4</v>
      </c>
      <c r="O143">
        <v>1</v>
      </c>
      <c r="P143">
        <v>6</v>
      </c>
      <c r="Q143" s="1" t="s">
        <v>46</v>
      </c>
      <c r="R143">
        <v>1</v>
      </c>
      <c r="S143" s="1" t="s">
        <v>72</v>
      </c>
      <c r="T143" s="1" t="s">
        <v>37</v>
      </c>
      <c r="U143" s="1" t="s">
        <v>38</v>
      </c>
      <c r="V143" s="2">
        <v>44235</v>
      </c>
      <c r="W143" s="2">
        <v>44241</v>
      </c>
      <c r="X143" s="1" t="s">
        <v>208</v>
      </c>
      <c r="Y143" s="1" t="s">
        <v>86</v>
      </c>
      <c r="Z143" s="1" t="s">
        <v>1207</v>
      </c>
    </row>
    <row r="144" spans="1:26" x14ac:dyDescent="0.3">
      <c r="A144">
        <v>143</v>
      </c>
      <c r="B144" s="1" t="s">
        <v>27</v>
      </c>
      <c r="C144" s="1"/>
      <c r="D144">
        <v>24</v>
      </c>
      <c r="E144" s="1" t="s">
        <v>1208</v>
      </c>
      <c r="F144" s="1" t="s">
        <v>52</v>
      </c>
      <c r="G144" s="1"/>
      <c r="H144" s="1" t="s">
        <v>31</v>
      </c>
      <c r="I144" s="1" t="s">
        <v>944</v>
      </c>
      <c r="J144">
        <v>1499000</v>
      </c>
      <c r="K144">
        <v>1560000</v>
      </c>
      <c r="L144" s="1" t="s">
        <v>107</v>
      </c>
      <c r="M144" s="1" t="s">
        <v>45</v>
      </c>
      <c r="N144">
        <v>5</v>
      </c>
      <c r="O144">
        <v>2</v>
      </c>
      <c r="P144">
        <v>5</v>
      </c>
      <c r="Q144" s="1" t="s">
        <v>46</v>
      </c>
      <c r="R144">
        <v>1</v>
      </c>
      <c r="S144" s="1" t="s">
        <v>168</v>
      </c>
      <c r="T144" s="1" t="s">
        <v>37</v>
      </c>
      <c r="U144" s="1" t="s">
        <v>38</v>
      </c>
      <c r="V144" s="2">
        <v>44243</v>
      </c>
      <c r="W144" s="2">
        <v>44247</v>
      </c>
      <c r="X144" s="1" t="s">
        <v>197</v>
      </c>
      <c r="Y144" s="1" t="s">
        <v>205</v>
      </c>
      <c r="Z144" s="1" t="s">
        <v>1209</v>
      </c>
    </row>
    <row r="145" spans="1:26" x14ac:dyDescent="0.3">
      <c r="A145">
        <v>144</v>
      </c>
      <c r="B145" s="1" t="s">
        <v>27</v>
      </c>
      <c r="C145" s="1"/>
      <c r="D145">
        <v>24</v>
      </c>
      <c r="E145" s="1" t="s">
        <v>1210</v>
      </c>
      <c r="F145" s="1" t="s">
        <v>103</v>
      </c>
      <c r="G145" s="1"/>
      <c r="H145" s="1" t="s">
        <v>31</v>
      </c>
      <c r="I145" s="1" t="s">
        <v>944</v>
      </c>
      <c r="J145">
        <v>1499000</v>
      </c>
      <c r="K145">
        <v>1485000</v>
      </c>
      <c r="L145" s="1" t="s">
        <v>107</v>
      </c>
      <c r="M145" s="1" t="s">
        <v>45</v>
      </c>
      <c r="N145">
        <v>4</v>
      </c>
      <c r="O145">
        <v>2</v>
      </c>
      <c r="P145">
        <v>5</v>
      </c>
      <c r="Q145" s="1" t="s">
        <v>46</v>
      </c>
      <c r="R145">
        <v>1</v>
      </c>
      <c r="S145" s="1" t="s">
        <v>168</v>
      </c>
      <c r="T145" s="1" t="s">
        <v>37</v>
      </c>
      <c r="U145" s="1" t="s">
        <v>38</v>
      </c>
      <c r="V145" s="2">
        <v>44261</v>
      </c>
      <c r="W145" s="2">
        <v>44411</v>
      </c>
      <c r="X145" s="1" t="s">
        <v>76</v>
      </c>
      <c r="Y145" s="1" t="s">
        <v>74</v>
      </c>
      <c r="Z145" s="1" t="s">
        <v>1211</v>
      </c>
    </row>
    <row r="146" spans="1:26" x14ac:dyDescent="0.3">
      <c r="A146">
        <v>145</v>
      </c>
      <c r="B146" s="1" t="s">
        <v>27</v>
      </c>
      <c r="C146" s="1"/>
      <c r="D146">
        <v>42</v>
      </c>
      <c r="E146" s="1" t="s">
        <v>1182</v>
      </c>
      <c r="F146" s="1" t="s">
        <v>176</v>
      </c>
      <c r="G146" s="1"/>
      <c r="H146" s="1" t="s">
        <v>31</v>
      </c>
      <c r="I146" s="1" t="s">
        <v>944</v>
      </c>
      <c r="J146">
        <v>1499000</v>
      </c>
      <c r="K146">
        <v>1550000</v>
      </c>
      <c r="L146" s="1" t="s">
        <v>107</v>
      </c>
      <c r="M146" s="1" t="s">
        <v>45</v>
      </c>
      <c r="N146">
        <v>4</v>
      </c>
      <c r="O146">
        <v>1</v>
      </c>
      <c r="P146">
        <v>5</v>
      </c>
      <c r="Q146" s="1" t="s">
        <v>46</v>
      </c>
      <c r="R146">
        <v>1</v>
      </c>
      <c r="S146" s="1" t="s">
        <v>72</v>
      </c>
      <c r="T146" s="1" t="s">
        <v>37</v>
      </c>
      <c r="U146" s="1" t="s">
        <v>38</v>
      </c>
      <c r="V146" s="2">
        <v>44295</v>
      </c>
      <c r="W146" s="2">
        <v>44303</v>
      </c>
      <c r="X146" s="1" t="s">
        <v>1212</v>
      </c>
      <c r="Y146" s="1" t="s">
        <v>100</v>
      </c>
      <c r="Z146" s="1" t="s">
        <v>1213</v>
      </c>
    </row>
    <row r="147" spans="1:26" x14ac:dyDescent="0.3">
      <c r="A147">
        <v>146</v>
      </c>
      <c r="B147" s="1" t="s">
        <v>27</v>
      </c>
      <c r="C147" s="1"/>
      <c r="D147">
        <v>69</v>
      </c>
      <c r="E147" s="1" t="s">
        <v>988</v>
      </c>
      <c r="F147" s="1" t="s">
        <v>43</v>
      </c>
      <c r="G147" s="1"/>
      <c r="H147" s="1" t="s">
        <v>31</v>
      </c>
      <c r="I147" s="1" t="s">
        <v>944</v>
      </c>
      <c r="J147">
        <v>1499000</v>
      </c>
      <c r="K147">
        <v>1760000</v>
      </c>
      <c r="L147" s="1" t="s">
        <v>107</v>
      </c>
      <c r="M147" s="1" t="s">
        <v>45</v>
      </c>
      <c r="N147">
        <v>4</v>
      </c>
      <c r="O147">
        <v>3</v>
      </c>
      <c r="P147">
        <v>6</v>
      </c>
      <c r="Q147" s="1" t="s">
        <v>46</v>
      </c>
      <c r="R147">
        <v>1</v>
      </c>
      <c r="S147" s="1" t="s">
        <v>168</v>
      </c>
      <c r="T147" s="1" t="s">
        <v>37</v>
      </c>
      <c r="U147" s="1" t="s">
        <v>38</v>
      </c>
      <c r="V147" s="2">
        <v>44310</v>
      </c>
      <c r="W147" s="2">
        <v>44201</v>
      </c>
      <c r="X147" s="1" t="s">
        <v>135</v>
      </c>
      <c r="Y147" s="1" t="s">
        <v>467</v>
      </c>
      <c r="Z147" s="1" t="s">
        <v>1214</v>
      </c>
    </row>
    <row r="148" spans="1:26" x14ac:dyDescent="0.3">
      <c r="A148">
        <v>147</v>
      </c>
      <c r="B148" s="1" t="s">
        <v>27</v>
      </c>
      <c r="C148" s="1"/>
      <c r="D148">
        <v>7</v>
      </c>
      <c r="E148" s="1" t="s">
        <v>1215</v>
      </c>
      <c r="F148" s="1" t="s">
        <v>103</v>
      </c>
      <c r="G148" s="1"/>
      <c r="H148" s="1" t="s">
        <v>31</v>
      </c>
      <c r="I148" s="1" t="s">
        <v>944</v>
      </c>
      <c r="J148">
        <v>1499900</v>
      </c>
      <c r="K148">
        <v>1712500</v>
      </c>
      <c r="L148" s="1" t="s">
        <v>107</v>
      </c>
      <c r="M148" s="1" t="s">
        <v>45</v>
      </c>
      <c r="N148">
        <v>4</v>
      </c>
      <c r="O148">
        <v>2</v>
      </c>
      <c r="P148">
        <v>6</v>
      </c>
      <c r="Q148" s="1" t="s">
        <v>46</v>
      </c>
      <c r="R148">
        <v>1</v>
      </c>
      <c r="S148" s="1" t="s">
        <v>168</v>
      </c>
      <c r="T148" s="1" t="s">
        <v>37</v>
      </c>
      <c r="U148" s="1" t="s">
        <v>38</v>
      </c>
      <c r="V148" s="2">
        <v>44222</v>
      </c>
      <c r="W148" s="2">
        <v>44224</v>
      </c>
      <c r="X148" s="1" t="s">
        <v>76</v>
      </c>
      <c r="Y148" s="1" t="s">
        <v>124</v>
      </c>
      <c r="Z148" s="1" t="s">
        <v>1216</v>
      </c>
    </row>
    <row r="149" spans="1:26" x14ac:dyDescent="0.3">
      <c r="A149">
        <v>148</v>
      </c>
      <c r="B149" s="1" t="s">
        <v>27</v>
      </c>
      <c r="C149" s="1"/>
      <c r="D149">
        <v>42</v>
      </c>
      <c r="E149" s="1" t="s">
        <v>1217</v>
      </c>
      <c r="F149" s="1" t="s">
        <v>52</v>
      </c>
      <c r="G149" s="1"/>
      <c r="H149" s="1" t="s">
        <v>31</v>
      </c>
      <c r="I149" s="1" t="s">
        <v>944</v>
      </c>
      <c r="J149">
        <v>1499900</v>
      </c>
      <c r="K149">
        <v>1535000</v>
      </c>
      <c r="L149" s="1" t="s">
        <v>107</v>
      </c>
      <c r="M149" s="1" t="s">
        <v>45</v>
      </c>
      <c r="N149">
        <v>4</v>
      </c>
      <c r="P149">
        <v>5</v>
      </c>
      <c r="Q149" s="1" t="s">
        <v>46</v>
      </c>
      <c r="R149">
        <v>1</v>
      </c>
      <c r="S149" s="1" t="s">
        <v>168</v>
      </c>
      <c r="T149" s="1" t="s">
        <v>37</v>
      </c>
      <c r="U149" s="1" t="s">
        <v>38</v>
      </c>
      <c r="V149" s="2">
        <v>44232</v>
      </c>
      <c r="W149" s="2">
        <v>44410</v>
      </c>
      <c r="X149" s="1" t="s">
        <v>91</v>
      </c>
      <c r="Y149" s="1" t="s">
        <v>124</v>
      </c>
      <c r="Z149" s="1" t="s">
        <v>1218</v>
      </c>
    </row>
    <row r="150" spans="1:26" x14ac:dyDescent="0.3">
      <c r="A150">
        <v>149</v>
      </c>
      <c r="B150" s="1" t="s">
        <v>27</v>
      </c>
      <c r="C150" s="1"/>
      <c r="D150">
        <v>52</v>
      </c>
      <c r="E150" s="1" t="s">
        <v>1219</v>
      </c>
      <c r="F150" s="1" t="s">
        <v>437</v>
      </c>
      <c r="G150" s="1"/>
      <c r="H150" s="1" t="s">
        <v>31</v>
      </c>
      <c r="I150" s="1" t="s">
        <v>944</v>
      </c>
      <c r="J150">
        <v>1499900</v>
      </c>
      <c r="K150">
        <v>1575000</v>
      </c>
      <c r="L150" s="1" t="s">
        <v>107</v>
      </c>
      <c r="M150" s="1" t="s">
        <v>45</v>
      </c>
      <c r="N150">
        <v>4</v>
      </c>
      <c r="O150">
        <v>2</v>
      </c>
      <c r="P150">
        <v>6</v>
      </c>
      <c r="Q150" s="1" t="s">
        <v>46</v>
      </c>
      <c r="R150">
        <v>1</v>
      </c>
      <c r="S150" s="1" t="s">
        <v>72</v>
      </c>
      <c r="T150" s="1" t="s">
        <v>37</v>
      </c>
      <c r="U150" s="1" t="s">
        <v>38</v>
      </c>
      <c r="V150" s="2">
        <v>44258</v>
      </c>
      <c r="W150" s="2">
        <v>44350</v>
      </c>
      <c r="X150" s="1" t="s">
        <v>91</v>
      </c>
      <c r="Y150" s="1" t="s">
        <v>229</v>
      </c>
      <c r="Z150" s="1" t="s">
        <v>1220</v>
      </c>
    </row>
    <row r="151" spans="1:26" x14ac:dyDescent="0.3">
      <c r="A151">
        <v>150</v>
      </c>
      <c r="B151" s="1" t="s">
        <v>27</v>
      </c>
      <c r="C151" s="1"/>
      <c r="D151">
        <v>7</v>
      </c>
      <c r="E151" s="1" t="s">
        <v>1221</v>
      </c>
      <c r="F151" s="1" t="s">
        <v>52</v>
      </c>
      <c r="G151" s="1"/>
      <c r="H151" s="1" t="s">
        <v>31</v>
      </c>
      <c r="I151" s="1" t="s">
        <v>944</v>
      </c>
      <c r="J151">
        <v>1499900</v>
      </c>
      <c r="K151">
        <v>1820000</v>
      </c>
      <c r="L151" s="1" t="s">
        <v>107</v>
      </c>
      <c r="M151" s="1" t="s">
        <v>45</v>
      </c>
      <c r="N151">
        <v>5</v>
      </c>
      <c r="O151">
        <v>1</v>
      </c>
      <c r="P151">
        <v>5</v>
      </c>
      <c r="Q151" s="1" t="s">
        <v>46</v>
      </c>
      <c r="R151">
        <v>1</v>
      </c>
      <c r="S151" s="1" t="s">
        <v>72</v>
      </c>
      <c r="T151" s="1" t="s">
        <v>37</v>
      </c>
      <c r="U151" s="1" t="s">
        <v>38</v>
      </c>
      <c r="V151" s="2">
        <v>44285</v>
      </c>
      <c r="W151" s="2">
        <v>44200</v>
      </c>
      <c r="X151" s="1" t="s">
        <v>68</v>
      </c>
      <c r="Y151" s="1" t="s">
        <v>60</v>
      </c>
      <c r="Z151" s="1" t="s">
        <v>1222</v>
      </c>
    </row>
    <row r="152" spans="1:26" x14ac:dyDescent="0.3">
      <c r="A152">
        <v>151</v>
      </c>
      <c r="B152" s="1" t="s">
        <v>27</v>
      </c>
      <c r="C152" s="1"/>
      <c r="D152">
        <v>1</v>
      </c>
      <c r="E152" s="1" t="s">
        <v>1223</v>
      </c>
      <c r="F152" s="1" t="s">
        <v>43</v>
      </c>
      <c r="G152" s="1"/>
      <c r="H152" s="1" t="s">
        <v>31</v>
      </c>
      <c r="I152" s="1" t="s">
        <v>944</v>
      </c>
      <c r="J152">
        <v>1499900</v>
      </c>
      <c r="K152">
        <v>1530000</v>
      </c>
      <c r="L152" s="1" t="s">
        <v>107</v>
      </c>
      <c r="M152" s="1" t="s">
        <v>45</v>
      </c>
      <c r="N152">
        <v>4</v>
      </c>
      <c r="P152">
        <v>4</v>
      </c>
      <c r="Q152" s="1" t="s">
        <v>120</v>
      </c>
      <c r="R152">
        <v>1</v>
      </c>
      <c r="S152" s="1" t="s">
        <v>168</v>
      </c>
      <c r="T152" s="1" t="s">
        <v>37</v>
      </c>
      <c r="U152" s="1" t="s">
        <v>38</v>
      </c>
      <c r="V152" s="2">
        <v>44308</v>
      </c>
      <c r="W152" s="2">
        <v>44312</v>
      </c>
      <c r="X152" s="1" t="s">
        <v>76</v>
      </c>
      <c r="Y152" s="1" t="s">
        <v>293</v>
      </c>
      <c r="Z152" s="1" t="s">
        <v>1224</v>
      </c>
    </row>
    <row r="153" spans="1:26" x14ac:dyDescent="0.3">
      <c r="A153">
        <v>152</v>
      </c>
      <c r="B153" s="1" t="s">
        <v>27</v>
      </c>
      <c r="C153" s="1"/>
      <c r="D153">
        <v>1607</v>
      </c>
      <c r="E153" s="1" t="s">
        <v>1199</v>
      </c>
      <c r="F153" s="1" t="s">
        <v>52</v>
      </c>
      <c r="G153" s="1"/>
      <c r="H153" s="1" t="s">
        <v>31</v>
      </c>
      <c r="I153" s="1" t="s">
        <v>944</v>
      </c>
      <c r="J153">
        <v>1519000</v>
      </c>
      <c r="K153">
        <v>1501000</v>
      </c>
      <c r="L153" s="1" t="s">
        <v>107</v>
      </c>
      <c r="M153" s="1" t="s">
        <v>45</v>
      </c>
      <c r="N153">
        <v>4</v>
      </c>
      <c r="P153">
        <v>4</v>
      </c>
      <c r="Q153" s="1" t="s">
        <v>120</v>
      </c>
      <c r="R153">
        <v>1</v>
      </c>
      <c r="S153" s="1" t="s">
        <v>168</v>
      </c>
      <c r="T153" s="1" t="s">
        <v>37</v>
      </c>
      <c r="U153" s="1" t="s">
        <v>38</v>
      </c>
      <c r="V153" s="2">
        <v>44251</v>
      </c>
      <c r="W153" s="2">
        <v>44289</v>
      </c>
      <c r="X153" s="1" t="s">
        <v>91</v>
      </c>
      <c r="Y153" s="1" t="s">
        <v>129</v>
      </c>
      <c r="Z153" s="1" t="s">
        <v>1225</v>
      </c>
    </row>
    <row r="154" spans="1:26" x14ac:dyDescent="0.3">
      <c r="A154">
        <v>153</v>
      </c>
      <c r="B154" s="1" t="s">
        <v>27</v>
      </c>
      <c r="C154" s="1"/>
      <c r="D154">
        <v>14</v>
      </c>
      <c r="E154" s="1" t="s">
        <v>1217</v>
      </c>
      <c r="F154" s="1" t="s">
        <v>52</v>
      </c>
      <c r="G154" s="1"/>
      <c r="H154" s="1" t="s">
        <v>31</v>
      </c>
      <c r="I154" s="1" t="s">
        <v>944</v>
      </c>
      <c r="J154">
        <v>1530000</v>
      </c>
      <c r="K154">
        <v>1550000</v>
      </c>
      <c r="L154" s="1" t="s">
        <v>107</v>
      </c>
      <c r="M154" s="1" t="s">
        <v>45</v>
      </c>
      <c r="N154">
        <v>4</v>
      </c>
      <c r="O154">
        <v>1</v>
      </c>
      <c r="P154">
        <v>5</v>
      </c>
      <c r="Q154" s="1" t="s">
        <v>120</v>
      </c>
      <c r="R154">
        <v>1</v>
      </c>
      <c r="S154" s="1" t="s">
        <v>72</v>
      </c>
      <c r="T154" s="1" t="s">
        <v>37</v>
      </c>
      <c r="U154" s="1" t="s">
        <v>38</v>
      </c>
      <c r="V154" s="2">
        <v>44274</v>
      </c>
      <c r="W154" s="2">
        <v>44276</v>
      </c>
      <c r="X154" s="1" t="s">
        <v>91</v>
      </c>
      <c r="Y154" s="1" t="s">
        <v>124</v>
      </c>
      <c r="Z154" s="1" t="s">
        <v>1226</v>
      </c>
    </row>
    <row r="155" spans="1:26" x14ac:dyDescent="0.3">
      <c r="A155">
        <v>154</v>
      </c>
      <c r="B155" s="1" t="s">
        <v>27</v>
      </c>
      <c r="C155" s="1"/>
      <c r="D155">
        <v>25</v>
      </c>
      <c r="E155" s="1" t="s">
        <v>1227</v>
      </c>
      <c r="F155" s="1" t="s">
        <v>43</v>
      </c>
      <c r="G155" s="1"/>
      <c r="H155" s="1" t="s">
        <v>31</v>
      </c>
      <c r="I155" s="1" t="s">
        <v>944</v>
      </c>
      <c r="J155">
        <v>1539900</v>
      </c>
      <c r="K155">
        <v>1725000</v>
      </c>
      <c r="L155" s="1" t="s">
        <v>107</v>
      </c>
      <c r="M155" s="1" t="s">
        <v>45</v>
      </c>
      <c r="N155">
        <v>5</v>
      </c>
      <c r="O155">
        <v>3</v>
      </c>
      <c r="P155">
        <v>6</v>
      </c>
      <c r="Q155" s="1" t="s">
        <v>46</v>
      </c>
      <c r="R155">
        <v>1</v>
      </c>
      <c r="S155" s="1" t="s">
        <v>168</v>
      </c>
      <c r="T155" s="1" t="s">
        <v>37</v>
      </c>
      <c r="U155" s="1" t="s">
        <v>38</v>
      </c>
      <c r="V155" s="2">
        <v>44286</v>
      </c>
      <c r="W155" s="2">
        <v>44412</v>
      </c>
      <c r="X155" s="1" t="s">
        <v>91</v>
      </c>
      <c r="Y155" s="1" t="s">
        <v>143</v>
      </c>
      <c r="Z155" s="1" t="s">
        <v>1228</v>
      </c>
    </row>
    <row r="156" spans="1:26" x14ac:dyDescent="0.3">
      <c r="A156">
        <v>155</v>
      </c>
      <c r="B156" s="1" t="s">
        <v>27</v>
      </c>
      <c r="C156" s="1"/>
      <c r="D156">
        <v>8</v>
      </c>
      <c r="E156" s="1" t="s">
        <v>1074</v>
      </c>
      <c r="F156" s="1" t="s">
        <v>1075</v>
      </c>
      <c r="G156" s="1"/>
      <c r="H156" s="1" t="s">
        <v>31</v>
      </c>
      <c r="I156" s="1" t="s">
        <v>944</v>
      </c>
      <c r="J156">
        <v>1549000</v>
      </c>
      <c r="K156">
        <v>1630000</v>
      </c>
      <c r="L156" s="1" t="s">
        <v>107</v>
      </c>
      <c r="M156" s="1" t="s">
        <v>45</v>
      </c>
      <c r="N156">
        <v>4</v>
      </c>
      <c r="O156">
        <v>2</v>
      </c>
      <c r="P156">
        <v>6</v>
      </c>
      <c r="Q156" s="1" t="s">
        <v>46</v>
      </c>
      <c r="R156">
        <v>1</v>
      </c>
      <c r="S156" s="1" t="s">
        <v>168</v>
      </c>
      <c r="T156" s="1" t="s">
        <v>37</v>
      </c>
      <c r="U156" s="1" t="s">
        <v>38</v>
      </c>
      <c r="V156" s="2">
        <v>44244</v>
      </c>
      <c r="W156" s="2">
        <v>44253</v>
      </c>
      <c r="X156" s="1" t="s">
        <v>211</v>
      </c>
      <c r="Y156" s="1" t="s">
        <v>74</v>
      </c>
      <c r="Z156" s="1" t="s">
        <v>1229</v>
      </c>
    </row>
    <row r="157" spans="1:26" x14ac:dyDescent="0.3">
      <c r="A157">
        <v>156</v>
      </c>
      <c r="B157" s="1" t="s">
        <v>27</v>
      </c>
      <c r="C157" s="1"/>
      <c r="D157">
        <v>6</v>
      </c>
      <c r="E157" s="1" t="s">
        <v>1230</v>
      </c>
      <c r="F157" s="1" t="s">
        <v>696</v>
      </c>
      <c r="G157" s="1"/>
      <c r="H157" s="1" t="s">
        <v>31</v>
      </c>
      <c r="I157" s="1" t="s">
        <v>944</v>
      </c>
      <c r="J157">
        <v>1575000</v>
      </c>
      <c r="K157">
        <v>1700000</v>
      </c>
      <c r="L157" s="1" t="s">
        <v>107</v>
      </c>
      <c r="M157" s="1" t="s">
        <v>45</v>
      </c>
      <c r="N157">
        <v>5</v>
      </c>
      <c r="O157">
        <v>1</v>
      </c>
      <c r="P157">
        <v>5</v>
      </c>
      <c r="Q157" s="1" t="s">
        <v>46</v>
      </c>
      <c r="R157">
        <v>1</v>
      </c>
      <c r="S157" s="1" t="s">
        <v>168</v>
      </c>
      <c r="T157" s="1" t="s">
        <v>37</v>
      </c>
      <c r="U157" s="1" t="s">
        <v>38</v>
      </c>
      <c r="V157" s="2">
        <v>44279</v>
      </c>
      <c r="W157" s="2">
        <v>44284</v>
      </c>
      <c r="X157" s="1" t="s">
        <v>91</v>
      </c>
      <c r="Y157" s="1" t="s">
        <v>391</v>
      </c>
      <c r="Z157" s="1" t="s">
        <v>1231</v>
      </c>
    </row>
    <row r="158" spans="1:26" x14ac:dyDescent="0.3">
      <c r="A158">
        <v>157</v>
      </c>
      <c r="B158" s="1" t="s">
        <v>27</v>
      </c>
      <c r="C158" s="1"/>
      <c r="D158">
        <v>1</v>
      </c>
      <c r="E158" s="1" t="s">
        <v>1182</v>
      </c>
      <c r="F158" s="1" t="s">
        <v>176</v>
      </c>
      <c r="G158" s="1"/>
      <c r="H158" s="1" t="s">
        <v>31</v>
      </c>
      <c r="I158" s="1" t="s">
        <v>944</v>
      </c>
      <c r="J158">
        <v>1595000</v>
      </c>
      <c r="K158">
        <v>1595000</v>
      </c>
      <c r="L158" s="1" t="s">
        <v>107</v>
      </c>
      <c r="M158" s="1" t="s">
        <v>45</v>
      </c>
      <c r="N158">
        <v>4</v>
      </c>
      <c r="P158">
        <v>4</v>
      </c>
      <c r="Q158" s="1" t="s">
        <v>46</v>
      </c>
      <c r="R158">
        <v>1</v>
      </c>
      <c r="S158" s="1" t="s">
        <v>72</v>
      </c>
      <c r="T158" s="1" t="s">
        <v>37</v>
      </c>
      <c r="U158" s="1" t="s">
        <v>38</v>
      </c>
      <c r="V158" s="2">
        <v>44242</v>
      </c>
      <c r="W158" s="2">
        <v>44244</v>
      </c>
      <c r="X158" s="1" t="s">
        <v>39</v>
      </c>
      <c r="Y158" s="1" t="s">
        <v>86</v>
      </c>
      <c r="Z158" s="1" t="s">
        <v>1232</v>
      </c>
    </row>
    <row r="159" spans="1:26" x14ac:dyDescent="0.3">
      <c r="A159">
        <v>158</v>
      </c>
      <c r="B159" s="1" t="s">
        <v>27</v>
      </c>
      <c r="C159" s="1"/>
      <c r="D159">
        <v>9</v>
      </c>
      <c r="E159" s="1" t="s">
        <v>1174</v>
      </c>
      <c r="F159" s="1" t="s">
        <v>30</v>
      </c>
      <c r="G159" s="1"/>
      <c r="H159" s="1" t="s">
        <v>31</v>
      </c>
      <c r="I159" s="1" t="s">
        <v>944</v>
      </c>
      <c r="J159">
        <v>1595900</v>
      </c>
      <c r="K159">
        <v>1670000</v>
      </c>
      <c r="L159" s="1" t="s">
        <v>107</v>
      </c>
      <c r="M159" s="1" t="s">
        <v>45</v>
      </c>
      <c r="N159">
        <v>5</v>
      </c>
      <c r="O159">
        <v>2</v>
      </c>
      <c r="P159">
        <v>6</v>
      </c>
      <c r="Q159" s="1" t="s">
        <v>120</v>
      </c>
      <c r="R159">
        <v>1</v>
      </c>
      <c r="S159" s="1" t="s">
        <v>72</v>
      </c>
      <c r="T159" s="1" t="s">
        <v>37</v>
      </c>
      <c r="U159" s="1" t="s">
        <v>38</v>
      </c>
      <c r="V159" s="2">
        <v>44256</v>
      </c>
      <c r="W159" s="2">
        <v>44256</v>
      </c>
      <c r="X159" s="1" t="s">
        <v>1233</v>
      </c>
      <c r="Y159" s="1" t="s">
        <v>293</v>
      </c>
      <c r="Z159" s="1" t="s">
        <v>1234</v>
      </c>
    </row>
    <row r="160" spans="1:26" x14ac:dyDescent="0.3">
      <c r="A160">
        <v>159</v>
      </c>
      <c r="B160" s="1" t="s">
        <v>27</v>
      </c>
      <c r="C160" s="1"/>
      <c r="D160">
        <v>1</v>
      </c>
      <c r="E160" s="1" t="s">
        <v>1208</v>
      </c>
      <c r="F160" s="1" t="s">
        <v>52</v>
      </c>
      <c r="G160" s="1" t="s">
        <v>28</v>
      </c>
      <c r="H160" s="1" t="s">
        <v>31</v>
      </c>
      <c r="I160" s="1" t="s">
        <v>944</v>
      </c>
      <c r="J160">
        <v>1597577</v>
      </c>
      <c r="K160">
        <v>1650000</v>
      </c>
      <c r="L160" s="1" t="s">
        <v>107</v>
      </c>
      <c r="M160" s="1" t="s">
        <v>45</v>
      </c>
      <c r="N160">
        <v>4</v>
      </c>
      <c r="O160">
        <v>3</v>
      </c>
      <c r="P160">
        <v>6</v>
      </c>
      <c r="Q160" s="1" t="s">
        <v>120</v>
      </c>
      <c r="R160">
        <v>1</v>
      </c>
      <c r="S160" s="1" t="s">
        <v>72</v>
      </c>
      <c r="T160" s="1" t="s">
        <v>37</v>
      </c>
      <c r="U160" s="1" t="s">
        <v>38</v>
      </c>
      <c r="V160" s="2">
        <v>44279</v>
      </c>
      <c r="W160" s="2">
        <v>44285</v>
      </c>
      <c r="X160" s="1" t="s">
        <v>59</v>
      </c>
      <c r="Y160" s="1" t="s">
        <v>95</v>
      </c>
      <c r="Z160" s="1" t="s">
        <v>1235</v>
      </c>
    </row>
    <row r="161" spans="1:26" x14ac:dyDescent="0.3">
      <c r="A161">
        <v>160</v>
      </c>
      <c r="B161" s="1" t="s">
        <v>27</v>
      </c>
      <c r="C161" s="1"/>
      <c r="D161">
        <v>147</v>
      </c>
      <c r="E161" s="1" t="s">
        <v>986</v>
      </c>
      <c r="F161" s="1" t="s">
        <v>43</v>
      </c>
      <c r="G161" s="1"/>
      <c r="H161" s="1" t="s">
        <v>31</v>
      </c>
      <c r="I161" s="1" t="s">
        <v>944</v>
      </c>
      <c r="J161">
        <v>1599000</v>
      </c>
      <c r="K161">
        <v>1582000</v>
      </c>
      <c r="L161" s="1" t="s">
        <v>107</v>
      </c>
      <c r="M161" s="1" t="s">
        <v>108</v>
      </c>
      <c r="N161">
        <v>3</v>
      </c>
      <c r="O161">
        <v>2</v>
      </c>
      <c r="P161">
        <v>3</v>
      </c>
      <c r="Q161" s="1" t="s">
        <v>120</v>
      </c>
      <c r="R161">
        <v>1</v>
      </c>
      <c r="S161" s="1" t="s">
        <v>168</v>
      </c>
      <c r="T161" s="1" t="s">
        <v>37</v>
      </c>
      <c r="U161" s="1" t="s">
        <v>38</v>
      </c>
      <c r="V161" s="2">
        <v>44255</v>
      </c>
      <c r="W161" s="2">
        <v>44291</v>
      </c>
      <c r="X161" s="1" t="s">
        <v>91</v>
      </c>
      <c r="Y161" s="1" t="s">
        <v>136</v>
      </c>
      <c r="Z161" s="1" t="s">
        <v>1236</v>
      </c>
    </row>
    <row r="162" spans="1:26" x14ac:dyDescent="0.3">
      <c r="A162">
        <v>161</v>
      </c>
      <c r="B162" s="1" t="s">
        <v>27</v>
      </c>
      <c r="C162" s="1"/>
      <c r="D162">
        <v>26</v>
      </c>
      <c r="E162" s="1" t="s">
        <v>1237</v>
      </c>
      <c r="F162" s="1" t="s">
        <v>43</v>
      </c>
      <c r="G162" s="1"/>
      <c r="H162" s="1" t="s">
        <v>31</v>
      </c>
      <c r="I162" s="1" t="s">
        <v>944</v>
      </c>
      <c r="J162">
        <v>1599000</v>
      </c>
      <c r="K162">
        <v>1915000</v>
      </c>
      <c r="L162" s="1" t="s">
        <v>107</v>
      </c>
      <c r="M162" s="1" t="s">
        <v>45</v>
      </c>
      <c r="N162">
        <v>4</v>
      </c>
      <c r="O162">
        <v>1</v>
      </c>
      <c r="P162">
        <v>6</v>
      </c>
      <c r="Q162" s="1" t="s">
        <v>120</v>
      </c>
      <c r="R162">
        <v>1</v>
      </c>
      <c r="S162" s="1" t="s">
        <v>72</v>
      </c>
      <c r="T162" s="1" t="s">
        <v>37</v>
      </c>
      <c r="U162" s="1" t="s">
        <v>38</v>
      </c>
      <c r="V162" s="2">
        <v>44310</v>
      </c>
      <c r="W162" s="2">
        <v>44318</v>
      </c>
      <c r="X162" s="1" t="s">
        <v>235</v>
      </c>
      <c r="Y162" s="1" t="s">
        <v>1097</v>
      </c>
      <c r="Z162" s="1" t="s">
        <v>1238</v>
      </c>
    </row>
    <row r="163" spans="1:26" x14ac:dyDescent="0.3">
      <c r="A163">
        <v>162</v>
      </c>
      <c r="B163" s="1" t="s">
        <v>27</v>
      </c>
      <c r="C163" s="1"/>
      <c r="D163">
        <v>92</v>
      </c>
      <c r="E163" s="1" t="s">
        <v>1239</v>
      </c>
      <c r="F163" s="1" t="s">
        <v>52</v>
      </c>
      <c r="G163" s="1"/>
      <c r="H163" s="1" t="s">
        <v>31</v>
      </c>
      <c r="I163" s="1" t="s">
        <v>944</v>
      </c>
      <c r="J163">
        <v>1599900</v>
      </c>
      <c r="K163">
        <v>1685000</v>
      </c>
      <c r="L163" s="1" t="s">
        <v>107</v>
      </c>
      <c r="M163" s="1" t="s">
        <v>45</v>
      </c>
      <c r="N163">
        <v>4</v>
      </c>
      <c r="P163">
        <v>5</v>
      </c>
      <c r="Q163" s="1" t="s">
        <v>120</v>
      </c>
      <c r="R163">
        <v>1</v>
      </c>
      <c r="S163" s="1" t="s">
        <v>72</v>
      </c>
      <c r="T163" s="1" t="s">
        <v>37</v>
      </c>
      <c r="U163" s="1" t="s">
        <v>38</v>
      </c>
      <c r="V163" s="2">
        <v>44239</v>
      </c>
      <c r="W163" s="2">
        <v>44245</v>
      </c>
      <c r="X163" s="1" t="s">
        <v>91</v>
      </c>
      <c r="Y163" s="1" t="s">
        <v>86</v>
      </c>
      <c r="Z163" s="1" t="s">
        <v>1240</v>
      </c>
    </row>
    <row r="164" spans="1:26" x14ac:dyDescent="0.3">
      <c r="A164">
        <v>163</v>
      </c>
      <c r="B164" s="1" t="s">
        <v>27</v>
      </c>
      <c r="C164" s="1"/>
      <c r="D164">
        <v>7</v>
      </c>
      <c r="E164" s="1" t="s">
        <v>1241</v>
      </c>
      <c r="F164" s="1" t="s">
        <v>113</v>
      </c>
      <c r="G164" s="1"/>
      <c r="H164" s="1" t="s">
        <v>31</v>
      </c>
      <c r="I164" s="1" t="s">
        <v>944</v>
      </c>
      <c r="J164">
        <v>1599900</v>
      </c>
      <c r="K164">
        <v>1681000</v>
      </c>
      <c r="L164" s="1" t="s">
        <v>107</v>
      </c>
      <c r="M164" s="1" t="s">
        <v>45</v>
      </c>
      <c r="N164">
        <v>5</v>
      </c>
      <c r="P164">
        <v>5</v>
      </c>
      <c r="Q164" s="1" t="s">
        <v>120</v>
      </c>
      <c r="R164">
        <v>1</v>
      </c>
      <c r="S164" s="1" t="s">
        <v>72</v>
      </c>
      <c r="T164" s="1" t="s">
        <v>37</v>
      </c>
      <c r="U164" s="1" t="s">
        <v>38</v>
      </c>
      <c r="V164" s="2">
        <v>44270</v>
      </c>
      <c r="W164" s="2">
        <v>44275</v>
      </c>
      <c r="X164" s="1" t="s">
        <v>76</v>
      </c>
      <c r="Y164" s="1" t="s">
        <v>191</v>
      </c>
      <c r="Z164" s="1" t="s">
        <v>1242</v>
      </c>
    </row>
    <row r="165" spans="1:26" x14ac:dyDescent="0.3">
      <c r="A165">
        <v>164</v>
      </c>
      <c r="B165" s="1" t="s">
        <v>27</v>
      </c>
      <c r="C165" s="1"/>
      <c r="D165">
        <v>8</v>
      </c>
      <c r="E165" s="1" t="s">
        <v>1243</v>
      </c>
      <c r="F165" s="1" t="s">
        <v>113</v>
      </c>
      <c r="G165" s="1"/>
      <c r="H165" s="1" t="s">
        <v>31</v>
      </c>
      <c r="I165" s="1" t="s">
        <v>944</v>
      </c>
      <c r="J165">
        <v>1599900</v>
      </c>
      <c r="K165">
        <v>1600000</v>
      </c>
      <c r="L165" s="1" t="s">
        <v>107</v>
      </c>
      <c r="M165" s="1" t="s">
        <v>45</v>
      </c>
      <c r="N165">
        <v>4</v>
      </c>
      <c r="P165">
        <v>4</v>
      </c>
      <c r="Q165" s="1" t="s">
        <v>120</v>
      </c>
      <c r="R165">
        <v>1</v>
      </c>
      <c r="S165" s="1" t="s">
        <v>72</v>
      </c>
      <c r="T165" s="1" t="s">
        <v>37</v>
      </c>
      <c r="U165" s="1" t="s">
        <v>38</v>
      </c>
      <c r="V165" s="2">
        <v>44280</v>
      </c>
      <c r="W165" s="2">
        <v>44286</v>
      </c>
      <c r="X165" s="1" t="s">
        <v>68</v>
      </c>
      <c r="Y165" s="1" t="s">
        <v>95</v>
      </c>
      <c r="Z165" s="1" t="s">
        <v>1244</v>
      </c>
    </row>
    <row r="166" spans="1:26" x14ac:dyDescent="0.3">
      <c r="A166">
        <v>165</v>
      </c>
      <c r="B166" s="1" t="s">
        <v>27</v>
      </c>
      <c r="C166" s="1"/>
      <c r="D166">
        <v>4</v>
      </c>
      <c r="E166" s="1" t="s">
        <v>1245</v>
      </c>
      <c r="F166" s="1" t="s">
        <v>30</v>
      </c>
      <c r="G166" s="1"/>
      <c r="H166" s="1" t="s">
        <v>31</v>
      </c>
      <c r="I166" s="1" t="s">
        <v>944</v>
      </c>
      <c r="J166">
        <v>1599900</v>
      </c>
      <c r="K166">
        <v>1560000</v>
      </c>
      <c r="L166" s="1" t="s">
        <v>107</v>
      </c>
      <c r="M166" s="1" t="s">
        <v>45</v>
      </c>
      <c r="N166">
        <v>4</v>
      </c>
      <c r="P166">
        <v>4</v>
      </c>
      <c r="Q166" s="1" t="s">
        <v>120</v>
      </c>
      <c r="R166">
        <v>1</v>
      </c>
      <c r="S166" s="1" t="s">
        <v>72</v>
      </c>
      <c r="T166" s="1" t="s">
        <v>37</v>
      </c>
      <c r="U166" s="1" t="s">
        <v>38</v>
      </c>
      <c r="V166" s="2">
        <v>44305</v>
      </c>
      <c r="W166" s="2">
        <v>44307</v>
      </c>
      <c r="X166" s="1" t="s">
        <v>1246</v>
      </c>
      <c r="Y166" s="1" t="s">
        <v>78</v>
      </c>
      <c r="Z166" s="1" t="s">
        <v>1247</v>
      </c>
    </row>
    <row r="167" spans="1:26" x14ac:dyDescent="0.3">
      <c r="A167">
        <v>166</v>
      </c>
      <c r="B167" s="1" t="s">
        <v>27</v>
      </c>
      <c r="C167" s="1"/>
      <c r="D167">
        <v>59</v>
      </c>
      <c r="E167" s="1" t="s">
        <v>1217</v>
      </c>
      <c r="F167" s="1" t="s">
        <v>52</v>
      </c>
      <c r="G167" s="1"/>
      <c r="H167" s="1" t="s">
        <v>31</v>
      </c>
      <c r="I167" s="1" t="s">
        <v>944</v>
      </c>
      <c r="J167">
        <v>1599900</v>
      </c>
      <c r="K167">
        <v>1620000</v>
      </c>
      <c r="L167" s="1" t="s">
        <v>107</v>
      </c>
      <c r="M167" s="1" t="s">
        <v>45</v>
      </c>
      <c r="N167">
        <v>4</v>
      </c>
      <c r="O167">
        <v>1</v>
      </c>
      <c r="P167">
        <v>5</v>
      </c>
      <c r="Q167" s="1" t="s">
        <v>35</v>
      </c>
      <c r="R167">
        <v>1</v>
      </c>
      <c r="S167" s="1" t="s">
        <v>72</v>
      </c>
      <c r="T167" s="1" t="s">
        <v>37</v>
      </c>
      <c r="U167" s="1" t="s">
        <v>38</v>
      </c>
      <c r="V167" s="2">
        <v>44321</v>
      </c>
      <c r="W167" s="2">
        <v>44325</v>
      </c>
      <c r="X167" s="1" t="s">
        <v>142</v>
      </c>
      <c r="Y167" s="1" t="s">
        <v>714</v>
      </c>
      <c r="Z167" s="1" t="s">
        <v>1248</v>
      </c>
    </row>
    <row r="168" spans="1:26" x14ac:dyDescent="0.3">
      <c r="A168">
        <v>167</v>
      </c>
      <c r="B168" s="1" t="s">
        <v>27</v>
      </c>
      <c r="C168" s="1"/>
      <c r="D168">
        <v>89</v>
      </c>
      <c r="E168" s="1" t="s">
        <v>986</v>
      </c>
      <c r="F168" s="1" t="s">
        <v>43</v>
      </c>
      <c r="G168" s="1"/>
      <c r="H168" s="1" t="s">
        <v>31</v>
      </c>
      <c r="I168" s="1" t="s">
        <v>944</v>
      </c>
      <c r="J168">
        <v>1599999</v>
      </c>
      <c r="K168">
        <v>1750000</v>
      </c>
      <c r="L168" s="1" t="s">
        <v>107</v>
      </c>
      <c r="M168" s="1" t="s">
        <v>45</v>
      </c>
      <c r="N168">
        <v>5</v>
      </c>
      <c r="P168">
        <v>4</v>
      </c>
      <c r="Q168" s="1" t="s">
        <v>120</v>
      </c>
      <c r="R168">
        <v>1</v>
      </c>
      <c r="S168" s="1" t="s">
        <v>168</v>
      </c>
      <c r="T168" s="1" t="s">
        <v>37</v>
      </c>
      <c r="U168" s="1" t="s">
        <v>38</v>
      </c>
      <c r="V168" s="2">
        <v>44307</v>
      </c>
      <c r="W168" s="2">
        <v>44310</v>
      </c>
      <c r="X168" s="1" t="s">
        <v>337</v>
      </c>
      <c r="Y168" s="1" t="s">
        <v>275</v>
      </c>
      <c r="Z168" s="1" t="s">
        <v>1249</v>
      </c>
    </row>
    <row r="169" spans="1:26" x14ac:dyDescent="0.3">
      <c r="A169">
        <v>168</v>
      </c>
      <c r="B169" s="1" t="s">
        <v>27</v>
      </c>
      <c r="C169" s="1" t="s">
        <v>35</v>
      </c>
      <c r="D169">
        <v>11</v>
      </c>
      <c r="E169" s="1" t="s">
        <v>1250</v>
      </c>
      <c r="F169" s="1" t="s">
        <v>103</v>
      </c>
      <c r="G169" s="1"/>
      <c r="H169" s="1" t="s">
        <v>31</v>
      </c>
      <c r="I169" s="1" t="s">
        <v>944</v>
      </c>
      <c r="J169">
        <v>1600000</v>
      </c>
      <c r="K169">
        <v>1570000</v>
      </c>
      <c r="L169" s="1" t="s">
        <v>107</v>
      </c>
      <c r="M169" s="1" t="s">
        <v>108</v>
      </c>
      <c r="N169">
        <v>3</v>
      </c>
      <c r="O169">
        <v>1</v>
      </c>
      <c r="P169">
        <v>4</v>
      </c>
      <c r="Q169" s="1" t="s">
        <v>120</v>
      </c>
      <c r="R169">
        <v>1</v>
      </c>
      <c r="S169" s="1" t="s">
        <v>72</v>
      </c>
      <c r="T169" s="1" t="s">
        <v>37</v>
      </c>
      <c r="U169" s="1" t="s">
        <v>38</v>
      </c>
      <c r="V169" s="2">
        <v>44226</v>
      </c>
      <c r="W169" s="2">
        <v>44231</v>
      </c>
      <c r="X169" s="1" t="s">
        <v>68</v>
      </c>
      <c r="Y169" s="1" t="s">
        <v>1251</v>
      </c>
      <c r="Z169" s="1" t="s">
        <v>1252</v>
      </c>
    </row>
    <row r="170" spans="1:26" x14ac:dyDescent="0.3">
      <c r="A170">
        <v>169</v>
      </c>
      <c r="B170" s="1" t="s">
        <v>27</v>
      </c>
      <c r="C170" s="1"/>
      <c r="D170">
        <v>1</v>
      </c>
      <c r="E170" s="1" t="s">
        <v>1253</v>
      </c>
      <c r="F170" s="1" t="s">
        <v>113</v>
      </c>
      <c r="G170" s="1"/>
      <c r="H170" s="1" t="s">
        <v>31</v>
      </c>
      <c r="I170" s="1" t="s">
        <v>944</v>
      </c>
      <c r="J170">
        <v>1600000</v>
      </c>
      <c r="K170">
        <v>1684000</v>
      </c>
      <c r="L170" s="1" t="s">
        <v>107</v>
      </c>
      <c r="M170" s="1" t="s">
        <v>1146</v>
      </c>
      <c r="N170">
        <v>3</v>
      </c>
      <c r="P170">
        <v>3</v>
      </c>
      <c r="Q170" s="1" t="s">
        <v>46</v>
      </c>
      <c r="R170">
        <v>1</v>
      </c>
      <c r="S170" s="1" t="s">
        <v>72</v>
      </c>
      <c r="T170" s="1" t="s">
        <v>37</v>
      </c>
      <c r="U170" s="1" t="s">
        <v>38</v>
      </c>
      <c r="V170" s="2">
        <v>44317</v>
      </c>
      <c r="W170" s="2">
        <v>44323</v>
      </c>
      <c r="X170" s="1" t="s">
        <v>68</v>
      </c>
      <c r="Y170" s="1" t="s">
        <v>74</v>
      </c>
      <c r="Z170" s="1" t="s">
        <v>1254</v>
      </c>
    </row>
    <row r="171" spans="1:26" x14ac:dyDescent="0.3">
      <c r="A171">
        <v>170</v>
      </c>
      <c r="B171" s="1" t="s">
        <v>27</v>
      </c>
      <c r="C171" s="1"/>
      <c r="D171">
        <v>74</v>
      </c>
      <c r="E171" s="1" t="s">
        <v>1203</v>
      </c>
      <c r="F171" s="1" t="s">
        <v>141</v>
      </c>
      <c r="G171" s="1"/>
      <c r="H171" s="1" t="s">
        <v>31</v>
      </c>
      <c r="I171" s="1" t="s">
        <v>944</v>
      </c>
      <c r="J171">
        <v>1649900</v>
      </c>
      <c r="K171">
        <v>1700000</v>
      </c>
      <c r="L171" s="1" t="s">
        <v>107</v>
      </c>
      <c r="M171" s="1" t="s">
        <v>45</v>
      </c>
      <c r="N171">
        <v>4</v>
      </c>
      <c r="O171">
        <v>1</v>
      </c>
      <c r="P171">
        <v>5</v>
      </c>
      <c r="Q171" s="1" t="s">
        <v>46</v>
      </c>
      <c r="R171">
        <v>1</v>
      </c>
      <c r="S171" s="1" t="s">
        <v>168</v>
      </c>
      <c r="T171" s="1" t="s">
        <v>37</v>
      </c>
      <c r="U171" s="1" t="s">
        <v>38</v>
      </c>
      <c r="V171" s="2">
        <v>44231</v>
      </c>
      <c r="W171" s="2">
        <v>44241</v>
      </c>
      <c r="X171" s="1" t="s">
        <v>91</v>
      </c>
      <c r="Y171" s="1" t="s">
        <v>86</v>
      </c>
      <c r="Z171" s="1" t="s">
        <v>1255</v>
      </c>
    </row>
    <row r="172" spans="1:26" x14ac:dyDescent="0.3">
      <c r="A172">
        <v>171</v>
      </c>
      <c r="B172" s="1" t="s">
        <v>27</v>
      </c>
      <c r="C172" s="1"/>
      <c r="D172">
        <v>9</v>
      </c>
      <c r="E172" s="1" t="s">
        <v>1256</v>
      </c>
      <c r="F172" s="1" t="s">
        <v>113</v>
      </c>
      <c r="G172" s="1"/>
      <c r="H172" s="1" t="s">
        <v>31</v>
      </c>
      <c r="I172" s="1" t="s">
        <v>944</v>
      </c>
      <c r="J172">
        <v>1649900</v>
      </c>
      <c r="K172">
        <v>1580000</v>
      </c>
      <c r="L172" s="1" t="s">
        <v>107</v>
      </c>
      <c r="M172" s="1" t="s">
        <v>45</v>
      </c>
      <c r="N172">
        <v>4</v>
      </c>
      <c r="O172">
        <v>1</v>
      </c>
      <c r="P172">
        <v>5</v>
      </c>
      <c r="Q172" s="1" t="s">
        <v>46</v>
      </c>
      <c r="R172">
        <v>1</v>
      </c>
      <c r="S172" s="1" t="s">
        <v>72</v>
      </c>
      <c r="T172" s="1" t="s">
        <v>37</v>
      </c>
      <c r="U172" s="1" t="s">
        <v>38</v>
      </c>
      <c r="V172" s="2">
        <v>44280</v>
      </c>
      <c r="W172" s="2">
        <v>44291</v>
      </c>
      <c r="X172" s="1" t="s">
        <v>91</v>
      </c>
      <c r="Y172" s="1" t="s">
        <v>124</v>
      </c>
      <c r="Z172" s="1" t="s">
        <v>1257</v>
      </c>
    </row>
    <row r="173" spans="1:26" x14ac:dyDescent="0.3">
      <c r="A173">
        <v>172</v>
      </c>
      <c r="B173" s="1" t="s">
        <v>27</v>
      </c>
      <c r="C173" s="1" t="s">
        <v>35</v>
      </c>
      <c r="D173">
        <v>10</v>
      </c>
      <c r="E173" s="1" t="s">
        <v>1243</v>
      </c>
      <c r="F173" s="1" t="s">
        <v>113</v>
      </c>
      <c r="G173" s="1"/>
      <c r="H173" s="1" t="s">
        <v>31</v>
      </c>
      <c r="I173" s="1" t="s">
        <v>944</v>
      </c>
      <c r="J173">
        <v>1661618</v>
      </c>
      <c r="K173">
        <v>1600000</v>
      </c>
      <c r="L173" s="1" t="s">
        <v>107</v>
      </c>
      <c r="M173" s="1" t="s">
        <v>45</v>
      </c>
      <c r="N173">
        <v>4</v>
      </c>
      <c r="P173">
        <v>4</v>
      </c>
      <c r="Q173" s="1" t="s">
        <v>46</v>
      </c>
      <c r="R173">
        <v>1</v>
      </c>
      <c r="S173" s="1" t="s">
        <v>72</v>
      </c>
      <c r="T173" s="1" t="s">
        <v>37</v>
      </c>
      <c r="U173" s="1" t="s">
        <v>38</v>
      </c>
      <c r="V173" s="2">
        <v>44298</v>
      </c>
      <c r="W173" s="2">
        <v>44324</v>
      </c>
      <c r="X173" s="1" t="s">
        <v>68</v>
      </c>
      <c r="Y173" s="1" t="s">
        <v>95</v>
      </c>
      <c r="Z173" s="1" t="s">
        <v>1258</v>
      </c>
    </row>
    <row r="174" spans="1:26" x14ac:dyDescent="0.3">
      <c r="A174">
        <v>173</v>
      </c>
      <c r="B174" s="1" t="s">
        <v>27</v>
      </c>
      <c r="C174" s="1"/>
      <c r="D174">
        <v>9</v>
      </c>
      <c r="E174" s="1" t="s">
        <v>1223</v>
      </c>
      <c r="F174" s="1" t="s">
        <v>43</v>
      </c>
      <c r="G174" s="1"/>
      <c r="H174" s="1" t="s">
        <v>31</v>
      </c>
      <c r="I174" s="1" t="s">
        <v>944</v>
      </c>
      <c r="J174">
        <v>1679000</v>
      </c>
      <c r="K174">
        <v>1657000</v>
      </c>
      <c r="L174" s="1" t="s">
        <v>107</v>
      </c>
      <c r="M174" s="1" t="s">
        <v>45</v>
      </c>
      <c r="N174">
        <v>5</v>
      </c>
      <c r="O174">
        <v>1</v>
      </c>
      <c r="P174">
        <v>4</v>
      </c>
      <c r="Q174" s="1" t="s">
        <v>46</v>
      </c>
      <c r="R174">
        <v>1</v>
      </c>
      <c r="S174" s="1" t="s">
        <v>168</v>
      </c>
      <c r="T174" s="1" t="s">
        <v>37</v>
      </c>
      <c r="U174" s="1" t="s">
        <v>38</v>
      </c>
      <c r="V174" s="2">
        <v>44271</v>
      </c>
      <c r="W174" s="2">
        <v>44286</v>
      </c>
      <c r="X174" s="1" t="s">
        <v>1259</v>
      </c>
      <c r="Y174" s="1" t="s">
        <v>1260</v>
      </c>
      <c r="Z174" s="1" t="s">
        <v>1261</v>
      </c>
    </row>
    <row r="175" spans="1:26" x14ac:dyDescent="0.3">
      <c r="A175">
        <v>174</v>
      </c>
      <c r="B175" s="1" t="s">
        <v>27</v>
      </c>
      <c r="C175" s="1"/>
      <c r="D175">
        <v>35</v>
      </c>
      <c r="E175" s="1" t="s">
        <v>1230</v>
      </c>
      <c r="F175" s="1" t="s">
        <v>141</v>
      </c>
      <c r="G175" s="1"/>
      <c r="H175" s="1" t="s">
        <v>31</v>
      </c>
      <c r="I175" s="1" t="s">
        <v>944</v>
      </c>
      <c r="J175">
        <v>1690000</v>
      </c>
      <c r="K175">
        <v>1680000</v>
      </c>
      <c r="L175" s="1" t="s">
        <v>107</v>
      </c>
      <c r="M175" s="1" t="s">
        <v>45</v>
      </c>
      <c r="N175">
        <v>4</v>
      </c>
      <c r="P175">
        <v>4</v>
      </c>
      <c r="Q175" s="1" t="s">
        <v>46</v>
      </c>
      <c r="R175">
        <v>1</v>
      </c>
      <c r="S175" s="1" t="s">
        <v>168</v>
      </c>
      <c r="T175" s="1" t="s">
        <v>37</v>
      </c>
      <c r="U175" s="1" t="s">
        <v>38</v>
      </c>
      <c r="V175" s="2">
        <v>44275</v>
      </c>
      <c r="W175" s="2">
        <v>44280</v>
      </c>
      <c r="X175" s="1" t="s">
        <v>91</v>
      </c>
      <c r="Y175" s="1" t="s">
        <v>74</v>
      </c>
      <c r="Z175" s="1" t="s">
        <v>1262</v>
      </c>
    </row>
    <row r="176" spans="1:26" x14ac:dyDescent="0.3">
      <c r="A176">
        <v>175</v>
      </c>
      <c r="B176" s="1" t="s">
        <v>27</v>
      </c>
      <c r="C176" s="1"/>
      <c r="D176">
        <v>47</v>
      </c>
      <c r="E176" s="1" t="s">
        <v>1031</v>
      </c>
      <c r="F176" s="1" t="s">
        <v>52</v>
      </c>
      <c r="G176" s="1"/>
      <c r="H176" s="1" t="s">
        <v>31</v>
      </c>
      <c r="I176" s="1" t="s">
        <v>944</v>
      </c>
      <c r="J176">
        <v>1699000</v>
      </c>
      <c r="K176">
        <v>1700000</v>
      </c>
      <c r="L176" s="1" t="s">
        <v>107</v>
      </c>
      <c r="M176" s="1" t="s">
        <v>45</v>
      </c>
      <c r="N176">
        <v>5</v>
      </c>
      <c r="O176">
        <v>3</v>
      </c>
      <c r="P176">
        <v>6</v>
      </c>
      <c r="Q176" s="1" t="s">
        <v>46</v>
      </c>
      <c r="R176">
        <v>1</v>
      </c>
      <c r="S176" s="1" t="s">
        <v>168</v>
      </c>
      <c r="T176" s="1" t="s">
        <v>37</v>
      </c>
      <c r="U176" s="1" t="s">
        <v>38</v>
      </c>
      <c r="V176" s="2">
        <v>44289</v>
      </c>
      <c r="W176" s="2">
        <v>44297</v>
      </c>
      <c r="X176" s="1" t="s">
        <v>1263</v>
      </c>
      <c r="Y176" s="1" t="s">
        <v>677</v>
      </c>
      <c r="Z176" s="1" t="s">
        <v>1264</v>
      </c>
    </row>
    <row r="177" spans="1:26" x14ac:dyDescent="0.3">
      <c r="A177">
        <v>176</v>
      </c>
      <c r="B177" s="1" t="s">
        <v>27</v>
      </c>
      <c r="C177" s="1"/>
      <c r="D177">
        <v>46</v>
      </c>
      <c r="E177" s="1" t="s">
        <v>1105</v>
      </c>
      <c r="F177" s="1" t="s">
        <v>52</v>
      </c>
      <c r="G177" s="1"/>
      <c r="H177" s="1" t="s">
        <v>31</v>
      </c>
      <c r="I177" s="1" t="s">
        <v>944</v>
      </c>
      <c r="J177">
        <v>1699900</v>
      </c>
      <c r="K177">
        <v>1680000</v>
      </c>
      <c r="L177" s="1" t="s">
        <v>107</v>
      </c>
      <c r="M177" s="1" t="s">
        <v>45</v>
      </c>
      <c r="N177">
        <v>4</v>
      </c>
      <c r="O177">
        <v>2</v>
      </c>
      <c r="P177">
        <v>6</v>
      </c>
      <c r="Q177" s="1" t="s">
        <v>46</v>
      </c>
      <c r="R177">
        <v>1</v>
      </c>
      <c r="S177" s="1" t="s">
        <v>72</v>
      </c>
      <c r="T177" s="1" t="s">
        <v>37</v>
      </c>
      <c r="U177" s="1" t="s">
        <v>38</v>
      </c>
      <c r="V177" s="2">
        <v>44272</v>
      </c>
      <c r="W177" s="2">
        <v>44277</v>
      </c>
      <c r="X177" s="1" t="s">
        <v>91</v>
      </c>
      <c r="Y177" s="1" t="s">
        <v>333</v>
      </c>
      <c r="Z177" s="1" t="s">
        <v>1265</v>
      </c>
    </row>
    <row r="178" spans="1:26" x14ac:dyDescent="0.3">
      <c r="A178">
        <v>177</v>
      </c>
      <c r="B178" s="1" t="s">
        <v>27</v>
      </c>
      <c r="C178" s="1"/>
      <c r="D178">
        <v>45</v>
      </c>
      <c r="E178" s="1" t="s">
        <v>1203</v>
      </c>
      <c r="F178" s="1" t="s">
        <v>141</v>
      </c>
      <c r="G178" s="1"/>
      <c r="H178" s="1" t="s">
        <v>31</v>
      </c>
      <c r="I178" s="1" t="s">
        <v>944</v>
      </c>
      <c r="J178">
        <v>1699999</v>
      </c>
      <c r="K178">
        <v>1811000</v>
      </c>
      <c r="L178" s="1" t="s">
        <v>107</v>
      </c>
      <c r="M178" s="1" t="s">
        <v>45</v>
      </c>
      <c r="N178">
        <v>5</v>
      </c>
      <c r="O178">
        <v>2</v>
      </c>
      <c r="P178">
        <v>5</v>
      </c>
      <c r="Q178" s="1" t="s">
        <v>46</v>
      </c>
      <c r="R178">
        <v>1</v>
      </c>
      <c r="S178" s="1" t="s">
        <v>168</v>
      </c>
      <c r="T178" s="1" t="s">
        <v>37</v>
      </c>
      <c r="U178" s="1" t="s">
        <v>38</v>
      </c>
      <c r="V178" s="2">
        <v>44284</v>
      </c>
      <c r="W178" s="2">
        <v>44293</v>
      </c>
      <c r="X178" s="1" t="s">
        <v>135</v>
      </c>
      <c r="Y178" s="1" t="s">
        <v>345</v>
      </c>
      <c r="Z178" s="1" t="s">
        <v>1266</v>
      </c>
    </row>
    <row r="179" spans="1:26" x14ac:dyDescent="0.3">
      <c r="A179">
        <v>178</v>
      </c>
      <c r="B179" s="1" t="s">
        <v>27</v>
      </c>
      <c r="C179" s="1" t="s">
        <v>35</v>
      </c>
      <c r="D179">
        <v>133</v>
      </c>
      <c r="E179" s="1" t="s">
        <v>988</v>
      </c>
      <c r="F179" s="1" t="s">
        <v>43</v>
      </c>
      <c r="G179" s="1"/>
      <c r="H179" s="1" t="s">
        <v>31</v>
      </c>
      <c r="I179" s="1" t="s">
        <v>944</v>
      </c>
      <c r="J179">
        <v>1749000</v>
      </c>
      <c r="K179">
        <v>1700000</v>
      </c>
      <c r="L179" s="1" t="s">
        <v>107</v>
      </c>
      <c r="M179" s="1" t="s">
        <v>45</v>
      </c>
      <c r="N179">
        <v>4</v>
      </c>
      <c r="P179">
        <v>5</v>
      </c>
      <c r="Q179" s="1" t="s">
        <v>46</v>
      </c>
      <c r="R179">
        <v>1</v>
      </c>
      <c r="S179" s="1" t="s">
        <v>72</v>
      </c>
      <c r="T179" s="1" t="s">
        <v>37</v>
      </c>
      <c r="U179" s="1" t="s">
        <v>38</v>
      </c>
      <c r="V179" s="2">
        <v>44280</v>
      </c>
      <c r="W179" s="2">
        <v>44293</v>
      </c>
      <c r="X179" s="1" t="s">
        <v>256</v>
      </c>
      <c r="Y179" s="1" t="s">
        <v>95</v>
      </c>
      <c r="Z179" s="1" t="s">
        <v>1267</v>
      </c>
    </row>
    <row r="180" spans="1:26" x14ac:dyDescent="0.3">
      <c r="A180">
        <v>179</v>
      </c>
      <c r="B180" s="1" t="s">
        <v>27</v>
      </c>
      <c r="C180" s="1"/>
      <c r="D180">
        <v>32</v>
      </c>
      <c r="E180" s="1" t="s">
        <v>1268</v>
      </c>
      <c r="F180" s="1" t="s">
        <v>165</v>
      </c>
      <c r="G180" s="1"/>
      <c r="H180" s="1" t="s">
        <v>31</v>
      </c>
      <c r="I180" s="1" t="s">
        <v>944</v>
      </c>
      <c r="J180">
        <v>1749900</v>
      </c>
      <c r="K180">
        <v>1745100</v>
      </c>
      <c r="L180" s="1" t="s">
        <v>107</v>
      </c>
      <c r="M180" s="1" t="s">
        <v>45</v>
      </c>
      <c r="N180">
        <v>5</v>
      </c>
      <c r="O180">
        <v>2</v>
      </c>
      <c r="P180">
        <v>6</v>
      </c>
      <c r="Q180" s="1" t="s">
        <v>46</v>
      </c>
      <c r="R180">
        <v>1</v>
      </c>
      <c r="S180" s="1" t="s">
        <v>72</v>
      </c>
      <c r="T180" s="1" t="s">
        <v>37</v>
      </c>
      <c r="U180" s="1" t="s">
        <v>38</v>
      </c>
      <c r="V180" s="2">
        <v>44265</v>
      </c>
      <c r="W180" s="2">
        <v>44270</v>
      </c>
      <c r="X180" s="1" t="s">
        <v>76</v>
      </c>
      <c r="Y180" s="1" t="s">
        <v>86</v>
      </c>
      <c r="Z180" s="1" t="s">
        <v>1269</v>
      </c>
    </row>
    <row r="181" spans="1:26" x14ac:dyDescent="0.3">
      <c r="A181">
        <v>180</v>
      </c>
      <c r="B181" s="1" t="s">
        <v>27</v>
      </c>
      <c r="C181" s="1"/>
      <c r="D181">
        <v>12</v>
      </c>
      <c r="E181" s="1" t="s">
        <v>1270</v>
      </c>
      <c r="F181" s="1" t="s">
        <v>1271</v>
      </c>
      <c r="G181" s="1"/>
      <c r="H181" s="1" t="s">
        <v>31</v>
      </c>
      <c r="I181" s="1" t="s">
        <v>944</v>
      </c>
      <c r="J181">
        <v>1749905</v>
      </c>
      <c r="K181">
        <v>1675000</v>
      </c>
      <c r="L181" s="1" t="s">
        <v>107</v>
      </c>
      <c r="M181" s="1" t="s">
        <v>45</v>
      </c>
      <c r="N181">
        <v>4</v>
      </c>
      <c r="O181">
        <v>1</v>
      </c>
      <c r="P181">
        <v>4</v>
      </c>
      <c r="Q181" s="1" t="s">
        <v>46</v>
      </c>
      <c r="R181">
        <v>1</v>
      </c>
      <c r="S181" s="1" t="s">
        <v>72</v>
      </c>
      <c r="T181" s="1" t="s">
        <v>37</v>
      </c>
      <c r="U181" s="1" t="s">
        <v>38</v>
      </c>
      <c r="V181" s="2">
        <v>44243</v>
      </c>
      <c r="W181" s="2">
        <v>44271</v>
      </c>
      <c r="X181" s="1" t="s">
        <v>91</v>
      </c>
      <c r="Y181" s="1" t="s">
        <v>1003</v>
      </c>
      <c r="Z181" s="1" t="s">
        <v>1272</v>
      </c>
    </row>
    <row r="182" spans="1:26" x14ac:dyDescent="0.3">
      <c r="A182">
        <v>181</v>
      </c>
      <c r="B182" s="1" t="s">
        <v>27</v>
      </c>
      <c r="C182" s="1"/>
      <c r="D182">
        <v>4</v>
      </c>
      <c r="E182" s="1" t="s">
        <v>1241</v>
      </c>
      <c r="F182" s="1" t="s">
        <v>113</v>
      </c>
      <c r="G182" s="1"/>
      <c r="H182" s="1" t="s">
        <v>31</v>
      </c>
      <c r="I182" s="1" t="s">
        <v>944</v>
      </c>
      <c r="J182">
        <v>1749999</v>
      </c>
      <c r="K182">
        <v>1720000</v>
      </c>
      <c r="L182" s="1" t="s">
        <v>107</v>
      </c>
      <c r="M182" s="1" t="s">
        <v>45</v>
      </c>
      <c r="N182">
        <v>5</v>
      </c>
      <c r="P182">
        <v>4</v>
      </c>
      <c r="Q182" s="1" t="s">
        <v>46</v>
      </c>
      <c r="R182">
        <v>1</v>
      </c>
      <c r="S182" s="1" t="s">
        <v>168</v>
      </c>
      <c r="T182" s="1" t="s">
        <v>37</v>
      </c>
      <c r="U182" s="1" t="s">
        <v>38</v>
      </c>
      <c r="V182" s="2">
        <v>44313</v>
      </c>
      <c r="W182" s="2">
        <v>44318</v>
      </c>
      <c r="X182" s="1" t="s">
        <v>1273</v>
      </c>
      <c r="Y182" s="1" t="s">
        <v>1274</v>
      </c>
      <c r="Z182" s="1" t="s">
        <v>1275</v>
      </c>
    </row>
    <row r="183" spans="1:26" x14ac:dyDescent="0.3">
      <c r="A183">
        <v>182</v>
      </c>
      <c r="B183" s="1" t="s">
        <v>27</v>
      </c>
      <c r="C183" s="1"/>
      <c r="D183">
        <v>49</v>
      </c>
      <c r="E183" s="1" t="s">
        <v>1001</v>
      </c>
      <c r="F183" s="1" t="s">
        <v>681</v>
      </c>
      <c r="G183" s="1"/>
      <c r="H183" s="1" t="s">
        <v>31</v>
      </c>
      <c r="I183" s="1" t="s">
        <v>944</v>
      </c>
      <c r="J183">
        <v>1799900</v>
      </c>
      <c r="K183">
        <v>1780000</v>
      </c>
      <c r="L183" s="1" t="s">
        <v>107</v>
      </c>
      <c r="M183" s="1" t="s">
        <v>45</v>
      </c>
      <c r="N183">
        <v>4</v>
      </c>
      <c r="O183">
        <v>1</v>
      </c>
      <c r="P183">
        <v>5</v>
      </c>
      <c r="Q183" s="1" t="s">
        <v>46</v>
      </c>
      <c r="R183">
        <v>1</v>
      </c>
      <c r="S183" s="1" t="s">
        <v>168</v>
      </c>
      <c r="T183" s="1" t="s">
        <v>37</v>
      </c>
      <c r="U183" s="1" t="s">
        <v>38</v>
      </c>
      <c r="V183" s="2">
        <v>44271</v>
      </c>
      <c r="W183" s="2">
        <v>44280</v>
      </c>
      <c r="X183" s="1" t="s">
        <v>1121</v>
      </c>
      <c r="Y183" s="1" t="s">
        <v>1251</v>
      </c>
      <c r="Z183" s="1" t="s">
        <v>1276</v>
      </c>
    </row>
    <row r="184" spans="1:26" x14ac:dyDescent="0.3">
      <c r="A184">
        <v>183</v>
      </c>
      <c r="B184" s="1" t="s">
        <v>27</v>
      </c>
      <c r="C184" s="1"/>
      <c r="D184">
        <v>10</v>
      </c>
      <c r="E184" s="1" t="s">
        <v>1245</v>
      </c>
      <c r="F184" s="1" t="s">
        <v>30</v>
      </c>
      <c r="G184" s="1"/>
      <c r="H184" s="1" t="s">
        <v>31</v>
      </c>
      <c r="I184" s="1" t="s">
        <v>944</v>
      </c>
      <c r="J184">
        <v>1799999</v>
      </c>
      <c r="K184">
        <v>1790000</v>
      </c>
      <c r="L184" s="1" t="s">
        <v>107</v>
      </c>
      <c r="M184" s="1" t="s">
        <v>45</v>
      </c>
      <c r="N184">
        <v>5</v>
      </c>
      <c r="P184">
        <v>6</v>
      </c>
      <c r="Q184" s="1" t="s">
        <v>46</v>
      </c>
      <c r="R184">
        <v>1</v>
      </c>
      <c r="S184" s="1" t="s">
        <v>168</v>
      </c>
      <c r="T184" s="1" t="s">
        <v>37</v>
      </c>
      <c r="U184" s="1" t="s">
        <v>38</v>
      </c>
      <c r="V184" s="2">
        <v>44259</v>
      </c>
      <c r="W184" s="2">
        <v>44287</v>
      </c>
      <c r="X184" s="1" t="s">
        <v>197</v>
      </c>
      <c r="Y184" s="1" t="s">
        <v>635</v>
      </c>
      <c r="Z184" s="1" t="s">
        <v>1277</v>
      </c>
    </row>
    <row r="185" spans="1:26" x14ac:dyDescent="0.3">
      <c r="A185">
        <v>184</v>
      </c>
      <c r="B185" s="1" t="s">
        <v>27</v>
      </c>
      <c r="C185" s="1"/>
      <c r="D185">
        <v>8649</v>
      </c>
      <c r="E185" s="1" t="s">
        <v>1278</v>
      </c>
      <c r="F185" s="1" t="s">
        <v>52</v>
      </c>
      <c r="G185" s="1"/>
      <c r="H185" s="1" t="s">
        <v>31</v>
      </c>
      <c r="I185" s="1" t="s">
        <v>944</v>
      </c>
      <c r="J185">
        <v>1895000</v>
      </c>
      <c r="K185">
        <v>1790000</v>
      </c>
      <c r="L185" s="1" t="s">
        <v>107</v>
      </c>
      <c r="M185" s="1" t="s">
        <v>108</v>
      </c>
      <c r="N185">
        <v>3</v>
      </c>
      <c r="O185">
        <v>1</v>
      </c>
      <c r="P185">
        <v>3</v>
      </c>
      <c r="Q185" s="1" t="s">
        <v>35</v>
      </c>
      <c r="R185">
        <v>1</v>
      </c>
      <c r="S185" s="1" t="s">
        <v>168</v>
      </c>
      <c r="T185" s="1" t="s">
        <v>37</v>
      </c>
      <c r="U185" s="1" t="s">
        <v>38</v>
      </c>
      <c r="V185" s="2">
        <v>44237</v>
      </c>
      <c r="W185" s="2">
        <v>44253</v>
      </c>
      <c r="X185" s="1" t="s">
        <v>91</v>
      </c>
      <c r="Y185" s="1" t="s">
        <v>191</v>
      </c>
      <c r="Z185" s="1" t="s">
        <v>1279</v>
      </c>
    </row>
    <row r="186" spans="1:26" x14ac:dyDescent="0.3">
      <c r="A186">
        <v>185</v>
      </c>
      <c r="B186" s="1" t="s">
        <v>27</v>
      </c>
      <c r="C186" s="1"/>
      <c r="D186">
        <v>7749</v>
      </c>
      <c r="E186" s="1" t="s">
        <v>1280</v>
      </c>
      <c r="F186" s="1" t="s">
        <v>52</v>
      </c>
      <c r="G186" s="1"/>
      <c r="H186" s="1" t="s">
        <v>31</v>
      </c>
      <c r="I186" s="1" t="s">
        <v>944</v>
      </c>
      <c r="J186">
        <v>1900000</v>
      </c>
      <c r="K186">
        <v>1830000</v>
      </c>
      <c r="L186" s="1" t="s">
        <v>107</v>
      </c>
      <c r="M186" s="1" t="s">
        <v>45</v>
      </c>
      <c r="N186">
        <v>3</v>
      </c>
      <c r="P186">
        <v>2</v>
      </c>
      <c r="Q186" s="1" t="s">
        <v>46</v>
      </c>
      <c r="R186">
        <v>1</v>
      </c>
      <c r="S186" s="1" t="s">
        <v>251</v>
      </c>
      <c r="T186" s="1" t="s">
        <v>37</v>
      </c>
      <c r="U186" s="1" t="s">
        <v>38</v>
      </c>
      <c r="V186" s="2">
        <v>44201</v>
      </c>
      <c r="W186" s="2">
        <v>44215</v>
      </c>
      <c r="X186" s="1" t="s">
        <v>91</v>
      </c>
      <c r="Y186" s="1" t="s">
        <v>124</v>
      </c>
      <c r="Z186" s="1" t="s">
        <v>1281</v>
      </c>
    </row>
    <row r="187" spans="1:26" x14ac:dyDescent="0.3">
      <c r="A187">
        <v>186</v>
      </c>
      <c r="B187" s="1" t="s">
        <v>27</v>
      </c>
      <c r="C187" s="1"/>
      <c r="D187">
        <v>8586</v>
      </c>
      <c r="E187" s="1" t="s">
        <v>1282</v>
      </c>
      <c r="F187" s="1" t="s">
        <v>52</v>
      </c>
      <c r="G187" s="1"/>
      <c r="H187" s="1" t="s">
        <v>31</v>
      </c>
      <c r="I187" s="1" t="s">
        <v>944</v>
      </c>
      <c r="J187">
        <v>1949000</v>
      </c>
      <c r="K187">
        <v>1900000</v>
      </c>
      <c r="L187" s="1" t="s">
        <v>107</v>
      </c>
      <c r="M187" s="1" t="s">
        <v>225</v>
      </c>
      <c r="N187">
        <v>4</v>
      </c>
      <c r="O187">
        <v>1</v>
      </c>
      <c r="P187">
        <v>4</v>
      </c>
      <c r="Q187" s="1" t="s">
        <v>46</v>
      </c>
      <c r="R187">
        <v>1</v>
      </c>
      <c r="S187" s="1" t="s">
        <v>251</v>
      </c>
      <c r="T187" s="1" t="s">
        <v>37</v>
      </c>
      <c r="U187" s="1" t="s">
        <v>38</v>
      </c>
      <c r="V187" s="2">
        <v>44214</v>
      </c>
      <c r="W187" s="2">
        <v>44224</v>
      </c>
      <c r="X187" s="1" t="s">
        <v>91</v>
      </c>
      <c r="Y187" s="1" t="s">
        <v>86</v>
      </c>
      <c r="Z187" s="1" t="s">
        <v>1283</v>
      </c>
    </row>
    <row r="188" spans="1:26" x14ac:dyDescent="0.3">
      <c r="A188">
        <v>187</v>
      </c>
      <c r="B188" s="1" t="s">
        <v>27</v>
      </c>
      <c r="C188" s="1"/>
      <c r="D188">
        <v>9</v>
      </c>
      <c r="E188" s="1" t="s">
        <v>1284</v>
      </c>
      <c r="F188" s="1" t="s">
        <v>909</v>
      </c>
      <c r="G188" s="1"/>
      <c r="H188" s="1" t="s">
        <v>31</v>
      </c>
      <c r="I188" s="1" t="s">
        <v>944</v>
      </c>
      <c r="J188">
        <v>1949900</v>
      </c>
      <c r="K188">
        <v>1900000</v>
      </c>
      <c r="L188" s="1" t="s">
        <v>107</v>
      </c>
      <c r="M188" s="1" t="s">
        <v>45</v>
      </c>
      <c r="N188">
        <v>5</v>
      </c>
      <c r="P188">
        <v>4</v>
      </c>
      <c r="Q188" s="1" t="s">
        <v>46</v>
      </c>
      <c r="R188">
        <v>1</v>
      </c>
      <c r="S188" s="1" t="s">
        <v>72</v>
      </c>
      <c r="T188" s="1" t="s">
        <v>37</v>
      </c>
      <c r="U188" s="1" t="s">
        <v>38</v>
      </c>
      <c r="V188" s="2">
        <v>44213</v>
      </c>
      <c r="W188" s="2">
        <v>44221</v>
      </c>
      <c r="X188" s="1" t="s">
        <v>59</v>
      </c>
      <c r="Y188" s="1" t="s">
        <v>677</v>
      </c>
      <c r="Z188" s="1" t="s">
        <v>1285</v>
      </c>
    </row>
    <row r="189" spans="1:26" x14ac:dyDescent="0.3">
      <c r="A189">
        <v>188</v>
      </c>
      <c r="B189" s="1" t="s">
        <v>27</v>
      </c>
      <c r="C189" s="1" t="s">
        <v>35</v>
      </c>
      <c r="D189">
        <v>3</v>
      </c>
      <c r="E189" s="1" t="s">
        <v>1284</v>
      </c>
      <c r="F189" s="1" t="s">
        <v>909</v>
      </c>
      <c r="G189" s="1"/>
      <c r="H189" s="1" t="s">
        <v>31</v>
      </c>
      <c r="I189" s="1" t="s">
        <v>944</v>
      </c>
      <c r="J189">
        <v>1988000</v>
      </c>
      <c r="K189">
        <v>1950000</v>
      </c>
      <c r="L189" s="1" t="s">
        <v>107</v>
      </c>
      <c r="M189" s="1" t="s">
        <v>45</v>
      </c>
      <c r="N189">
        <v>4</v>
      </c>
      <c r="O189">
        <v>2</v>
      </c>
      <c r="P189">
        <v>6</v>
      </c>
      <c r="Q189" s="1" t="s">
        <v>46</v>
      </c>
      <c r="R189">
        <v>1</v>
      </c>
      <c r="S189" s="1" t="s">
        <v>72</v>
      </c>
      <c r="T189" s="1" t="s">
        <v>37</v>
      </c>
      <c r="U189" s="1" t="s">
        <v>38</v>
      </c>
      <c r="V189" s="2">
        <v>44225</v>
      </c>
      <c r="W189" s="2">
        <v>44229</v>
      </c>
      <c r="X189" s="1" t="s">
        <v>91</v>
      </c>
      <c r="Y189" s="1" t="s">
        <v>124</v>
      </c>
      <c r="Z189" s="1" t="s">
        <v>1286</v>
      </c>
    </row>
    <row r="190" spans="1:26" x14ac:dyDescent="0.3">
      <c r="A190">
        <v>189</v>
      </c>
      <c r="B190" s="1" t="s">
        <v>27</v>
      </c>
      <c r="C190" s="1"/>
      <c r="D190">
        <v>42</v>
      </c>
      <c r="E190" s="1" t="s">
        <v>1105</v>
      </c>
      <c r="F190" s="1" t="s">
        <v>52</v>
      </c>
      <c r="G190" s="1"/>
      <c r="H190" s="1" t="s">
        <v>31</v>
      </c>
      <c r="I190" s="1" t="s">
        <v>944</v>
      </c>
      <c r="J190">
        <v>1999000</v>
      </c>
      <c r="K190">
        <v>2000000</v>
      </c>
      <c r="L190" s="1" t="s">
        <v>107</v>
      </c>
      <c r="M190" s="1" t="s">
        <v>45</v>
      </c>
      <c r="N190">
        <v>5</v>
      </c>
      <c r="O190">
        <v>2</v>
      </c>
      <c r="P190">
        <v>7</v>
      </c>
      <c r="Q190" s="1" t="s">
        <v>46</v>
      </c>
      <c r="R190">
        <v>1</v>
      </c>
      <c r="S190" s="1" t="s">
        <v>168</v>
      </c>
      <c r="T190" s="1" t="s">
        <v>37</v>
      </c>
      <c r="U190" s="1" t="s">
        <v>38</v>
      </c>
      <c r="V190" s="2">
        <v>44217</v>
      </c>
      <c r="W190" s="2">
        <v>44218</v>
      </c>
      <c r="X190" s="1" t="s">
        <v>1287</v>
      </c>
      <c r="Y190" s="1" t="s">
        <v>317</v>
      </c>
      <c r="Z190" s="1" t="s">
        <v>1288</v>
      </c>
    </row>
    <row r="191" spans="1:26" x14ac:dyDescent="0.3">
      <c r="A191">
        <v>190</v>
      </c>
      <c r="B191" s="1" t="s">
        <v>27</v>
      </c>
      <c r="C191" s="1" t="s">
        <v>35</v>
      </c>
      <c r="D191">
        <v>2</v>
      </c>
      <c r="E191" s="1" t="s">
        <v>1289</v>
      </c>
      <c r="F191" s="1" t="s">
        <v>43</v>
      </c>
      <c r="G191" s="1"/>
      <c r="H191" s="1" t="s">
        <v>31</v>
      </c>
      <c r="I191" s="1" t="s">
        <v>944</v>
      </c>
      <c r="J191">
        <v>2074990</v>
      </c>
      <c r="K191">
        <v>2000000</v>
      </c>
      <c r="L191" s="1" t="s">
        <v>107</v>
      </c>
      <c r="M191" s="1" t="s">
        <v>45</v>
      </c>
      <c r="N191">
        <v>5</v>
      </c>
      <c r="P191">
        <v>4</v>
      </c>
      <c r="Q191" s="1" t="s">
        <v>46</v>
      </c>
      <c r="R191">
        <v>1</v>
      </c>
      <c r="S191" s="1" t="s">
        <v>72</v>
      </c>
      <c r="T191" s="1" t="s">
        <v>37</v>
      </c>
      <c r="U191" s="1" t="s">
        <v>38</v>
      </c>
      <c r="V191" s="2">
        <v>44250</v>
      </c>
      <c r="W191" s="2">
        <v>44254</v>
      </c>
      <c r="X191" s="1" t="s">
        <v>1246</v>
      </c>
      <c r="Y191" s="1" t="s">
        <v>252</v>
      </c>
      <c r="Z191" s="1" t="s">
        <v>1290</v>
      </c>
    </row>
    <row r="192" spans="1:26" x14ac:dyDescent="0.3">
      <c r="A192">
        <v>191</v>
      </c>
      <c r="B192" s="1" t="s">
        <v>27</v>
      </c>
      <c r="C192" s="1"/>
      <c r="D192">
        <v>21</v>
      </c>
      <c r="E192" s="1" t="s">
        <v>1289</v>
      </c>
      <c r="F192" s="1" t="s">
        <v>43</v>
      </c>
      <c r="G192" s="1"/>
      <c r="H192" s="1" t="s">
        <v>31</v>
      </c>
      <c r="I192" s="1" t="s">
        <v>944</v>
      </c>
      <c r="J192">
        <v>2150000</v>
      </c>
      <c r="K192">
        <v>2100000</v>
      </c>
      <c r="L192" s="1" t="s">
        <v>107</v>
      </c>
      <c r="M192" s="1" t="s">
        <v>45</v>
      </c>
      <c r="N192">
        <v>4</v>
      </c>
      <c r="O192">
        <v>1</v>
      </c>
      <c r="P192">
        <v>5</v>
      </c>
      <c r="Q192" s="1" t="s">
        <v>46</v>
      </c>
      <c r="R192">
        <v>1</v>
      </c>
      <c r="S192" s="1" t="s">
        <v>72</v>
      </c>
      <c r="T192" s="1" t="s">
        <v>37</v>
      </c>
      <c r="U192" s="1" t="s">
        <v>38</v>
      </c>
      <c r="V192" s="2">
        <v>44200</v>
      </c>
      <c r="W192" s="2">
        <v>44203</v>
      </c>
      <c r="X192" s="1" t="s">
        <v>1291</v>
      </c>
      <c r="Y192" s="1" t="s">
        <v>595</v>
      </c>
      <c r="Z192" s="1" t="s">
        <v>1292</v>
      </c>
    </row>
    <row r="193" spans="1:26" x14ac:dyDescent="0.3">
      <c r="A193">
        <v>192</v>
      </c>
      <c r="B193" s="1" t="s">
        <v>27</v>
      </c>
      <c r="C193" s="1"/>
      <c r="D193">
        <v>22</v>
      </c>
      <c r="E193" s="1" t="s">
        <v>1284</v>
      </c>
      <c r="F193" s="1" t="s">
        <v>909</v>
      </c>
      <c r="G193" s="1"/>
      <c r="H193" s="1" t="s">
        <v>31</v>
      </c>
      <c r="I193" s="1" t="s">
        <v>944</v>
      </c>
      <c r="J193">
        <v>2199900</v>
      </c>
      <c r="K193">
        <v>2117500</v>
      </c>
      <c r="L193" s="1" t="s">
        <v>107</v>
      </c>
      <c r="M193" s="1" t="s">
        <v>45</v>
      </c>
      <c r="N193">
        <v>4</v>
      </c>
      <c r="P193">
        <v>5</v>
      </c>
      <c r="Q193" s="1" t="s">
        <v>46</v>
      </c>
      <c r="R193">
        <v>1</v>
      </c>
      <c r="S193" s="1" t="s">
        <v>72</v>
      </c>
      <c r="T193" s="1" t="s">
        <v>37</v>
      </c>
      <c r="U193" s="1" t="s">
        <v>38</v>
      </c>
      <c r="V193" s="2">
        <v>44080</v>
      </c>
      <c r="W193" s="2">
        <v>44215</v>
      </c>
      <c r="X193" s="1" t="s">
        <v>91</v>
      </c>
      <c r="Y193" s="1" t="s">
        <v>95</v>
      </c>
      <c r="Z193" s="1" t="s">
        <v>1293</v>
      </c>
    </row>
    <row r="194" spans="1:26" x14ac:dyDescent="0.3">
      <c r="A194">
        <v>193</v>
      </c>
      <c r="B194" s="1" t="s">
        <v>27</v>
      </c>
      <c r="C194" s="1"/>
      <c r="D194">
        <v>11</v>
      </c>
      <c r="E194" s="1" t="s">
        <v>1294</v>
      </c>
      <c r="F194" s="1" t="s">
        <v>103</v>
      </c>
      <c r="G194" s="1"/>
      <c r="H194" s="1" t="s">
        <v>31</v>
      </c>
      <c r="I194" s="1" t="s">
        <v>944</v>
      </c>
      <c r="J194">
        <v>2220000</v>
      </c>
      <c r="K194">
        <v>2100000</v>
      </c>
      <c r="L194" s="1" t="s">
        <v>107</v>
      </c>
      <c r="M194" s="1" t="s">
        <v>45</v>
      </c>
      <c r="N194">
        <v>5</v>
      </c>
      <c r="P194">
        <v>6</v>
      </c>
      <c r="Q194" s="1" t="s">
        <v>46</v>
      </c>
      <c r="R194">
        <v>1</v>
      </c>
      <c r="S194" s="1" t="s">
        <v>72</v>
      </c>
      <c r="T194" s="1" t="s">
        <v>37</v>
      </c>
      <c r="U194" s="1" t="s">
        <v>38</v>
      </c>
      <c r="V194" s="2">
        <v>44244</v>
      </c>
      <c r="W194" s="2">
        <v>44255</v>
      </c>
      <c r="X194" s="1" t="s">
        <v>1295</v>
      </c>
      <c r="Y194" s="1" t="s">
        <v>104</v>
      </c>
      <c r="Z194" s="1" t="s">
        <v>1296</v>
      </c>
    </row>
    <row r="195" spans="1:26" x14ac:dyDescent="0.3">
      <c r="A195">
        <v>194</v>
      </c>
      <c r="B195" s="1" t="s">
        <v>27</v>
      </c>
      <c r="C195" s="1" t="s">
        <v>35</v>
      </c>
      <c r="D195">
        <v>24</v>
      </c>
      <c r="E195" s="1" t="s">
        <v>1284</v>
      </c>
      <c r="F195" s="1" t="s">
        <v>909</v>
      </c>
      <c r="G195" s="1"/>
      <c r="H195" s="1" t="s">
        <v>31</v>
      </c>
      <c r="I195" s="1" t="s">
        <v>944</v>
      </c>
      <c r="J195">
        <v>2275000</v>
      </c>
      <c r="K195">
        <v>2200000</v>
      </c>
      <c r="L195" s="1" t="s">
        <v>107</v>
      </c>
      <c r="M195" s="1" t="s">
        <v>45</v>
      </c>
      <c r="N195">
        <v>5</v>
      </c>
      <c r="P195">
        <v>5</v>
      </c>
      <c r="Q195" s="1" t="s">
        <v>46</v>
      </c>
      <c r="R195">
        <v>1</v>
      </c>
      <c r="S195" s="1" t="s">
        <v>72</v>
      </c>
      <c r="T195" s="1" t="s">
        <v>37</v>
      </c>
      <c r="U195" s="1" t="s">
        <v>38</v>
      </c>
      <c r="V195" s="2">
        <v>44235</v>
      </c>
      <c r="W195" s="2">
        <v>44240</v>
      </c>
      <c r="X195" s="1" t="s">
        <v>91</v>
      </c>
      <c r="Y195" s="1" t="s">
        <v>124</v>
      </c>
      <c r="Z195" s="1" t="s">
        <v>1297</v>
      </c>
    </row>
    <row r="196" spans="1:26" x14ac:dyDescent="0.3">
      <c r="A196">
        <v>195</v>
      </c>
      <c r="B196" s="1" t="s">
        <v>27</v>
      </c>
      <c r="C196" s="1"/>
      <c r="D196">
        <v>7</v>
      </c>
      <c r="E196" s="1" t="s">
        <v>1298</v>
      </c>
      <c r="F196" s="1" t="s">
        <v>176</v>
      </c>
      <c r="G196" s="1"/>
      <c r="H196" s="1" t="s">
        <v>31</v>
      </c>
      <c r="I196" s="1" t="s">
        <v>944</v>
      </c>
      <c r="J196">
        <v>2298000</v>
      </c>
      <c r="K196">
        <v>2298000</v>
      </c>
      <c r="L196" s="1" t="s">
        <v>107</v>
      </c>
      <c r="M196" s="1" t="s">
        <v>45</v>
      </c>
      <c r="N196">
        <v>5</v>
      </c>
      <c r="P196">
        <v>5</v>
      </c>
      <c r="Q196" s="1" t="s">
        <v>120</v>
      </c>
      <c r="R196">
        <v>1</v>
      </c>
      <c r="S196" s="1" t="s">
        <v>72</v>
      </c>
      <c r="T196" s="1" t="s">
        <v>37</v>
      </c>
      <c r="U196" s="1" t="s">
        <v>38</v>
      </c>
      <c r="V196" s="2">
        <v>44286</v>
      </c>
      <c r="W196" s="2">
        <v>44288</v>
      </c>
      <c r="X196" s="1" t="s">
        <v>1299</v>
      </c>
      <c r="Y196" s="1" t="s">
        <v>162</v>
      </c>
      <c r="Z196" s="1" t="s">
        <v>1300</v>
      </c>
    </row>
    <row r="197" spans="1:26" x14ac:dyDescent="0.3">
      <c r="A197">
        <v>196</v>
      </c>
      <c r="B197" s="1" t="s">
        <v>27</v>
      </c>
      <c r="C197" s="1"/>
      <c r="D197">
        <v>1</v>
      </c>
      <c r="E197" s="1" t="s">
        <v>1284</v>
      </c>
      <c r="F197" s="1" t="s">
        <v>909</v>
      </c>
      <c r="G197" s="1"/>
      <c r="H197" s="1" t="s">
        <v>31</v>
      </c>
      <c r="I197" s="1" t="s">
        <v>944</v>
      </c>
      <c r="J197">
        <v>2299000</v>
      </c>
      <c r="K197">
        <v>2250000</v>
      </c>
      <c r="L197" s="1" t="s">
        <v>107</v>
      </c>
      <c r="M197" s="1" t="s">
        <v>45</v>
      </c>
      <c r="N197">
        <v>4</v>
      </c>
      <c r="O197">
        <v>1</v>
      </c>
      <c r="P197">
        <v>4</v>
      </c>
      <c r="Q197" s="1" t="s">
        <v>120</v>
      </c>
      <c r="R197">
        <v>1</v>
      </c>
      <c r="S197" s="1" t="s">
        <v>72</v>
      </c>
      <c r="T197" s="1" t="s">
        <v>37</v>
      </c>
      <c r="U197" s="1" t="s">
        <v>38</v>
      </c>
      <c r="V197" s="2">
        <v>44274</v>
      </c>
      <c r="W197" s="2">
        <v>44278</v>
      </c>
      <c r="X197" s="1" t="s">
        <v>1299</v>
      </c>
      <c r="Y197" s="1" t="s">
        <v>124</v>
      </c>
      <c r="Z197" s="1" t="s">
        <v>1301</v>
      </c>
    </row>
    <row r="198" spans="1:26" x14ac:dyDescent="0.3">
      <c r="A198">
        <v>197</v>
      </c>
      <c r="B198" s="1" t="s">
        <v>27</v>
      </c>
      <c r="C198" s="1" t="s">
        <v>1302</v>
      </c>
      <c r="D198">
        <v>7631</v>
      </c>
      <c r="E198" s="1" t="s">
        <v>1303</v>
      </c>
      <c r="F198" s="1" t="s">
        <v>52</v>
      </c>
      <c r="G198" s="1"/>
      <c r="H198" s="1" t="s">
        <v>31</v>
      </c>
      <c r="I198" s="1" t="s">
        <v>1304</v>
      </c>
      <c r="J198">
        <v>2499000</v>
      </c>
      <c r="K198">
        <v>2350000</v>
      </c>
      <c r="L198" s="1" t="s">
        <v>107</v>
      </c>
      <c r="M198" s="1" t="s">
        <v>108</v>
      </c>
      <c r="N198">
        <v>3</v>
      </c>
      <c r="P198">
        <v>3</v>
      </c>
      <c r="Q198" s="1" t="s">
        <v>35</v>
      </c>
      <c r="R198">
        <v>1</v>
      </c>
      <c r="S198" s="1" t="s">
        <v>251</v>
      </c>
      <c r="T198" s="1" t="s">
        <v>1305</v>
      </c>
      <c r="U198" s="1" t="s">
        <v>354</v>
      </c>
      <c r="V198" s="2">
        <v>44162</v>
      </c>
      <c r="W198" s="2">
        <v>44242</v>
      </c>
      <c r="X198" s="1" t="s">
        <v>1306</v>
      </c>
      <c r="Y198" s="1" t="s">
        <v>86</v>
      </c>
      <c r="Z198" s="1" t="s">
        <v>1307</v>
      </c>
    </row>
    <row r="199" spans="1:26" x14ac:dyDescent="0.3">
      <c r="A199">
        <v>198</v>
      </c>
      <c r="B199" s="1" t="s">
        <v>27</v>
      </c>
      <c r="C199" s="1" t="s">
        <v>1308</v>
      </c>
      <c r="D199">
        <v>6</v>
      </c>
      <c r="E199" s="1" t="s">
        <v>1284</v>
      </c>
      <c r="F199" s="1" t="s">
        <v>909</v>
      </c>
      <c r="G199" s="1"/>
      <c r="H199" s="1" t="s">
        <v>31</v>
      </c>
      <c r="I199" s="1" t="s">
        <v>1309</v>
      </c>
      <c r="J199">
        <v>2500000</v>
      </c>
      <c r="K199">
        <v>2355000</v>
      </c>
      <c r="L199" s="1" t="s">
        <v>107</v>
      </c>
      <c r="M199" s="1" t="s">
        <v>45</v>
      </c>
      <c r="N199">
        <v>4</v>
      </c>
      <c r="O199">
        <v>2</v>
      </c>
      <c r="P199">
        <v>5</v>
      </c>
      <c r="Q199" s="1" t="s">
        <v>46</v>
      </c>
      <c r="R199">
        <v>1</v>
      </c>
      <c r="S199" s="1" t="s">
        <v>72</v>
      </c>
      <c r="T199" s="1" t="s">
        <v>1305</v>
      </c>
      <c r="U199" s="1" t="s">
        <v>38</v>
      </c>
      <c r="V199" s="2">
        <v>44314</v>
      </c>
      <c r="W199" s="2">
        <v>44319</v>
      </c>
      <c r="X199" s="1" t="s">
        <v>68</v>
      </c>
      <c r="Y199" s="1" t="s">
        <v>789</v>
      </c>
      <c r="Z199" s="1" t="s">
        <v>1310</v>
      </c>
    </row>
    <row r="200" spans="1:26" x14ac:dyDescent="0.3">
      <c r="A200">
        <v>199</v>
      </c>
      <c r="B200" s="1" t="s">
        <v>27</v>
      </c>
      <c r="C200" s="1" t="s">
        <v>1311</v>
      </c>
      <c r="D200">
        <v>14</v>
      </c>
      <c r="E200" s="1" t="s">
        <v>1312</v>
      </c>
      <c r="F200" s="1" t="s">
        <v>113</v>
      </c>
      <c r="G200" s="1"/>
      <c r="H200" s="1" t="s">
        <v>31</v>
      </c>
      <c r="I200" s="1" t="s">
        <v>1313</v>
      </c>
      <c r="J200">
        <v>2689000</v>
      </c>
      <c r="K200">
        <v>2575000</v>
      </c>
      <c r="L200" s="1" t="s">
        <v>107</v>
      </c>
      <c r="M200" s="1" t="s">
        <v>45</v>
      </c>
      <c r="N200">
        <v>4</v>
      </c>
      <c r="O200">
        <v>1</v>
      </c>
      <c r="P200">
        <v>5</v>
      </c>
      <c r="Q200" s="1" t="s">
        <v>46</v>
      </c>
      <c r="R200">
        <v>1</v>
      </c>
      <c r="S200" s="1" t="s">
        <v>168</v>
      </c>
      <c r="T200" s="1" t="s">
        <v>1305</v>
      </c>
      <c r="U200" s="1" t="s">
        <v>38</v>
      </c>
      <c r="V200" s="2">
        <v>44272</v>
      </c>
      <c r="W200" s="2">
        <v>44276</v>
      </c>
      <c r="X200" s="1" t="s">
        <v>135</v>
      </c>
      <c r="Y200" s="1" t="s">
        <v>86</v>
      </c>
      <c r="Z200" s="1" t="s">
        <v>1314</v>
      </c>
    </row>
    <row r="201" spans="1:26" x14ac:dyDescent="0.3">
      <c r="A201">
        <v>200</v>
      </c>
      <c r="B201" s="1" t="s">
        <v>27</v>
      </c>
      <c r="C201" s="1"/>
      <c r="D201">
        <v>7895</v>
      </c>
      <c r="E201" s="1" t="s">
        <v>1303</v>
      </c>
      <c r="F201" s="1" t="s">
        <v>52</v>
      </c>
      <c r="G201" s="1"/>
      <c r="H201" s="1" t="s">
        <v>31</v>
      </c>
      <c r="I201" s="1" t="s">
        <v>1304</v>
      </c>
      <c r="J201">
        <v>3189999</v>
      </c>
      <c r="K201">
        <v>3365000</v>
      </c>
      <c r="L201" s="1" t="s">
        <v>107</v>
      </c>
      <c r="M201" s="1" t="s">
        <v>45</v>
      </c>
      <c r="N201">
        <v>5</v>
      </c>
      <c r="P201">
        <v>4</v>
      </c>
      <c r="Q201" s="1" t="s">
        <v>46</v>
      </c>
      <c r="R201">
        <v>1</v>
      </c>
      <c r="S201" s="1" t="s">
        <v>168</v>
      </c>
      <c r="T201" s="1" t="s">
        <v>1305</v>
      </c>
      <c r="U201" s="1" t="s">
        <v>38</v>
      </c>
      <c r="V201" s="2">
        <v>44195</v>
      </c>
      <c r="W201" s="2">
        <v>44197</v>
      </c>
      <c r="X201" s="1" t="s">
        <v>348</v>
      </c>
      <c r="Y201" s="1" t="s">
        <v>789</v>
      </c>
      <c r="Z201" s="1" t="s">
        <v>1315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A07B-0810-49C6-9A37-42C9BAC96323}">
  <dimension ref="A1:AS194"/>
  <sheetViews>
    <sheetView topLeftCell="I176" workbookViewId="0">
      <selection activeCell="M21" sqref="M21"/>
    </sheetView>
  </sheetViews>
  <sheetFormatPr defaultRowHeight="14.4" x14ac:dyDescent="0.3"/>
  <cols>
    <col min="1" max="1" width="4.33203125" bestFit="1" customWidth="1"/>
    <col min="2" max="2" width="6.33203125" bestFit="1" customWidth="1"/>
    <col min="3" max="3" width="5.44140625" bestFit="1" customWidth="1"/>
    <col min="4" max="4" width="8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14.44140625" bestFit="1" customWidth="1"/>
    <col min="9" max="9" width="13.5546875" bestFit="1" customWidth="1"/>
    <col min="10" max="10" width="11.109375" bestFit="1" customWidth="1"/>
    <col min="11" max="11" width="12" bestFit="1" customWidth="1"/>
    <col min="12" max="12" width="11.88671875" bestFit="1" customWidth="1"/>
    <col min="13" max="13" width="11.5546875" bestFit="1" customWidth="1"/>
    <col min="14" max="14" width="5.109375" bestFit="1" customWidth="1"/>
    <col min="15" max="15" width="13" bestFit="1" customWidth="1"/>
    <col min="16" max="16" width="6" bestFit="1" customWidth="1"/>
    <col min="17" max="17" width="7" bestFit="1" customWidth="1"/>
    <col min="18" max="18" width="5.6640625" bestFit="1" customWidth="1"/>
    <col min="19" max="19" width="14.33203125" bestFit="1" customWidth="1"/>
    <col min="20" max="20" width="6.5546875" bestFit="1" customWidth="1"/>
    <col min="21" max="21" width="7.44140625" bestFit="1" customWidth="1"/>
    <col min="22" max="22" width="15.44140625" bestFit="1" customWidth="1"/>
    <col min="23" max="23" width="11.6640625" bestFit="1" customWidth="1"/>
    <col min="24" max="24" width="15.88671875" bestFit="1" customWidth="1"/>
    <col min="25" max="25" width="17.88671875" bestFit="1" customWidth="1"/>
    <col min="26" max="26" width="11" bestFit="1" customWidth="1"/>
    <col min="27" max="45" width="12.109375" bestFit="1" customWidth="1"/>
  </cols>
  <sheetData>
    <row r="1" spans="1:45" x14ac:dyDescent="0.3">
      <c r="A1" t="s">
        <v>942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563</v>
      </c>
      <c r="AC1" t="s">
        <v>564</v>
      </c>
      <c r="AD1" t="s">
        <v>565</v>
      </c>
      <c r="AE1" t="s">
        <v>566</v>
      </c>
      <c r="AF1" t="s">
        <v>567</v>
      </c>
      <c r="AG1" t="s">
        <v>568</v>
      </c>
      <c r="AH1" t="s">
        <v>569</v>
      </c>
      <c r="AI1" t="s">
        <v>570</v>
      </c>
      <c r="AJ1" t="s">
        <v>571</v>
      </c>
      <c r="AK1" t="s">
        <v>572</v>
      </c>
      <c r="AL1" t="s">
        <v>573</v>
      </c>
      <c r="AM1" t="s">
        <v>574</v>
      </c>
      <c r="AN1" t="s">
        <v>575</v>
      </c>
      <c r="AO1" t="s">
        <v>576</v>
      </c>
      <c r="AP1" t="s">
        <v>577</v>
      </c>
      <c r="AQ1" t="s">
        <v>578</v>
      </c>
      <c r="AR1" t="s">
        <v>579</v>
      </c>
      <c r="AS1" t="s">
        <v>580</v>
      </c>
    </row>
    <row r="2" spans="1:45" x14ac:dyDescent="0.3">
      <c r="A2">
        <v>1</v>
      </c>
      <c r="B2" s="1" t="s">
        <v>27</v>
      </c>
      <c r="C2" s="1" t="s">
        <v>35</v>
      </c>
      <c r="D2">
        <v>19</v>
      </c>
      <c r="E2" s="1" t="s">
        <v>581</v>
      </c>
      <c r="F2" s="1" t="s">
        <v>113</v>
      </c>
      <c r="G2" s="1" t="s">
        <v>28</v>
      </c>
      <c r="H2" s="1" t="s">
        <v>430</v>
      </c>
      <c r="I2" s="1" t="s">
        <v>582</v>
      </c>
      <c r="J2">
        <v>449000</v>
      </c>
      <c r="K2">
        <v>450000</v>
      </c>
      <c r="L2" s="1" t="s">
        <v>107</v>
      </c>
      <c r="M2" s="1" t="s">
        <v>583</v>
      </c>
      <c r="N2">
        <v>3</v>
      </c>
      <c r="P2">
        <v>2</v>
      </c>
      <c r="Q2" s="1" t="s">
        <v>35</v>
      </c>
      <c r="S2" s="1" t="s">
        <v>155</v>
      </c>
      <c r="T2" s="1" t="s">
        <v>37</v>
      </c>
      <c r="U2" s="1" t="s">
        <v>38</v>
      </c>
      <c r="V2" s="2">
        <v>44300</v>
      </c>
      <c r="W2" s="2">
        <v>44328</v>
      </c>
      <c r="X2" s="1" t="s">
        <v>76</v>
      </c>
      <c r="Y2" s="1" t="s">
        <v>402</v>
      </c>
      <c r="Z2" s="1" t="s">
        <v>584</v>
      </c>
    </row>
    <row r="3" spans="1:45" x14ac:dyDescent="0.3">
      <c r="A3">
        <v>2</v>
      </c>
      <c r="B3" s="1" t="s">
        <v>27</v>
      </c>
      <c r="C3" s="1"/>
      <c r="D3">
        <v>39</v>
      </c>
      <c r="E3" s="1" t="s">
        <v>585</v>
      </c>
      <c r="F3" s="1" t="s">
        <v>586</v>
      </c>
      <c r="G3" s="1"/>
      <c r="H3" s="1" t="s">
        <v>31</v>
      </c>
      <c r="I3" s="1" t="s">
        <v>582</v>
      </c>
      <c r="J3">
        <v>529900</v>
      </c>
      <c r="K3">
        <v>636326</v>
      </c>
      <c r="L3" s="1" t="s">
        <v>44</v>
      </c>
      <c r="M3" s="1" t="s">
        <v>34</v>
      </c>
      <c r="N3">
        <v>3</v>
      </c>
      <c r="P3">
        <v>1</v>
      </c>
      <c r="Q3" s="1" t="s">
        <v>35</v>
      </c>
      <c r="S3" s="1" t="s">
        <v>72</v>
      </c>
      <c r="T3" s="1" t="s">
        <v>134</v>
      </c>
      <c r="U3" s="1" t="s">
        <v>587</v>
      </c>
      <c r="V3" s="2">
        <v>44229</v>
      </c>
      <c r="W3" s="2">
        <v>44234</v>
      </c>
      <c r="X3" s="1" t="s">
        <v>91</v>
      </c>
      <c r="Y3" s="1" t="s">
        <v>95</v>
      </c>
      <c r="Z3" s="1" t="s">
        <v>588</v>
      </c>
    </row>
    <row r="4" spans="1:45" x14ac:dyDescent="0.3">
      <c r="A4">
        <v>3</v>
      </c>
      <c r="B4" s="1" t="s">
        <v>27</v>
      </c>
      <c r="C4" s="1"/>
      <c r="D4">
        <v>4</v>
      </c>
      <c r="E4" s="1" t="s">
        <v>589</v>
      </c>
      <c r="F4" s="1" t="s">
        <v>113</v>
      </c>
      <c r="G4" s="1"/>
      <c r="H4" s="1" t="s">
        <v>31</v>
      </c>
      <c r="I4" s="1" t="s">
        <v>582</v>
      </c>
      <c r="J4">
        <v>575000</v>
      </c>
      <c r="K4">
        <v>552500</v>
      </c>
      <c r="L4" s="1" t="s">
        <v>107</v>
      </c>
      <c r="M4" s="1" t="s">
        <v>45</v>
      </c>
      <c r="N4">
        <v>3</v>
      </c>
      <c r="P4">
        <v>2</v>
      </c>
      <c r="Q4" s="1" t="s">
        <v>35</v>
      </c>
      <c r="S4" s="1" t="s">
        <v>155</v>
      </c>
      <c r="T4" s="1" t="s">
        <v>37</v>
      </c>
      <c r="U4" s="1" t="s">
        <v>38</v>
      </c>
      <c r="V4" s="2">
        <v>44272</v>
      </c>
      <c r="W4" s="2">
        <v>44282</v>
      </c>
      <c r="X4" s="1" t="s">
        <v>590</v>
      </c>
      <c r="Y4" s="1" t="s">
        <v>95</v>
      </c>
      <c r="Z4" s="1" t="s">
        <v>591</v>
      </c>
    </row>
    <row r="5" spans="1:45" x14ac:dyDescent="0.3">
      <c r="A5">
        <v>4</v>
      </c>
      <c r="B5" s="1" t="s">
        <v>27</v>
      </c>
      <c r="C5" s="1"/>
      <c r="D5">
        <v>19</v>
      </c>
      <c r="E5" s="1" t="s">
        <v>592</v>
      </c>
      <c r="F5" s="1" t="s">
        <v>113</v>
      </c>
      <c r="G5" s="1"/>
      <c r="H5" s="1" t="s">
        <v>31</v>
      </c>
      <c r="I5" s="1" t="s">
        <v>582</v>
      </c>
      <c r="J5">
        <v>579900</v>
      </c>
      <c r="K5">
        <v>635000</v>
      </c>
      <c r="L5" s="1" t="s">
        <v>107</v>
      </c>
      <c r="M5" s="1" t="s">
        <v>45</v>
      </c>
      <c r="N5">
        <v>3</v>
      </c>
      <c r="P5">
        <v>2</v>
      </c>
      <c r="Q5" s="1" t="s">
        <v>46</v>
      </c>
      <c r="S5" s="1" t="s">
        <v>583</v>
      </c>
      <c r="T5" s="1" t="s">
        <v>134</v>
      </c>
      <c r="U5" s="1" t="s">
        <v>587</v>
      </c>
      <c r="V5" s="2">
        <v>44200</v>
      </c>
      <c r="W5" s="2">
        <v>44208</v>
      </c>
      <c r="X5" s="1" t="s">
        <v>135</v>
      </c>
      <c r="Y5" s="1" t="s">
        <v>74</v>
      </c>
      <c r="Z5" s="1" t="s">
        <v>593</v>
      </c>
    </row>
    <row r="6" spans="1:45" x14ac:dyDescent="0.3">
      <c r="A6">
        <v>5</v>
      </c>
      <c r="B6" s="1" t="s">
        <v>27</v>
      </c>
      <c r="C6" s="1"/>
      <c r="D6">
        <v>10</v>
      </c>
      <c r="E6" s="1" t="s">
        <v>594</v>
      </c>
      <c r="F6" s="1" t="s">
        <v>113</v>
      </c>
      <c r="G6" s="1"/>
      <c r="H6" s="1" t="s">
        <v>31</v>
      </c>
      <c r="I6" s="1" t="s">
        <v>582</v>
      </c>
      <c r="J6">
        <v>579900</v>
      </c>
      <c r="K6">
        <v>620000</v>
      </c>
      <c r="L6" s="1" t="s">
        <v>107</v>
      </c>
      <c r="M6" s="1" t="s">
        <v>45</v>
      </c>
      <c r="N6">
        <v>3</v>
      </c>
      <c r="P6">
        <v>1</v>
      </c>
      <c r="Q6" s="1" t="s">
        <v>35</v>
      </c>
      <c r="S6" s="1" t="s">
        <v>155</v>
      </c>
      <c r="T6" s="1" t="s">
        <v>134</v>
      </c>
      <c r="U6" s="1" t="s">
        <v>587</v>
      </c>
      <c r="V6" s="2">
        <v>44315</v>
      </c>
      <c r="W6" s="2">
        <v>44316</v>
      </c>
      <c r="X6" s="1" t="s">
        <v>91</v>
      </c>
      <c r="Y6" s="1" t="s">
        <v>595</v>
      </c>
      <c r="Z6" s="1" t="s">
        <v>596</v>
      </c>
    </row>
    <row r="7" spans="1:45" x14ac:dyDescent="0.3">
      <c r="A7">
        <v>6</v>
      </c>
      <c r="B7" s="1" t="s">
        <v>27</v>
      </c>
      <c r="C7" s="1"/>
      <c r="D7">
        <v>5</v>
      </c>
      <c r="E7" s="1" t="s">
        <v>589</v>
      </c>
      <c r="F7" s="1" t="s">
        <v>113</v>
      </c>
      <c r="G7" s="1"/>
      <c r="H7" s="1" t="s">
        <v>31</v>
      </c>
      <c r="I7" s="1" t="s">
        <v>582</v>
      </c>
      <c r="J7">
        <v>599000</v>
      </c>
      <c r="K7">
        <v>640000</v>
      </c>
      <c r="L7" s="1" t="s">
        <v>107</v>
      </c>
      <c r="M7" s="1" t="s">
        <v>45</v>
      </c>
      <c r="N7">
        <v>3</v>
      </c>
      <c r="P7">
        <v>2</v>
      </c>
      <c r="Q7" s="1" t="s">
        <v>35</v>
      </c>
      <c r="S7" s="1" t="s">
        <v>155</v>
      </c>
      <c r="T7" s="1" t="s">
        <v>134</v>
      </c>
      <c r="U7" s="1" t="s">
        <v>587</v>
      </c>
      <c r="V7" s="2">
        <v>44217</v>
      </c>
      <c r="W7" s="2">
        <v>44223</v>
      </c>
      <c r="X7" s="1" t="s">
        <v>135</v>
      </c>
      <c r="Y7" s="1" t="s">
        <v>136</v>
      </c>
      <c r="Z7" s="1" t="s">
        <v>597</v>
      </c>
    </row>
    <row r="8" spans="1:45" x14ac:dyDescent="0.3">
      <c r="A8">
        <v>7</v>
      </c>
      <c r="B8" s="1" t="s">
        <v>27</v>
      </c>
      <c r="C8" s="1" t="s">
        <v>35</v>
      </c>
      <c r="D8">
        <v>21</v>
      </c>
      <c r="E8" s="1" t="s">
        <v>598</v>
      </c>
      <c r="F8" s="1" t="s">
        <v>586</v>
      </c>
      <c r="G8" s="1"/>
      <c r="H8" s="1" t="s">
        <v>31</v>
      </c>
      <c r="I8" s="1" t="s">
        <v>582</v>
      </c>
      <c r="J8">
        <v>599000</v>
      </c>
      <c r="K8">
        <v>721000</v>
      </c>
      <c r="L8" s="1" t="s">
        <v>107</v>
      </c>
      <c r="M8" s="1" t="s">
        <v>45</v>
      </c>
      <c r="N8">
        <v>3</v>
      </c>
      <c r="P8">
        <v>2</v>
      </c>
      <c r="Q8" s="1" t="s">
        <v>35</v>
      </c>
      <c r="S8" s="1" t="s">
        <v>155</v>
      </c>
      <c r="T8" s="1" t="s">
        <v>37</v>
      </c>
      <c r="U8" s="1" t="s">
        <v>38</v>
      </c>
      <c r="V8" s="2">
        <v>44279</v>
      </c>
      <c r="W8" s="2">
        <v>44294</v>
      </c>
      <c r="X8" s="1" t="s">
        <v>68</v>
      </c>
      <c r="Y8" s="1" t="s">
        <v>599</v>
      </c>
      <c r="Z8" s="1" t="s">
        <v>600</v>
      </c>
    </row>
    <row r="9" spans="1:45" x14ac:dyDescent="0.3">
      <c r="A9">
        <v>8</v>
      </c>
      <c r="B9" s="1" t="s">
        <v>27</v>
      </c>
      <c r="C9" s="1" t="s">
        <v>35</v>
      </c>
      <c r="D9">
        <v>17</v>
      </c>
      <c r="E9" s="1" t="s">
        <v>601</v>
      </c>
      <c r="F9" s="1" t="s">
        <v>113</v>
      </c>
      <c r="G9" s="1"/>
      <c r="H9" s="1" t="s">
        <v>31</v>
      </c>
      <c r="I9" s="1" t="s">
        <v>582</v>
      </c>
      <c r="J9">
        <v>599000</v>
      </c>
      <c r="K9">
        <v>700000</v>
      </c>
      <c r="L9" s="1" t="s">
        <v>107</v>
      </c>
      <c r="M9" s="1" t="s">
        <v>45</v>
      </c>
      <c r="N9">
        <v>3</v>
      </c>
      <c r="O9">
        <v>1</v>
      </c>
      <c r="P9">
        <v>2</v>
      </c>
      <c r="Q9" s="1" t="s">
        <v>35</v>
      </c>
      <c r="S9" s="1" t="s">
        <v>155</v>
      </c>
      <c r="T9" s="1" t="s">
        <v>37</v>
      </c>
      <c r="U9" s="1" t="s">
        <v>38</v>
      </c>
      <c r="V9" s="2">
        <v>44306</v>
      </c>
      <c r="W9" s="2">
        <v>44312</v>
      </c>
      <c r="X9" s="1" t="s">
        <v>76</v>
      </c>
      <c r="Y9" s="1" t="s">
        <v>86</v>
      </c>
      <c r="Z9" s="1" t="s">
        <v>602</v>
      </c>
    </row>
    <row r="10" spans="1:45" x14ac:dyDescent="0.3">
      <c r="A10">
        <v>9</v>
      </c>
      <c r="B10" s="1" t="s">
        <v>27</v>
      </c>
      <c r="C10" s="1" t="s">
        <v>35</v>
      </c>
      <c r="D10">
        <v>18</v>
      </c>
      <c r="E10" s="1" t="s">
        <v>594</v>
      </c>
      <c r="F10" s="1" t="s">
        <v>113</v>
      </c>
      <c r="G10" s="1"/>
      <c r="H10" s="1" t="s">
        <v>31</v>
      </c>
      <c r="I10" s="1" t="s">
        <v>582</v>
      </c>
      <c r="J10">
        <v>599500</v>
      </c>
      <c r="K10">
        <v>639000</v>
      </c>
      <c r="L10" s="1" t="s">
        <v>107</v>
      </c>
      <c r="M10" s="1" t="s">
        <v>45</v>
      </c>
      <c r="N10">
        <v>3</v>
      </c>
      <c r="P10">
        <v>2</v>
      </c>
      <c r="Q10" s="1" t="s">
        <v>35</v>
      </c>
      <c r="S10" s="1" t="s">
        <v>155</v>
      </c>
      <c r="T10" s="1" t="s">
        <v>37</v>
      </c>
      <c r="U10" s="1" t="s">
        <v>38</v>
      </c>
      <c r="V10" s="2">
        <v>44203</v>
      </c>
      <c r="W10" s="2">
        <v>44215</v>
      </c>
      <c r="X10" s="1" t="s">
        <v>603</v>
      </c>
      <c r="Y10" s="1" t="s">
        <v>86</v>
      </c>
      <c r="Z10" s="1" t="s">
        <v>604</v>
      </c>
    </row>
    <row r="11" spans="1:45" x14ac:dyDescent="0.3">
      <c r="A11">
        <v>10</v>
      </c>
      <c r="B11" s="1" t="s">
        <v>27</v>
      </c>
      <c r="C11" s="1"/>
      <c r="D11">
        <v>5</v>
      </c>
      <c r="E11" s="1" t="s">
        <v>605</v>
      </c>
      <c r="F11" s="1" t="s">
        <v>43</v>
      </c>
      <c r="G11" s="1"/>
      <c r="H11" s="1" t="s">
        <v>31</v>
      </c>
      <c r="I11" s="1" t="s">
        <v>582</v>
      </c>
      <c r="J11">
        <v>599500</v>
      </c>
      <c r="K11">
        <v>770000</v>
      </c>
      <c r="L11" s="1" t="s">
        <v>107</v>
      </c>
      <c r="M11" s="1" t="s">
        <v>45</v>
      </c>
      <c r="N11">
        <v>3</v>
      </c>
      <c r="P11">
        <v>2</v>
      </c>
      <c r="Q11" s="1" t="s">
        <v>35</v>
      </c>
      <c r="S11" s="1" t="s">
        <v>155</v>
      </c>
      <c r="T11" s="1" t="s">
        <v>37</v>
      </c>
      <c r="U11" s="1" t="s">
        <v>38</v>
      </c>
      <c r="V11" s="2">
        <v>44300</v>
      </c>
      <c r="W11" s="2">
        <v>44304</v>
      </c>
      <c r="X11" s="1" t="s">
        <v>603</v>
      </c>
      <c r="Y11" s="1" t="s">
        <v>198</v>
      </c>
      <c r="Z11" s="1" t="s">
        <v>606</v>
      </c>
    </row>
    <row r="12" spans="1:45" x14ac:dyDescent="0.3">
      <c r="A12">
        <v>11</v>
      </c>
      <c r="B12" s="1" t="s">
        <v>27</v>
      </c>
      <c r="C12" s="1"/>
      <c r="D12">
        <v>11</v>
      </c>
      <c r="E12" s="1" t="s">
        <v>607</v>
      </c>
      <c r="F12" s="1" t="s">
        <v>113</v>
      </c>
      <c r="G12" s="1"/>
      <c r="H12" s="1" t="s">
        <v>31</v>
      </c>
      <c r="I12" s="1" t="s">
        <v>582</v>
      </c>
      <c r="J12">
        <v>599500</v>
      </c>
      <c r="K12">
        <v>670000</v>
      </c>
      <c r="L12" s="1" t="s">
        <v>107</v>
      </c>
      <c r="M12" s="1" t="s">
        <v>45</v>
      </c>
      <c r="N12">
        <v>3</v>
      </c>
      <c r="P12">
        <v>2</v>
      </c>
      <c r="Q12" s="1" t="s">
        <v>35</v>
      </c>
      <c r="S12" s="1" t="s">
        <v>155</v>
      </c>
      <c r="T12" s="1" t="s">
        <v>134</v>
      </c>
      <c r="U12" s="1" t="s">
        <v>38</v>
      </c>
      <c r="V12" s="2">
        <v>44307</v>
      </c>
      <c r="W12" s="2">
        <v>44311</v>
      </c>
      <c r="X12" s="1" t="s">
        <v>603</v>
      </c>
      <c r="Y12" s="1" t="s">
        <v>608</v>
      </c>
      <c r="Z12" s="1" t="s">
        <v>609</v>
      </c>
    </row>
    <row r="13" spans="1:45" x14ac:dyDescent="0.3">
      <c r="A13">
        <v>12</v>
      </c>
      <c r="B13" s="1" t="s">
        <v>27</v>
      </c>
      <c r="C13" s="1"/>
      <c r="D13">
        <v>22</v>
      </c>
      <c r="E13" s="1" t="s">
        <v>610</v>
      </c>
      <c r="F13" s="1" t="s">
        <v>113</v>
      </c>
      <c r="G13" s="1"/>
      <c r="H13" s="1" t="s">
        <v>31</v>
      </c>
      <c r="I13" s="1" t="s">
        <v>582</v>
      </c>
      <c r="J13">
        <v>599900</v>
      </c>
      <c r="K13">
        <v>732000</v>
      </c>
      <c r="L13" s="1" t="s">
        <v>107</v>
      </c>
      <c r="M13" s="1" t="s">
        <v>45</v>
      </c>
      <c r="N13">
        <v>3</v>
      </c>
      <c r="O13">
        <v>1</v>
      </c>
      <c r="P13">
        <v>3</v>
      </c>
      <c r="Q13" s="1" t="s">
        <v>35</v>
      </c>
      <c r="S13" s="1" t="s">
        <v>155</v>
      </c>
      <c r="T13" s="1" t="s">
        <v>37</v>
      </c>
      <c r="U13" s="1" t="s">
        <v>38</v>
      </c>
      <c r="V13" s="2">
        <v>44232</v>
      </c>
      <c r="W13" s="2">
        <v>44235</v>
      </c>
      <c r="X13" s="1" t="s">
        <v>337</v>
      </c>
      <c r="Y13" s="1" t="s">
        <v>358</v>
      </c>
      <c r="Z13" s="1" t="s">
        <v>611</v>
      </c>
    </row>
    <row r="14" spans="1:45" x14ac:dyDescent="0.3">
      <c r="A14">
        <v>13</v>
      </c>
      <c r="B14" s="1" t="s">
        <v>27</v>
      </c>
      <c r="C14" s="1"/>
      <c r="D14">
        <v>21</v>
      </c>
      <c r="E14" s="1" t="s">
        <v>612</v>
      </c>
      <c r="F14" s="1" t="s">
        <v>113</v>
      </c>
      <c r="G14" s="1"/>
      <c r="H14" s="1" t="s">
        <v>31</v>
      </c>
      <c r="I14" s="1" t="s">
        <v>582</v>
      </c>
      <c r="J14">
        <v>599900</v>
      </c>
      <c r="K14">
        <v>680000</v>
      </c>
      <c r="L14" s="1" t="s">
        <v>107</v>
      </c>
      <c r="M14" s="1" t="s">
        <v>45</v>
      </c>
      <c r="N14">
        <v>3</v>
      </c>
      <c r="P14">
        <v>2</v>
      </c>
      <c r="Q14" s="1" t="s">
        <v>35</v>
      </c>
      <c r="S14" s="1" t="s">
        <v>155</v>
      </c>
      <c r="T14" s="1" t="s">
        <v>613</v>
      </c>
      <c r="U14" s="1" t="s">
        <v>38</v>
      </c>
      <c r="V14" s="2">
        <v>44305</v>
      </c>
      <c r="W14" s="2">
        <v>44307</v>
      </c>
      <c r="X14" s="1" t="s">
        <v>76</v>
      </c>
      <c r="Y14" s="1" t="s">
        <v>293</v>
      </c>
      <c r="Z14" s="1" t="s">
        <v>614</v>
      </c>
    </row>
    <row r="15" spans="1:45" x14ac:dyDescent="0.3">
      <c r="A15">
        <v>14</v>
      </c>
      <c r="B15" s="1" t="s">
        <v>27</v>
      </c>
      <c r="C15" s="1"/>
      <c r="D15">
        <v>21</v>
      </c>
      <c r="E15" s="1" t="s">
        <v>615</v>
      </c>
      <c r="F15" s="1" t="s">
        <v>165</v>
      </c>
      <c r="G15" s="1"/>
      <c r="H15" s="1" t="s">
        <v>31</v>
      </c>
      <c r="I15" s="1" t="s">
        <v>582</v>
      </c>
      <c r="J15">
        <v>599900</v>
      </c>
      <c r="K15">
        <v>680000</v>
      </c>
      <c r="L15" s="1" t="s">
        <v>107</v>
      </c>
      <c r="M15" s="1" t="s">
        <v>58</v>
      </c>
      <c r="N15">
        <v>3</v>
      </c>
      <c r="P15">
        <v>2</v>
      </c>
      <c r="Q15" s="1" t="s">
        <v>35</v>
      </c>
      <c r="S15" s="1" t="s">
        <v>155</v>
      </c>
      <c r="T15" s="1" t="s">
        <v>37</v>
      </c>
      <c r="U15" s="1" t="s">
        <v>38</v>
      </c>
      <c r="V15" s="2">
        <v>44309</v>
      </c>
      <c r="W15" s="2">
        <v>44313</v>
      </c>
      <c r="X15" s="1" t="s">
        <v>91</v>
      </c>
      <c r="Y15" s="1" t="s">
        <v>416</v>
      </c>
      <c r="Z15" s="1" t="s">
        <v>616</v>
      </c>
    </row>
    <row r="16" spans="1:45" x14ac:dyDescent="0.3">
      <c r="A16">
        <v>15</v>
      </c>
      <c r="B16" s="1" t="s">
        <v>27</v>
      </c>
      <c r="C16" s="1"/>
      <c r="D16">
        <v>13</v>
      </c>
      <c r="E16" s="1" t="s">
        <v>617</v>
      </c>
      <c r="F16" s="1" t="s">
        <v>113</v>
      </c>
      <c r="G16" s="1"/>
      <c r="H16" s="1" t="s">
        <v>31</v>
      </c>
      <c r="I16" s="1" t="s">
        <v>582</v>
      </c>
      <c r="J16">
        <v>599990</v>
      </c>
      <c r="K16">
        <v>715500</v>
      </c>
      <c r="L16" s="1" t="s">
        <v>107</v>
      </c>
      <c r="M16" s="1" t="s">
        <v>45</v>
      </c>
      <c r="N16">
        <v>3</v>
      </c>
      <c r="P16">
        <v>2</v>
      </c>
      <c r="Q16" s="1" t="s">
        <v>46</v>
      </c>
      <c r="S16" s="1" t="s">
        <v>155</v>
      </c>
      <c r="T16" s="1" t="s">
        <v>37</v>
      </c>
      <c r="U16" s="1" t="s">
        <v>38</v>
      </c>
      <c r="V16" s="2">
        <v>44272</v>
      </c>
      <c r="W16" s="2">
        <v>44277</v>
      </c>
      <c r="X16" s="1" t="s">
        <v>471</v>
      </c>
      <c r="Y16" s="1" t="s">
        <v>618</v>
      </c>
      <c r="Z16" s="1" t="s">
        <v>619</v>
      </c>
    </row>
    <row r="17" spans="1:26" x14ac:dyDescent="0.3">
      <c r="A17">
        <v>16</v>
      </c>
      <c r="B17" s="1" t="s">
        <v>27</v>
      </c>
      <c r="C17" s="1" t="s">
        <v>35</v>
      </c>
      <c r="D17">
        <v>54</v>
      </c>
      <c r="E17" s="1" t="s">
        <v>585</v>
      </c>
      <c r="F17" s="1" t="s">
        <v>586</v>
      </c>
      <c r="G17" s="1"/>
      <c r="H17" s="1" t="s">
        <v>31</v>
      </c>
      <c r="I17" s="1" t="s">
        <v>582</v>
      </c>
      <c r="J17">
        <v>629000</v>
      </c>
      <c r="K17">
        <v>610000</v>
      </c>
      <c r="L17" s="1" t="s">
        <v>107</v>
      </c>
      <c r="M17" s="1" t="s">
        <v>45</v>
      </c>
      <c r="N17">
        <v>3</v>
      </c>
      <c r="P17">
        <v>2</v>
      </c>
      <c r="Q17" s="1" t="s">
        <v>35</v>
      </c>
      <c r="S17" s="1" t="s">
        <v>155</v>
      </c>
      <c r="T17" s="1" t="s">
        <v>620</v>
      </c>
      <c r="U17" s="1" t="s">
        <v>587</v>
      </c>
      <c r="V17" s="2">
        <v>44141</v>
      </c>
      <c r="W17" s="2">
        <v>44201</v>
      </c>
      <c r="X17" s="1" t="s">
        <v>621</v>
      </c>
      <c r="Y17" s="1" t="s">
        <v>95</v>
      </c>
      <c r="Z17" s="1" t="s">
        <v>622</v>
      </c>
    </row>
    <row r="18" spans="1:26" x14ac:dyDescent="0.3">
      <c r="A18">
        <v>17</v>
      </c>
      <c r="B18" s="1" t="s">
        <v>27</v>
      </c>
      <c r="C18" s="1"/>
      <c r="D18">
        <v>62</v>
      </c>
      <c r="E18" s="1" t="s">
        <v>585</v>
      </c>
      <c r="F18" s="1" t="s">
        <v>586</v>
      </c>
      <c r="G18" s="1"/>
      <c r="H18" s="1" t="s">
        <v>31</v>
      </c>
      <c r="I18" s="1" t="s">
        <v>582</v>
      </c>
      <c r="J18">
        <v>629900</v>
      </c>
      <c r="K18">
        <v>685000</v>
      </c>
      <c r="L18" s="1" t="s">
        <v>107</v>
      </c>
      <c r="M18" s="1" t="s">
        <v>45</v>
      </c>
      <c r="N18">
        <v>3</v>
      </c>
      <c r="P18">
        <v>1</v>
      </c>
      <c r="Q18" s="1" t="s">
        <v>35</v>
      </c>
      <c r="S18" s="1" t="s">
        <v>155</v>
      </c>
      <c r="T18" s="1" t="s">
        <v>134</v>
      </c>
      <c r="U18" s="1" t="s">
        <v>587</v>
      </c>
      <c r="V18" s="2">
        <v>44233</v>
      </c>
      <c r="W18" s="2">
        <v>44240</v>
      </c>
      <c r="X18" s="1" t="s">
        <v>623</v>
      </c>
      <c r="Y18" s="1" t="s">
        <v>95</v>
      </c>
      <c r="Z18" s="1" t="s">
        <v>624</v>
      </c>
    </row>
    <row r="19" spans="1:26" x14ac:dyDescent="0.3">
      <c r="A19">
        <v>18</v>
      </c>
      <c r="B19" s="1" t="s">
        <v>27</v>
      </c>
      <c r="C19" s="1"/>
      <c r="D19">
        <v>22</v>
      </c>
      <c r="E19" s="1" t="s">
        <v>625</v>
      </c>
      <c r="F19" s="1" t="s">
        <v>113</v>
      </c>
      <c r="G19" s="1"/>
      <c r="H19" s="1" t="s">
        <v>31</v>
      </c>
      <c r="I19" s="1" t="s">
        <v>582</v>
      </c>
      <c r="J19">
        <v>649000</v>
      </c>
      <c r="K19">
        <v>720000</v>
      </c>
      <c r="L19" s="1" t="s">
        <v>44</v>
      </c>
      <c r="M19" s="1" t="s">
        <v>45</v>
      </c>
      <c r="N19">
        <v>3</v>
      </c>
      <c r="O19">
        <v>1</v>
      </c>
      <c r="P19">
        <v>3</v>
      </c>
      <c r="Q19" s="1" t="s">
        <v>35</v>
      </c>
      <c r="S19" s="1" t="s">
        <v>155</v>
      </c>
      <c r="T19" s="1" t="s">
        <v>37</v>
      </c>
      <c r="U19" s="1" t="s">
        <v>38</v>
      </c>
      <c r="V19" s="2">
        <v>44232</v>
      </c>
      <c r="W19" s="2">
        <v>44234</v>
      </c>
      <c r="X19" s="1" t="s">
        <v>91</v>
      </c>
      <c r="Y19" s="1" t="s">
        <v>74</v>
      </c>
      <c r="Z19" s="1" t="s">
        <v>626</v>
      </c>
    </row>
    <row r="20" spans="1:26" x14ac:dyDescent="0.3">
      <c r="A20">
        <v>19</v>
      </c>
      <c r="B20" s="1" t="s">
        <v>27</v>
      </c>
      <c r="C20" s="1"/>
      <c r="D20">
        <v>6</v>
      </c>
      <c r="E20" s="1" t="s">
        <v>627</v>
      </c>
      <c r="F20" s="1" t="s">
        <v>165</v>
      </c>
      <c r="G20" s="1"/>
      <c r="H20" s="1" t="s">
        <v>31</v>
      </c>
      <c r="I20" s="1" t="s">
        <v>582</v>
      </c>
      <c r="J20">
        <v>649000</v>
      </c>
      <c r="K20">
        <v>742000</v>
      </c>
      <c r="L20" s="1" t="s">
        <v>107</v>
      </c>
      <c r="M20" s="1" t="s">
        <v>225</v>
      </c>
      <c r="N20">
        <v>4</v>
      </c>
      <c r="P20">
        <v>2</v>
      </c>
      <c r="Q20" s="1" t="s">
        <v>35</v>
      </c>
      <c r="S20" s="1" t="s">
        <v>155</v>
      </c>
      <c r="T20" s="1" t="s">
        <v>37</v>
      </c>
      <c r="U20" s="1" t="s">
        <v>38</v>
      </c>
      <c r="V20" s="2">
        <v>44259</v>
      </c>
      <c r="W20" s="2">
        <v>44263</v>
      </c>
      <c r="X20" s="1" t="s">
        <v>68</v>
      </c>
      <c r="Y20" s="1" t="s">
        <v>74</v>
      </c>
      <c r="Z20" s="1" t="s">
        <v>628</v>
      </c>
    </row>
    <row r="21" spans="1:26" x14ac:dyDescent="0.3">
      <c r="A21">
        <v>20</v>
      </c>
      <c r="B21" s="1" t="s">
        <v>27</v>
      </c>
      <c r="C21" s="1"/>
      <c r="D21">
        <v>65</v>
      </c>
      <c r="E21" s="1" t="s">
        <v>629</v>
      </c>
      <c r="F21" s="1" t="s">
        <v>30</v>
      </c>
      <c r="G21" s="1"/>
      <c r="H21" s="1" t="s">
        <v>31</v>
      </c>
      <c r="I21" s="1" t="s">
        <v>582</v>
      </c>
      <c r="J21">
        <v>649900</v>
      </c>
      <c r="K21">
        <v>670700</v>
      </c>
      <c r="L21" s="1" t="s">
        <v>107</v>
      </c>
      <c r="M21" s="1" t="s">
        <v>225</v>
      </c>
      <c r="N21">
        <v>3</v>
      </c>
      <c r="P21">
        <v>2</v>
      </c>
      <c r="Q21" s="1" t="s">
        <v>35</v>
      </c>
      <c r="S21" s="1" t="s">
        <v>155</v>
      </c>
      <c r="T21" s="1" t="s">
        <v>134</v>
      </c>
      <c r="U21" s="1" t="s">
        <v>38</v>
      </c>
      <c r="V21" s="2">
        <v>44216</v>
      </c>
      <c r="W21" s="2">
        <v>44219</v>
      </c>
      <c r="X21" s="1" t="s">
        <v>630</v>
      </c>
      <c r="Y21" s="1" t="s">
        <v>74</v>
      </c>
      <c r="Z21" s="1" t="s">
        <v>631</v>
      </c>
    </row>
    <row r="22" spans="1:26" x14ac:dyDescent="0.3">
      <c r="A22">
        <v>21</v>
      </c>
      <c r="B22" s="1" t="s">
        <v>27</v>
      </c>
      <c r="C22" s="1"/>
      <c r="D22">
        <v>14</v>
      </c>
      <c r="E22" s="1" t="s">
        <v>632</v>
      </c>
      <c r="F22" s="1" t="s">
        <v>113</v>
      </c>
      <c r="G22" s="1"/>
      <c r="H22" s="1" t="s">
        <v>31</v>
      </c>
      <c r="I22" s="1" t="s">
        <v>582</v>
      </c>
      <c r="J22">
        <v>649900</v>
      </c>
      <c r="K22">
        <v>656000</v>
      </c>
      <c r="L22" s="1" t="s">
        <v>107</v>
      </c>
      <c r="M22" s="1" t="s">
        <v>45</v>
      </c>
      <c r="N22">
        <v>4</v>
      </c>
      <c r="P22">
        <v>2</v>
      </c>
      <c r="Q22" s="1" t="s">
        <v>35</v>
      </c>
      <c r="S22" s="1" t="s">
        <v>155</v>
      </c>
      <c r="T22" s="1" t="s">
        <v>613</v>
      </c>
      <c r="U22" s="1" t="s">
        <v>587</v>
      </c>
      <c r="V22" s="2">
        <v>44222</v>
      </c>
      <c r="W22" s="2">
        <v>44223</v>
      </c>
      <c r="X22" s="1" t="s">
        <v>91</v>
      </c>
      <c r="Y22" s="1" t="s">
        <v>633</v>
      </c>
      <c r="Z22" s="1" t="s">
        <v>634</v>
      </c>
    </row>
    <row r="23" spans="1:26" x14ac:dyDescent="0.3">
      <c r="A23">
        <v>22</v>
      </c>
      <c r="B23" s="1" t="s">
        <v>27</v>
      </c>
      <c r="C23" s="1"/>
      <c r="D23">
        <v>21</v>
      </c>
      <c r="E23" s="1" t="s">
        <v>592</v>
      </c>
      <c r="F23" s="1" t="s">
        <v>113</v>
      </c>
      <c r="G23" s="1"/>
      <c r="H23" s="1" t="s">
        <v>31</v>
      </c>
      <c r="I23" s="1" t="s">
        <v>582</v>
      </c>
      <c r="J23">
        <v>649900</v>
      </c>
      <c r="K23">
        <v>742000</v>
      </c>
      <c r="L23" s="1" t="s">
        <v>107</v>
      </c>
      <c r="M23" s="1" t="s">
        <v>45</v>
      </c>
      <c r="N23">
        <v>4</v>
      </c>
      <c r="O23">
        <v>1</v>
      </c>
      <c r="P23">
        <v>2</v>
      </c>
      <c r="Q23" s="1" t="s">
        <v>46</v>
      </c>
      <c r="S23" s="1" t="s">
        <v>155</v>
      </c>
      <c r="T23" s="1" t="s">
        <v>37</v>
      </c>
      <c r="U23" s="1" t="s">
        <v>38</v>
      </c>
      <c r="V23" s="2">
        <v>44279</v>
      </c>
      <c r="W23" s="2">
        <v>44282</v>
      </c>
      <c r="X23" s="1" t="s">
        <v>91</v>
      </c>
      <c r="Y23" s="1" t="s">
        <v>635</v>
      </c>
      <c r="Z23" s="1" t="s">
        <v>636</v>
      </c>
    </row>
    <row r="24" spans="1:26" x14ac:dyDescent="0.3">
      <c r="A24">
        <v>23</v>
      </c>
      <c r="B24" s="1" t="s">
        <v>27</v>
      </c>
      <c r="C24" s="1" t="s">
        <v>35</v>
      </c>
      <c r="D24">
        <v>22</v>
      </c>
      <c r="E24" s="1" t="s">
        <v>594</v>
      </c>
      <c r="F24" s="1" t="s">
        <v>113</v>
      </c>
      <c r="G24" s="1"/>
      <c r="H24" s="1" t="s">
        <v>31</v>
      </c>
      <c r="I24" s="1" t="s">
        <v>582</v>
      </c>
      <c r="J24">
        <v>649900</v>
      </c>
      <c r="K24">
        <v>725000</v>
      </c>
      <c r="L24" s="1" t="s">
        <v>107</v>
      </c>
      <c r="M24" s="1" t="s">
        <v>45</v>
      </c>
      <c r="N24">
        <v>3</v>
      </c>
      <c r="O24">
        <v>1</v>
      </c>
      <c r="P24">
        <v>2</v>
      </c>
      <c r="Q24" s="1" t="s">
        <v>35</v>
      </c>
      <c r="S24" s="1" t="s">
        <v>155</v>
      </c>
      <c r="T24" s="1" t="s">
        <v>613</v>
      </c>
      <c r="U24" s="1" t="s">
        <v>38</v>
      </c>
      <c r="V24" s="2">
        <v>44286</v>
      </c>
      <c r="W24" s="2">
        <v>44295</v>
      </c>
      <c r="X24" s="1" t="s">
        <v>135</v>
      </c>
      <c r="Y24" s="1" t="s">
        <v>86</v>
      </c>
      <c r="Z24" s="1" t="s">
        <v>637</v>
      </c>
    </row>
    <row r="25" spans="1:26" x14ac:dyDescent="0.3">
      <c r="A25">
        <v>24</v>
      </c>
      <c r="B25" s="1" t="s">
        <v>27</v>
      </c>
      <c r="C25" s="1"/>
      <c r="D25">
        <v>10</v>
      </c>
      <c r="E25" s="1" t="s">
        <v>638</v>
      </c>
      <c r="F25" s="1" t="s">
        <v>586</v>
      </c>
      <c r="G25" s="1"/>
      <c r="H25" s="1" t="s">
        <v>31</v>
      </c>
      <c r="I25" s="1" t="s">
        <v>582</v>
      </c>
      <c r="J25">
        <v>649999</v>
      </c>
      <c r="K25">
        <v>685000</v>
      </c>
      <c r="L25" s="1" t="s">
        <v>44</v>
      </c>
      <c r="M25" s="1" t="s">
        <v>45</v>
      </c>
      <c r="N25">
        <v>3</v>
      </c>
      <c r="P25">
        <v>2</v>
      </c>
      <c r="Q25" s="1" t="s">
        <v>35</v>
      </c>
      <c r="S25" s="1" t="s">
        <v>155</v>
      </c>
      <c r="T25" s="1" t="s">
        <v>37</v>
      </c>
      <c r="U25" s="1" t="s">
        <v>38</v>
      </c>
      <c r="V25" s="2">
        <v>44301</v>
      </c>
      <c r="W25" s="2">
        <v>44313</v>
      </c>
      <c r="X25" s="1" t="s">
        <v>91</v>
      </c>
      <c r="Y25" s="1" t="s">
        <v>639</v>
      </c>
      <c r="Z25" s="1" t="s">
        <v>640</v>
      </c>
    </row>
    <row r="26" spans="1:26" x14ac:dyDescent="0.3">
      <c r="A26">
        <v>25</v>
      </c>
      <c r="B26" s="1" t="s">
        <v>27</v>
      </c>
      <c r="C26" s="1"/>
      <c r="D26">
        <v>6</v>
      </c>
      <c r="E26" s="1" t="s">
        <v>641</v>
      </c>
      <c r="F26" s="1" t="s">
        <v>586</v>
      </c>
      <c r="G26" s="1"/>
      <c r="H26" s="1" t="s">
        <v>31</v>
      </c>
      <c r="I26" s="1" t="s">
        <v>582</v>
      </c>
      <c r="J26">
        <v>650000</v>
      </c>
      <c r="K26">
        <v>660000</v>
      </c>
      <c r="L26" s="1" t="s">
        <v>107</v>
      </c>
      <c r="M26" s="1" t="s">
        <v>45</v>
      </c>
      <c r="N26">
        <v>3</v>
      </c>
      <c r="P26">
        <v>2</v>
      </c>
      <c r="Q26" s="1" t="s">
        <v>46</v>
      </c>
      <c r="S26" s="1" t="s">
        <v>155</v>
      </c>
      <c r="T26" s="1" t="s">
        <v>134</v>
      </c>
      <c r="U26" s="1" t="s">
        <v>587</v>
      </c>
      <c r="V26" s="2">
        <v>44285</v>
      </c>
      <c r="W26" s="2">
        <v>44290</v>
      </c>
      <c r="X26" s="1" t="s">
        <v>128</v>
      </c>
      <c r="Y26" s="1" t="s">
        <v>129</v>
      </c>
      <c r="Z26" s="1" t="s">
        <v>642</v>
      </c>
    </row>
    <row r="27" spans="1:26" x14ac:dyDescent="0.3">
      <c r="A27">
        <v>26</v>
      </c>
      <c r="B27" s="1" t="s">
        <v>27</v>
      </c>
      <c r="C27" s="1"/>
      <c r="D27">
        <v>133</v>
      </c>
      <c r="E27" s="1" t="s">
        <v>643</v>
      </c>
      <c r="F27" s="1" t="s">
        <v>141</v>
      </c>
      <c r="G27" s="1"/>
      <c r="H27" s="1" t="s">
        <v>31</v>
      </c>
      <c r="I27" s="1" t="s">
        <v>582</v>
      </c>
      <c r="J27">
        <v>650000</v>
      </c>
      <c r="K27">
        <v>775000</v>
      </c>
      <c r="L27" s="1" t="s">
        <v>44</v>
      </c>
      <c r="M27" s="1" t="s">
        <v>34</v>
      </c>
      <c r="N27">
        <v>3</v>
      </c>
      <c r="O27">
        <v>1</v>
      </c>
      <c r="P27">
        <v>3</v>
      </c>
      <c r="Q27" s="1" t="s">
        <v>35</v>
      </c>
      <c r="S27" s="1" t="s">
        <v>168</v>
      </c>
      <c r="T27" s="1" t="s">
        <v>37</v>
      </c>
      <c r="U27" s="1" t="s">
        <v>644</v>
      </c>
      <c r="V27" s="2">
        <v>44321</v>
      </c>
      <c r="W27" s="2">
        <v>44328</v>
      </c>
      <c r="X27" s="1" t="s">
        <v>426</v>
      </c>
      <c r="Y27" s="1" t="s">
        <v>402</v>
      </c>
      <c r="Z27" s="1" t="s">
        <v>645</v>
      </c>
    </row>
    <row r="28" spans="1:26" x14ac:dyDescent="0.3">
      <c r="A28">
        <v>27</v>
      </c>
      <c r="B28" s="1" t="s">
        <v>27</v>
      </c>
      <c r="C28" s="1"/>
      <c r="D28">
        <v>11</v>
      </c>
      <c r="E28" s="1" t="s">
        <v>605</v>
      </c>
      <c r="F28" s="1" t="s">
        <v>43</v>
      </c>
      <c r="G28" s="1"/>
      <c r="H28" s="1" t="s">
        <v>31</v>
      </c>
      <c r="I28" s="1" t="s">
        <v>582</v>
      </c>
      <c r="J28">
        <v>659900</v>
      </c>
      <c r="K28">
        <v>681000</v>
      </c>
      <c r="L28" s="1" t="s">
        <v>107</v>
      </c>
      <c r="M28" s="1" t="s">
        <v>45</v>
      </c>
      <c r="N28">
        <v>3</v>
      </c>
      <c r="P28">
        <v>2</v>
      </c>
      <c r="Q28" s="1" t="s">
        <v>35</v>
      </c>
      <c r="S28" s="1" t="s">
        <v>155</v>
      </c>
      <c r="T28" s="1" t="s">
        <v>37</v>
      </c>
      <c r="U28" s="1" t="s">
        <v>38</v>
      </c>
      <c r="V28" s="2">
        <v>44215</v>
      </c>
      <c r="W28" s="2">
        <v>44218</v>
      </c>
      <c r="X28" s="1" t="s">
        <v>646</v>
      </c>
      <c r="Y28" s="1" t="s">
        <v>124</v>
      </c>
      <c r="Z28" s="1" t="s">
        <v>647</v>
      </c>
    </row>
    <row r="29" spans="1:26" x14ac:dyDescent="0.3">
      <c r="A29">
        <v>28</v>
      </c>
      <c r="B29" s="1" t="s">
        <v>27</v>
      </c>
      <c r="C29" s="1" t="s">
        <v>35</v>
      </c>
      <c r="D29">
        <v>12</v>
      </c>
      <c r="E29" s="1" t="s">
        <v>585</v>
      </c>
      <c r="F29" s="1" t="s">
        <v>586</v>
      </c>
      <c r="G29" s="1"/>
      <c r="H29" s="1" t="s">
        <v>31</v>
      </c>
      <c r="I29" s="1" t="s">
        <v>582</v>
      </c>
      <c r="J29">
        <v>659900</v>
      </c>
      <c r="K29">
        <v>675000</v>
      </c>
      <c r="L29" s="1" t="s">
        <v>107</v>
      </c>
      <c r="M29" s="1" t="s">
        <v>45</v>
      </c>
      <c r="N29">
        <v>3</v>
      </c>
      <c r="Q29" s="1" t="s">
        <v>35</v>
      </c>
      <c r="S29" s="1" t="s">
        <v>155</v>
      </c>
      <c r="T29" s="1" t="s">
        <v>620</v>
      </c>
      <c r="U29" s="1" t="s">
        <v>587</v>
      </c>
      <c r="V29" s="2">
        <v>44278</v>
      </c>
      <c r="W29" s="2">
        <v>44286</v>
      </c>
      <c r="X29" s="1" t="s">
        <v>135</v>
      </c>
      <c r="Y29" s="1" t="s">
        <v>124</v>
      </c>
      <c r="Z29" s="1" t="s">
        <v>648</v>
      </c>
    </row>
    <row r="30" spans="1:26" x14ac:dyDescent="0.3">
      <c r="A30">
        <v>29</v>
      </c>
      <c r="B30" s="1" t="s">
        <v>27</v>
      </c>
      <c r="C30" s="1"/>
      <c r="D30">
        <v>12</v>
      </c>
      <c r="E30" s="1" t="s">
        <v>649</v>
      </c>
      <c r="F30" s="1" t="s">
        <v>586</v>
      </c>
      <c r="G30" s="1"/>
      <c r="H30" s="1" t="s">
        <v>31</v>
      </c>
      <c r="I30" s="1" t="s">
        <v>582</v>
      </c>
      <c r="J30">
        <v>669900</v>
      </c>
      <c r="K30">
        <v>700000</v>
      </c>
      <c r="L30" s="1" t="s">
        <v>107</v>
      </c>
      <c r="M30" s="1" t="s">
        <v>45</v>
      </c>
      <c r="N30">
        <v>3</v>
      </c>
      <c r="P30">
        <v>2</v>
      </c>
      <c r="Q30" s="1" t="s">
        <v>35</v>
      </c>
      <c r="S30" s="1" t="s">
        <v>155</v>
      </c>
      <c r="T30" s="1" t="s">
        <v>134</v>
      </c>
      <c r="U30" s="1" t="s">
        <v>587</v>
      </c>
      <c r="V30" s="2">
        <v>44243</v>
      </c>
      <c r="W30" s="2">
        <v>44245</v>
      </c>
      <c r="X30" s="1" t="s">
        <v>603</v>
      </c>
      <c r="Y30" s="1" t="s">
        <v>252</v>
      </c>
      <c r="Z30" s="1" t="s">
        <v>650</v>
      </c>
    </row>
    <row r="31" spans="1:26" x14ac:dyDescent="0.3">
      <c r="A31">
        <v>30</v>
      </c>
      <c r="B31" s="1" t="s">
        <v>27</v>
      </c>
      <c r="C31" s="1"/>
      <c r="D31">
        <v>17</v>
      </c>
      <c r="E31" s="1" t="s">
        <v>651</v>
      </c>
      <c r="F31" s="1" t="s">
        <v>113</v>
      </c>
      <c r="G31" s="1"/>
      <c r="H31" s="1" t="s">
        <v>31</v>
      </c>
      <c r="I31" s="1" t="s">
        <v>582</v>
      </c>
      <c r="J31">
        <v>678800</v>
      </c>
      <c r="K31">
        <v>650000</v>
      </c>
      <c r="L31" s="1" t="s">
        <v>107</v>
      </c>
      <c r="M31" s="1" t="s">
        <v>45</v>
      </c>
      <c r="N31">
        <v>4</v>
      </c>
      <c r="P31">
        <v>1</v>
      </c>
      <c r="Q31" s="1" t="s">
        <v>35</v>
      </c>
      <c r="S31" s="1" t="s">
        <v>155</v>
      </c>
      <c r="T31" s="1" t="s">
        <v>652</v>
      </c>
      <c r="U31" s="1" t="s">
        <v>583</v>
      </c>
      <c r="V31" s="2">
        <v>44300</v>
      </c>
      <c r="W31" s="2">
        <v>44312</v>
      </c>
      <c r="X31" s="1" t="s">
        <v>91</v>
      </c>
      <c r="Y31" s="1" t="s">
        <v>74</v>
      </c>
      <c r="Z31" s="1" t="s">
        <v>653</v>
      </c>
    </row>
    <row r="32" spans="1:26" x14ac:dyDescent="0.3">
      <c r="A32">
        <v>31</v>
      </c>
      <c r="B32" s="1" t="s">
        <v>27</v>
      </c>
      <c r="C32" s="1" t="s">
        <v>35</v>
      </c>
      <c r="D32">
        <v>17</v>
      </c>
      <c r="E32" s="1" t="s">
        <v>654</v>
      </c>
      <c r="F32" s="1" t="s">
        <v>113</v>
      </c>
      <c r="G32" s="1"/>
      <c r="H32" s="1" t="s">
        <v>31</v>
      </c>
      <c r="I32" s="1" t="s">
        <v>582</v>
      </c>
      <c r="J32">
        <v>679000</v>
      </c>
      <c r="K32">
        <v>758000</v>
      </c>
      <c r="L32" s="1" t="s">
        <v>107</v>
      </c>
      <c r="M32" s="1" t="s">
        <v>45</v>
      </c>
      <c r="N32">
        <v>3</v>
      </c>
      <c r="O32">
        <v>1</v>
      </c>
      <c r="P32">
        <v>3</v>
      </c>
      <c r="Q32" s="1" t="s">
        <v>35</v>
      </c>
      <c r="S32" s="1" t="s">
        <v>155</v>
      </c>
      <c r="T32" s="1" t="s">
        <v>37</v>
      </c>
      <c r="U32" s="1" t="s">
        <v>38</v>
      </c>
      <c r="V32" s="2">
        <v>44223</v>
      </c>
      <c r="W32" s="2">
        <v>44235</v>
      </c>
      <c r="X32" s="1" t="s">
        <v>99</v>
      </c>
      <c r="Y32" s="1" t="s">
        <v>86</v>
      </c>
      <c r="Z32" s="1" t="s">
        <v>655</v>
      </c>
    </row>
    <row r="33" spans="1:26" x14ac:dyDescent="0.3">
      <c r="A33">
        <v>32</v>
      </c>
      <c r="B33" s="1" t="s">
        <v>27</v>
      </c>
      <c r="C33" s="1"/>
      <c r="D33">
        <v>14</v>
      </c>
      <c r="E33" s="1" t="s">
        <v>656</v>
      </c>
      <c r="F33" s="1" t="s">
        <v>165</v>
      </c>
      <c r="G33" s="1"/>
      <c r="H33" s="1" t="s">
        <v>31</v>
      </c>
      <c r="I33" s="1" t="s">
        <v>582</v>
      </c>
      <c r="J33">
        <v>679000</v>
      </c>
      <c r="K33">
        <v>675000</v>
      </c>
      <c r="L33" s="1" t="s">
        <v>107</v>
      </c>
      <c r="M33" s="1" t="s">
        <v>45</v>
      </c>
      <c r="N33">
        <v>3</v>
      </c>
      <c r="P33">
        <v>2</v>
      </c>
      <c r="Q33" s="1" t="s">
        <v>35</v>
      </c>
      <c r="S33" s="1" t="s">
        <v>155</v>
      </c>
      <c r="T33" s="1" t="s">
        <v>37</v>
      </c>
      <c r="U33" s="1" t="s">
        <v>38</v>
      </c>
      <c r="V33" s="2">
        <v>44267</v>
      </c>
      <c r="W33" s="2">
        <v>44279</v>
      </c>
      <c r="X33" s="1" t="s">
        <v>657</v>
      </c>
      <c r="Y33" s="1" t="s">
        <v>124</v>
      </c>
      <c r="Z33" s="1" t="s">
        <v>658</v>
      </c>
    </row>
    <row r="34" spans="1:26" x14ac:dyDescent="0.3">
      <c r="A34">
        <v>33</v>
      </c>
      <c r="B34" s="1" t="s">
        <v>27</v>
      </c>
      <c r="C34" s="1"/>
      <c r="D34">
        <v>9</v>
      </c>
      <c r="E34" s="1" t="s">
        <v>659</v>
      </c>
      <c r="F34" s="1" t="s">
        <v>113</v>
      </c>
      <c r="G34" s="1"/>
      <c r="H34" s="1" t="s">
        <v>31</v>
      </c>
      <c r="I34" s="1" t="s">
        <v>582</v>
      </c>
      <c r="J34">
        <v>679900</v>
      </c>
      <c r="K34">
        <v>753000</v>
      </c>
      <c r="L34" s="1" t="s">
        <v>33</v>
      </c>
      <c r="M34" s="1" t="s">
        <v>45</v>
      </c>
      <c r="N34">
        <v>3</v>
      </c>
      <c r="O34">
        <v>1</v>
      </c>
      <c r="P34">
        <v>2</v>
      </c>
      <c r="Q34" s="1" t="s">
        <v>35</v>
      </c>
      <c r="S34" s="1" t="s">
        <v>155</v>
      </c>
      <c r="T34" s="1" t="s">
        <v>37</v>
      </c>
      <c r="U34" s="1" t="s">
        <v>38</v>
      </c>
      <c r="V34" s="2">
        <v>44247</v>
      </c>
      <c r="W34" s="2">
        <v>44255</v>
      </c>
      <c r="X34" s="1" t="s">
        <v>68</v>
      </c>
      <c r="Y34" s="1" t="s">
        <v>124</v>
      </c>
      <c r="Z34" s="1" t="s">
        <v>660</v>
      </c>
    </row>
    <row r="35" spans="1:26" x14ac:dyDescent="0.3">
      <c r="A35">
        <v>34</v>
      </c>
      <c r="B35" s="1" t="s">
        <v>27</v>
      </c>
      <c r="C35" s="1"/>
      <c r="D35">
        <v>7</v>
      </c>
      <c r="E35" s="1" t="s">
        <v>661</v>
      </c>
      <c r="F35" s="1" t="s">
        <v>586</v>
      </c>
      <c r="G35" s="1"/>
      <c r="H35" s="1" t="s">
        <v>31</v>
      </c>
      <c r="I35" s="1" t="s">
        <v>582</v>
      </c>
      <c r="J35">
        <v>679900</v>
      </c>
      <c r="K35">
        <v>695000</v>
      </c>
      <c r="L35" s="1" t="s">
        <v>107</v>
      </c>
      <c r="M35" s="1" t="s">
        <v>58</v>
      </c>
      <c r="N35">
        <v>4</v>
      </c>
      <c r="P35">
        <v>2</v>
      </c>
      <c r="Q35" s="1" t="s">
        <v>35</v>
      </c>
      <c r="S35" s="1" t="s">
        <v>155</v>
      </c>
      <c r="T35" s="1" t="s">
        <v>37</v>
      </c>
      <c r="U35" s="1" t="s">
        <v>587</v>
      </c>
      <c r="V35" s="2">
        <v>44275</v>
      </c>
      <c r="W35" s="2">
        <v>44278</v>
      </c>
      <c r="X35" s="1" t="s">
        <v>59</v>
      </c>
      <c r="Y35" s="1" t="s">
        <v>236</v>
      </c>
      <c r="Z35" s="1" t="s">
        <v>662</v>
      </c>
    </row>
    <row r="36" spans="1:26" x14ac:dyDescent="0.3">
      <c r="A36">
        <v>35</v>
      </c>
      <c r="B36" s="1" t="s">
        <v>27</v>
      </c>
      <c r="C36" s="1"/>
      <c r="D36">
        <v>11</v>
      </c>
      <c r="E36" s="1" t="s">
        <v>663</v>
      </c>
      <c r="F36" s="1" t="s">
        <v>586</v>
      </c>
      <c r="G36" s="1"/>
      <c r="H36" s="1" t="s">
        <v>31</v>
      </c>
      <c r="I36" s="1" t="s">
        <v>582</v>
      </c>
      <c r="J36">
        <v>679999</v>
      </c>
      <c r="K36">
        <v>781200</v>
      </c>
      <c r="L36" s="1" t="s">
        <v>107</v>
      </c>
      <c r="M36" s="1" t="s">
        <v>45</v>
      </c>
      <c r="N36">
        <v>4</v>
      </c>
      <c r="P36">
        <v>3</v>
      </c>
      <c r="Q36" s="1" t="s">
        <v>46</v>
      </c>
      <c r="S36" s="1" t="s">
        <v>251</v>
      </c>
      <c r="T36" s="1" t="s">
        <v>620</v>
      </c>
      <c r="U36" s="1" t="s">
        <v>664</v>
      </c>
      <c r="V36" s="2">
        <v>44232</v>
      </c>
      <c r="W36" s="2">
        <v>44239</v>
      </c>
      <c r="X36" s="1" t="s">
        <v>73</v>
      </c>
      <c r="Y36" s="1" t="s">
        <v>317</v>
      </c>
      <c r="Z36" s="1" t="s">
        <v>665</v>
      </c>
    </row>
    <row r="37" spans="1:26" x14ac:dyDescent="0.3">
      <c r="A37">
        <v>36</v>
      </c>
      <c r="B37" s="1" t="s">
        <v>27</v>
      </c>
      <c r="C37" s="1"/>
      <c r="D37">
        <v>9</v>
      </c>
      <c r="E37" s="1" t="s">
        <v>666</v>
      </c>
      <c r="F37" s="1" t="s">
        <v>586</v>
      </c>
      <c r="G37" s="1"/>
      <c r="H37" s="1" t="s">
        <v>31</v>
      </c>
      <c r="I37" s="1" t="s">
        <v>582</v>
      </c>
      <c r="J37">
        <v>686777</v>
      </c>
      <c r="K37">
        <v>710000</v>
      </c>
      <c r="L37" s="1" t="s">
        <v>107</v>
      </c>
      <c r="M37" s="1" t="s">
        <v>45</v>
      </c>
      <c r="N37">
        <v>3</v>
      </c>
      <c r="P37">
        <v>2</v>
      </c>
      <c r="Q37" s="1" t="s">
        <v>35</v>
      </c>
      <c r="S37" s="1" t="s">
        <v>155</v>
      </c>
      <c r="T37" s="1" t="s">
        <v>37</v>
      </c>
      <c r="U37" s="1" t="s">
        <v>38</v>
      </c>
      <c r="V37" s="2">
        <v>44315</v>
      </c>
      <c r="W37" s="2">
        <v>44319</v>
      </c>
      <c r="X37" s="1" t="s">
        <v>279</v>
      </c>
      <c r="Y37" s="1" t="s">
        <v>293</v>
      </c>
      <c r="Z37" s="1" t="s">
        <v>667</v>
      </c>
    </row>
    <row r="38" spans="1:26" x14ac:dyDescent="0.3">
      <c r="A38">
        <v>37</v>
      </c>
      <c r="B38" s="1" t="s">
        <v>27</v>
      </c>
      <c r="C38" s="1"/>
      <c r="D38">
        <v>17</v>
      </c>
      <c r="E38" s="1" t="s">
        <v>594</v>
      </c>
      <c r="F38" s="1" t="s">
        <v>113</v>
      </c>
      <c r="G38" s="1"/>
      <c r="H38" s="1" t="s">
        <v>31</v>
      </c>
      <c r="I38" s="1" t="s">
        <v>582</v>
      </c>
      <c r="J38">
        <v>689900</v>
      </c>
      <c r="K38">
        <v>829786</v>
      </c>
      <c r="L38" s="1" t="s">
        <v>107</v>
      </c>
      <c r="M38" s="1" t="s">
        <v>45</v>
      </c>
      <c r="N38">
        <v>3</v>
      </c>
      <c r="O38">
        <v>1</v>
      </c>
      <c r="P38">
        <v>3</v>
      </c>
      <c r="Q38" s="1" t="s">
        <v>35</v>
      </c>
      <c r="S38" s="1" t="s">
        <v>155</v>
      </c>
      <c r="T38" s="1" t="s">
        <v>37</v>
      </c>
      <c r="U38" s="1" t="s">
        <v>38</v>
      </c>
      <c r="V38" s="2">
        <v>44223</v>
      </c>
      <c r="W38" s="2">
        <v>44227</v>
      </c>
      <c r="X38" s="1" t="s">
        <v>76</v>
      </c>
      <c r="Y38" s="1" t="s">
        <v>74</v>
      </c>
      <c r="Z38" s="1" t="s">
        <v>668</v>
      </c>
    </row>
    <row r="39" spans="1:26" x14ac:dyDescent="0.3">
      <c r="A39">
        <v>38</v>
      </c>
      <c r="B39" s="1" t="s">
        <v>27</v>
      </c>
      <c r="C39" s="1" t="s">
        <v>35</v>
      </c>
      <c r="D39">
        <v>14</v>
      </c>
      <c r="E39" s="1" t="s">
        <v>581</v>
      </c>
      <c r="F39" s="1" t="s">
        <v>113</v>
      </c>
      <c r="G39" s="1"/>
      <c r="H39" s="1" t="s">
        <v>31</v>
      </c>
      <c r="I39" s="1" t="s">
        <v>582</v>
      </c>
      <c r="J39">
        <v>699000</v>
      </c>
      <c r="K39">
        <v>715000</v>
      </c>
      <c r="L39" s="1" t="s">
        <v>107</v>
      </c>
      <c r="M39" s="1" t="s">
        <v>45</v>
      </c>
      <c r="N39">
        <v>3</v>
      </c>
      <c r="P39">
        <v>3</v>
      </c>
      <c r="Q39" s="1" t="s">
        <v>35</v>
      </c>
      <c r="S39" s="1" t="s">
        <v>155</v>
      </c>
      <c r="T39" s="1" t="s">
        <v>37</v>
      </c>
      <c r="U39" s="1" t="s">
        <v>38</v>
      </c>
      <c r="V39" s="2">
        <v>44216</v>
      </c>
      <c r="W39" s="2">
        <v>44230</v>
      </c>
      <c r="X39" s="1" t="s">
        <v>91</v>
      </c>
      <c r="Y39" s="1" t="s">
        <v>669</v>
      </c>
      <c r="Z39" s="1" t="s">
        <v>670</v>
      </c>
    </row>
    <row r="40" spans="1:26" x14ac:dyDescent="0.3">
      <c r="A40">
        <v>39</v>
      </c>
      <c r="B40" s="1" t="s">
        <v>27</v>
      </c>
      <c r="C40" s="1"/>
      <c r="D40">
        <v>16</v>
      </c>
      <c r="E40" s="1" t="s">
        <v>671</v>
      </c>
      <c r="F40" s="1" t="s">
        <v>165</v>
      </c>
      <c r="G40" s="1"/>
      <c r="H40" s="1" t="s">
        <v>31</v>
      </c>
      <c r="I40" s="1" t="s">
        <v>582</v>
      </c>
      <c r="J40">
        <v>699000</v>
      </c>
      <c r="K40">
        <v>725000</v>
      </c>
      <c r="L40" s="1" t="s">
        <v>107</v>
      </c>
      <c r="M40" s="1" t="s">
        <v>45</v>
      </c>
      <c r="N40">
        <v>4</v>
      </c>
      <c r="P40">
        <v>2</v>
      </c>
      <c r="Q40" s="1" t="s">
        <v>35</v>
      </c>
      <c r="S40" s="1" t="s">
        <v>155</v>
      </c>
      <c r="T40" s="1" t="s">
        <v>37</v>
      </c>
      <c r="U40" s="1" t="s">
        <v>38</v>
      </c>
      <c r="V40" s="2">
        <v>44249</v>
      </c>
      <c r="W40" s="2">
        <v>44252</v>
      </c>
      <c r="X40" s="1" t="s">
        <v>91</v>
      </c>
      <c r="Y40" s="1" t="s">
        <v>391</v>
      </c>
      <c r="Z40" s="1" t="s">
        <v>672</v>
      </c>
    </row>
    <row r="41" spans="1:26" x14ac:dyDescent="0.3">
      <c r="A41">
        <v>47</v>
      </c>
      <c r="B41" s="1" t="s">
        <v>27</v>
      </c>
      <c r="C41" s="1"/>
      <c r="D41">
        <v>57</v>
      </c>
      <c r="E41" s="1" t="s">
        <v>673</v>
      </c>
      <c r="F41" s="1" t="s">
        <v>437</v>
      </c>
      <c r="G41" s="1"/>
      <c r="H41" s="1" t="s">
        <v>31</v>
      </c>
      <c r="I41" s="1" t="s">
        <v>582</v>
      </c>
      <c r="J41">
        <v>699900</v>
      </c>
      <c r="K41">
        <v>731600</v>
      </c>
      <c r="L41" s="1" t="s">
        <v>33</v>
      </c>
      <c r="M41" s="1" t="s">
        <v>154</v>
      </c>
      <c r="N41">
        <v>3</v>
      </c>
      <c r="O41">
        <v>1</v>
      </c>
      <c r="P41">
        <v>2</v>
      </c>
      <c r="Q41" s="1" t="s">
        <v>35</v>
      </c>
      <c r="S41" s="1" t="s">
        <v>72</v>
      </c>
      <c r="T41" s="1" t="s">
        <v>37</v>
      </c>
      <c r="U41" s="1" t="s">
        <v>38</v>
      </c>
      <c r="V41" s="2">
        <v>44216</v>
      </c>
      <c r="W41" s="2">
        <v>44217</v>
      </c>
      <c r="X41" s="1" t="s">
        <v>76</v>
      </c>
      <c r="Y41" s="1" t="s">
        <v>229</v>
      </c>
      <c r="Z41" s="1" t="s">
        <v>674</v>
      </c>
    </row>
    <row r="42" spans="1:26" x14ac:dyDescent="0.3">
      <c r="A42">
        <v>48</v>
      </c>
      <c r="B42" s="1" t="s">
        <v>27</v>
      </c>
      <c r="C42" s="1"/>
      <c r="D42">
        <v>6</v>
      </c>
      <c r="E42" s="1" t="s">
        <v>675</v>
      </c>
      <c r="F42" s="1" t="s">
        <v>203</v>
      </c>
      <c r="G42" s="1"/>
      <c r="H42" s="1" t="s">
        <v>31</v>
      </c>
      <c r="I42" s="1" t="s">
        <v>582</v>
      </c>
      <c r="J42">
        <v>699900</v>
      </c>
      <c r="K42">
        <v>725000</v>
      </c>
      <c r="L42" s="1" t="s">
        <v>44</v>
      </c>
      <c r="M42" s="1" t="s">
        <v>34</v>
      </c>
      <c r="N42">
        <v>3</v>
      </c>
      <c r="P42">
        <v>3</v>
      </c>
      <c r="Q42" s="1" t="s">
        <v>46</v>
      </c>
      <c r="S42" s="1" t="s">
        <v>72</v>
      </c>
      <c r="T42" s="1" t="s">
        <v>37</v>
      </c>
      <c r="U42" s="1" t="s">
        <v>38</v>
      </c>
      <c r="V42" s="2">
        <v>44219</v>
      </c>
      <c r="W42" s="2">
        <v>44219</v>
      </c>
      <c r="X42" s="1" t="s">
        <v>676</v>
      </c>
      <c r="Y42" s="1" t="s">
        <v>677</v>
      </c>
      <c r="Z42" s="1" t="s">
        <v>678</v>
      </c>
    </row>
    <row r="43" spans="1:26" x14ac:dyDescent="0.3">
      <c r="A43">
        <v>49</v>
      </c>
      <c r="B43" s="1" t="s">
        <v>27</v>
      </c>
      <c r="C43" s="1"/>
      <c r="D43">
        <v>23</v>
      </c>
      <c r="E43" s="1" t="s">
        <v>589</v>
      </c>
      <c r="F43" s="1" t="s">
        <v>113</v>
      </c>
      <c r="G43" s="1"/>
      <c r="H43" s="1" t="s">
        <v>31</v>
      </c>
      <c r="I43" s="1" t="s">
        <v>582</v>
      </c>
      <c r="J43">
        <v>699900</v>
      </c>
      <c r="K43">
        <v>725000</v>
      </c>
      <c r="L43" s="1" t="s">
        <v>107</v>
      </c>
      <c r="M43" s="1" t="s">
        <v>45</v>
      </c>
      <c r="N43">
        <v>3</v>
      </c>
      <c r="O43">
        <v>1</v>
      </c>
      <c r="P43">
        <v>2</v>
      </c>
      <c r="Q43" s="1" t="s">
        <v>35</v>
      </c>
      <c r="S43" s="1" t="s">
        <v>155</v>
      </c>
      <c r="T43" s="1" t="s">
        <v>37</v>
      </c>
      <c r="U43" s="1" t="s">
        <v>38</v>
      </c>
      <c r="V43" s="2">
        <v>44229</v>
      </c>
      <c r="W43" s="2">
        <v>44242</v>
      </c>
      <c r="X43" s="1" t="s">
        <v>211</v>
      </c>
      <c r="Y43" s="1" t="s">
        <v>78</v>
      </c>
      <c r="Z43" s="1" t="s">
        <v>679</v>
      </c>
    </row>
    <row r="44" spans="1:26" x14ac:dyDescent="0.3">
      <c r="A44">
        <v>50</v>
      </c>
      <c r="B44" s="1" t="s">
        <v>27</v>
      </c>
      <c r="C44" s="1"/>
      <c r="D44">
        <v>157</v>
      </c>
      <c r="E44" s="1" t="s">
        <v>680</v>
      </c>
      <c r="F44" s="1" t="s">
        <v>681</v>
      </c>
      <c r="G44" s="1"/>
      <c r="H44" s="1" t="s">
        <v>31</v>
      </c>
      <c r="I44" s="1" t="s">
        <v>582</v>
      </c>
      <c r="J44">
        <v>699900</v>
      </c>
      <c r="K44">
        <v>800000</v>
      </c>
      <c r="L44" s="1" t="s">
        <v>44</v>
      </c>
      <c r="M44" s="1" t="s">
        <v>45</v>
      </c>
      <c r="N44">
        <v>3</v>
      </c>
      <c r="P44">
        <v>4</v>
      </c>
      <c r="Q44" s="1" t="s">
        <v>46</v>
      </c>
      <c r="S44" s="1" t="s">
        <v>72</v>
      </c>
      <c r="T44" s="1" t="s">
        <v>37</v>
      </c>
      <c r="U44" s="1" t="s">
        <v>38</v>
      </c>
      <c r="V44" s="2">
        <v>44293</v>
      </c>
      <c r="W44" s="2">
        <v>44294</v>
      </c>
      <c r="X44" s="1" t="s">
        <v>76</v>
      </c>
      <c r="Y44" s="1" t="s">
        <v>124</v>
      </c>
      <c r="Z44" s="1" t="s">
        <v>682</v>
      </c>
    </row>
    <row r="45" spans="1:26" x14ac:dyDescent="0.3">
      <c r="A45">
        <v>51</v>
      </c>
      <c r="B45" s="1" t="s">
        <v>27</v>
      </c>
      <c r="C45" s="1" t="s">
        <v>35</v>
      </c>
      <c r="D45">
        <v>6</v>
      </c>
      <c r="E45" s="1" t="s">
        <v>683</v>
      </c>
      <c r="F45" s="1" t="s">
        <v>113</v>
      </c>
      <c r="G45" s="1"/>
      <c r="H45" s="1" t="s">
        <v>31</v>
      </c>
      <c r="I45" s="1" t="s">
        <v>582</v>
      </c>
      <c r="J45">
        <v>699900</v>
      </c>
      <c r="K45">
        <v>720000</v>
      </c>
      <c r="L45" s="1" t="s">
        <v>107</v>
      </c>
      <c r="M45" s="1" t="s">
        <v>45</v>
      </c>
      <c r="N45">
        <v>3</v>
      </c>
      <c r="P45">
        <v>3</v>
      </c>
      <c r="Q45" s="1" t="s">
        <v>35</v>
      </c>
      <c r="S45" s="1" t="s">
        <v>155</v>
      </c>
      <c r="T45" s="1" t="s">
        <v>37</v>
      </c>
      <c r="U45" s="1" t="s">
        <v>38</v>
      </c>
      <c r="V45" s="2">
        <v>44296</v>
      </c>
      <c r="W45" s="2">
        <v>44311</v>
      </c>
      <c r="X45" s="1" t="s">
        <v>456</v>
      </c>
      <c r="Y45" s="1" t="s">
        <v>369</v>
      </c>
      <c r="Z45" s="1" t="s">
        <v>684</v>
      </c>
    </row>
    <row r="46" spans="1:26" x14ac:dyDescent="0.3">
      <c r="A46">
        <v>52</v>
      </c>
      <c r="B46" s="1" t="s">
        <v>27</v>
      </c>
      <c r="C46" s="1" t="s">
        <v>35</v>
      </c>
      <c r="D46">
        <v>31</v>
      </c>
      <c r="E46" s="1" t="s">
        <v>685</v>
      </c>
      <c r="F46" s="1" t="s">
        <v>113</v>
      </c>
      <c r="G46" s="1"/>
      <c r="H46" s="1" t="s">
        <v>31</v>
      </c>
      <c r="I46" s="1" t="s">
        <v>582</v>
      </c>
      <c r="J46">
        <v>699999</v>
      </c>
      <c r="K46">
        <v>735000</v>
      </c>
      <c r="L46" s="1" t="s">
        <v>107</v>
      </c>
      <c r="M46" s="1" t="s">
        <v>45</v>
      </c>
      <c r="N46">
        <v>3</v>
      </c>
      <c r="O46">
        <v>1</v>
      </c>
      <c r="P46">
        <v>3</v>
      </c>
      <c r="Q46" s="1" t="s">
        <v>35</v>
      </c>
      <c r="S46" s="1" t="s">
        <v>155</v>
      </c>
      <c r="T46" s="1" t="s">
        <v>37</v>
      </c>
      <c r="U46" s="1" t="s">
        <v>38</v>
      </c>
      <c r="V46" s="2">
        <v>44196</v>
      </c>
      <c r="W46" s="2">
        <v>44224</v>
      </c>
      <c r="X46" s="1" t="s">
        <v>135</v>
      </c>
      <c r="Y46" s="1" t="s">
        <v>86</v>
      </c>
      <c r="Z46" s="1" t="s">
        <v>686</v>
      </c>
    </row>
    <row r="47" spans="1:26" x14ac:dyDescent="0.3">
      <c r="A47">
        <v>53</v>
      </c>
      <c r="B47" s="1" t="s">
        <v>27</v>
      </c>
      <c r="C47" s="1"/>
      <c r="D47">
        <v>67</v>
      </c>
      <c r="E47" s="1" t="s">
        <v>585</v>
      </c>
      <c r="F47" s="1" t="s">
        <v>586</v>
      </c>
      <c r="G47" s="1"/>
      <c r="H47" s="1" t="s">
        <v>31</v>
      </c>
      <c r="I47" s="1" t="s">
        <v>582</v>
      </c>
      <c r="J47">
        <v>699999</v>
      </c>
      <c r="K47">
        <v>770000</v>
      </c>
      <c r="L47" s="1" t="s">
        <v>107</v>
      </c>
      <c r="M47" s="1" t="s">
        <v>45</v>
      </c>
      <c r="N47">
        <v>3</v>
      </c>
      <c r="O47">
        <v>1</v>
      </c>
      <c r="P47">
        <v>2</v>
      </c>
      <c r="Q47" s="1" t="s">
        <v>35</v>
      </c>
      <c r="S47" s="1" t="s">
        <v>155</v>
      </c>
      <c r="T47" s="1" t="s">
        <v>37</v>
      </c>
      <c r="U47" s="1" t="s">
        <v>38</v>
      </c>
      <c r="V47" s="2">
        <v>44205</v>
      </c>
      <c r="W47" s="2">
        <v>44208</v>
      </c>
      <c r="X47" s="1" t="s">
        <v>135</v>
      </c>
      <c r="Y47" s="1" t="s">
        <v>60</v>
      </c>
      <c r="Z47" s="1" t="s">
        <v>687</v>
      </c>
    </row>
    <row r="48" spans="1:26" x14ac:dyDescent="0.3">
      <c r="A48">
        <v>54</v>
      </c>
      <c r="B48" s="1" t="s">
        <v>27</v>
      </c>
      <c r="C48" s="1"/>
      <c r="D48">
        <v>30</v>
      </c>
      <c r="E48" s="1" t="s">
        <v>592</v>
      </c>
      <c r="F48" s="1" t="s">
        <v>113</v>
      </c>
      <c r="G48" s="1"/>
      <c r="H48" s="1" t="s">
        <v>31</v>
      </c>
      <c r="I48" s="1" t="s">
        <v>582</v>
      </c>
      <c r="J48">
        <v>714900</v>
      </c>
      <c r="K48">
        <v>725000</v>
      </c>
      <c r="L48" s="1" t="s">
        <v>107</v>
      </c>
      <c r="M48" s="1" t="s">
        <v>45</v>
      </c>
      <c r="N48">
        <v>3</v>
      </c>
      <c r="O48">
        <v>1</v>
      </c>
      <c r="P48">
        <v>2</v>
      </c>
      <c r="Q48" s="1" t="s">
        <v>35</v>
      </c>
      <c r="S48" s="1" t="s">
        <v>155</v>
      </c>
      <c r="T48" s="1" t="s">
        <v>37</v>
      </c>
      <c r="U48" s="1" t="s">
        <v>38</v>
      </c>
      <c r="V48" s="2">
        <v>44294</v>
      </c>
      <c r="W48" s="2">
        <v>44301</v>
      </c>
      <c r="X48" s="1" t="s">
        <v>211</v>
      </c>
      <c r="Y48" s="1" t="s">
        <v>95</v>
      </c>
      <c r="Z48" s="1" t="s">
        <v>688</v>
      </c>
    </row>
    <row r="49" spans="1:26" x14ac:dyDescent="0.3">
      <c r="A49">
        <v>55</v>
      </c>
      <c r="B49" s="1" t="s">
        <v>27</v>
      </c>
      <c r="C49" s="1"/>
      <c r="D49">
        <v>6</v>
      </c>
      <c r="E49" s="1" t="s">
        <v>689</v>
      </c>
      <c r="F49" s="1" t="s">
        <v>113</v>
      </c>
      <c r="G49" s="1"/>
      <c r="H49" s="1" t="s">
        <v>31</v>
      </c>
      <c r="I49" s="1" t="s">
        <v>582</v>
      </c>
      <c r="J49">
        <v>721000</v>
      </c>
      <c r="K49">
        <v>755000</v>
      </c>
      <c r="L49" s="1" t="s">
        <v>107</v>
      </c>
      <c r="M49" s="1" t="s">
        <v>45</v>
      </c>
      <c r="N49">
        <v>3</v>
      </c>
      <c r="O49">
        <v>1</v>
      </c>
      <c r="P49">
        <v>4</v>
      </c>
      <c r="Q49" s="1" t="s">
        <v>35</v>
      </c>
      <c r="S49" s="1" t="s">
        <v>155</v>
      </c>
      <c r="T49" s="1" t="s">
        <v>37</v>
      </c>
      <c r="U49" s="1" t="s">
        <v>38</v>
      </c>
      <c r="V49" s="2">
        <v>44291</v>
      </c>
      <c r="W49" s="2">
        <v>44294</v>
      </c>
      <c r="X49" s="1" t="s">
        <v>690</v>
      </c>
      <c r="Y49" s="1" t="s">
        <v>60</v>
      </c>
      <c r="Z49" s="1" t="s">
        <v>691</v>
      </c>
    </row>
    <row r="50" spans="1:26" x14ac:dyDescent="0.3">
      <c r="A50">
        <v>56</v>
      </c>
      <c r="B50" s="1" t="s">
        <v>27</v>
      </c>
      <c r="C50" s="1"/>
      <c r="D50">
        <v>12</v>
      </c>
      <c r="E50" s="1" t="s">
        <v>654</v>
      </c>
      <c r="F50" s="1" t="s">
        <v>113</v>
      </c>
      <c r="G50" s="1"/>
      <c r="H50" s="1" t="s">
        <v>31</v>
      </c>
      <c r="I50" s="1" t="s">
        <v>582</v>
      </c>
      <c r="J50">
        <v>724900</v>
      </c>
      <c r="K50">
        <v>710000</v>
      </c>
      <c r="L50" s="1" t="s">
        <v>107</v>
      </c>
      <c r="M50" s="1" t="s">
        <v>45</v>
      </c>
      <c r="N50">
        <v>4</v>
      </c>
      <c r="P50">
        <v>2</v>
      </c>
      <c r="Q50" s="1" t="s">
        <v>35</v>
      </c>
      <c r="S50" s="1" t="s">
        <v>155</v>
      </c>
      <c r="T50" s="1" t="s">
        <v>37</v>
      </c>
      <c r="U50" s="1" t="s">
        <v>587</v>
      </c>
      <c r="V50" s="2">
        <v>44300</v>
      </c>
      <c r="W50" s="2">
        <v>44307</v>
      </c>
      <c r="X50" s="1" t="s">
        <v>64</v>
      </c>
      <c r="Y50" s="1" t="s">
        <v>95</v>
      </c>
      <c r="Z50" s="1" t="s">
        <v>692</v>
      </c>
    </row>
    <row r="51" spans="1:26" x14ac:dyDescent="0.3">
      <c r="A51">
        <v>57</v>
      </c>
      <c r="B51" s="1" t="s">
        <v>27</v>
      </c>
      <c r="C51" s="1"/>
      <c r="D51">
        <v>26</v>
      </c>
      <c r="E51" s="1" t="s">
        <v>693</v>
      </c>
      <c r="F51" s="1" t="s">
        <v>52</v>
      </c>
      <c r="G51" s="1"/>
      <c r="H51" s="1" t="s">
        <v>31</v>
      </c>
      <c r="I51" s="1" t="s">
        <v>582</v>
      </c>
      <c r="J51">
        <v>728000</v>
      </c>
      <c r="K51">
        <v>750000</v>
      </c>
      <c r="L51" s="1" t="s">
        <v>44</v>
      </c>
      <c r="M51" s="1" t="s">
        <v>34</v>
      </c>
      <c r="N51">
        <v>3</v>
      </c>
      <c r="P51">
        <v>3</v>
      </c>
      <c r="Q51" s="1" t="s">
        <v>35</v>
      </c>
      <c r="S51" s="1" t="s">
        <v>168</v>
      </c>
      <c r="T51" s="1" t="s">
        <v>37</v>
      </c>
      <c r="U51" s="1" t="s">
        <v>38</v>
      </c>
      <c r="V51" s="2">
        <v>44312</v>
      </c>
      <c r="W51" s="2">
        <v>44320</v>
      </c>
      <c r="X51" s="1" t="s">
        <v>91</v>
      </c>
      <c r="Y51" s="1" t="s">
        <v>694</v>
      </c>
      <c r="Z51" s="1" t="s">
        <v>695</v>
      </c>
    </row>
    <row r="52" spans="1:26" x14ac:dyDescent="0.3">
      <c r="A52">
        <v>58</v>
      </c>
      <c r="B52" s="1" t="s">
        <v>27</v>
      </c>
      <c r="C52" s="1" t="s">
        <v>35</v>
      </c>
      <c r="D52">
        <v>175</v>
      </c>
      <c r="E52" s="1" t="s">
        <v>643</v>
      </c>
      <c r="F52" s="1" t="s">
        <v>696</v>
      </c>
      <c r="G52" s="1"/>
      <c r="H52" s="1" t="s">
        <v>31</v>
      </c>
      <c r="I52" s="1" t="s">
        <v>582</v>
      </c>
      <c r="J52">
        <v>729000</v>
      </c>
      <c r="K52">
        <v>757000</v>
      </c>
      <c r="L52" s="1" t="s">
        <v>44</v>
      </c>
      <c r="M52" s="1" t="s">
        <v>45</v>
      </c>
      <c r="N52">
        <v>3</v>
      </c>
      <c r="P52">
        <v>2</v>
      </c>
      <c r="Q52" s="1" t="s">
        <v>35</v>
      </c>
      <c r="S52" s="1" t="s">
        <v>168</v>
      </c>
      <c r="T52" s="1" t="s">
        <v>37</v>
      </c>
      <c r="U52" s="1" t="s">
        <v>38</v>
      </c>
      <c r="V52" s="2">
        <v>44301</v>
      </c>
      <c r="W52" s="2">
        <v>44307</v>
      </c>
      <c r="X52" s="1" t="s">
        <v>208</v>
      </c>
      <c r="Y52" s="1" t="s">
        <v>697</v>
      </c>
      <c r="Z52" s="1" t="s">
        <v>698</v>
      </c>
    </row>
    <row r="53" spans="1:26" x14ac:dyDescent="0.3">
      <c r="A53">
        <v>59</v>
      </c>
      <c r="B53" s="1" t="s">
        <v>27</v>
      </c>
      <c r="C53" s="1"/>
      <c r="D53">
        <v>9</v>
      </c>
      <c r="E53" s="1" t="s">
        <v>656</v>
      </c>
      <c r="F53" s="1" t="s">
        <v>165</v>
      </c>
      <c r="G53" s="1"/>
      <c r="H53" s="1" t="s">
        <v>31</v>
      </c>
      <c r="I53" s="1" t="s">
        <v>582</v>
      </c>
      <c r="J53">
        <v>735000</v>
      </c>
      <c r="K53">
        <v>722000</v>
      </c>
      <c r="L53" s="1" t="s">
        <v>107</v>
      </c>
      <c r="M53" s="1" t="s">
        <v>45</v>
      </c>
      <c r="N53">
        <v>3</v>
      </c>
      <c r="O53">
        <v>1</v>
      </c>
      <c r="P53">
        <v>3</v>
      </c>
      <c r="Q53" s="1" t="s">
        <v>46</v>
      </c>
      <c r="S53" s="1" t="s">
        <v>155</v>
      </c>
      <c r="T53" s="1" t="s">
        <v>37</v>
      </c>
      <c r="U53" s="1" t="s">
        <v>38</v>
      </c>
      <c r="V53" s="2">
        <v>44203</v>
      </c>
      <c r="W53" s="2">
        <v>44206</v>
      </c>
      <c r="X53" s="1" t="s">
        <v>699</v>
      </c>
      <c r="Y53" s="1" t="s">
        <v>293</v>
      </c>
      <c r="Z53" s="1" t="s">
        <v>700</v>
      </c>
    </row>
    <row r="54" spans="1:26" x14ac:dyDescent="0.3">
      <c r="A54">
        <v>60</v>
      </c>
      <c r="B54" s="1" t="s">
        <v>27</v>
      </c>
      <c r="C54" s="1"/>
      <c r="D54">
        <v>21</v>
      </c>
      <c r="E54" s="1" t="s">
        <v>701</v>
      </c>
      <c r="F54" s="1" t="s">
        <v>437</v>
      </c>
      <c r="G54" s="1"/>
      <c r="H54" s="1" t="s">
        <v>31</v>
      </c>
      <c r="I54" s="1" t="s">
        <v>582</v>
      </c>
      <c r="J54">
        <v>749000</v>
      </c>
      <c r="K54">
        <v>865000</v>
      </c>
      <c r="L54" s="1" t="s">
        <v>44</v>
      </c>
      <c r="M54" s="1" t="s">
        <v>45</v>
      </c>
      <c r="N54">
        <v>3</v>
      </c>
      <c r="O54">
        <v>2</v>
      </c>
      <c r="P54">
        <v>4</v>
      </c>
      <c r="Q54" s="1" t="s">
        <v>35</v>
      </c>
      <c r="S54" s="1" t="s">
        <v>168</v>
      </c>
      <c r="T54" s="1" t="s">
        <v>37</v>
      </c>
      <c r="U54" s="1" t="s">
        <v>38</v>
      </c>
      <c r="V54" s="2">
        <v>44198</v>
      </c>
      <c r="W54" s="2">
        <v>44198</v>
      </c>
      <c r="X54" s="1" t="s">
        <v>76</v>
      </c>
      <c r="Y54" s="1" t="s">
        <v>124</v>
      </c>
      <c r="Z54" s="1" t="s">
        <v>702</v>
      </c>
    </row>
    <row r="55" spans="1:26" x14ac:dyDescent="0.3">
      <c r="A55">
        <v>61</v>
      </c>
      <c r="B55" s="1" t="s">
        <v>27</v>
      </c>
      <c r="C55" s="1"/>
      <c r="D55">
        <v>19</v>
      </c>
      <c r="E55" s="1" t="s">
        <v>703</v>
      </c>
      <c r="F55" s="1" t="s">
        <v>437</v>
      </c>
      <c r="G55" s="1"/>
      <c r="H55" s="1" t="s">
        <v>31</v>
      </c>
      <c r="I55" s="1" t="s">
        <v>582</v>
      </c>
      <c r="J55">
        <v>749000</v>
      </c>
      <c r="K55">
        <v>749500</v>
      </c>
      <c r="L55" s="1" t="s">
        <v>107</v>
      </c>
      <c r="M55" s="1" t="s">
        <v>154</v>
      </c>
      <c r="N55">
        <v>3</v>
      </c>
      <c r="P55">
        <v>2</v>
      </c>
      <c r="Q55" s="1"/>
      <c r="S55" s="1" t="s">
        <v>168</v>
      </c>
      <c r="T55" s="1" t="s">
        <v>37</v>
      </c>
      <c r="U55" s="1" t="s">
        <v>38</v>
      </c>
      <c r="V55" s="2">
        <v>44246</v>
      </c>
      <c r="W55" s="2">
        <v>44248</v>
      </c>
      <c r="X55" s="1" t="s">
        <v>91</v>
      </c>
      <c r="Y55" s="1" t="s">
        <v>74</v>
      </c>
      <c r="Z55" s="1" t="s">
        <v>704</v>
      </c>
    </row>
    <row r="56" spans="1:26" x14ac:dyDescent="0.3">
      <c r="A56">
        <v>62</v>
      </c>
      <c r="B56" s="1" t="s">
        <v>27</v>
      </c>
      <c r="C56" s="1"/>
      <c r="D56">
        <v>80</v>
      </c>
      <c r="E56" s="1" t="s">
        <v>680</v>
      </c>
      <c r="F56" s="1" t="s">
        <v>681</v>
      </c>
      <c r="G56" s="1"/>
      <c r="H56" s="1" t="s">
        <v>31</v>
      </c>
      <c r="I56" s="1" t="s">
        <v>582</v>
      </c>
      <c r="J56">
        <v>749000</v>
      </c>
      <c r="K56">
        <v>775000</v>
      </c>
      <c r="L56" s="1" t="s">
        <v>44</v>
      </c>
      <c r="M56" s="1" t="s">
        <v>45</v>
      </c>
      <c r="N56">
        <v>3</v>
      </c>
      <c r="P56">
        <v>3</v>
      </c>
      <c r="Q56" s="1" t="s">
        <v>35</v>
      </c>
      <c r="S56" s="1" t="s">
        <v>168</v>
      </c>
      <c r="T56" s="1" t="s">
        <v>37</v>
      </c>
      <c r="U56" s="1" t="s">
        <v>38</v>
      </c>
      <c r="V56" s="2">
        <v>44266</v>
      </c>
      <c r="W56" s="2">
        <v>44280</v>
      </c>
      <c r="X56" s="1" t="s">
        <v>705</v>
      </c>
      <c r="Y56" s="1" t="s">
        <v>635</v>
      </c>
      <c r="Z56" s="1" t="s">
        <v>706</v>
      </c>
    </row>
    <row r="57" spans="1:26" x14ac:dyDescent="0.3">
      <c r="A57">
        <v>63</v>
      </c>
      <c r="B57" s="1" t="s">
        <v>27</v>
      </c>
      <c r="C57" s="1"/>
      <c r="D57">
        <v>71</v>
      </c>
      <c r="E57" s="1" t="s">
        <v>707</v>
      </c>
      <c r="F57" s="1" t="s">
        <v>437</v>
      </c>
      <c r="G57" s="1" t="s">
        <v>35</v>
      </c>
      <c r="H57" s="1" t="s">
        <v>31</v>
      </c>
      <c r="I57" s="1" t="s">
        <v>53</v>
      </c>
      <c r="J57">
        <v>749888</v>
      </c>
      <c r="K57">
        <v>787500</v>
      </c>
      <c r="L57" s="1" t="s">
        <v>33</v>
      </c>
      <c r="M57" s="1" t="s">
        <v>45</v>
      </c>
      <c r="N57">
        <v>3</v>
      </c>
      <c r="P57">
        <v>3</v>
      </c>
      <c r="Q57" s="1" t="s">
        <v>46</v>
      </c>
      <c r="S57" s="1" t="s">
        <v>155</v>
      </c>
      <c r="T57" s="1" t="s">
        <v>37</v>
      </c>
      <c r="U57" s="1" t="s">
        <v>38</v>
      </c>
      <c r="V57" s="2">
        <v>44267</v>
      </c>
      <c r="W57" s="2">
        <v>44277</v>
      </c>
      <c r="X57" s="1" t="s">
        <v>76</v>
      </c>
      <c r="Y57" s="1" t="s">
        <v>275</v>
      </c>
      <c r="Z57" s="1" t="s">
        <v>708</v>
      </c>
    </row>
    <row r="58" spans="1:26" x14ac:dyDescent="0.3">
      <c r="A58">
        <v>64</v>
      </c>
      <c r="B58" s="1" t="s">
        <v>27</v>
      </c>
      <c r="C58" s="1"/>
      <c r="D58">
        <v>4</v>
      </c>
      <c r="E58" s="1" t="s">
        <v>629</v>
      </c>
      <c r="F58" s="1" t="s">
        <v>437</v>
      </c>
      <c r="G58" s="1"/>
      <c r="H58" s="1" t="s">
        <v>31</v>
      </c>
      <c r="I58" s="1" t="s">
        <v>53</v>
      </c>
      <c r="J58">
        <v>749900</v>
      </c>
      <c r="K58">
        <v>747000</v>
      </c>
      <c r="L58" s="1" t="s">
        <v>107</v>
      </c>
      <c r="M58" s="1" t="s">
        <v>45</v>
      </c>
      <c r="N58">
        <v>3</v>
      </c>
      <c r="O58">
        <v>1</v>
      </c>
      <c r="P58">
        <v>3</v>
      </c>
      <c r="Q58" s="1" t="s">
        <v>35</v>
      </c>
      <c r="S58" s="1" t="s">
        <v>155</v>
      </c>
      <c r="T58" s="1" t="s">
        <v>37</v>
      </c>
      <c r="U58" s="1" t="s">
        <v>38</v>
      </c>
      <c r="V58" s="2">
        <v>44224</v>
      </c>
      <c r="W58" s="2">
        <v>44240</v>
      </c>
      <c r="X58" s="1" t="s">
        <v>211</v>
      </c>
      <c r="Y58" s="1" t="s">
        <v>104</v>
      </c>
      <c r="Z58" s="1" t="s">
        <v>709</v>
      </c>
    </row>
    <row r="59" spans="1:26" x14ac:dyDescent="0.3">
      <c r="A59">
        <v>65</v>
      </c>
      <c r="B59" s="1" t="s">
        <v>27</v>
      </c>
      <c r="C59" s="1" t="s">
        <v>35</v>
      </c>
      <c r="D59">
        <v>31</v>
      </c>
      <c r="E59" s="1" t="s">
        <v>643</v>
      </c>
      <c r="F59" s="1" t="s">
        <v>696</v>
      </c>
      <c r="G59" s="1"/>
      <c r="H59" s="1" t="s">
        <v>31</v>
      </c>
      <c r="I59" s="1" t="s">
        <v>53</v>
      </c>
      <c r="J59">
        <v>749900</v>
      </c>
      <c r="K59">
        <v>800000</v>
      </c>
      <c r="L59" s="1" t="s">
        <v>44</v>
      </c>
      <c r="M59" s="1" t="s">
        <v>34</v>
      </c>
      <c r="N59">
        <v>3</v>
      </c>
      <c r="O59">
        <v>1</v>
      </c>
      <c r="P59">
        <v>4</v>
      </c>
      <c r="Q59" s="1" t="s">
        <v>46</v>
      </c>
      <c r="S59" s="1" t="s">
        <v>72</v>
      </c>
      <c r="T59" s="1" t="s">
        <v>37</v>
      </c>
      <c r="U59" s="1" t="s">
        <v>38</v>
      </c>
      <c r="V59" s="2">
        <v>44232</v>
      </c>
      <c r="W59" s="2">
        <v>44265</v>
      </c>
      <c r="X59" s="1" t="s">
        <v>91</v>
      </c>
      <c r="Y59" s="1" t="s">
        <v>74</v>
      </c>
      <c r="Z59" s="1" t="s">
        <v>710</v>
      </c>
    </row>
    <row r="60" spans="1:26" x14ac:dyDescent="0.3">
      <c r="A60">
        <v>66</v>
      </c>
      <c r="B60" s="1" t="s">
        <v>27</v>
      </c>
      <c r="C60" s="1"/>
      <c r="D60">
        <v>113</v>
      </c>
      <c r="E60" s="1" t="s">
        <v>711</v>
      </c>
      <c r="F60" s="1" t="s">
        <v>437</v>
      </c>
      <c r="G60" s="1"/>
      <c r="H60" s="1" t="s">
        <v>31</v>
      </c>
      <c r="I60" s="1" t="s">
        <v>53</v>
      </c>
      <c r="J60">
        <v>749900</v>
      </c>
      <c r="K60">
        <v>800000</v>
      </c>
      <c r="L60" s="1" t="s">
        <v>44</v>
      </c>
      <c r="M60" s="1" t="s">
        <v>45</v>
      </c>
      <c r="N60">
        <v>3</v>
      </c>
      <c r="O60">
        <v>1</v>
      </c>
      <c r="P60">
        <v>4</v>
      </c>
      <c r="Q60" s="1" t="s">
        <v>46</v>
      </c>
      <c r="S60" s="1" t="s">
        <v>72</v>
      </c>
      <c r="T60" s="1" t="s">
        <v>37</v>
      </c>
      <c r="U60" s="1" t="s">
        <v>38</v>
      </c>
      <c r="V60" s="2">
        <v>44294</v>
      </c>
      <c r="W60" s="2">
        <v>44297</v>
      </c>
      <c r="X60" s="1" t="s">
        <v>76</v>
      </c>
      <c r="Y60" s="1" t="s">
        <v>60</v>
      </c>
      <c r="Z60" s="1" t="s">
        <v>712</v>
      </c>
    </row>
    <row r="61" spans="1:26" x14ac:dyDescent="0.3">
      <c r="A61">
        <v>67</v>
      </c>
      <c r="B61" s="1" t="s">
        <v>27</v>
      </c>
      <c r="C61" s="1"/>
      <c r="D61">
        <v>124</v>
      </c>
      <c r="E61" s="1" t="s">
        <v>713</v>
      </c>
      <c r="F61" s="1" t="s">
        <v>696</v>
      </c>
      <c r="G61" s="1"/>
      <c r="H61" s="1" t="s">
        <v>31</v>
      </c>
      <c r="I61" s="1" t="s">
        <v>53</v>
      </c>
      <c r="J61">
        <v>769900</v>
      </c>
      <c r="K61">
        <v>851000</v>
      </c>
      <c r="L61" s="1" t="s">
        <v>44</v>
      </c>
      <c r="M61" s="1" t="s">
        <v>45</v>
      </c>
      <c r="N61">
        <v>3</v>
      </c>
      <c r="P61">
        <v>1</v>
      </c>
      <c r="Q61" s="1" t="s">
        <v>35</v>
      </c>
      <c r="R61">
        <v>1</v>
      </c>
      <c r="S61" s="1" t="s">
        <v>168</v>
      </c>
      <c r="T61" s="1" t="s">
        <v>37</v>
      </c>
      <c r="U61" s="1" t="s">
        <v>38</v>
      </c>
      <c r="V61" s="2">
        <v>44211</v>
      </c>
      <c r="W61" s="2">
        <v>44212</v>
      </c>
      <c r="X61" s="1" t="s">
        <v>64</v>
      </c>
      <c r="Y61" s="1" t="s">
        <v>714</v>
      </c>
      <c r="Z61" s="1" t="s">
        <v>715</v>
      </c>
    </row>
    <row r="62" spans="1:26" x14ac:dyDescent="0.3">
      <c r="A62">
        <v>68</v>
      </c>
      <c r="B62" s="1" t="s">
        <v>27</v>
      </c>
      <c r="C62" s="1"/>
      <c r="D62">
        <v>27</v>
      </c>
      <c r="E62" s="1" t="s">
        <v>701</v>
      </c>
      <c r="F62" s="1" t="s">
        <v>437</v>
      </c>
      <c r="G62" s="1"/>
      <c r="H62" s="1" t="s">
        <v>31</v>
      </c>
      <c r="I62" s="1" t="s">
        <v>53</v>
      </c>
      <c r="J62">
        <v>769999</v>
      </c>
      <c r="K62">
        <v>825000</v>
      </c>
      <c r="L62" s="1" t="s">
        <v>44</v>
      </c>
      <c r="M62" s="1" t="s">
        <v>45</v>
      </c>
      <c r="N62">
        <v>3</v>
      </c>
      <c r="P62">
        <v>1</v>
      </c>
      <c r="Q62" s="1" t="s">
        <v>35</v>
      </c>
      <c r="R62">
        <v>1</v>
      </c>
      <c r="S62" s="1" t="s">
        <v>72</v>
      </c>
      <c r="T62" s="1" t="s">
        <v>37</v>
      </c>
      <c r="U62" s="1" t="s">
        <v>38</v>
      </c>
      <c r="V62" s="2">
        <v>44271</v>
      </c>
      <c r="W62" s="2">
        <v>44273</v>
      </c>
      <c r="X62" s="1" t="s">
        <v>91</v>
      </c>
      <c r="Y62" s="1" t="s">
        <v>275</v>
      </c>
      <c r="Z62" s="1" t="s">
        <v>716</v>
      </c>
    </row>
    <row r="63" spans="1:26" x14ac:dyDescent="0.3">
      <c r="A63">
        <v>69</v>
      </c>
      <c r="B63" s="1" t="s">
        <v>27</v>
      </c>
      <c r="C63" s="1"/>
      <c r="D63">
        <v>5</v>
      </c>
      <c r="E63" s="1" t="s">
        <v>717</v>
      </c>
      <c r="F63" s="1" t="s">
        <v>176</v>
      </c>
      <c r="G63" s="1"/>
      <c r="H63" s="1" t="s">
        <v>31</v>
      </c>
      <c r="I63" s="1" t="s">
        <v>53</v>
      </c>
      <c r="J63">
        <v>779900</v>
      </c>
      <c r="K63">
        <v>768000</v>
      </c>
      <c r="L63" s="1" t="s">
        <v>44</v>
      </c>
      <c r="M63" s="1" t="s">
        <v>34</v>
      </c>
      <c r="N63">
        <v>3</v>
      </c>
      <c r="P63">
        <v>1</v>
      </c>
      <c r="Q63" s="1" t="s">
        <v>35</v>
      </c>
      <c r="R63">
        <v>1</v>
      </c>
      <c r="S63" s="1" t="s">
        <v>168</v>
      </c>
      <c r="T63" s="1" t="s">
        <v>37</v>
      </c>
      <c r="U63" s="1" t="s">
        <v>38</v>
      </c>
      <c r="V63" s="2">
        <v>44243</v>
      </c>
      <c r="W63" s="2">
        <v>44253</v>
      </c>
      <c r="X63" s="1" t="s">
        <v>135</v>
      </c>
      <c r="Y63" s="1" t="s">
        <v>162</v>
      </c>
      <c r="Z63" s="1" t="s">
        <v>718</v>
      </c>
    </row>
    <row r="64" spans="1:26" x14ac:dyDescent="0.3">
      <c r="A64">
        <v>70</v>
      </c>
      <c r="B64" s="1" t="s">
        <v>27</v>
      </c>
      <c r="C64" s="1"/>
      <c r="D64">
        <v>15</v>
      </c>
      <c r="E64" s="1" t="s">
        <v>663</v>
      </c>
      <c r="F64" s="1" t="s">
        <v>586</v>
      </c>
      <c r="G64" s="1"/>
      <c r="H64" s="1" t="s">
        <v>31</v>
      </c>
      <c r="I64" s="1" t="s">
        <v>53</v>
      </c>
      <c r="J64">
        <v>784900</v>
      </c>
      <c r="K64">
        <v>765000</v>
      </c>
      <c r="L64" s="1" t="s">
        <v>107</v>
      </c>
      <c r="M64" s="1" t="s">
        <v>45</v>
      </c>
      <c r="N64">
        <v>3</v>
      </c>
      <c r="O64">
        <v>1</v>
      </c>
      <c r="P64">
        <v>1</v>
      </c>
      <c r="Q64" s="1" t="s">
        <v>35</v>
      </c>
      <c r="R64">
        <v>1</v>
      </c>
      <c r="S64" s="1" t="s">
        <v>155</v>
      </c>
      <c r="T64" s="1" t="s">
        <v>37</v>
      </c>
      <c r="U64" s="1" t="s">
        <v>38</v>
      </c>
      <c r="V64" s="2">
        <v>44300</v>
      </c>
      <c r="W64" s="2">
        <v>44302</v>
      </c>
      <c r="X64" s="1" t="s">
        <v>514</v>
      </c>
      <c r="Y64" s="1" t="s">
        <v>86</v>
      </c>
      <c r="Z64" s="1" t="s">
        <v>719</v>
      </c>
    </row>
    <row r="65" spans="1:26" x14ac:dyDescent="0.3">
      <c r="A65">
        <v>71</v>
      </c>
      <c r="B65" s="1" t="s">
        <v>27</v>
      </c>
      <c r="C65" s="1" t="s">
        <v>35</v>
      </c>
      <c r="D65">
        <v>64</v>
      </c>
      <c r="E65" s="1" t="s">
        <v>720</v>
      </c>
      <c r="F65" s="1" t="s">
        <v>52</v>
      </c>
      <c r="G65" s="1"/>
      <c r="H65" s="1" t="s">
        <v>31</v>
      </c>
      <c r="I65" s="1" t="s">
        <v>53</v>
      </c>
      <c r="J65">
        <v>785000</v>
      </c>
      <c r="K65">
        <v>840000</v>
      </c>
      <c r="L65" s="1" t="s">
        <v>33</v>
      </c>
      <c r="M65" s="1" t="s">
        <v>154</v>
      </c>
      <c r="N65">
        <v>3</v>
      </c>
      <c r="P65">
        <v>2</v>
      </c>
      <c r="Q65" s="1" t="s">
        <v>120</v>
      </c>
      <c r="R65">
        <v>2</v>
      </c>
      <c r="S65" s="1" t="s">
        <v>168</v>
      </c>
      <c r="T65" s="1" t="s">
        <v>37</v>
      </c>
      <c r="U65" s="1" t="s">
        <v>38</v>
      </c>
      <c r="V65" s="2">
        <v>44301</v>
      </c>
      <c r="W65" s="2">
        <v>44308</v>
      </c>
      <c r="X65" s="1" t="s">
        <v>208</v>
      </c>
      <c r="Y65" s="1" t="s">
        <v>333</v>
      </c>
      <c r="Z65" s="1" t="s">
        <v>721</v>
      </c>
    </row>
    <row r="66" spans="1:26" x14ac:dyDescent="0.3">
      <c r="A66">
        <v>72</v>
      </c>
      <c r="B66" s="1" t="s">
        <v>27</v>
      </c>
      <c r="C66" s="1" t="s">
        <v>35</v>
      </c>
      <c r="E66" s="1" t="s">
        <v>722</v>
      </c>
      <c r="F66" s="1" t="s">
        <v>113</v>
      </c>
      <c r="G66" s="1"/>
      <c r="H66" s="1" t="s">
        <v>31</v>
      </c>
      <c r="I66" s="1" t="s">
        <v>53</v>
      </c>
      <c r="J66">
        <v>789000</v>
      </c>
      <c r="K66">
        <v>757000</v>
      </c>
      <c r="L66" s="1" t="s">
        <v>107</v>
      </c>
      <c r="M66" s="1" t="s">
        <v>45</v>
      </c>
      <c r="N66">
        <v>4</v>
      </c>
      <c r="O66">
        <v>1</v>
      </c>
      <c r="P66">
        <v>3</v>
      </c>
      <c r="Q66" s="1" t="s">
        <v>35</v>
      </c>
      <c r="S66" s="1" t="s">
        <v>155</v>
      </c>
      <c r="T66" s="1" t="s">
        <v>652</v>
      </c>
      <c r="U66" s="1" t="s">
        <v>587</v>
      </c>
      <c r="V66" s="2">
        <v>44253</v>
      </c>
      <c r="W66" s="2">
        <v>44283</v>
      </c>
      <c r="X66" s="1" t="s">
        <v>135</v>
      </c>
      <c r="Y66" s="1" t="s">
        <v>86</v>
      </c>
      <c r="Z66" s="1" t="s">
        <v>723</v>
      </c>
    </row>
    <row r="67" spans="1:26" x14ac:dyDescent="0.3">
      <c r="A67">
        <v>73</v>
      </c>
      <c r="B67" s="1" t="s">
        <v>27</v>
      </c>
      <c r="C67" s="1"/>
      <c r="D67">
        <v>90</v>
      </c>
      <c r="E67" s="1" t="s">
        <v>701</v>
      </c>
      <c r="F67" s="1" t="s">
        <v>437</v>
      </c>
      <c r="G67" s="1"/>
      <c r="H67" s="1" t="s">
        <v>31</v>
      </c>
      <c r="I67" s="1" t="s">
        <v>53</v>
      </c>
      <c r="J67">
        <v>799000</v>
      </c>
      <c r="K67">
        <v>890000</v>
      </c>
      <c r="L67" s="1" t="s">
        <v>44</v>
      </c>
      <c r="M67" s="1" t="s">
        <v>45</v>
      </c>
      <c r="N67">
        <v>3</v>
      </c>
      <c r="O67">
        <v>1</v>
      </c>
      <c r="P67">
        <v>4</v>
      </c>
      <c r="Q67" s="1" t="s">
        <v>46</v>
      </c>
      <c r="S67" s="1" t="s">
        <v>168</v>
      </c>
      <c r="T67" s="1" t="s">
        <v>37</v>
      </c>
      <c r="U67" s="1" t="s">
        <v>38</v>
      </c>
      <c r="V67" s="2">
        <v>44217</v>
      </c>
      <c r="W67" s="2">
        <v>44222</v>
      </c>
      <c r="X67" s="1" t="s">
        <v>76</v>
      </c>
      <c r="Y67" s="1" t="s">
        <v>86</v>
      </c>
      <c r="Z67" s="1" t="s">
        <v>724</v>
      </c>
    </row>
    <row r="68" spans="1:26" x14ac:dyDescent="0.3">
      <c r="A68">
        <v>74</v>
      </c>
      <c r="B68" s="1" t="s">
        <v>27</v>
      </c>
      <c r="C68" s="1"/>
      <c r="D68">
        <v>30</v>
      </c>
      <c r="E68" s="1" t="s">
        <v>725</v>
      </c>
      <c r="F68" s="1" t="s">
        <v>437</v>
      </c>
      <c r="G68" s="1"/>
      <c r="H68" s="1" t="s">
        <v>31</v>
      </c>
      <c r="I68" s="1" t="s">
        <v>53</v>
      </c>
      <c r="J68">
        <v>799000</v>
      </c>
      <c r="K68">
        <v>901000</v>
      </c>
      <c r="L68" s="1" t="s">
        <v>107</v>
      </c>
      <c r="M68" s="1" t="s">
        <v>45</v>
      </c>
      <c r="N68">
        <v>4</v>
      </c>
      <c r="O68">
        <v>1</v>
      </c>
      <c r="P68">
        <v>4</v>
      </c>
      <c r="Q68" s="1" t="s">
        <v>46</v>
      </c>
      <c r="S68" s="1" t="s">
        <v>168</v>
      </c>
      <c r="T68" s="1" t="s">
        <v>37</v>
      </c>
      <c r="U68" s="1" t="s">
        <v>38</v>
      </c>
      <c r="V68" s="2">
        <v>44222</v>
      </c>
      <c r="W68" s="2">
        <v>44227</v>
      </c>
      <c r="X68" s="1" t="s">
        <v>68</v>
      </c>
      <c r="Y68" s="1" t="s">
        <v>86</v>
      </c>
      <c r="Z68" s="1" t="s">
        <v>726</v>
      </c>
    </row>
    <row r="69" spans="1:26" x14ac:dyDescent="0.3">
      <c r="A69">
        <v>75</v>
      </c>
      <c r="B69" s="1" t="s">
        <v>27</v>
      </c>
      <c r="C69" s="1" t="s">
        <v>35</v>
      </c>
      <c r="D69">
        <v>22</v>
      </c>
      <c r="E69" s="1" t="s">
        <v>727</v>
      </c>
      <c r="F69" s="1" t="s">
        <v>188</v>
      </c>
      <c r="G69" s="1"/>
      <c r="H69" s="1" t="s">
        <v>31</v>
      </c>
      <c r="I69" s="1" t="s">
        <v>53</v>
      </c>
      <c r="J69">
        <v>799000</v>
      </c>
      <c r="K69">
        <v>850000</v>
      </c>
      <c r="L69" s="1" t="s">
        <v>33</v>
      </c>
      <c r="M69" s="1" t="s">
        <v>154</v>
      </c>
      <c r="N69">
        <v>3</v>
      </c>
      <c r="O69">
        <v>1</v>
      </c>
      <c r="P69">
        <v>2</v>
      </c>
      <c r="Q69" s="1" t="s">
        <v>35</v>
      </c>
      <c r="S69" s="1" t="s">
        <v>72</v>
      </c>
      <c r="T69" s="1" t="s">
        <v>37</v>
      </c>
      <c r="U69" s="1" t="s">
        <v>38</v>
      </c>
      <c r="V69" s="2">
        <v>44228</v>
      </c>
      <c r="W69" s="2">
        <v>44237</v>
      </c>
      <c r="X69" s="1" t="s">
        <v>76</v>
      </c>
      <c r="Y69" s="1" t="s">
        <v>74</v>
      </c>
      <c r="Z69" s="1" t="s">
        <v>728</v>
      </c>
    </row>
    <row r="70" spans="1:26" x14ac:dyDescent="0.3">
      <c r="A70">
        <v>76</v>
      </c>
      <c r="B70" s="1" t="s">
        <v>27</v>
      </c>
      <c r="C70" s="1"/>
      <c r="D70">
        <v>53</v>
      </c>
      <c r="E70" s="1" t="s">
        <v>673</v>
      </c>
      <c r="F70" s="1" t="s">
        <v>437</v>
      </c>
      <c r="G70" s="1"/>
      <c r="H70" s="1" t="s">
        <v>31</v>
      </c>
      <c r="I70" s="1" t="s">
        <v>53</v>
      </c>
      <c r="J70">
        <v>799000</v>
      </c>
      <c r="K70">
        <v>865000</v>
      </c>
      <c r="L70" s="1" t="s">
        <v>33</v>
      </c>
      <c r="M70" s="1" t="s">
        <v>58</v>
      </c>
      <c r="N70">
        <v>3</v>
      </c>
      <c r="O70">
        <v>1</v>
      </c>
      <c r="P70">
        <v>2</v>
      </c>
      <c r="Q70" s="1" t="s">
        <v>46</v>
      </c>
      <c r="S70" s="1" t="s">
        <v>168</v>
      </c>
      <c r="T70" s="1" t="s">
        <v>37</v>
      </c>
      <c r="U70" s="1" t="s">
        <v>38</v>
      </c>
      <c r="V70" s="2">
        <v>44245</v>
      </c>
      <c r="W70" s="2">
        <v>44252</v>
      </c>
      <c r="X70" s="1" t="s">
        <v>91</v>
      </c>
      <c r="Y70" s="1" t="s">
        <v>74</v>
      </c>
      <c r="Z70" s="1" t="s">
        <v>729</v>
      </c>
    </row>
    <row r="71" spans="1:26" x14ac:dyDescent="0.3">
      <c r="A71">
        <v>77</v>
      </c>
      <c r="B71" s="1" t="s">
        <v>27</v>
      </c>
      <c r="C71" s="1"/>
      <c r="D71">
        <v>64</v>
      </c>
      <c r="E71" s="1" t="s">
        <v>730</v>
      </c>
      <c r="F71" s="1" t="s">
        <v>52</v>
      </c>
      <c r="G71" s="1"/>
      <c r="H71" s="1" t="s">
        <v>31</v>
      </c>
      <c r="I71" s="1" t="s">
        <v>53</v>
      </c>
      <c r="J71">
        <v>799000</v>
      </c>
      <c r="K71">
        <v>921100</v>
      </c>
      <c r="L71" s="1" t="s">
        <v>44</v>
      </c>
      <c r="M71" s="1" t="s">
        <v>45</v>
      </c>
      <c r="N71">
        <v>3</v>
      </c>
      <c r="O71">
        <v>2</v>
      </c>
      <c r="P71">
        <v>4</v>
      </c>
      <c r="Q71" s="1" t="s">
        <v>46</v>
      </c>
      <c r="S71" s="1" t="s">
        <v>72</v>
      </c>
      <c r="T71" s="1" t="s">
        <v>37</v>
      </c>
      <c r="U71" s="1" t="s">
        <v>38</v>
      </c>
      <c r="V71" s="2">
        <v>44250</v>
      </c>
      <c r="W71" s="2">
        <v>44255</v>
      </c>
      <c r="X71" s="1" t="s">
        <v>91</v>
      </c>
      <c r="Y71" s="1" t="s">
        <v>358</v>
      </c>
      <c r="Z71" s="1" t="s">
        <v>731</v>
      </c>
    </row>
    <row r="72" spans="1:26" x14ac:dyDescent="0.3">
      <c r="A72">
        <v>78</v>
      </c>
      <c r="B72" s="1" t="s">
        <v>27</v>
      </c>
      <c r="C72" s="1"/>
      <c r="D72">
        <v>33</v>
      </c>
      <c r="E72" s="1" t="s">
        <v>732</v>
      </c>
      <c r="F72" s="1" t="s">
        <v>437</v>
      </c>
      <c r="G72" s="1"/>
      <c r="H72" s="1" t="s">
        <v>31</v>
      </c>
      <c r="I72" s="1" t="s">
        <v>53</v>
      </c>
      <c r="J72">
        <v>799000</v>
      </c>
      <c r="K72">
        <v>900000</v>
      </c>
      <c r="L72" s="1" t="s">
        <v>33</v>
      </c>
      <c r="M72" s="1" t="s">
        <v>45</v>
      </c>
      <c r="N72">
        <v>3</v>
      </c>
      <c r="O72">
        <v>1</v>
      </c>
      <c r="P72">
        <v>3</v>
      </c>
      <c r="Q72" s="1" t="s">
        <v>35</v>
      </c>
      <c r="S72" s="1" t="s">
        <v>72</v>
      </c>
      <c r="T72" s="1" t="s">
        <v>37</v>
      </c>
      <c r="U72" s="1" t="s">
        <v>38</v>
      </c>
      <c r="V72" s="2">
        <v>44255</v>
      </c>
      <c r="W72" s="2">
        <v>44264</v>
      </c>
      <c r="X72" s="1" t="s">
        <v>208</v>
      </c>
      <c r="Y72" s="1" t="s">
        <v>333</v>
      </c>
      <c r="Z72" s="1" t="s">
        <v>733</v>
      </c>
    </row>
    <row r="73" spans="1:26" x14ac:dyDescent="0.3">
      <c r="A73">
        <v>79</v>
      </c>
      <c r="B73" s="1" t="s">
        <v>27</v>
      </c>
      <c r="C73" s="1"/>
      <c r="D73">
        <v>30</v>
      </c>
      <c r="E73" s="1" t="s">
        <v>734</v>
      </c>
      <c r="F73" s="1" t="s">
        <v>52</v>
      </c>
      <c r="G73" s="1"/>
      <c r="H73" s="1" t="s">
        <v>31</v>
      </c>
      <c r="I73" s="1" t="s">
        <v>53</v>
      </c>
      <c r="J73">
        <v>799000</v>
      </c>
      <c r="K73">
        <v>815000</v>
      </c>
      <c r="L73" s="1" t="s">
        <v>44</v>
      </c>
      <c r="M73" s="1" t="s">
        <v>45</v>
      </c>
      <c r="N73">
        <v>3</v>
      </c>
      <c r="P73">
        <v>3</v>
      </c>
      <c r="Q73" s="1" t="s">
        <v>35</v>
      </c>
      <c r="R73">
        <v>1</v>
      </c>
      <c r="S73" s="1" t="s">
        <v>168</v>
      </c>
      <c r="T73" s="1" t="s">
        <v>37</v>
      </c>
      <c r="U73" s="1" t="s">
        <v>38</v>
      </c>
      <c r="V73" s="2">
        <v>44280</v>
      </c>
      <c r="W73" s="2">
        <v>44296</v>
      </c>
      <c r="X73" s="1" t="s">
        <v>690</v>
      </c>
      <c r="Y73" s="1" t="s">
        <v>236</v>
      </c>
      <c r="Z73" s="1" t="s">
        <v>735</v>
      </c>
    </row>
    <row r="74" spans="1:26" x14ac:dyDescent="0.3">
      <c r="A74">
        <v>80</v>
      </c>
      <c r="B74" s="1" t="s">
        <v>27</v>
      </c>
      <c r="C74" s="1" t="s">
        <v>35</v>
      </c>
      <c r="D74">
        <v>85</v>
      </c>
      <c r="E74" s="1" t="s">
        <v>711</v>
      </c>
      <c r="F74" s="1" t="s">
        <v>437</v>
      </c>
      <c r="G74" s="1"/>
      <c r="H74" s="1" t="s">
        <v>31</v>
      </c>
      <c r="I74" s="1" t="s">
        <v>53</v>
      </c>
      <c r="J74">
        <v>799000</v>
      </c>
      <c r="K74">
        <v>790000</v>
      </c>
      <c r="L74" s="1" t="s">
        <v>44</v>
      </c>
      <c r="M74" s="1" t="s">
        <v>45</v>
      </c>
      <c r="N74">
        <v>3</v>
      </c>
      <c r="O74">
        <v>1</v>
      </c>
      <c r="P74">
        <v>3</v>
      </c>
      <c r="Q74" s="1" t="s">
        <v>35</v>
      </c>
      <c r="R74">
        <v>1</v>
      </c>
      <c r="S74" s="1" t="s">
        <v>168</v>
      </c>
      <c r="T74" s="1" t="s">
        <v>37</v>
      </c>
      <c r="U74" s="1" t="s">
        <v>38</v>
      </c>
      <c r="V74" s="2">
        <v>44287</v>
      </c>
      <c r="W74" s="2">
        <v>44303</v>
      </c>
      <c r="X74" s="1" t="s">
        <v>76</v>
      </c>
      <c r="Y74" s="1" t="s">
        <v>74</v>
      </c>
      <c r="Z74" s="1" t="s">
        <v>736</v>
      </c>
    </row>
    <row r="75" spans="1:26" x14ac:dyDescent="0.3">
      <c r="A75">
        <v>81</v>
      </c>
      <c r="B75" s="1" t="s">
        <v>27</v>
      </c>
      <c r="C75" s="1"/>
      <c r="D75">
        <v>32</v>
      </c>
      <c r="E75" s="1" t="s">
        <v>737</v>
      </c>
      <c r="F75" s="1" t="s">
        <v>696</v>
      </c>
      <c r="G75" s="1"/>
      <c r="H75" s="1" t="s">
        <v>31</v>
      </c>
      <c r="I75" s="1" t="s">
        <v>53</v>
      </c>
      <c r="J75">
        <v>799000</v>
      </c>
      <c r="K75">
        <v>926000</v>
      </c>
      <c r="L75" s="1" t="s">
        <v>44</v>
      </c>
      <c r="M75" s="1" t="s">
        <v>45</v>
      </c>
      <c r="N75">
        <v>3</v>
      </c>
      <c r="O75">
        <v>1</v>
      </c>
      <c r="P75">
        <v>4</v>
      </c>
      <c r="Q75" s="1" t="s">
        <v>35</v>
      </c>
      <c r="S75" s="1" t="s">
        <v>168</v>
      </c>
      <c r="T75" s="1" t="s">
        <v>37</v>
      </c>
      <c r="U75" s="1" t="s">
        <v>38</v>
      </c>
      <c r="V75" s="2">
        <v>44300</v>
      </c>
      <c r="W75" s="2">
        <v>44305</v>
      </c>
      <c r="X75" s="1" t="s">
        <v>68</v>
      </c>
      <c r="Y75" s="1" t="s">
        <v>229</v>
      </c>
      <c r="Z75" s="1" t="s">
        <v>738</v>
      </c>
    </row>
    <row r="76" spans="1:26" x14ac:dyDescent="0.3">
      <c r="A76">
        <v>82</v>
      </c>
      <c r="B76" s="1" t="s">
        <v>27</v>
      </c>
      <c r="C76" s="1"/>
      <c r="D76">
        <v>32</v>
      </c>
      <c r="E76" s="1" t="s">
        <v>701</v>
      </c>
      <c r="F76" s="1" t="s">
        <v>437</v>
      </c>
      <c r="G76" s="1"/>
      <c r="H76" s="1" t="s">
        <v>31</v>
      </c>
      <c r="I76" s="1" t="s">
        <v>53</v>
      </c>
      <c r="J76">
        <v>799000</v>
      </c>
      <c r="K76">
        <v>850000</v>
      </c>
      <c r="L76" s="1" t="s">
        <v>44</v>
      </c>
      <c r="M76" s="1" t="s">
        <v>45</v>
      </c>
      <c r="N76">
        <v>3</v>
      </c>
      <c r="P76">
        <v>3</v>
      </c>
      <c r="Q76" s="1" t="s">
        <v>46</v>
      </c>
      <c r="S76" s="1" t="s">
        <v>72</v>
      </c>
      <c r="T76" s="1" t="s">
        <v>37</v>
      </c>
      <c r="U76" s="1" t="s">
        <v>38</v>
      </c>
      <c r="V76" s="2">
        <v>44314</v>
      </c>
      <c r="W76" s="2">
        <v>44320</v>
      </c>
      <c r="X76" s="1" t="s">
        <v>739</v>
      </c>
      <c r="Y76" s="1" t="s">
        <v>740</v>
      </c>
      <c r="Z76" s="1" t="s">
        <v>741</v>
      </c>
    </row>
    <row r="77" spans="1:26" x14ac:dyDescent="0.3">
      <c r="A77">
        <v>83</v>
      </c>
      <c r="B77" s="1" t="s">
        <v>27</v>
      </c>
      <c r="C77" s="1"/>
      <c r="D77">
        <v>4</v>
      </c>
      <c r="E77" s="1" t="s">
        <v>742</v>
      </c>
      <c r="F77" s="1" t="s">
        <v>103</v>
      </c>
      <c r="G77" s="1"/>
      <c r="H77" s="1" t="s">
        <v>31</v>
      </c>
      <c r="I77" s="1" t="s">
        <v>53</v>
      </c>
      <c r="J77">
        <v>799000</v>
      </c>
      <c r="K77">
        <v>875000</v>
      </c>
      <c r="L77" s="1" t="s">
        <v>107</v>
      </c>
      <c r="M77" s="1" t="s">
        <v>225</v>
      </c>
      <c r="N77">
        <v>4</v>
      </c>
      <c r="P77">
        <v>2</v>
      </c>
      <c r="Q77" s="1" t="s">
        <v>46</v>
      </c>
      <c r="S77" s="1" t="s">
        <v>72</v>
      </c>
      <c r="T77" s="1" t="s">
        <v>37</v>
      </c>
      <c r="U77" s="1" t="s">
        <v>38</v>
      </c>
      <c r="V77" s="2">
        <v>44321</v>
      </c>
      <c r="W77" s="2">
        <v>44325</v>
      </c>
      <c r="X77" s="1" t="s">
        <v>64</v>
      </c>
      <c r="Y77" s="1" t="s">
        <v>114</v>
      </c>
      <c r="Z77" s="1" t="s">
        <v>743</v>
      </c>
    </row>
    <row r="78" spans="1:26" x14ac:dyDescent="0.3">
      <c r="A78">
        <v>84</v>
      </c>
      <c r="B78" s="1" t="s">
        <v>27</v>
      </c>
      <c r="C78" s="1"/>
      <c r="D78">
        <v>25</v>
      </c>
      <c r="E78" s="1" t="s">
        <v>744</v>
      </c>
      <c r="F78" s="1" t="s">
        <v>113</v>
      </c>
      <c r="G78" s="1"/>
      <c r="H78" s="1" t="s">
        <v>31</v>
      </c>
      <c r="I78" s="1" t="s">
        <v>53</v>
      </c>
      <c r="J78">
        <v>799900</v>
      </c>
      <c r="K78">
        <v>930000</v>
      </c>
      <c r="L78" s="1" t="s">
        <v>44</v>
      </c>
      <c r="M78" s="1" t="s">
        <v>45</v>
      </c>
      <c r="N78">
        <v>3</v>
      </c>
      <c r="P78">
        <v>3</v>
      </c>
      <c r="Q78" s="1" t="s">
        <v>46</v>
      </c>
      <c r="S78" s="1" t="s">
        <v>72</v>
      </c>
      <c r="T78" s="1" t="s">
        <v>37</v>
      </c>
      <c r="U78" s="1" t="s">
        <v>38</v>
      </c>
      <c r="V78" s="2">
        <v>44217</v>
      </c>
      <c r="W78" s="2">
        <v>44221</v>
      </c>
      <c r="X78" s="1" t="s">
        <v>91</v>
      </c>
      <c r="Y78" s="1" t="s">
        <v>478</v>
      </c>
      <c r="Z78" s="1" t="s">
        <v>745</v>
      </c>
    </row>
    <row r="79" spans="1:26" x14ac:dyDescent="0.3">
      <c r="A79">
        <v>85</v>
      </c>
      <c r="B79" s="1" t="s">
        <v>27</v>
      </c>
      <c r="C79" s="1"/>
      <c r="D79">
        <v>112</v>
      </c>
      <c r="E79" s="1" t="s">
        <v>643</v>
      </c>
      <c r="F79" s="1" t="s">
        <v>696</v>
      </c>
      <c r="G79" s="1"/>
      <c r="H79" s="1" t="s">
        <v>31</v>
      </c>
      <c r="I79" s="1" t="s">
        <v>53</v>
      </c>
      <c r="J79">
        <v>799900</v>
      </c>
      <c r="K79">
        <v>873000</v>
      </c>
      <c r="L79" s="1" t="s">
        <v>33</v>
      </c>
      <c r="M79" s="1" t="s">
        <v>45</v>
      </c>
      <c r="N79">
        <v>3</v>
      </c>
      <c r="O79">
        <v>1</v>
      </c>
      <c r="P79">
        <v>3</v>
      </c>
      <c r="Q79" s="1" t="s">
        <v>35</v>
      </c>
      <c r="S79" s="1" t="s">
        <v>168</v>
      </c>
      <c r="T79" s="1" t="s">
        <v>37</v>
      </c>
      <c r="U79" s="1" t="s">
        <v>38</v>
      </c>
      <c r="V79" s="2">
        <v>44222</v>
      </c>
      <c r="W79" s="2">
        <v>44222</v>
      </c>
      <c r="X79" s="1" t="s">
        <v>211</v>
      </c>
      <c r="Y79" s="1" t="s">
        <v>104</v>
      </c>
      <c r="Z79" s="1" t="s">
        <v>746</v>
      </c>
    </row>
    <row r="80" spans="1:26" x14ac:dyDescent="0.3">
      <c r="A80">
        <v>86</v>
      </c>
      <c r="B80" s="1" t="s">
        <v>27</v>
      </c>
      <c r="C80" s="1"/>
      <c r="D80">
        <v>39</v>
      </c>
      <c r="E80" s="1" t="s">
        <v>693</v>
      </c>
      <c r="F80" s="1" t="s">
        <v>52</v>
      </c>
      <c r="G80" s="1"/>
      <c r="H80" s="1" t="s">
        <v>31</v>
      </c>
      <c r="I80" s="1" t="s">
        <v>53</v>
      </c>
      <c r="J80">
        <v>799900</v>
      </c>
      <c r="K80">
        <v>825000</v>
      </c>
      <c r="L80" s="1" t="s">
        <v>44</v>
      </c>
      <c r="M80" s="1" t="s">
        <v>34</v>
      </c>
      <c r="N80">
        <v>4</v>
      </c>
      <c r="P80">
        <v>4</v>
      </c>
      <c r="Q80" s="1" t="s">
        <v>46</v>
      </c>
      <c r="S80" s="1" t="s">
        <v>72</v>
      </c>
      <c r="T80" s="1" t="s">
        <v>37</v>
      </c>
      <c r="U80" s="1" t="s">
        <v>38</v>
      </c>
      <c r="V80" s="2">
        <v>44244</v>
      </c>
      <c r="W80" s="2">
        <v>44248</v>
      </c>
      <c r="X80" s="1" t="s">
        <v>337</v>
      </c>
      <c r="Y80" s="1" t="s">
        <v>86</v>
      </c>
      <c r="Z80" s="1" t="s">
        <v>747</v>
      </c>
    </row>
    <row r="81" spans="1:26" x14ac:dyDescent="0.3">
      <c r="A81">
        <v>87</v>
      </c>
      <c r="B81" s="1" t="s">
        <v>27</v>
      </c>
      <c r="C81" s="1" t="s">
        <v>35</v>
      </c>
      <c r="D81">
        <v>18</v>
      </c>
      <c r="E81" s="1" t="s">
        <v>629</v>
      </c>
      <c r="F81" s="1" t="s">
        <v>437</v>
      </c>
      <c r="G81" s="1"/>
      <c r="H81" s="1" t="s">
        <v>31</v>
      </c>
      <c r="I81" s="1" t="s">
        <v>53</v>
      </c>
      <c r="J81">
        <v>799900</v>
      </c>
      <c r="K81">
        <v>800000</v>
      </c>
      <c r="L81" s="1" t="s">
        <v>107</v>
      </c>
      <c r="M81" s="1" t="s">
        <v>45</v>
      </c>
      <c r="N81">
        <v>4</v>
      </c>
      <c r="O81">
        <v>1</v>
      </c>
      <c r="P81">
        <v>4</v>
      </c>
      <c r="Q81" s="1" t="s">
        <v>35</v>
      </c>
      <c r="S81" s="1" t="s">
        <v>155</v>
      </c>
      <c r="T81" s="1" t="s">
        <v>37</v>
      </c>
      <c r="U81" s="1" t="s">
        <v>38</v>
      </c>
      <c r="V81" s="2">
        <v>44245</v>
      </c>
      <c r="W81" s="2">
        <v>44269</v>
      </c>
      <c r="X81" s="1" t="s">
        <v>316</v>
      </c>
      <c r="Y81" s="1" t="s">
        <v>100</v>
      </c>
      <c r="Z81" s="1" t="s">
        <v>748</v>
      </c>
    </row>
    <row r="82" spans="1:26" x14ac:dyDescent="0.3">
      <c r="A82">
        <v>88</v>
      </c>
      <c r="B82" s="1" t="s">
        <v>27</v>
      </c>
      <c r="C82" s="1"/>
      <c r="D82">
        <v>18</v>
      </c>
      <c r="E82" s="1" t="s">
        <v>744</v>
      </c>
      <c r="F82" s="1" t="s">
        <v>113</v>
      </c>
      <c r="G82" s="1"/>
      <c r="H82" s="1" t="s">
        <v>31</v>
      </c>
      <c r="I82" s="1" t="s">
        <v>53</v>
      </c>
      <c r="J82">
        <v>799900</v>
      </c>
      <c r="K82">
        <v>910000</v>
      </c>
      <c r="L82" s="1" t="s">
        <v>44</v>
      </c>
      <c r="M82" s="1" t="s">
        <v>45</v>
      </c>
      <c r="N82">
        <v>3</v>
      </c>
      <c r="O82">
        <v>3</v>
      </c>
      <c r="P82">
        <v>3</v>
      </c>
      <c r="Q82" s="1" t="s">
        <v>46</v>
      </c>
      <c r="R82">
        <v>1</v>
      </c>
      <c r="S82" s="1" t="s">
        <v>72</v>
      </c>
      <c r="T82" s="1" t="s">
        <v>37</v>
      </c>
      <c r="U82" s="1" t="s">
        <v>38</v>
      </c>
      <c r="V82" s="2">
        <v>44249</v>
      </c>
      <c r="W82" s="2">
        <v>44252</v>
      </c>
      <c r="X82" s="1" t="s">
        <v>91</v>
      </c>
      <c r="Y82" s="1" t="s">
        <v>60</v>
      </c>
      <c r="Z82" s="1" t="s">
        <v>749</v>
      </c>
    </row>
    <row r="83" spans="1:26" x14ac:dyDescent="0.3">
      <c r="A83">
        <v>89</v>
      </c>
      <c r="B83" s="1" t="s">
        <v>27</v>
      </c>
      <c r="C83" s="1"/>
      <c r="D83">
        <v>9</v>
      </c>
      <c r="E83" s="1" t="s">
        <v>750</v>
      </c>
      <c r="F83" s="1" t="s">
        <v>103</v>
      </c>
      <c r="G83" s="1" t="s">
        <v>357</v>
      </c>
      <c r="H83" s="1" t="s">
        <v>31</v>
      </c>
      <c r="I83" s="1" t="s">
        <v>751</v>
      </c>
      <c r="J83">
        <v>799900</v>
      </c>
      <c r="K83">
        <v>985000</v>
      </c>
      <c r="L83" s="1" t="s">
        <v>107</v>
      </c>
      <c r="M83" s="1" t="s">
        <v>45</v>
      </c>
      <c r="N83">
        <v>3</v>
      </c>
      <c r="P83">
        <v>3</v>
      </c>
      <c r="Q83" s="1" t="s">
        <v>46</v>
      </c>
      <c r="R83">
        <v>1</v>
      </c>
      <c r="S83" s="1" t="s">
        <v>168</v>
      </c>
      <c r="T83" s="1" t="s">
        <v>37</v>
      </c>
      <c r="U83" s="1" t="s">
        <v>38</v>
      </c>
      <c r="V83" s="2">
        <v>44258</v>
      </c>
      <c r="W83" s="2">
        <v>44263</v>
      </c>
      <c r="X83" s="1" t="s">
        <v>76</v>
      </c>
      <c r="Y83" s="1" t="s">
        <v>100</v>
      </c>
      <c r="Z83" s="1" t="s">
        <v>752</v>
      </c>
    </row>
    <row r="84" spans="1:26" x14ac:dyDescent="0.3">
      <c r="A84">
        <v>90</v>
      </c>
      <c r="B84" s="1" t="s">
        <v>27</v>
      </c>
      <c r="C84" s="1"/>
      <c r="D84">
        <v>18</v>
      </c>
      <c r="E84" s="1" t="s">
        <v>753</v>
      </c>
      <c r="F84" s="1" t="s">
        <v>188</v>
      </c>
      <c r="G84" s="1"/>
      <c r="H84" s="1" t="s">
        <v>31</v>
      </c>
      <c r="I84" s="1" t="s">
        <v>751</v>
      </c>
      <c r="J84">
        <v>799900</v>
      </c>
      <c r="K84">
        <v>885000</v>
      </c>
      <c r="L84" s="1" t="s">
        <v>33</v>
      </c>
      <c r="M84" s="1" t="s">
        <v>154</v>
      </c>
      <c r="N84">
        <v>3</v>
      </c>
      <c r="O84">
        <v>1</v>
      </c>
      <c r="P84">
        <v>2</v>
      </c>
      <c r="Q84" s="1" t="s">
        <v>35</v>
      </c>
      <c r="R84">
        <v>2</v>
      </c>
      <c r="S84" s="1" t="s">
        <v>168</v>
      </c>
      <c r="T84" s="1" t="s">
        <v>37</v>
      </c>
      <c r="U84" s="1" t="s">
        <v>38</v>
      </c>
      <c r="V84" s="2">
        <v>44258</v>
      </c>
      <c r="W84" s="2">
        <v>44267</v>
      </c>
      <c r="X84" s="1" t="s">
        <v>76</v>
      </c>
      <c r="Y84" s="1" t="s">
        <v>104</v>
      </c>
      <c r="Z84" s="1" t="s">
        <v>754</v>
      </c>
    </row>
    <row r="85" spans="1:26" x14ac:dyDescent="0.3">
      <c r="A85">
        <v>91</v>
      </c>
      <c r="B85" s="1" t="s">
        <v>27</v>
      </c>
      <c r="C85" s="1"/>
      <c r="D85">
        <v>21</v>
      </c>
      <c r="E85" s="1" t="s">
        <v>703</v>
      </c>
      <c r="F85" s="1" t="s">
        <v>437</v>
      </c>
      <c r="G85" s="1"/>
      <c r="H85" s="1" t="s">
        <v>31</v>
      </c>
      <c r="I85" s="1" t="s">
        <v>751</v>
      </c>
      <c r="J85">
        <v>799900</v>
      </c>
      <c r="K85">
        <v>815000</v>
      </c>
      <c r="L85" s="1" t="s">
        <v>107</v>
      </c>
      <c r="M85" s="1" t="s">
        <v>154</v>
      </c>
      <c r="N85">
        <v>3</v>
      </c>
      <c r="O85">
        <v>1</v>
      </c>
      <c r="P85">
        <v>2</v>
      </c>
      <c r="Q85" s="1" t="s">
        <v>35</v>
      </c>
      <c r="S85" s="1" t="s">
        <v>72</v>
      </c>
      <c r="T85" s="1" t="s">
        <v>37</v>
      </c>
      <c r="U85" s="1" t="s">
        <v>38</v>
      </c>
      <c r="V85" s="2">
        <v>44263</v>
      </c>
      <c r="W85" s="2">
        <v>44265</v>
      </c>
      <c r="X85" s="1" t="s">
        <v>91</v>
      </c>
      <c r="Y85" s="1" t="s">
        <v>74</v>
      </c>
      <c r="Z85" s="1" t="s">
        <v>755</v>
      </c>
    </row>
    <row r="86" spans="1:26" x14ac:dyDescent="0.3">
      <c r="A86">
        <v>92</v>
      </c>
      <c r="B86" s="1" t="s">
        <v>27</v>
      </c>
      <c r="C86" s="1"/>
      <c r="D86">
        <v>5</v>
      </c>
      <c r="E86" s="1" t="s">
        <v>756</v>
      </c>
      <c r="F86" s="1" t="s">
        <v>149</v>
      </c>
      <c r="G86" s="1"/>
      <c r="H86" s="1" t="s">
        <v>31</v>
      </c>
      <c r="I86" s="1" t="s">
        <v>751</v>
      </c>
      <c r="J86">
        <v>799900</v>
      </c>
      <c r="K86">
        <v>855000</v>
      </c>
      <c r="L86" s="1" t="s">
        <v>44</v>
      </c>
      <c r="M86" s="1" t="s">
        <v>34</v>
      </c>
      <c r="N86">
        <v>3</v>
      </c>
      <c r="O86">
        <v>1</v>
      </c>
      <c r="P86">
        <v>4</v>
      </c>
      <c r="Q86" s="1" t="s">
        <v>35</v>
      </c>
      <c r="S86" s="1" t="s">
        <v>72</v>
      </c>
      <c r="T86" s="1" t="s">
        <v>37</v>
      </c>
      <c r="U86" s="1" t="s">
        <v>38</v>
      </c>
      <c r="V86" s="2">
        <v>44277</v>
      </c>
      <c r="W86" s="2">
        <v>44286</v>
      </c>
      <c r="X86" s="1" t="s">
        <v>676</v>
      </c>
      <c r="Y86" s="1" t="s">
        <v>86</v>
      </c>
      <c r="Z86" s="1" t="s">
        <v>757</v>
      </c>
    </row>
    <row r="87" spans="1:26" x14ac:dyDescent="0.3">
      <c r="A87">
        <v>93</v>
      </c>
      <c r="B87" s="1" t="s">
        <v>27</v>
      </c>
      <c r="C87" s="1" t="s">
        <v>35</v>
      </c>
      <c r="D87">
        <v>21</v>
      </c>
      <c r="E87" s="1" t="s">
        <v>734</v>
      </c>
      <c r="F87" s="1" t="s">
        <v>52</v>
      </c>
      <c r="G87" s="1"/>
      <c r="H87" s="1" t="s">
        <v>31</v>
      </c>
      <c r="I87" s="1" t="s">
        <v>751</v>
      </c>
      <c r="J87">
        <v>799900</v>
      </c>
      <c r="K87">
        <v>850000</v>
      </c>
      <c r="L87" s="1" t="s">
        <v>44</v>
      </c>
      <c r="M87" s="1" t="s">
        <v>45</v>
      </c>
      <c r="N87">
        <v>3</v>
      </c>
      <c r="P87">
        <v>3</v>
      </c>
      <c r="Q87" s="1" t="s">
        <v>35</v>
      </c>
      <c r="S87" s="1" t="s">
        <v>72</v>
      </c>
      <c r="T87" s="1" t="s">
        <v>37</v>
      </c>
      <c r="U87" s="1" t="s">
        <v>38</v>
      </c>
      <c r="V87" s="2">
        <v>44302</v>
      </c>
      <c r="W87" s="2">
        <v>44310</v>
      </c>
      <c r="X87" s="1" t="s">
        <v>195</v>
      </c>
      <c r="Y87" s="1" t="s">
        <v>124</v>
      </c>
      <c r="Z87" s="1" t="s">
        <v>758</v>
      </c>
    </row>
    <row r="88" spans="1:26" x14ac:dyDescent="0.3">
      <c r="A88">
        <v>94</v>
      </c>
      <c r="B88" s="1" t="s">
        <v>27</v>
      </c>
      <c r="C88" s="1"/>
      <c r="D88">
        <v>24</v>
      </c>
      <c r="E88" s="1" t="s">
        <v>734</v>
      </c>
      <c r="F88" s="1" t="s">
        <v>52</v>
      </c>
      <c r="G88" s="1"/>
      <c r="H88" s="1" t="s">
        <v>31</v>
      </c>
      <c r="I88" s="1" t="s">
        <v>751</v>
      </c>
      <c r="J88">
        <v>799900</v>
      </c>
      <c r="K88">
        <v>800000</v>
      </c>
      <c r="L88" s="1" t="s">
        <v>33</v>
      </c>
      <c r="M88" s="1" t="s">
        <v>45</v>
      </c>
      <c r="N88">
        <v>3</v>
      </c>
      <c r="P88">
        <v>3</v>
      </c>
      <c r="Q88" s="1" t="s">
        <v>35</v>
      </c>
      <c r="S88" s="1" t="s">
        <v>72</v>
      </c>
      <c r="T88" s="1" t="s">
        <v>37</v>
      </c>
      <c r="U88" s="1" t="s">
        <v>38</v>
      </c>
      <c r="V88" s="2">
        <v>44304</v>
      </c>
      <c r="W88" s="2">
        <v>44320</v>
      </c>
      <c r="X88" s="1" t="s">
        <v>676</v>
      </c>
      <c r="Y88" s="1" t="s">
        <v>677</v>
      </c>
      <c r="Z88" s="1" t="s">
        <v>759</v>
      </c>
    </row>
    <row r="89" spans="1:26" x14ac:dyDescent="0.3">
      <c r="A89">
        <v>95</v>
      </c>
      <c r="B89" s="1" t="s">
        <v>27</v>
      </c>
      <c r="C89" s="1"/>
      <c r="D89">
        <v>74</v>
      </c>
      <c r="E89" s="1" t="s">
        <v>760</v>
      </c>
      <c r="F89" s="1" t="s">
        <v>437</v>
      </c>
      <c r="G89" s="1"/>
      <c r="H89" s="1" t="s">
        <v>31</v>
      </c>
      <c r="I89" s="1" t="s">
        <v>751</v>
      </c>
      <c r="J89">
        <v>799900</v>
      </c>
      <c r="K89">
        <v>880000</v>
      </c>
      <c r="L89" s="1" t="s">
        <v>33</v>
      </c>
      <c r="M89" s="1" t="s">
        <v>154</v>
      </c>
      <c r="N89">
        <v>3</v>
      </c>
      <c r="O89">
        <v>1</v>
      </c>
      <c r="P89">
        <v>2</v>
      </c>
      <c r="Q89" s="1" t="s">
        <v>35</v>
      </c>
      <c r="S89" s="1" t="s">
        <v>72</v>
      </c>
      <c r="T89" s="1" t="s">
        <v>37</v>
      </c>
      <c r="U89" s="1" t="s">
        <v>38</v>
      </c>
      <c r="V89" s="2">
        <v>44310</v>
      </c>
      <c r="W89" s="2">
        <v>44319</v>
      </c>
      <c r="X89" s="1" t="s">
        <v>337</v>
      </c>
      <c r="Y89" s="1" t="s">
        <v>229</v>
      </c>
      <c r="Z89" s="1" t="s">
        <v>761</v>
      </c>
    </row>
    <row r="90" spans="1:26" x14ac:dyDescent="0.3">
      <c r="A90">
        <v>96</v>
      </c>
      <c r="B90" s="1" t="s">
        <v>27</v>
      </c>
      <c r="C90" s="1"/>
      <c r="D90">
        <v>48</v>
      </c>
      <c r="E90" s="1" t="s">
        <v>703</v>
      </c>
      <c r="F90" s="1" t="s">
        <v>437</v>
      </c>
      <c r="G90" s="1"/>
      <c r="H90" s="1" t="s">
        <v>31</v>
      </c>
      <c r="I90" s="1" t="s">
        <v>751</v>
      </c>
      <c r="J90">
        <v>799900</v>
      </c>
      <c r="K90">
        <v>825000</v>
      </c>
      <c r="L90" s="1" t="s">
        <v>107</v>
      </c>
      <c r="M90" s="1" t="s">
        <v>45</v>
      </c>
      <c r="N90">
        <v>3</v>
      </c>
      <c r="O90">
        <v>1</v>
      </c>
      <c r="P90">
        <v>3</v>
      </c>
      <c r="Q90" s="1" t="s">
        <v>46</v>
      </c>
      <c r="S90" s="1" t="s">
        <v>168</v>
      </c>
      <c r="T90" s="1" t="s">
        <v>37</v>
      </c>
      <c r="U90" s="1" t="s">
        <v>38</v>
      </c>
      <c r="V90" s="2">
        <v>44314</v>
      </c>
      <c r="W90" s="2">
        <v>44319</v>
      </c>
      <c r="X90" s="1" t="s">
        <v>235</v>
      </c>
      <c r="Y90" s="1" t="s">
        <v>74</v>
      </c>
      <c r="Z90" s="1" t="s">
        <v>762</v>
      </c>
    </row>
    <row r="91" spans="1:26" x14ac:dyDescent="0.3">
      <c r="A91">
        <v>97</v>
      </c>
      <c r="B91" s="1" t="s">
        <v>27</v>
      </c>
      <c r="C91" s="1"/>
      <c r="D91">
        <v>156</v>
      </c>
      <c r="E91" s="1" t="s">
        <v>763</v>
      </c>
      <c r="F91" s="1" t="s">
        <v>43</v>
      </c>
      <c r="G91" s="1"/>
      <c r="H91" s="1" t="s">
        <v>31</v>
      </c>
      <c r="I91" s="1" t="s">
        <v>751</v>
      </c>
      <c r="J91">
        <v>799999</v>
      </c>
      <c r="K91">
        <v>880000</v>
      </c>
      <c r="L91" s="1" t="s">
        <v>33</v>
      </c>
      <c r="M91" s="1" t="s">
        <v>45</v>
      </c>
      <c r="N91">
        <v>3</v>
      </c>
      <c r="P91">
        <v>3</v>
      </c>
      <c r="Q91" s="1" t="s">
        <v>46</v>
      </c>
      <c r="S91" s="1" t="s">
        <v>72</v>
      </c>
      <c r="T91" s="1" t="s">
        <v>37</v>
      </c>
      <c r="U91" s="1" t="s">
        <v>38</v>
      </c>
      <c r="V91" s="2">
        <v>44306</v>
      </c>
      <c r="W91" s="2">
        <v>44312</v>
      </c>
      <c r="X91" s="1" t="s">
        <v>68</v>
      </c>
      <c r="Y91" s="1" t="s">
        <v>764</v>
      </c>
      <c r="Z91" s="1" t="s">
        <v>765</v>
      </c>
    </row>
    <row r="92" spans="1:26" x14ac:dyDescent="0.3">
      <c r="A92">
        <v>98</v>
      </c>
      <c r="B92" s="1" t="s">
        <v>27</v>
      </c>
      <c r="C92" s="1"/>
      <c r="D92">
        <v>31</v>
      </c>
      <c r="E92" s="1" t="s">
        <v>766</v>
      </c>
      <c r="F92" s="1" t="s">
        <v>52</v>
      </c>
      <c r="G92" s="1"/>
      <c r="H92" s="1" t="s">
        <v>31</v>
      </c>
      <c r="I92" s="1" t="s">
        <v>751</v>
      </c>
      <c r="J92">
        <v>800000</v>
      </c>
      <c r="K92">
        <v>800000</v>
      </c>
      <c r="L92" s="1" t="s">
        <v>107</v>
      </c>
      <c r="M92" s="1" t="s">
        <v>225</v>
      </c>
      <c r="N92">
        <v>4</v>
      </c>
      <c r="P92">
        <v>3</v>
      </c>
      <c r="Q92" s="1" t="s">
        <v>46</v>
      </c>
      <c r="S92" s="1" t="s">
        <v>72</v>
      </c>
      <c r="T92" s="1" t="s">
        <v>37</v>
      </c>
      <c r="U92" s="1" t="s">
        <v>38</v>
      </c>
      <c r="V92" s="2">
        <v>44265</v>
      </c>
      <c r="W92" s="2">
        <v>44272</v>
      </c>
      <c r="X92" s="1" t="s">
        <v>91</v>
      </c>
      <c r="Y92" s="1" t="s">
        <v>74</v>
      </c>
      <c r="Z92" s="1" t="s">
        <v>767</v>
      </c>
    </row>
    <row r="93" spans="1:26" x14ac:dyDescent="0.3">
      <c r="A93">
        <v>99</v>
      </c>
      <c r="B93" s="1" t="s">
        <v>27</v>
      </c>
      <c r="C93" s="1"/>
      <c r="D93">
        <v>124</v>
      </c>
      <c r="E93" s="1" t="s">
        <v>768</v>
      </c>
      <c r="F93" s="1" t="s">
        <v>696</v>
      </c>
      <c r="G93" s="1"/>
      <c r="H93" s="1" t="s">
        <v>31</v>
      </c>
      <c r="I93" s="1" t="s">
        <v>751</v>
      </c>
      <c r="J93">
        <v>800000</v>
      </c>
      <c r="K93">
        <v>907500</v>
      </c>
      <c r="L93" s="1" t="s">
        <v>33</v>
      </c>
      <c r="M93" s="1" t="s">
        <v>45</v>
      </c>
      <c r="N93">
        <v>3</v>
      </c>
      <c r="P93">
        <v>3</v>
      </c>
      <c r="Q93" s="1" t="s">
        <v>46</v>
      </c>
      <c r="S93" s="1" t="s">
        <v>72</v>
      </c>
      <c r="T93" s="1" t="s">
        <v>37</v>
      </c>
      <c r="U93" s="1" t="s">
        <v>38</v>
      </c>
      <c r="V93" s="2">
        <v>44295</v>
      </c>
      <c r="W93" s="2">
        <v>44296</v>
      </c>
      <c r="X93" s="1" t="s">
        <v>208</v>
      </c>
      <c r="Y93" s="1" t="s">
        <v>124</v>
      </c>
      <c r="Z93" s="1" t="s">
        <v>769</v>
      </c>
    </row>
    <row r="94" spans="1:26" x14ac:dyDescent="0.3">
      <c r="A94">
        <v>100</v>
      </c>
      <c r="B94" s="1" t="s">
        <v>27</v>
      </c>
      <c r="C94" s="1"/>
      <c r="D94">
        <v>83</v>
      </c>
      <c r="E94" s="1" t="s">
        <v>770</v>
      </c>
      <c r="F94" s="1" t="s">
        <v>437</v>
      </c>
      <c r="G94" s="1"/>
      <c r="H94" s="1" t="s">
        <v>31</v>
      </c>
      <c r="I94" s="1" t="s">
        <v>751</v>
      </c>
      <c r="J94">
        <v>829800</v>
      </c>
      <c r="K94">
        <v>865000</v>
      </c>
      <c r="L94" s="1" t="s">
        <v>33</v>
      </c>
      <c r="M94" s="1" t="s">
        <v>58</v>
      </c>
      <c r="N94">
        <v>3</v>
      </c>
      <c r="P94">
        <v>2</v>
      </c>
      <c r="Q94" s="1" t="s">
        <v>46</v>
      </c>
      <c r="S94" s="1" t="s">
        <v>168</v>
      </c>
      <c r="T94" s="1" t="s">
        <v>37</v>
      </c>
      <c r="U94" s="1" t="s">
        <v>38</v>
      </c>
      <c r="V94" s="2">
        <v>44245</v>
      </c>
      <c r="W94" s="2">
        <v>44250</v>
      </c>
      <c r="X94" s="1" t="s">
        <v>91</v>
      </c>
      <c r="Y94" s="1" t="s">
        <v>74</v>
      </c>
      <c r="Z94" s="1" t="s">
        <v>771</v>
      </c>
    </row>
    <row r="95" spans="1:26" x14ac:dyDescent="0.3">
      <c r="A95">
        <v>101</v>
      </c>
      <c r="B95" s="1" t="s">
        <v>27</v>
      </c>
      <c r="C95" s="1"/>
      <c r="D95">
        <v>28</v>
      </c>
      <c r="E95" s="1" t="s">
        <v>727</v>
      </c>
      <c r="F95" s="1" t="s">
        <v>188</v>
      </c>
      <c r="G95" s="1"/>
      <c r="H95" s="1" t="s">
        <v>31</v>
      </c>
      <c r="I95" s="1" t="s">
        <v>751</v>
      </c>
      <c r="J95">
        <v>829900</v>
      </c>
      <c r="K95">
        <v>880000</v>
      </c>
      <c r="L95" s="1" t="s">
        <v>33</v>
      </c>
      <c r="M95" s="1" t="s">
        <v>45</v>
      </c>
      <c r="N95">
        <v>3</v>
      </c>
      <c r="O95">
        <v>1</v>
      </c>
      <c r="P95">
        <v>3</v>
      </c>
      <c r="Q95" s="1" t="s">
        <v>35</v>
      </c>
      <c r="S95" s="1" t="s">
        <v>168</v>
      </c>
      <c r="T95" s="1" t="s">
        <v>37</v>
      </c>
      <c r="U95" s="1" t="s">
        <v>38</v>
      </c>
      <c r="V95" s="2">
        <v>44250</v>
      </c>
      <c r="W95" s="2">
        <v>44255</v>
      </c>
      <c r="X95" s="1" t="s">
        <v>76</v>
      </c>
      <c r="Y95" s="1" t="s">
        <v>60</v>
      </c>
      <c r="Z95" s="1" t="s">
        <v>772</v>
      </c>
    </row>
    <row r="96" spans="1:26" x14ac:dyDescent="0.3">
      <c r="A96">
        <v>102</v>
      </c>
      <c r="B96" s="1" t="s">
        <v>27</v>
      </c>
      <c r="C96" s="1"/>
      <c r="D96">
        <v>92</v>
      </c>
      <c r="E96" s="1" t="s">
        <v>773</v>
      </c>
      <c r="F96" s="1" t="s">
        <v>696</v>
      </c>
      <c r="G96" s="1"/>
      <c r="H96" s="1" t="s">
        <v>31</v>
      </c>
      <c r="I96" s="1" t="s">
        <v>751</v>
      </c>
      <c r="J96">
        <v>829900</v>
      </c>
      <c r="K96">
        <v>880000</v>
      </c>
      <c r="L96" s="1" t="s">
        <v>44</v>
      </c>
      <c r="M96" s="1" t="s">
        <v>45</v>
      </c>
      <c r="N96">
        <v>3</v>
      </c>
      <c r="P96">
        <v>4</v>
      </c>
      <c r="Q96" s="1" t="s">
        <v>46</v>
      </c>
      <c r="S96" s="1" t="s">
        <v>168</v>
      </c>
      <c r="T96" s="1" t="s">
        <v>37</v>
      </c>
      <c r="U96" s="1" t="s">
        <v>38</v>
      </c>
      <c r="V96" s="2">
        <v>44258</v>
      </c>
      <c r="W96" s="2">
        <v>44286</v>
      </c>
      <c r="X96" s="1" t="s">
        <v>135</v>
      </c>
      <c r="Y96" s="1" t="s">
        <v>74</v>
      </c>
      <c r="Z96" s="1" t="s">
        <v>774</v>
      </c>
    </row>
    <row r="97" spans="1:26" x14ac:dyDescent="0.3">
      <c r="A97">
        <v>103</v>
      </c>
      <c r="B97" s="1" t="s">
        <v>27</v>
      </c>
      <c r="C97" s="1"/>
      <c r="D97">
        <v>28</v>
      </c>
      <c r="E97" s="1" t="s">
        <v>775</v>
      </c>
      <c r="F97" s="1" t="s">
        <v>437</v>
      </c>
      <c r="G97" s="1"/>
      <c r="H97" s="1" t="s">
        <v>31</v>
      </c>
      <c r="I97" s="1" t="s">
        <v>751</v>
      </c>
      <c r="J97">
        <v>839900</v>
      </c>
      <c r="K97">
        <v>890000</v>
      </c>
      <c r="L97" s="1" t="s">
        <v>107</v>
      </c>
      <c r="M97" s="1" t="s">
        <v>45</v>
      </c>
      <c r="N97">
        <v>3</v>
      </c>
      <c r="O97">
        <v>1</v>
      </c>
      <c r="P97">
        <v>4</v>
      </c>
      <c r="Q97" s="1" t="s">
        <v>35</v>
      </c>
      <c r="S97" s="1" t="s">
        <v>168</v>
      </c>
      <c r="T97" s="1" t="s">
        <v>37</v>
      </c>
      <c r="U97" s="1" t="s">
        <v>38</v>
      </c>
      <c r="V97" s="2">
        <v>44239</v>
      </c>
      <c r="W97" s="2">
        <v>44243</v>
      </c>
      <c r="X97" s="1" t="s">
        <v>76</v>
      </c>
      <c r="Y97" s="1" t="s">
        <v>74</v>
      </c>
      <c r="Z97" s="1" t="s">
        <v>776</v>
      </c>
    </row>
    <row r="98" spans="1:26" x14ac:dyDescent="0.3">
      <c r="A98">
        <v>104</v>
      </c>
      <c r="B98" s="1" t="s">
        <v>27</v>
      </c>
      <c r="C98" s="1"/>
      <c r="D98">
        <v>101</v>
      </c>
      <c r="E98" s="1" t="s">
        <v>777</v>
      </c>
      <c r="F98" s="1" t="s">
        <v>437</v>
      </c>
      <c r="G98" s="1"/>
      <c r="H98" s="1" t="s">
        <v>31</v>
      </c>
      <c r="I98" s="1" t="s">
        <v>751</v>
      </c>
      <c r="J98">
        <v>839900</v>
      </c>
      <c r="K98">
        <v>845000</v>
      </c>
      <c r="L98" s="1" t="s">
        <v>33</v>
      </c>
      <c r="M98" s="1" t="s">
        <v>45</v>
      </c>
      <c r="N98">
        <v>4</v>
      </c>
      <c r="O98">
        <v>1</v>
      </c>
      <c r="P98">
        <v>3</v>
      </c>
      <c r="Q98" s="1" t="s">
        <v>35</v>
      </c>
      <c r="S98" s="1" t="s">
        <v>109</v>
      </c>
      <c r="T98" s="1" t="s">
        <v>37</v>
      </c>
      <c r="U98" s="1" t="s">
        <v>38</v>
      </c>
      <c r="V98" s="2">
        <v>44243</v>
      </c>
      <c r="W98" s="2">
        <v>44245</v>
      </c>
      <c r="X98" s="1" t="s">
        <v>91</v>
      </c>
      <c r="Y98" s="1" t="s">
        <v>778</v>
      </c>
      <c r="Z98" s="1" t="s">
        <v>779</v>
      </c>
    </row>
    <row r="99" spans="1:26" x14ac:dyDescent="0.3">
      <c r="A99">
        <v>105</v>
      </c>
      <c r="B99" s="1" t="s">
        <v>27</v>
      </c>
      <c r="C99" s="1"/>
      <c r="D99">
        <v>61</v>
      </c>
      <c r="E99" s="1" t="s">
        <v>770</v>
      </c>
      <c r="F99" s="1" t="s">
        <v>437</v>
      </c>
      <c r="G99" s="1"/>
      <c r="H99" s="1" t="s">
        <v>31</v>
      </c>
      <c r="I99" s="1" t="s">
        <v>751</v>
      </c>
      <c r="J99">
        <v>848888</v>
      </c>
      <c r="K99">
        <v>950000</v>
      </c>
      <c r="L99" s="1" t="s">
        <v>107</v>
      </c>
      <c r="M99" s="1" t="s">
        <v>45</v>
      </c>
      <c r="N99">
        <v>4</v>
      </c>
      <c r="O99">
        <v>2</v>
      </c>
      <c r="P99">
        <v>3</v>
      </c>
      <c r="Q99" s="1" t="s">
        <v>46</v>
      </c>
      <c r="S99" s="1" t="s">
        <v>168</v>
      </c>
      <c r="T99" s="1" t="s">
        <v>37</v>
      </c>
      <c r="U99" s="1" t="s">
        <v>38</v>
      </c>
      <c r="V99" s="2">
        <v>44228</v>
      </c>
      <c r="W99" s="2">
        <v>44231</v>
      </c>
      <c r="X99" s="1" t="s">
        <v>91</v>
      </c>
      <c r="Y99" s="1" t="s">
        <v>74</v>
      </c>
      <c r="Z99" s="1" t="s">
        <v>780</v>
      </c>
    </row>
    <row r="100" spans="1:26" x14ac:dyDescent="0.3">
      <c r="A100">
        <v>106</v>
      </c>
      <c r="B100" s="1" t="s">
        <v>27</v>
      </c>
      <c r="C100" s="1" t="s">
        <v>35</v>
      </c>
      <c r="D100">
        <v>33</v>
      </c>
      <c r="E100" s="1" t="s">
        <v>703</v>
      </c>
      <c r="F100" s="1" t="s">
        <v>437</v>
      </c>
      <c r="G100" s="1"/>
      <c r="H100" s="1" t="s">
        <v>31</v>
      </c>
      <c r="I100" s="1" t="s">
        <v>751</v>
      </c>
      <c r="J100">
        <v>848888</v>
      </c>
      <c r="K100">
        <v>845000</v>
      </c>
      <c r="L100" s="1" t="s">
        <v>107</v>
      </c>
      <c r="M100" s="1" t="s">
        <v>45</v>
      </c>
      <c r="N100">
        <v>3</v>
      </c>
      <c r="O100">
        <v>1</v>
      </c>
      <c r="P100">
        <v>3</v>
      </c>
      <c r="Q100" s="1" t="s">
        <v>35</v>
      </c>
      <c r="S100" s="1" t="s">
        <v>168</v>
      </c>
      <c r="T100" s="1" t="s">
        <v>37</v>
      </c>
      <c r="U100" s="1" t="s">
        <v>38</v>
      </c>
      <c r="V100" s="2">
        <v>44265</v>
      </c>
      <c r="W100" s="2">
        <v>44298</v>
      </c>
      <c r="X100" s="1" t="s">
        <v>68</v>
      </c>
      <c r="Y100" s="1" t="s">
        <v>608</v>
      </c>
      <c r="Z100" s="1" t="s">
        <v>781</v>
      </c>
    </row>
    <row r="101" spans="1:26" x14ac:dyDescent="0.3">
      <c r="A101">
        <v>107</v>
      </c>
      <c r="B101" s="1" t="s">
        <v>27</v>
      </c>
      <c r="C101" s="1"/>
      <c r="D101">
        <v>22</v>
      </c>
      <c r="E101" s="1" t="s">
        <v>782</v>
      </c>
      <c r="F101" s="1" t="s">
        <v>113</v>
      </c>
      <c r="G101" s="1"/>
      <c r="H101" s="1" t="s">
        <v>31</v>
      </c>
      <c r="I101" s="1" t="s">
        <v>751</v>
      </c>
      <c r="J101">
        <v>849000</v>
      </c>
      <c r="K101">
        <v>877000</v>
      </c>
      <c r="L101" s="1" t="s">
        <v>107</v>
      </c>
      <c r="M101" s="1" t="s">
        <v>154</v>
      </c>
      <c r="N101">
        <v>3</v>
      </c>
      <c r="O101">
        <v>1</v>
      </c>
      <c r="P101">
        <v>2</v>
      </c>
      <c r="Q101" s="1" t="s">
        <v>46</v>
      </c>
      <c r="S101" s="1" t="s">
        <v>72</v>
      </c>
      <c r="T101" s="1" t="s">
        <v>37</v>
      </c>
      <c r="U101" s="1" t="s">
        <v>38</v>
      </c>
      <c r="V101" s="2">
        <v>44244</v>
      </c>
      <c r="W101" s="2">
        <v>44249</v>
      </c>
      <c r="X101" s="1" t="s">
        <v>128</v>
      </c>
      <c r="Y101" s="1" t="s">
        <v>95</v>
      </c>
      <c r="Z101" s="1" t="s">
        <v>783</v>
      </c>
    </row>
    <row r="102" spans="1:26" x14ac:dyDescent="0.3">
      <c r="A102">
        <v>108</v>
      </c>
      <c r="B102" s="1" t="s">
        <v>27</v>
      </c>
      <c r="C102" s="1" t="s">
        <v>35</v>
      </c>
      <c r="D102" t="s">
        <v>784</v>
      </c>
      <c r="E102" s="1" t="s">
        <v>785</v>
      </c>
      <c r="F102" s="1" t="s">
        <v>43</v>
      </c>
      <c r="G102" s="1"/>
      <c r="H102" s="1" t="s">
        <v>31</v>
      </c>
      <c r="I102" s="1" t="s">
        <v>751</v>
      </c>
      <c r="J102">
        <v>849000</v>
      </c>
      <c r="K102">
        <v>830000</v>
      </c>
      <c r="L102" s="1" t="s">
        <v>33</v>
      </c>
      <c r="M102" s="1" t="s">
        <v>34</v>
      </c>
      <c r="N102">
        <v>3</v>
      </c>
      <c r="O102">
        <v>1</v>
      </c>
      <c r="P102">
        <v>4</v>
      </c>
      <c r="Q102" s="1" t="s">
        <v>46</v>
      </c>
      <c r="S102" s="1" t="s">
        <v>72</v>
      </c>
      <c r="T102" s="1" t="s">
        <v>134</v>
      </c>
      <c r="U102" s="1" t="s">
        <v>38</v>
      </c>
      <c r="V102" s="2">
        <v>44275</v>
      </c>
      <c r="W102" s="2">
        <v>44308</v>
      </c>
      <c r="X102" s="1" t="s">
        <v>456</v>
      </c>
      <c r="Y102" s="1" t="s">
        <v>635</v>
      </c>
      <c r="Z102" s="1" t="s">
        <v>786</v>
      </c>
    </row>
    <row r="103" spans="1:26" x14ac:dyDescent="0.3">
      <c r="A103">
        <v>109</v>
      </c>
      <c r="B103" s="1" t="s">
        <v>27</v>
      </c>
      <c r="C103" s="1"/>
      <c r="D103">
        <v>15</v>
      </c>
      <c r="E103" s="1" t="s">
        <v>770</v>
      </c>
      <c r="F103" s="1" t="s">
        <v>437</v>
      </c>
      <c r="G103" s="1"/>
      <c r="H103" s="1" t="s">
        <v>31</v>
      </c>
      <c r="I103" s="1" t="s">
        <v>751</v>
      </c>
      <c r="J103">
        <v>849000</v>
      </c>
      <c r="K103">
        <v>895000</v>
      </c>
      <c r="L103" s="1" t="s">
        <v>33</v>
      </c>
      <c r="M103" s="1" t="s">
        <v>108</v>
      </c>
      <c r="N103">
        <v>3</v>
      </c>
      <c r="O103">
        <v>3</v>
      </c>
      <c r="P103">
        <v>2</v>
      </c>
      <c r="Q103" s="1" t="s">
        <v>35</v>
      </c>
      <c r="S103" s="1" t="s">
        <v>168</v>
      </c>
      <c r="T103" s="1" t="s">
        <v>37</v>
      </c>
      <c r="U103" s="1" t="s">
        <v>38</v>
      </c>
      <c r="V103" s="2">
        <v>44280</v>
      </c>
      <c r="W103" s="2">
        <v>44293</v>
      </c>
      <c r="X103" s="1" t="s">
        <v>238</v>
      </c>
      <c r="Y103" s="1" t="s">
        <v>95</v>
      </c>
      <c r="Z103" s="1" t="s">
        <v>787</v>
      </c>
    </row>
    <row r="104" spans="1:26" x14ac:dyDescent="0.3">
      <c r="A104">
        <v>110</v>
      </c>
      <c r="B104" s="1" t="s">
        <v>27</v>
      </c>
      <c r="C104" s="1"/>
      <c r="D104">
        <v>46</v>
      </c>
      <c r="E104" s="1" t="s">
        <v>730</v>
      </c>
      <c r="F104" s="1" t="s">
        <v>52</v>
      </c>
      <c r="G104" s="1"/>
      <c r="H104" s="1" t="s">
        <v>31</v>
      </c>
      <c r="I104" s="1" t="s">
        <v>751</v>
      </c>
      <c r="J104">
        <v>849000</v>
      </c>
      <c r="K104">
        <v>900000</v>
      </c>
      <c r="L104" s="1" t="s">
        <v>44</v>
      </c>
      <c r="M104" s="1" t="s">
        <v>45</v>
      </c>
      <c r="N104">
        <v>3</v>
      </c>
      <c r="O104">
        <v>1</v>
      </c>
      <c r="P104">
        <v>4</v>
      </c>
      <c r="Q104" s="1" t="s">
        <v>35</v>
      </c>
      <c r="S104" s="1" t="s">
        <v>72</v>
      </c>
      <c r="T104" s="1" t="s">
        <v>37</v>
      </c>
      <c r="U104" s="1" t="s">
        <v>38</v>
      </c>
      <c r="V104" s="2">
        <v>44293</v>
      </c>
      <c r="W104" s="2">
        <v>44298</v>
      </c>
      <c r="X104" s="1" t="s">
        <v>279</v>
      </c>
      <c r="Y104" s="1" t="s">
        <v>129</v>
      </c>
      <c r="Z104" s="1" t="s">
        <v>788</v>
      </c>
    </row>
    <row r="105" spans="1:26" x14ac:dyDescent="0.3">
      <c r="A105">
        <v>111</v>
      </c>
      <c r="B105" s="1" t="s">
        <v>27</v>
      </c>
      <c r="C105" s="1"/>
      <c r="D105">
        <v>20</v>
      </c>
      <c r="E105" s="1" t="s">
        <v>763</v>
      </c>
      <c r="F105" s="1" t="s">
        <v>43</v>
      </c>
      <c r="G105" s="1"/>
      <c r="H105" s="1" t="s">
        <v>31</v>
      </c>
      <c r="I105" s="1" t="s">
        <v>751</v>
      </c>
      <c r="J105">
        <v>849849</v>
      </c>
      <c r="K105">
        <v>890000</v>
      </c>
      <c r="L105" s="1" t="s">
        <v>33</v>
      </c>
      <c r="M105" s="1" t="s">
        <v>45</v>
      </c>
      <c r="N105">
        <v>3</v>
      </c>
      <c r="O105">
        <v>1</v>
      </c>
      <c r="P105">
        <v>3</v>
      </c>
      <c r="Q105" s="1" t="s">
        <v>46</v>
      </c>
      <c r="S105" s="1" t="s">
        <v>72</v>
      </c>
      <c r="T105" s="1" t="s">
        <v>37</v>
      </c>
      <c r="U105" s="1" t="s">
        <v>38</v>
      </c>
      <c r="V105" s="2">
        <v>44209</v>
      </c>
      <c r="W105" s="2">
        <v>44210</v>
      </c>
      <c r="X105" s="1" t="s">
        <v>235</v>
      </c>
      <c r="Y105" s="1" t="s">
        <v>789</v>
      </c>
      <c r="Z105" s="1" t="s">
        <v>790</v>
      </c>
    </row>
    <row r="106" spans="1:26" x14ac:dyDescent="0.3">
      <c r="A106">
        <v>112</v>
      </c>
      <c r="B106" s="1" t="s">
        <v>27</v>
      </c>
      <c r="C106" s="1"/>
      <c r="D106">
        <v>39</v>
      </c>
      <c r="E106" s="1" t="s">
        <v>730</v>
      </c>
      <c r="F106" s="1" t="s">
        <v>52</v>
      </c>
      <c r="G106" s="1"/>
      <c r="H106" s="1" t="s">
        <v>31</v>
      </c>
      <c r="I106" s="1" t="s">
        <v>751</v>
      </c>
      <c r="J106">
        <v>849888</v>
      </c>
      <c r="K106">
        <v>905004</v>
      </c>
      <c r="L106" s="1" t="s">
        <v>33</v>
      </c>
      <c r="M106" s="1" t="s">
        <v>45</v>
      </c>
      <c r="N106">
        <v>3</v>
      </c>
      <c r="O106">
        <v>1</v>
      </c>
      <c r="P106">
        <v>3</v>
      </c>
      <c r="Q106" s="1" t="s">
        <v>35</v>
      </c>
      <c r="S106" s="1" t="s">
        <v>72</v>
      </c>
      <c r="T106" s="1" t="s">
        <v>37</v>
      </c>
      <c r="U106" s="1" t="s">
        <v>38</v>
      </c>
      <c r="V106" s="2">
        <v>44239</v>
      </c>
      <c r="W106" s="2">
        <v>44245</v>
      </c>
      <c r="X106" s="1" t="s">
        <v>91</v>
      </c>
      <c r="Y106" s="1" t="s">
        <v>791</v>
      </c>
      <c r="Z106" s="1" t="s">
        <v>792</v>
      </c>
    </row>
    <row r="107" spans="1:26" x14ac:dyDescent="0.3">
      <c r="A107">
        <v>113</v>
      </c>
      <c r="B107" s="1" t="s">
        <v>27</v>
      </c>
      <c r="C107" s="1"/>
      <c r="D107">
        <v>57</v>
      </c>
      <c r="E107" s="1" t="s">
        <v>713</v>
      </c>
      <c r="F107" s="1" t="s">
        <v>696</v>
      </c>
      <c r="G107" s="1"/>
      <c r="H107" s="1" t="s">
        <v>31</v>
      </c>
      <c r="I107" s="1" t="s">
        <v>751</v>
      </c>
      <c r="J107">
        <v>849900</v>
      </c>
      <c r="K107">
        <v>905000</v>
      </c>
      <c r="L107" s="1" t="s">
        <v>33</v>
      </c>
      <c r="M107" s="1" t="s">
        <v>45</v>
      </c>
      <c r="N107">
        <v>4</v>
      </c>
      <c r="P107">
        <v>3</v>
      </c>
      <c r="Q107" s="1" t="s">
        <v>46</v>
      </c>
      <c r="S107" s="1" t="s">
        <v>72</v>
      </c>
      <c r="T107" s="1" t="s">
        <v>37</v>
      </c>
      <c r="U107" s="1" t="s">
        <v>38</v>
      </c>
      <c r="V107" s="2">
        <v>44211</v>
      </c>
      <c r="W107" s="2">
        <v>44212</v>
      </c>
      <c r="X107" s="1" t="s">
        <v>91</v>
      </c>
      <c r="Y107" s="1" t="s">
        <v>419</v>
      </c>
      <c r="Z107" s="1" t="s">
        <v>793</v>
      </c>
    </row>
    <row r="108" spans="1:26" x14ac:dyDescent="0.3">
      <c r="A108">
        <v>114</v>
      </c>
      <c r="B108" s="1" t="s">
        <v>27</v>
      </c>
      <c r="C108" s="1"/>
      <c r="D108">
        <v>7</v>
      </c>
      <c r="E108" s="1" t="s">
        <v>794</v>
      </c>
      <c r="F108" s="1" t="s">
        <v>437</v>
      </c>
      <c r="G108" s="1"/>
      <c r="H108" s="1" t="s">
        <v>31</v>
      </c>
      <c r="I108" s="1" t="s">
        <v>751</v>
      </c>
      <c r="J108">
        <v>849900</v>
      </c>
      <c r="K108">
        <v>940000</v>
      </c>
      <c r="L108" s="1" t="s">
        <v>33</v>
      </c>
      <c r="M108" s="1" t="s">
        <v>45</v>
      </c>
      <c r="N108">
        <v>3</v>
      </c>
      <c r="P108">
        <v>3</v>
      </c>
      <c r="Q108" s="1" t="s">
        <v>35</v>
      </c>
      <c r="S108" s="1" t="s">
        <v>72</v>
      </c>
      <c r="T108" s="1" t="s">
        <v>37</v>
      </c>
      <c r="U108" s="1" t="s">
        <v>38</v>
      </c>
      <c r="V108" s="2">
        <v>44228</v>
      </c>
      <c r="W108" s="2">
        <v>44230</v>
      </c>
      <c r="X108" s="1" t="s">
        <v>91</v>
      </c>
      <c r="Y108" s="1" t="s">
        <v>795</v>
      </c>
      <c r="Z108" s="1" t="s">
        <v>796</v>
      </c>
    </row>
    <row r="109" spans="1:26" x14ac:dyDescent="0.3">
      <c r="A109">
        <v>115</v>
      </c>
      <c r="B109" s="1" t="s">
        <v>27</v>
      </c>
      <c r="C109" s="1"/>
      <c r="D109">
        <v>56</v>
      </c>
      <c r="E109" s="1" t="s">
        <v>744</v>
      </c>
      <c r="F109" s="1" t="s">
        <v>113</v>
      </c>
      <c r="G109" s="1"/>
      <c r="H109" s="1" t="s">
        <v>31</v>
      </c>
      <c r="I109" s="1" t="s">
        <v>751</v>
      </c>
      <c r="J109">
        <v>849900</v>
      </c>
      <c r="K109">
        <v>940000</v>
      </c>
      <c r="L109" s="1" t="s">
        <v>44</v>
      </c>
      <c r="M109" s="1" t="s">
        <v>45</v>
      </c>
      <c r="N109">
        <v>3</v>
      </c>
      <c r="P109">
        <v>3</v>
      </c>
      <c r="Q109" s="1" t="s">
        <v>46</v>
      </c>
      <c r="S109" s="1" t="s">
        <v>251</v>
      </c>
      <c r="T109" s="1" t="s">
        <v>37</v>
      </c>
      <c r="U109" s="1" t="s">
        <v>38</v>
      </c>
      <c r="V109" s="2">
        <v>44233</v>
      </c>
      <c r="W109" s="2">
        <v>44235</v>
      </c>
      <c r="X109" s="1" t="s">
        <v>91</v>
      </c>
      <c r="Y109" s="1" t="s">
        <v>74</v>
      </c>
      <c r="Z109" s="1" t="s">
        <v>797</v>
      </c>
    </row>
    <row r="110" spans="1:26" x14ac:dyDescent="0.3">
      <c r="A110">
        <v>116</v>
      </c>
      <c r="B110" s="1" t="s">
        <v>27</v>
      </c>
      <c r="C110" s="1"/>
      <c r="D110">
        <v>4</v>
      </c>
      <c r="E110" s="1" t="s">
        <v>734</v>
      </c>
      <c r="F110" s="1" t="s">
        <v>52</v>
      </c>
      <c r="G110" s="1"/>
      <c r="H110" s="1" t="s">
        <v>31</v>
      </c>
      <c r="I110" s="1" t="s">
        <v>751</v>
      </c>
      <c r="J110">
        <v>849900</v>
      </c>
      <c r="K110">
        <v>907000</v>
      </c>
      <c r="L110" s="1" t="s">
        <v>33</v>
      </c>
      <c r="M110" s="1" t="s">
        <v>45</v>
      </c>
      <c r="N110">
        <v>3</v>
      </c>
      <c r="O110">
        <v>1</v>
      </c>
      <c r="P110">
        <v>4</v>
      </c>
      <c r="Q110" s="1" t="s">
        <v>35</v>
      </c>
      <c r="S110" s="1" t="s">
        <v>168</v>
      </c>
      <c r="T110" s="1" t="s">
        <v>37</v>
      </c>
      <c r="U110" s="1" t="s">
        <v>38</v>
      </c>
      <c r="V110" s="2">
        <v>44238</v>
      </c>
      <c r="W110" s="2">
        <v>44241</v>
      </c>
      <c r="X110" s="1" t="s">
        <v>452</v>
      </c>
      <c r="Y110" s="1" t="s">
        <v>162</v>
      </c>
      <c r="Z110" s="1" t="s">
        <v>798</v>
      </c>
    </row>
    <row r="111" spans="1:26" x14ac:dyDescent="0.3">
      <c r="A111">
        <v>117</v>
      </c>
      <c r="B111" s="1" t="s">
        <v>27</v>
      </c>
      <c r="C111" s="1"/>
      <c r="D111">
        <v>112</v>
      </c>
      <c r="E111" s="1" t="s">
        <v>763</v>
      </c>
      <c r="F111" s="1" t="s">
        <v>43</v>
      </c>
      <c r="G111" s="1"/>
      <c r="H111" s="1" t="s">
        <v>31</v>
      </c>
      <c r="I111" s="1" t="s">
        <v>751</v>
      </c>
      <c r="J111">
        <v>849900</v>
      </c>
      <c r="K111">
        <v>985000</v>
      </c>
      <c r="L111" s="1" t="s">
        <v>33</v>
      </c>
      <c r="M111" s="1" t="s">
        <v>45</v>
      </c>
      <c r="N111">
        <v>4</v>
      </c>
      <c r="O111">
        <v>1</v>
      </c>
      <c r="P111">
        <v>4</v>
      </c>
      <c r="Q111" s="1" t="s">
        <v>46</v>
      </c>
      <c r="S111" s="1" t="s">
        <v>72</v>
      </c>
      <c r="T111" s="1" t="s">
        <v>37</v>
      </c>
      <c r="U111" s="1" t="s">
        <v>38</v>
      </c>
      <c r="V111" s="2">
        <v>44239</v>
      </c>
      <c r="W111" s="2">
        <v>44241</v>
      </c>
      <c r="X111" s="1" t="s">
        <v>211</v>
      </c>
      <c r="Y111" s="1" t="s">
        <v>124</v>
      </c>
      <c r="Z111" s="1" t="s">
        <v>799</v>
      </c>
    </row>
    <row r="112" spans="1:26" x14ac:dyDescent="0.3">
      <c r="A112">
        <v>118</v>
      </c>
      <c r="B112" s="1" t="s">
        <v>27</v>
      </c>
      <c r="C112" s="1"/>
      <c r="D112">
        <v>75</v>
      </c>
      <c r="E112" s="1" t="s">
        <v>773</v>
      </c>
      <c r="F112" s="1" t="s">
        <v>696</v>
      </c>
      <c r="G112" s="1"/>
      <c r="H112" s="1" t="s">
        <v>31</v>
      </c>
      <c r="I112" s="1" t="s">
        <v>751</v>
      </c>
      <c r="J112">
        <v>849900</v>
      </c>
      <c r="K112">
        <v>951000</v>
      </c>
      <c r="L112" s="1" t="s">
        <v>44</v>
      </c>
      <c r="M112" s="1" t="s">
        <v>45</v>
      </c>
      <c r="N112">
        <v>4</v>
      </c>
      <c r="O112">
        <v>1</v>
      </c>
      <c r="P112">
        <v>3</v>
      </c>
      <c r="Q112" s="1" t="s">
        <v>120</v>
      </c>
      <c r="R112">
        <v>1</v>
      </c>
      <c r="S112" s="1" t="s">
        <v>168</v>
      </c>
      <c r="T112" s="1" t="s">
        <v>37</v>
      </c>
      <c r="U112" s="1" t="s">
        <v>38</v>
      </c>
      <c r="V112" s="2">
        <v>44241</v>
      </c>
      <c r="W112" s="2">
        <v>44246</v>
      </c>
      <c r="X112" s="1" t="s">
        <v>91</v>
      </c>
      <c r="Y112" s="1" t="s">
        <v>162</v>
      </c>
      <c r="Z112" s="1" t="s">
        <v>800</v>
      </c>
    </row>
    <row r="113" spans="1:26" x14ac:dyDescent="0.3">
      <c r="A113">
        <v>119</v>
      </c>
      <c r="B113" s="1" t="s">
        <v>27</v>
      </c>
      <c r="C113" s="1"/>
      <c r="D113">
        <v>46</v>
      </c>
      <c r="E113" s="1" t="s">
        <v>801</v>
      </c>
      <c r="F113" s="1" t="s">
        <v>149</v>
      </c>
      <c r="G113" s="1"/>
      <c r="H113" s="1" t="s">
        <v>31</v>
      </c>
      <c r="I113" s="1" t="s">
        <v>751</v>
      </c>
      <c r="J113">
        <v>849900</v>
      </c>
      <c r="K113">
        <v>990000</v>
      </c>
      <c r="L113" s="1" t="s">
        <v>33</v>
      </c>
      <c r="M113" s="1" t="s">
        <v>45</v>
      </c>
      <c r="N113">
        <v>3</v>
      </c>
      <c r="O113">
        <v>1</v>
      </c>
      <c r="P113">
        <v>4</v>
      </c>
      <c r="Q113" s="1" t="s">
        <v>120</v>
      </c>
      <c r="R113">
        <v>1</v>
      </c>
      <c r="S113" s="1" t="s">
        <v>168</v>
      </c>
      <c r="T113" s="1" t="s">
        <v>37</v>
      </c>
      <c r="U113" s="1" t="s">
        <v>38</v>
      </c>
      <c r="V113" s="2">
        <v>44244</v>
      </c>
      <c r="W113" s="2">
        <v>44245</v>
      </c>
      <c r="X113" s="1" t="s">
        <v>452</v>
      </c>
      <c r="Y113" s="1" t="s">
        <v>114</v>
      </c>
      <c r="Z113" s="1" t="s">
        <v>802</v>
      </c>
    </row>
    <row r="114" spans="1:26" x14ac:dyDescent="0.3">
      <c r="A114">
        <v>120</v>
      </c>
      <c r="B114" s="1" t="s">
        <v>27</v>
      </c>
      <c r="C114" s="1"/>
      <c r="D114">
        <v>2</v>
      </c>
      <c r="E114" s="1" t="s">
        <v>734</v>
      </c>
      <c r="F114" s="1" t="s">
        <v>52</v>
      </c>
      <c r="G114" s="1"/>
      <c r="H114" s="1" t="s">
        <v>31</v>
      </c>
      <c r="I114" s="1" t="s">
        <v>751</v>
      </c>
      <c r="J114">
        <v>849900</v>
      </c>
      <c r="K114">
        <v>907000</v>
      </c>
      <c r="L114" s="1" t="s">
        <v>33</v>
      </c>
      <c r="M114" s="1" t="s">
        <v>45</v>
      </c>
      <c r="N114">
        <v>3</v>
      </c>
      <c r="O114">
        <v>1</v>
      </c>
      <c r="P114">
        <v>4</v>
      </c>
      <c r="Q114" s="1" t="s">
        <v>35</v>
      </c>
      <c r="R114">
        <v>1</v>
      </c>
      <c r="S114" s="1" t="s">
        <v>168</v>
      </c>
      <c r="T114" s="1" t="s">
        <v>37</v>
      </c>
      <c r="U114" s="1" t="s">
        <v>38</v>
      </c>
      <c r="V114" s="2">
        <v>44244</v>
      </c>
      <c r="W114" s="2">
        <v>44249</v>
      </c>
      <c r="X114" s="1" t="s">
        <v>211</v>
      </c>
      <c r="Y114" s="1" t="s">
        <v>803</v>
      </c>
      <c r="Z114" s="1" t="s">
        <v>804</v>
      </c>
    </row>
    <row r="115" spans="1:26" x14ac:dyDescent="0.3">
      <c r="A115">
        <v>121</v>
      </c>
      <c r="B115" s="1" t="s">
        <v>27</v>
      </c>
      <c r="C115" s="1"/>
      <c r="D115">
        <v>30</v>
      </c>
      <c r="E115" s="1" t="s">
        <v>805</v>
      </c>
      <c r="F115" s="1" t="s">
        <v>52</v>
      </c>
      <c r="G115" s="1"/>
      <c r="H115" s="1" t="s">
        <v>31</v>
      </c>
      <c r="I115" s="1" t="s">
        <v>751</v>
      </c>
      <c r="J115">
        <v>849900</v>
      </c>
      <c r="K115">
        <v>905000</v>
      </c>
      <c r="L115" s="1" t="s">
        <v>33</v>
      </c>
      <c r="M115" s="1" t="s">
        <v>45</v>
      </c>
      <c r="N115">
        <v>3</v>
      </c>
      <c r="P115">
        <v>4</v>
      </c>
      <c r="Q115" s="1" t="s">
        <v>35</v>
      </c>
      <c r="S115" s="1" t="s">
        <v>72</v>
      </c>
      <c r="T115" s="1" t="s">
        <v>37</v>
      </c>
      <c r="U115" s="1" t="s">
        <v>38</v>
      </c>
      <c r="V115" s="2">
        <v>44252</v>
      </c>
      <c r="W115" s="2">
        <v>44258</v>
      </c>
      <c r="X115" s="1" t="s">
        <v>211</v>
      </c>
      <c r="Y115" s="1" t="s">
        <v>358</v>
      </c>
      <c r="Z115" s="1" t="s">
        <v>806</v>
      </c>
    </row>
    <row r="116" spans="1:26" x14ac:dyDescent="0.3">
      <c r="A116">
        <v>122</v>
      </c>
      <c r="B116" s="1" t="s">
        <v>27</v>
      </c>
      <c r="C116" s="1"/>
      <c r="D116">
        <v>4</v>
      </c>
      <c r="E116" s="1" t="s">
        <v>703</v>
      </c>
      <c r="F116" s="1" t="s">
        <v>437</v>
      </c>
      <c r="G116" s="1"/>
      <c r="H116" s="1" t="s">
        <v>31</v>
      </c>
      <c r="I116" s="1" t="s">
        <v>751</v>
      </c>
      <c r="J116">
        <v>849900</v>
      </c>
      <c r="K116">
        <v>890101</v>
      </c>
      <c r="L116" s="1" t="s">
        <v>107</v>
      </c>
      <c r="M116" s="1" t="s">
        <v>45</v>
      </c>
      <c r="N116">
        <v>3</v>
      </c>
      <c r="O116">
        <v>2</v>
      </c>
      <c r="P116">
        <v>3</v>
      </c>
      <c r="Q116" s="1" t="s">
        <v>35</v>
      </c>
      <c r="S116" s="1" t="s">
        <v>168</v>
      </c>
      <c r="T116" s="1" t="s">
        <v>37</v>
      </c>
      <c r="U116" s="1" t="s">
        <v>38</v>
      </c>
      <c r="V116" s="2">
        <v>44258</v>
      </c>
      <c r="W116" s="2">
        <v>44263</v>
      </c>
      <c r="X116" s="1" t="s">
        <v>807</v>
      </c>
      <c r="Y116" s="1" t="s">
        <v>293</v>
      </c>
      <c r="Z116" s="1" t="s">
        <v>808</v>
      </c>
    </row>
    <row r="117" spans="1:26" x14ac:dyDescent="0.3">
      <c r="A117">
        <v>123</v>
      </c>
      <c r="B117" s="1" t="s">
        <v>27</v>
      </c>
      <c r="C117" s="1" t="s">
        <v>35</v>
      </c>
      <c r="D117">
        <v>74</v>
      </c>
      <c r="E117" s="1" t="s">
        <v>809</v>
      </c>
      <c r="F117" s="1" t="s">
        <v>437</v>
      </c>
      <c r="G117" s="1"/>
      <c r="H117" s="1" t="s">
        <v>31</v>
      </c>
      <c r="I117" s="1" t="s">
        <v>751</v>
      </c>
      <c r="J117">
        <v>849900</v>
      </c>
      <c r="K117">
        <v>808000</v>
      </c>
      <c r="L117" s="1" t="s">
        <v>107</v>
      </c>
      <c r="M117" s="1" t="s">
        <v>154</v>
      </c>
      <c r="N117">
        <v>3</v>
      </c>
      <c r="P117">
        <v>2</v>
      </c>
      <c r="Q117" s="1" t="s">
        <v>46</v>
      </c>
      <c r="S117" s="1" t="s">
        <v>168</v>
      </c>
      <c r="T117" s="1" t="s">
        <v>37</v>
      </c>
      <c r="U117" s="1" t="s">
        <v>38</v>
      </c>
      <c r="V117" s="2">
        <v>44258</v>
      </c>
      <c r="W117" s="2">
        <v>44273</v>
      </c>
      <c r="X117" s="1" t="s">
        <v>279</v>
      </c>
      <c r="Y117" s="1" t="s">
        <v>810</v>
      </c>
      <c r="Z117" s="1" t="s">
        <v>811</v>
      </c>
    </row>
    <row r="118" spans="1:26" x14ac:dyDescent="0.3">
      <c r="A118">
        <v>124</v>
      </c>
      <c r="B118" s="1" t="s">
        <v>27</v>
      </c>
      <c r="C118" s="1"/>
      <c r="D118">
        <v>2</v>
      </c>
      <c r="E118" s="1" t="s">
        <v>812</v>
      </c>
      <c r="F118" s="1" t="s">
        <v>176</v>
      </c>
      <c r="G118" s="1"/>
      <c r="H118" s="1" t="s">
        <v>31</v>
      </c>
      <c r="I118" s="1" t="s">
        <v>751</v>
      </c>
      <c r="J118">
        <v>849900</v>
      </c>
      <c r="K118">
        <v>896000</v>
      </c>
      <c r="L118" s="1" t="s">
        <v>44</v>
      </c>
      <c r="M118" s="1" t="s">
        <v>45</v>
      </c>
      <c r="N118">
        <v>3</v>
      </c>
      <c r="O118">
        <v>1</v>
      </c>
      <c r="P118">
        <v>4</v>
      </c>
      <c r="Q118" s="1" t="s">
        <v>35</v>
      </c>
      <c r="S118" s="1" t="s">
        <v>72</v>
      </c>
      <c r="T118" s="1" t="s">
        <v>37</v>
      </c>
      <c r="U118" s="1" t="s">
        <v>38</v>
      </c>
      <c r="V118" s="2">
        <v>44264</v>
      </c>
      <c r="W118" s="2">
        <v>44272</v>
      </c>
      <c r="X118" s="1" t="s">
        <v>64</v>
      </c>
      <c r="Y118" s="1" t="s">
        <v>124</v>
      </c>
      <c r="Z118" s="1" t="s">
        <v>813</v>
      </c>
    </row>
    <row r="119" spans="1:26" x14ac:dyDescent="0.3">
      <c r="A119">
        <v>125</v>
      </c>
      <c r="B119" s="1" t="s">
        <v>27</v>
      </c>
      <c r="C119" s="1" t="s">
        <v>35</v>
      </c>
      <c r="D119" t="s">
        <v>814</v>
      </c>
      <c r="E119" s="1" t="s">
        <v>815</v>
      </c>
      <c r="F119" s="1" t="s">
        <v>43</v>
      </c>
      <c r="G119" s="1"/>
      <c r="H119" s="1" t="s">
        <v>31</v>
      </c>
      <c r="I119" s="1" t="s">
        <v>751</v>
      </c>
      <c r="J119">
        <v>849900</v>
      </c>
      <c r="K119">
        <v>850000</v>
      </c>
      <c r="L119" s="1" t="s">
        <v>33</v>
      </c>
      <c r="M119" s="1" t="s">
        <v>34</v>
      </c>
      <c r="N119">
        <v>3</v>
      </c>
      <c r="O119">
        <v>1</v>
      </c>
      <c r="P119">
        <v>4</v>
      </c>
      <c r="Q119" s="1" t="s">
        <v>46</v>
      </c>
      <c r="S119" s="1" t="s">
        <v>168</v>
      </c>
      <c r="T119" s="1" t="s">
        <v>134</v>
      </c>
      <c r="U119" s="1" t="s">
        <v>38</v>
      </c>
      <c r="V119" s="2">
        <v>44266</v>
      </c>
      <c r="W119" s="2">
        <v>44308</v>
      </c>
      <c r="X119" s="1" t="s">
        <v>456</v>
      </c>
      <c r="Y119" s="1" t="s">
        <v>816</v>
      </c>
      <c r="Z119" s="1" t="s">
        <v>817</v>
      </c>
    </row>
    <row r="120" spans="1:26" x14ac:dyDescent="0.3">
      <c r="A120">
        <v>126</v>
      </c>
      <c r="B120" s="1" t="s">
        <v>27</v>
      </c>
      <c r="C120" s="1"/>
      <c r="D120">
        <v>34</v>
      </c>
      <c r="E120" s="1" t="s">
        <v>818</v>
      </c>
      <c r="F120" s="1" t="s">
        <v>43</v>
      </c>
      <c r="G120" s="1"/>
      <c r="H120" s="1" t="s">
        <v>31</v>
      </c>
      <c r="I120" s="1" t="s">
        <v>751</v>
      </c>
      <c r="J120">
        <v>849900</v>
      </c>
      <c r="K120">
        <v>951000</v>
      </c>
      <c r="L120" s="1" t="s">
        <v>33</v>
      </c>
      <c r="M120" s="1" t="s">
        <v>45</v>
      </c>
      <c r="N120">
        <v>3</v>
      </c>
      <c r="O120">
        <v>1</v>
      </c>
      <c r="P120">
        <v>4</v>
      </c>
      <c r="Q120" s="1" t="s">
        <v>35</v>
      </c>
      <c r="S120" s="1" t="s">
        <v>72</v>
      </c>
      <c r="T120" s="1" t="s">
        <v>37</v>
      </c>
      <c r="U120" s="1" t="s">
        <v>38</v>
      </c>
      <c r="V120" s="2">
        <v>44274</v>
      </c>
      <c r="W120" s="2">
        <v>44281</v>
      </c>
      <c r="X120" s="1" t="s">
        <v>91</v>
      </c>
      <c r="Y120" s="1" t="s">
        <v>95</v>
      </c>
      <c r="Z120" s="1" t="s">
        <v>819</v>
      </c>
    </row>
    <row r="121" spans="1:26" x14ac:dyDescent="0.3">
      <c r="A121">
        <v>127</v>
      </c>
      <c r="B121" s="1" t="s">
        <v>27</v>
      </c>
      <c r="C121" s="1"/>
      <c r="D121">
        <v>42</v>
      </c>
      <c r="E121" s="1" t="s">
        <v>773</v>
      </c>
      <c r="F121" s="1" t="s">
        <v>696</v>
      </c>
      <c r="G121" s="1"/>
      <c r="H121" s="1" t="s">
        <v>31</v>
      </c>
      <c r="I121" s="1" t="s">
        <v>751</v>
      </c>
      <c r="J121">
        <v>849900</v>
      </c>
      <c r="K121">
        <v>920000</v>
      </c>
      <c r="L121" s="1" t="s">
        <v>44</v>
      </c>
      <c r="M121" s="1" t="s">
        <v>45</v>
      </c>
      <c r="N121">
        <v>3</v>
      </c>
      <c r="P121">
        <v>4</v>
      </c>
      <c r="Q121" s="1" t="s">
        <v>46</v>
      </c>
      <c r="S121" s="1" t="s">
        <v>168</v>
      </c>
      <c r="T121" s="1" t="s">
        <v>37</v>
      </c>
      <c r="U121" s="1" t="s">
        <v>38</v>
      </c>
      <c r="V121" s="2">
        <v>44285</v>
      </c>
      <c r="W121" s="2">
        <v>44306</v>
      </c>
      <c r="X121" s="1" t="s">
        <v>477</v>
      </c>
      <c r="Y121" s="1" t="s">
        <v>124</v>
      </c>
      <c r="Z121" s="1" t="s">
        <v>820</v>
      </c>
    </row>
    <row r="122" spans="1:26" x14ac:dyDescent="0.3">
      <c r="A122">
        <v>128</v>
      </c>
      <c r="B122" s="1" t="s">
        <v>27</v>
      </c>
      <c r="C122" s="1"/>
      <c r="D122">
        <v>136</v>
      </c>
      <c r="E122" s="1" t="s">
        <v>768</v>
      </c>
      <c r="F122" s="1" t="s">
        <v>696</v>
      </c>
      <c r="G122" s="1"/>
      <c r="H122" s="1" t="s">
        <v>31</v>
      </c>
      <c r="I122" s="1" t="s">
        <v>751</v>
      </c>
      <c r="J122">
        <v>849900</v>
      </c>
      <c r="K122">
        <v>885000</v>
      </c>
      <c r="L122" s="1" t="s">
        <v>33</v>
      </c>
      <c r="M122" s="1" t="s">
        <v>45</v>
      </c>
      <c r="N122">
        <v>3</v>
      </c>
      <c r="O122">
        <v>1</v>
      </c>
      <c r="P122">
        <v>4</v>
      </c>
      <c r="Q122" s="1" t="s">
        <v>46</v>
      </c>
      <c r="S122" s="1" t="s">
        <v>72</v>
      </c>
      <c r="T122" s="1" t="s">
        <v>37</v>
      </c>
      <c r="U122" s="1" t="s">
        <v>38</v>
      </c>
      <c r="V122" s="2">
        <v>44294</v>
      </c>
      <c r="W122" s="2">
        <v>44308</v>
      </c>
      <c r="X122" s="1" t="s">
        <v>452</v>
      </c>
      <c r="Y122" s="1" t="s">
        <v>114</v>
      </c>
      <c r="Z122" s="1" t="s">
        <v>802</v>
      </c>
    </row>
    <row r="123" spans="1:26" x14ac:dyDescent="0.3">
      <c r="A123">
        <v>129</v>
      </c>
      <c r="B123" s="1" t="s">
        <v>27</v>
      </c>
      <c r="C123" s="1" t="s">
        <v>35</v>
      </c>
      <c r="D123">
        <v>5</v>
      </c>
      <c r="E123" s="1" t="s">
        <v>732</v>
      </c>
      <c r="F123" s="1" t="s">
        <v>437</v>
      </c>
      <c r="G123" s="1"/>
      <c r="H123" s="1" t="s">
        <v>31</v>
      </c>
      <c r="I123" s="1" t="s">
        <v>751</v>
      </c>
      <c r="J123">
        <v>849900</v>
      </c>
      <c r="K123">
        <v>880000</v>
      </c>
      <c r="L123" s="1" t="s">
        <v>33</v>
      </c>
      <c r="M123" s="1" t="s">
        <v>45</v>
      </c>
      <c r="N123">
        <v>3</v>
      </c>
      <c r="O123">
        <v>1</v>
      </c>
      <c r="P123">
        <v>4</v>
      </c>
      <c r="Q123" s="1" t="s">
        <v>35</v>
      </c>
      <c r="S123" s="1" t="s">
        <v>168</v>
      </c>
      <c r="T123" s="1" t="s">
        <v>37</v>
      </c>
      <c r="U123" s="1" t="s">
        <v>38</v>
      </c>
      <c r="V123" s="2">
        <v>44298</v>
      </c>
      <c r="W123" s="2">
        <v>44322</v>
      </c>
      <c r="X123" s="1" t="s">
        <v>211</v>
      </c>
      <c r="Y123" s="1" t="s">
        <v>803</v>
      </c>
      <c r="Z123" s="1" t="s">
        <v>804</v>
      </c>
    </row>
    <row r="124" spans="1:26" x14ac:dyDescent="0.3">
      <c r="A124">
        <v>130</v>
      </c>
      <c r="B124" s="1" t="s">
        <v>27</v>
      </c>
      <c r="C124" s="1"/>
      <c r="D124">
        <v>21</v>
      </c>
      <c r="E124" s="1" t="s">
        <v>821</v>
      </c>
      <c r="F124" s="1" t="s">
        <v>52</v>
      </c>
      <c r="G124" s="1"/>
      <c r="H124" s="1" t="s">
        <v>31</v>
      </c>
      <c r="I124" s="1" t="s">
        <v>751</v>
      </c>
      <c r="J124">
        <v>849900</v>
      </c>
      <c r="K124">
        <v>900000</v>
      </c>
      <c r="L124" s="1" t="s">
        <v>33</v>
      </c>
      <c r="M124" s="1" t="s">
        <v>45</v>
      </c>
      <c r="N124">
        <v>3</v>
      </c>
      <c r="O124">
        <v>1</v>
      </c>
      <c r="P124">
        <v>4</v>
      </c>
      <c r="Q124" s="1" t="s">
        <v>46</v>
      </c>
      <c r="S124" s="1" t="s">
        <v>72</v>
      </c>
      <c r="T124" s="1" t="s">
        <v>37</v>
      </c>
      <c r="U124" s="1" t="s">
        <v>38</v>
      </c>
      <c r="V124" s="2">
        <v>44312</v>
      </c>
      <c r="W124" s="2">
        <v>44321</v>
      </c>
      <c r="X124" s="1" t="s">
        <v>211</v>
      </c>
      <c r="Y124" s="1" t="s">
        <v>358</v>
      </c>
      <c r="Z124" s="1" t="s">
        <v>806</v>
      </c>
    </row>
    <row r="125" spans="1:26" x14ac:dyDescent="0.3">
      <c r="A125">
        <v>131</v>
      </c>
      <c r="B125" s="1" t="s">
        <v>27</v>
      </c>
      <c r="C125" s="1"/>
      <c r="D125">
        <v>2</v>
      </c>
      <c r="E125" s="1" t="s">
        <v>822</v>
      </c>
      <c r="F125" s="1" t="s">
        <v>696</v>
      </c>
      <c r="G125" s="1"/>
      <c r="H125" s="1" t="s">
        <v>31</v>
      </c>
      <c r="I125" s="1" t="s">
        <v>751</v>
      </c>
      <c r="J125">
        <v>849999</v>
      </c>
      <c r="K125">
        <v>964000</v>
      </c>
      <c r="L125" s="1" t="s">
        <v>33</v>
      </c>
      <c r="M125" s="1" t="s">
        <v>45</v>
      </c>
      <c r="N125">
        <v>4</v>
      </c>
      <c r="O125">
        <v>1</v>
      </c>
      <c r="P125">
        <v>4</v>
      </c>
      <c r="Q125" s="1" t="s">
        <v>46</v>
      </c>
      <c r="S125" s="1" t="s">
        <v>72</v>
      </c>
      <c r="T125" s="1" t="s">
        <v>37</v>
      </c>
      <c r="U125" s="1" t="s">
        <v>38</v>
      </c>
      <c r="V125" s="2">
        <v>44238</v>
      </c>
      <c r="W125" s="2">
        <v>44243</v>
      </c>
      <c r="X125" s="1" t="s">
        <v>807</v>
      </c>
      <c r="Y125" s="1" t="s">
        <v>293</v>
      </c>
      <c r="Z125" s="1" t="s">
        <v>808</v>
      </c>
    </row>
    <row r="126" spans="1:26" x14ac:dyDescent="0.3">
      <c r="A126">
        <v>132</v>
      </c>
      <c r="B126" s="1" t="s">
        <v>27</v>
      </c>
      <c r="C126" s="1"/>
      <c r="D126">
        <v>4</v>
      </c>
      <c r="E126" s="1" t="s">
        <v>822</v>
      </c>
      <c r="F126" s="1" t="s">
        <v>696</v>
      </c>
      <c r="G126" s="1"/>
      <c r="H126" s="1" t="s">
        <v>31</v>
      </c>
      <c r="I126" s="1" t="s">
        <v>751</v>
      </c>
      <c r="J126">
        <v>849999</v>
      </c>
      <c r="K126">
        <v>965000</v>
      </c>
      <c r="L126" s="1" t="s">
        <v>33</v>
      </c>
      <c r="M126" s="1" t="s">
        <v>45</v>
      </c>
      <c r="N126">
        <v>4</v>
      </c>
      <c r="O126">
        <v>1</v>
      </c>
      <c r="P126">
        <v>4</v>
      </c>
      <c r="Q126" s="1" t="s">
        <v>46</v>
      </c>
      <c r="S126" s="1" t="s">
        <v>72</v>
      </c>
      <c r="T126" s="1" t="s">
        <v>37</v>
      </c>
      <c r="U126" s="1" t="s">
        <v>38</v>
      </c>
      <c r="V126" s="2">
        <v>44246</v>
      </c>
      <c r="W126" s="2">
        <v>44249</v>
      </c>
      <c r="X126" s="1" t="s">
        <v>823</v>
      </c>
      <c r="Y126" s="1" t="s">
        <v>162</v>
      </c>
      <c r="Z126" s="1" t="s">
        <v>824</v>
      </c>
    </row>
    <row r="127" spans="1:26" x14ac:dyDescent="0.3">
      <c r="A127">
        <v>133</v>
      </c>
      <c r="B127" s="1" t="s">
        <v>27</v>
      </c>
      <c r="C127" s="1"/>
      <c r="D127">
        <v>130</v>
      </c>
      <c r="E127" s="1" t="s">
        <v>713</v>
      </c>
      <c r="F127" s="1" t="s">
        <v>696</v>
      </c>
      <c r="G127" s="1"/>
      <c r="H127" s="1" t="s">
        <v>31</v>
      </c>
      <c r="I127" s="1" t="s">
        <v>751</v>
      </c>
      <c r="J127">
        <v>849999</v>
      </c>
      <c r="K127">
        <v>940000</v>
      </c>
      <c r="L127" s="1" t="s">
        <v>44</v>
      </c>
      <c r="M127" s="1" t="s">
        <v>45</v>
      </c>
      <c r="N127">
        <v>3</v>
      </c>
      <c r="O127">
        <v>1</v>
      </c>
      <c r="P127">
        <v>4</v>
      </c>
      <c r="Q127" s="1" t="s">
        <v>35</v>
      </c>
      <c r="S127" s="1" t="s">
        <v>72</v>
      </c>
      <c r="T127" s="1" t="s">
        <v>37</v>
      </c>
      <c r="U127" s="1" t="s">
        <v>38</v>
      </c>
      <c r="V127" s="2">
        <v>44258</v>
      </c>
      <c r="W127" s="2">
        <v>44259</v>
      </c>
      <c r="X127" s="1" t="s">
        <v>825</v>
      </c>
      <c r="Y127" s="1" t="s">
        <v>95</v>
      </c>
      <c r="Z127" s="1" t="s">
        <v>826</v>
      </c>
    </row>
    <row r="128" spans="1:26" x14ac:dyDescent="0.3">
      <c r="A128">
        <v>134</v>
      </c>
      <c r="B128" s="1" t="s">
        <v>27</v>
      </c>
      <c r="C128" s="1"/>
      <c r="D128">
        <v>55</v>
      </c>
      <c r="E128" s="1" t="s">
        <v>827</v>
      </c>
      <c r="F128" s="1" t="s">
        <v>437</v>
      </c>
      <c r="G128" s="1"/>
      <c r="H128" s="1" t="s">
        <v>31</v>
      </c>
      <c r="I128" s="1" t="s">
        <v>751</v>
      </c>
      <c r="J128">
        <v>849999</v>
      </c>
      <c r="K128">
        <v>912500</v>
      </c>
      <c r="L128" s="1" t="s">
        <v>33</v>
      </c>
      <c r="M128" s="1" t="s">
        <v>45</v>
      </c>
      <c r="N128">
        <v>3</v>
      </c>
      <c r="O128">
        <v>1</v>
      </c>
      <c r="P128">
        <v>4</v>
      </c>
      <c r="Q128" s="1" t="s">
        <v>46</v>
      </c>
      <c r="S128" s="1" t="s">
        <v>168</v>
      </c>
      <c r="T128" s="1" t="s">
        <v>37</v>
      </c>
      <c r="U128" s="1" t="s">
        <v>38</v>
      </c>
      <c r="V128" s="2">
        <v>44267</v>
      </c>
      <c r="W128" s="2">
        <v>44270</v>
      </c>
      <c r="X128" s="1" t="s">
        <v>135</v>
      </c>
      <c r="Y128" s="1" t="s">
        <v>124</v>
      </c>
      <c r="Z128" s="1" t="s">
        <v>828</v>
      </c>
    </row>
    <row r="129" spans="1:26" x14ac:dyDescent="0.3">
      <c r="A129">
        <v>135</v>
      </c>
      <c r="B129" s="1" t="s">
        <v>27</v>
      </c>
      <c r="C129" s="1"/>
      <c r="D129">
        <v>68</v>
      </c>
      <c r="E129" s="1" t="s">
        <v>801</v>
      </c>
      <c r="F129" s="1" t="s">
        <v>149</v>
      </c>
      <c r="G129" s="1"/>
      <c r="H129" s="1" t="s">
        <v>31</v>
      </c>
      <c r="I129" s="1" t="s">
        <v>751</v>
      </c>
      <c r="J129">
        <v>850000</v>
      </c>
      <c r="K129">
        <v>900000</v>
      </c>
      <c r="L129" s="1" t="s">
        <v>33</v>
      </c>
      <c r="M129" s="1" t="s">
        <v>45</v>
      </c>
      <c r="N129">
        <v>3</v>
      </c>
      <c r="O129">
        <v>1</v>
      </c>
      <c r="P129">
        <v>3</v>
      </c>
      <c r="Q129" s="1" t="s">
        <v>46</v>
      </c>
      <c r="S129" s="1" t="s">
        <v>168</v>
      </c>
      <c r="T129" s="1" t="s">
        <v>37</v>
      </c>
      <c r="U129" s="1" t="s">
        <v>38</v>
      </c>
      <c r="V129" s="2">
        <v>44263</v>
      </c>
      <c r="W129" s="2">
        <v>44272</v>
      </c>
      <c r="X129" s="1" t="s">
        <v>73</v>
      </c>
      <c r="Y129" s="1" t="s">
        <v>301</v>
      </c>
      <c r="Z129" s="1" t="s">
        <v>829</v>
      </c>
    </row>
    <row r="130" spans="1:26" x14ac:dyDescent="0.3">
      <c r="A130">
        <v>136</v>
      </c>
      <c r="B130" s="1" t="s">
        <v>27</v>
      </c>
      <c r="C130" s="1"/>
      <c r="D130">
        <v>76</v>
      </c>
      <c r="E130" s="1" t="s">
        <v>830</v>
      </c>
      <c r="F130" s="1" t="s">
        <v>696</v>
      </c>
      <c r="G130" s="1"/>
      <c r="H130" s="1" t="s">
        <v>31</v>
      </c>
      <c r="I130" s="1" t="s">
        <v>751</v>
      </c>
      <c r="J130">
        <v>850000</v>
      </c>
      <c r="K130">
        <v>880000</v>
      </c>
      <c r="L130" s="1" t="s">
        <v>33</v>
      </c>
      <c r="M130" s="1" t="s">
        <v>45</v>
      </c>
      <c r="N130">
        <v>3</v>
      </c>
      <c r="O130">
        <v>1</v>
      </c>
      <c r="P130">
        <v>3</v>
      </c>
      <c r="Q130" s="1" t="s">
        <v>35</v>
      </c>
      <c r="S130" s="1" t="s">
        <v>168</v>
      </c>
      <c r="T130" s="1" t="s">
        <v>37</v>
      </c>
      <c r="U130" s="1" t="s">
        <v>38</v>
      </c>
      <c r="V130" s="2">
        <v>44272</v>
      </c>
      <c r="W130" s="2">
        <v>44289</v>
      </c>
      <c r="X130" s="1" t="s">
        <v>64</v>
      </c>
      <c r="Y130" s="1" t="s">
        <v>252</v>
      </c>
      <c r="Z130" s="1" t="s">
        <v>831</v>
      </c>
    </row>
    <row r="131" spans="1:26" x14ac:dyDescent="0.3">
      <c r="A131">
        <v>137</v>
      </c>
      <c r="B131" s="1" t="s">
        <v>27</v>
      </c>
      <c r="C131" s="1"/>
      <c r="D131">
        <v>28</v>
      </c>
      <c r="E131" s="1" t="s">
        <v>832</v>
      </c>
      <c r="F131" s="1" t="s">
        <v>437</v>
      </c>
      <c r="G131" s="1"/>
      <c r="H131" s="1" t="s">
        <v>31</v>
      </c>
      <c r="I131" s="1" t="s">
        <v>751</v>
      </c>
      <c r="J131">
        <v>859000</v>
      </c>
      <c r="K131">
        <v>940000</v>
      </c>
      <c r="L131" s="1" t="s">
        <v>107</v>
      </c>
      <c r="M131" s="1" t="s">
        <v>154</v>
      </c>
      <c r="N131">
        <v>3</v>
      </c>
      <c r="O131">
        <v>1</v>
      </c>
      <c r="P131">
        <v>3</v>
      </c>
      <c r="Q131" s="1" t="s">
        <v>35</v>
      </c>
      <c r="S131" s="1" t="s">
        <v>168</v>
      </c>
      <c r="T131" s="1" t="s">
        <v>37</v>
      </c>
      <c r="U131" s="1" t="s">
        <v>38</v>
      </c>
      <c r="V131" s="2">
        <v>44238</v>
      </c>
      <c r="W131" s="2">
        <v>44242</v>
      </c>
      <c r="X131" s="1" t="s">
        <v>91</v>
      </c>
      <c r="Y131" s="1" t="s">
        <v>74</v>
      </c>
      <c r="Z131" s="1" t="s">
        <v>833</v>
      </c>
    </row>
    <row r="132" spans="1:26" x14ac:dyDescent="0.3">
      <c r="A132">
        <v>138</v>
      </c>
      <c r="B132" s="1" t="s">
        <v>27</v>
      </c>
      <c r="C132" s="1"/>
      <c r="D132">
        <v>67</v>
      </c>
      <c r="E132" s="1" t="s">
        <v>834</v>
      </c>
      <c r="F132" s="1" t="s">
        <v>43</v>
      </c>
      <c r="G132" s="1"/>
      <c r="H132" s="1" t="s">
        <v>31</v>
      </c>
      <c r="I132" s="1" t="s">
        <v>751</v>
      </c>
      <c r="J132">
        <v>859000</v>
      </c>
      <c r="K132">
        <v>861000</v>
      </c>
      <c r="L132" s="1" t="s">
        <v>33</v>
      </c>
      <c r="M132" s="1" t="s">
        <v>45</v>
      </c>
      <c r="N132">
        <v>3</v>
      </c>
      <c r="P132">
        <v>3</v>
      </c>
      <c r="Q132" s="1" t="s">
        <v>35</v>
      </c>
      <c r="S132" s="1" t="s">
        <v>72</v>
      </c>
      <c r="T132" s="1" t="s">
        <v>37</v>
      </c>
      <c r="U132" s="1" t="s">
        <v>38</v>
      </c>
      <c r="V132" s="2">
        <v>44266</v>
      </c>
      <c r="W132" s="2">
        <v>44271</v>
      </c>
      <c r="X132" s="1" t="s">
        <v>76</v>
      </c>
      <c r="Y132" s="1" t="s">
        <v>358</v>
      </c>
      <c r="Z132" s="1" t="s">
        <v>835</v>
      </c>
    </row>
    <row r="133" spans="1:26" x14ac:dyDescent="0.3">
      <c r="A133">
        <v>139</v>
      </c>
      <c r="B133" s="1" t="s">
        <v>27</v>
      </c>
      <c r="C133" s="1" t="s">
        <v>35</v>
      </c>
      <c r="D133">
        <v>14</v>
      </c>
      <c r="E133" s="1" t="s">
        <v>693</v>
      </c>
      <c r="F133" s="1" t="s">
        <v>52</v>
      </c>
      <c r="G133" s="1"/>
      <c r="H133" s="1" t="s">
        <v>31</v>
      </c>
      <c r="I133" s="1" t="s">
        <v>751</v>
      </c>
      <c r="J133">
        <v>859000</v>
      </c>
      <c r="K133">
        <v>845786</v>
      </c>
      <c r="L133" s="1" t="s">
        <v>44</v>
      </c>
      <c r="M133" s="1" t="s">
        <v>34</v>
      </c>
      <c r="N133">
        <v>4</v>
      </c>
      <c r="O133">
        <v>1</v>
      </c>
      <c r="P133">
        <v>5</v>
      </c>
      <c r="Q133" s="1" t="s">
        <v>46</v>
      </c>
      <c r="S133" s="1" t="s">
        <v>72</v>
      </c>
      <c r="T133" s="1" t="s">
        <v>37</v>
      </c>
      <c r="U133" s="1" t="s">
        <v>38</v>
      </c>
      <c r="V133" s="2">
        <v>44283</v>
      </c>
      <c r="W133" s="2">
        <v>44304</v>
      </c>
      <c r="X133" s="1" t="s">
        <v>135</v>
      </c>
      <c r="Y133" s="1" t="s">
        <v>86</v>
      </c>
      <c r="Z133" s="1" t="s">
        <v>836</v>
      </c>
    </row>
    <row r="134" spans="1:26" x14ac:dyDescent="0.3">
      <c r="A134">
        <v>140</v>
      </c>
      <c r="B134" s="1" t="s">
        <v>27</v>
      </c>
      <c r="C134" s="1" t="s">
        <v>35</v>
      </c>
      <c r="D134">
        <v>38</v>
      </c>
      <c r="E134" s="1" t="s">
        <v>837</v>
      </c>
      <c r="F134" s="1" t="s">
        <v>437</v>
      </c>
      <c r="G134" s="1"/>
      <c r="H134" s="1" t="s">
        <v>31</v>
      </c>
      <c r="I134" s="1" t="s">
        <v>751</v>
      </c>
      <c r="J134">
        <v>869000</v>
      </c>
      <c r="K134">
        <v>920000</v>
      </c>
      <c r="L134" s="1" t="s">
        <v>107</v>
      </c>
      <c r="M134" s="1" t="s">
        <v>225</v>
      </c>
      <c r="N134">
        <v>4</v>
      </c>
      <c r="P134">
        <v>2</v>
      </c>
      <c r="Q134" s="1" t="s">
        <v>46</v>
      </c>
      <c r="S134" s="1" t="s">
        <v>72</v>
      </c>
      <c r="T134" s="1" t="s">
        <v>37</v>
      </c>
      <c r="U134" s="1" t="s">
        <v>38</v>
      </c>
      <c r="V134" s="2">
        <v>44299</v>
      </c>
      <c r="W134" s="2">
        <v>44305</v>
      </c>
      <c r="X134" s="1" t="s">
        <v>64</v>
      </c>
      <c r="Y134" s="1" t="s">
        <v>229</v>
      </c>
      <c r="Z134" s="1" t="s">
        <v>838</v>
      </c>
    </row>
    <row r="135" spans="1:26" x14ac:dyDescent="0.3">
      <c r="A135">
        <v>141</v>
      </c>
      <c r="B135" s="1" t="s">
        <v>27</v>
      </c>
      <c r="C135" s="1"/>
      <c r="D135">
        <v>86</v>
      </c>
      <c r="E135" s="1" t="s">
        <v>839</v>
      </c>
      <c r="F135" s="1" t="s">
        <v>437</v>
      </c>
      <c r="G135" s="1"/>
      <c r="H135" s="1" t="s">
        <v>31</v>
      </c>
      <c r="I135" s="1" t="s">
        <v>751</v>
      </c>
      <c r="J135">
        <v>869000</v>
      </c>
      <c r="K135">
        <v>987000</v>
      </c>
      <c r="L135" s="1" t="s">
        <v>33</v>
      </c>
      <c r="M135" s="1" t="s">
        <v>45</v>
      </c>
      <c r="N135">
        <v>3</v>
      </c>
      <c r="P135">
        <v>3</v>
      </c>
      <c r="Q135" s="1" t="s">
        <v>46</v>
      </c>
      <c r="S135" s="1" t="s">
        <v>168</v>
      </c>
      <c r="T135" s="1" t="s">
        <v>37</v>
      </c>
      <c r="U135" s="1" t="s">
        <v>38</v>
      </c>
      <c r="V135" s="2">
        <v>44300</v>
      </c>
      <c r="W135" s="2">
        <v>44306</v>
      </c>
      <c r="X135" s="1" t="s">
        <v>208</v>
      </c>
      <c r="Y135" s="1" t="s">
        <v>60</v>
      </c>
      <c r="Z135" s="1" t="s">
        <v>840</v>
      </c>
    </row>
    <row r="136" spans="1:26" x14ac:dyDescent="0.3">
      <c r="A136">
        <v>142</v>
      </c>
      <c r="B136" s="1" t="s">
        <v>27</v>
      </c>
      <c r="C136" s="1" t="s">
        <v>35</v>
      </c>
      <c r="D136" t="s">
        <v>841</v>
      </c>
      <c r="E136" s="1" t="s">
        <v>842</v>
      </c>
      <c r="F136" s="1" t="s">
        <v>188</v>
      </c>
      <c r="G136" s="1"/>
      <c r="H136" s="1" t="s">
        <v>31</v>
      </c>
      <c r="I136" s="1" t="s">
        <v>751</v>
      </c>
      <c r="J136">
        <v>869900</v>
      </c>
      <c r="K136">
        <v>850000</v>
      </c>
      <c r="L136" s="1" t="s">
        <v>33</v>
      </c>
      <c r="M136" s="1" t="s">
        <v>34</v>
      </c>
      <c r="N136">
        <v>3</v>
      </c>
      <c r="O136">
        <v>1</v>
      </c>
      <c r="P136">
        <v>4</v>
      </c>
      <c r="Q136" s="1" t="s">
        <v>46</v>
      </c>
      <c r="S136" s="1" t="s">
        <v>168</v>
      </c>
      <c r="T136" s="1" t="s">
        <v>134</v>
      </c>
      <c r="U136" s="1" t="s">
        <v>38</v>
      </c>
      <c r="V136" s="2">
        <v>44224</v>
      </c>
      <c r="W136" s="2">
        <v>44270</v>
      </c>
      <c r="X136" s="1" t="s">
        <v>456</v>
      </c>
      <c r="Y136" s="1" t="s">
        <v>86</v>
      </c>
      <c r="Z136" s="1" t="s">
        <v>843</v>
      </c>
    </row>
    <row r="137" spans="1:26" x14ac:dyDescent="0.3">
      <c r="A137">
        <v>143</v>
      </c>
      <c r="B137" s="1" t="s">
        <v>27</v>
      </c>
      <c r="C137" s="1"/>
      <c r="D137">
        <v>18</v>
      </c>
      <c r="E137" s="1" t="s">
        <v>725</v>
      </c>
      <c r="F137" s="1" t="s">
        <v>437</v>
      </c>
      <c r="G137" s="1"/>
      <c r="H137" s="1" t="s">
        <v>31</v>
      </c>
      <c r="I137" s="1" t="s">
        <v>751</v>
      </c>
      <c r="J137">
        <v>874900</v>
      </c>
      <c r="K137">
        <v>1026000</v>
      </c>
      <c r="L137" s="1" t="s">
        <v>107</v>
      </c>
      <c r="M137" s="1" t="s">
        <v>45</v>
      </c>
      <c r="N137">
        <v>4</v>
      </c>
      <c r="P137">
        <v>3</v>
      </c>
      <c r="Q137" s="1" t="s">
        <v>46</v>
      </c>
      <c r="S137" s="1" t="s">
        <v>168</v>
      </c>
      <c r="T137" s="1" t="s">
        <v>37</v>
      </c>
      <c r="U137" s="1" t="s">
        <v>38</v>
      </c>
      <c r="V137" s="2">
        <v>44209</v>
      </c>
      <c r="W137" s="2">
        <v>44214</v>
      </c>
      <c r="X137" s="1" t="s">
        <v>91</v>
      </c>
      <c r="Y137" s="1" t="s">
        <v>844</v>
      </c>
      <c r="Z137" s="1" t="s">
        <v>845</v>
      </c>
    </row>
    <row r="138" spans="1:26" x14ac:dyDescent="0.3">
      <c r="A138">
        <v>144</v>
      </c>
      <c r="B138" s="1" t="s">
        <v>27</v>
      </c>
      <c r="C138" s="1"/>
      <c r="D138">
        <v>2</v>
      </c>
      <c r="E138" s="1" t="s">
        <v>782</v>
      </c>
      <c r="F138" s="1" t="s">
        <v>113</v>
      </c>
      <c r="G138" s="1"/>
      <c r="H138" s="1" t="s">
        <v>31</v>
      </c>
      <c r="I138" s="1" t="s">
        <v>751</v>
      </c>
      <c r="J138">
        <v>874900</v>
      </c>
      <c r="K138">
        <v>851100</v>
      </c>
      <c r="L138" s="1" t="s">
        <v>107</v>
      </c>
      <c r="M138" s="1" t="s">
        <v>45</v>
      </c>
      <c r="N138">
        <v>3</v>
      </c>
      <c r="P138">
        <v>3</v>
      </c>
      <c r="Q138" s="1" t="s">
        <v>46</v>
      </c>
      <c r="S138" s="1" t="s">
        <v>168</v>
      </c>
      <c r="T138" s="1" t="s">
        <v>37</v>
      </c>
      <c r="U138" s="1" t="s">
        <v>38</v>
      </c>
      <c r="V138" s="2">
        <v>44292</v>
      </c>
      <c r="W138" s="2">
        <v>44295</v>
      </c>
      <c r="X138" s="1" t="s">
        <v>846</v>
      </c>
      <c r="Y138" s="1" t="s">
        <v>114</v>
      </c>
      <c r="Z138" s="1" t="s">
        <v>847</v>
      </c>
    </row>
    <row r="139" spans="1:26" x14ac:dyDescent="0.3">
      <c r="A139">
        <v>145</v>
      </c>
      <c r="B139" s="1" t="s">
        <v>27</v>
      </c>
      <c r="C139" s="1"/>
      <c r="D139">
        <v>55</v>
      </c>
      <c r="E139" s="1" t="s">
        <v>848</v>
      </c>
      <c r="F139" s="1" t="s">
        <v>437</v>
      </c>
      <c r="G139" s="1"/>
      <c r="H139" s="1" t="s">
        <v>31</v>
      </c>
      <c r="I139" s="1" t="s">
        <v>751</v>
      </c>
      <c r="J139">
        <v>879000</v>
      </c>
      <c r="K139">
        <v>981000</v>
      </c>
      <c r="L139" s="1" t="s">
        <v>33</v>
      </c>
      <c r="M139" s="1" t="s">
        <v>45</v>
      </c>
      <c r="N139">
        <v>4</v>
      </c>
      <c r="P139">
        <v>3</v>
      </c>
      <c r="Q139" s="1" t="s">
        <v>46</v>
      </c>
      <c r="S139" s="1" t="s">
        <v>72</v>
      </c>
      <c r="T139" s="1" t="s">
        <v>37</v>
      </c>
      <c r="U139" s="1" t="s">
        <v>38</v>
      </c>
      <c r="V139" s="2">
        <v>44223</v>
      </c>
      <c r="W139" s="2">
        <v>44229</v>
      </c>
      <c r="X139" s="1" t="s">
        <v>59</v>
      </c>
      <c r="Y139" s="1" t="s">
        <v>95</v>
      </c>
      <c r="Z139" s="1" t="s">
        <v>849</v>
      </c>
    </row>
    <row r="140" spans="1:26" x14ac:dyDescent="0.3">
      <c r="A140">
        <v>146</v>
      </c>
      <c r="B140" s="1" t="s">
        <v>27</v>
      </c>
      <c r="C140" s="1"/>
      <c r="D140">
        <v>143</v>
      </c>
      <c r="E140" s="1" t="s">
        <v>711</v>
      </c>
      <c r="F140" s="1" t="s">
        <v>437</v>
      </c>
      <c r="G140" s="1"/>
      <c r="H140" s="1" t="s">
        <v>31</v>
      </c>
      <c r="I140" s="1" t="s">
        <v>751</v>
      </c>
      <c r="J140">
        <v>879000</v>
      </c>
      <c r="K140">
        <v>910000</v>
      </c>
      <c r="L140" s="1" t="s">
        <v>44</v>
      </c>
      <c r="M140" s="1" t="s">
        <v>45</v>
      </c>
      <c r="N140">
        <v>4</v>
      </c>
      <c r="P140">
        <v>4</v>
      </c>
      <c r="Q140" s="1" t="s">
        <v>35</v>
      </c>
      <c r="S140" s="1" t="s">
        <v>168</v>
      </c>
      <c r="T140" s="1" t="s">
        <v>37</v>
      </c>
      <c r="U140" s="1" t="s">
        <v>38</v>
      </c>
      <c r="V140" s="2">
        <v>44227</v>
      </c>
      <c r="W140" s="2">
        <v>44229</v>
      </c>
      <c r="X140" s="1" t="s">
        <v>68</v>
      </c>
      <c r="Y140" s="1" t="s">
        <v>639</v>
      </c>
      <c r="Z140" s="1" t="s">
        <v>850</v>
      </c>
    </row>
    <row r="141" spans="1:26" x14ac:dyDescent="0.3">
      <c r="A141">
        <v>147</v>
      </c>
      <c r="B141" s="1" t="s">
        <v>27</v>
      </c>
      <c r="C141" s="1"/>
      <c r="D141">
        <v>34</v>
      </c>
      <c r="E141" s="1" t="s">
        <v>851</v>
      </c>
      <c r="F141" s="1" t="s">
        <v>52</v>
      </c>
      <c r="G141" s="1"/>
      <c r="H141" s="1" t="s">
        <v>31</v>
      </c>
      <c r="I141" s="1" t="s">
        <v>751</v>
      </c>
      <c r="J141">
        <v>879000</v>
      </c>
      <c r="K141">
        <v>925000</v>
      </c>
      <c r="L141" s="1" t="s">
        <v>33</v>
      </c>
      <c r="M141" s="1" t="s">
        <v>45</v>
      </c>
      <c r="N141">
        <v>3</v>
      </c>
      <c r="P141">
        <v>3</v>
      </c>
      <c r="Q141" s="1" t="s">
        <v>35</v>
      </c>
      <c r="S141" s="1" t="s">
        <v>168</v>
      </c>
      <c r="T141" s="1" t="s">
        <v>37</v>
      </c>
      <c r="U141" s="1" t="s">
        <v>38</v>
      </c>
      <c r="V141" s="2">
        <v>44279</v>
      </c>
      <c r="W141" s="2">
        <v>44281</v>
      </c>
      <c r="X141" s="1" t="s">
        <v>54</v>
      </c>
      <c r="Y141" s="1" t="s">
        <v>714</v>
      </c>
      <c r="Z141" s="1" t="s">
        <v>852</v>
      </c>
    </row>
    <row r="142" spans="1:26" x14ac:dyDescent="0.3">
      <c r="A142">
        <v>148</v>
      </c>
      <c r="B142" s="1" t="s">
        <v>27</v>
      </c>
      <c r="C142" s="1"/>
      <c r="D142">
        <v>50</v>
      </c>
      <c r="E142" s="1" t="s">
        <v>732</v>
      </c>
      <c r="F142" s="1" t="s">
        <v>437</v>
      </c>
      <c r="G142" s="1"/>
      <c r="H142" s="1" t="s">
        <v>31</v>
      </c>
      <c r="I142" s="1" t="s">
        <v>751</v>
      </c>
      <c r="J142">
        <v>879900</v>
      </c>
      <c r="K142">
        <v>975000</v>
      </c>
      <c r="L142" s="1" t="s">
        <v>33</v>
      </c>
      <c r="M142" s="1" t="s">
        <v>45</v>
      </c>
      <c r="N142">
        <v>4</v>
      </c>
      <c r="O142">
        <v>2</v>
      </c>
      <c r="P142">
        <v>4</v>
      </c>
      <c r="Q142" s="1" t="s">
        <v>35</v>
      </c>
      <c r="S142" s="1" t="s">
        <v>72</v>
      </c>
      <c r="T142" s="1" t="s">
        <v>37</v>
      </c>
      <c r="U142" s="1" t="s">
        <v>38</v>
      </c>
      <c r="V142" s="2">
        <v>44215</v>
      </c>
      <c r="W142" s="2">
        <v>44221</v>
      </c>
      <c r="X142" s="1" t="s">
        <v>211</v>
      </c>
      <c r="Y142" s="1" t="s">
        <v>853</v>
      </c>
      <c r="Z142" s="1" t="s">
        <v>854</v>
      </c>
    </row>
    <row r="143" spans="1:26" x14ac:dyDescent="0.3">
      <c r="A143">
        <v>149</v>
      </c>
      <c r="B143" s="1" t="s">
        <v>27</v>
      </c>
      <c r="C143" s="1"/>
      <c r="D143">
        <v>10</v>
      </c>
      <c r="E143" s="1" t="s">
        <v>734</v>
      </c>
      <c r="F143" s="1" t="s">
        <v>52</v>
      </c>
      <c r="G143" s="1"/>
      <c r="H143" s="1" t="s">
        <v>31</v>
      </c>
      <c r="I143" s="1" t="s">
        <v>751</v>
      </c>
      <c r="J143">
        <v>879900</v>
      </c>
      <c r="K143">
        <v>910000</v>
      </c>
      <c r="L143" s="1" t="s">
        <v>33</v>
      </c>
      <c r="M143" s="1" t="s">
        <v>45</v>
      </c>
      <c r="N143">
        <v>3</v>
      </c>
      <c r="O143">
        <v>1</v>
      </c>
      <c r="P143">
        <v>4</v>
      </c>
      <c r="Q143" s="1" t="s">
        <v>35</v>
      </c>
      <c r="S143" s="1" t="s">
        <v>168</v>
      </c>
      <c r="T143" s="1" t="s">
        <v>37</v>
      </c>
      <c r="U143" s="1" t="s">
        <v>38</v>
      </c>
      <c r="V143" s="2">
        <v>44231</v>
      </c>
      <c r="W143" s="2">
        <v>44242</v>
      </c>
      <c r="X143" s="1" t="s">
        <v>135</v>
      </c>
      <c r="Y143" s="1" t="s">
        <v>86</v>
      </c>
      <c r="Z143" s="1" t="s">
        <v>855</v>
      </c>
    </row>
    <row r="144" spans="1:26" x14ac:dyDescent="0.3">
      <c r="A144">
        <v>150</v>
      </c>
      <c r="B144" s="1" t="s">
        <v>27</v>
      </c>
      <c r="C144" s="1"/>
      <c r="D144">
        <v>59</v>
      </c>
      <c r="E144" s="1" t="s">
        <v>856</v>
      </c>
      <c r="F144" s="1" t="s">
        <v>43</v>
      </c>
      <c r="G144" s="1" t="s">
        <v>152</v>
      </c>
      <c r="H144" s="1" t="s">
        <v>31</v>
      </c>
      <c r="I144" s="1" t="s">
        <v>224</v>
      </c>
      <c r="J144">
        <v>879990</v>
      </c>
      <c r="K144">
        <v>880000</v>
      </c>
      <c r="L144" s="1" t="s">
        <v>33</v>
      </c>
      <c r="M144" s="1" t="s">
        <v>34</v>
      </c>
      <c r="N144">
        <v>4</v>
      </c>
      <c r="P144">
        <v>3</v>
      </c>
      <c r="Q144" s="1" t="s">
        <v>46</v>
      </c>
      <c r="S144" s="1" t="s">
        <v>72</v>
      </c>
      <c r="T144" s="1" t="s">
        <v>37</v>
      </c>
      <c r="U144" s="1" t="s">
        <v>38</v>
      </c>
      <c r="V144" s="2">
        <v>44256</v>
      </c>
      <c r="W144" s="2">
        <v>44258</v>
      </c>
      <c r="X144" s="1" t="s">
        <v>91</v>
      </c>
      <c r="Y144" s="1" t="s">
        <v>74</v>
      </c>
      <c r="Z144" s="1" t="s">
        <v>857</v>
      </c>
    </row>
    <row r="145" spans="1:26" x14ac:dyDescent="0.3">
      <c r="A145">
        <v>151</v>
      </c>
      <c r="B145" s="1" t="s">
        <v>27</v>
      </c>
      <c r="C145" s="1"/>
      <c r="D145">
        <v>33</v>
      </c>
      <c r="E145" s="1" t="s">
        <v>848</v>
      </c>
      <c r="F145" s="1" t="s">
        <v>437</v>
      </c>
      <c r="G145" s="1"/>
      <c r="H145" s="1" t="s">
        <v>31</v>
      </c>
      <c r="I145" s="1" t="s">
        <v>224</v>
      </c>
      <c r="J145">
        <v>889000</v>
      </c>
      <c r="K145">
        <v>995000</v>
      </c>
      <c r="L145" s="1" t="s">
        <v>33</v>
      </c>
      <c r="M145" s="1" t="s">
        <v>45</v>
      </c>
      <c r="N145">
        <v>4</v>
      </c>
      <c r="P145">
        <v>3</v>
      </c>
      <c r="Q145" s="1" t="s">
        <v>46</v>
      </c>
      <c r="S145" s="1" t="s">
        <v>168</v>
      </c>
      <c r="T145" s="1" t="s">
        <v>37</v>
      </c>
      <c r="U145" s="1" t="s">
        <v>38</v>
      </c>
      <c r="V145" s="2">
        <v>44228</v>
      </c>
      <c r="W145" s="2">
        <v>44230</v>
      </c>
      <c r="X145" s="1" t="s">
        <v>76</v>
      </c>
      <c r="Y145" s="1" t="s">
        <v>86</v>
      </c>
      <c r="Z145" s="1" t="s">
        <v>858</v>
      </c>
    </row>
    <row r="146" spans="1:26" x14ac:dyDescent="0.3">
      <c r="A146">
        <v>152</v>
      </c>
      <c r="B146" s="1" t="s">
        <v>27</v>
      </c>
      <c r="C146" s="1"/>
      <c r="D146">
        <v>11</v>
      </c>
      <c r="E146" s="1" t="s">
        <v>859</v>
      </c>
      <c r="F146" s="1" t="s">
        <v>103</v>
      </c>
      <c r="G146" s="1"/>
      <c r="H146" s="1" t="s">
        <v>31</v>
      </c>
      <c r="I146" s="1" t="s">
        <v>224</v>
      </c>
      <c r="J146">
        <v>889000</v>
      </c>
      <c r="K146">
        <v>942000</v>
      </c>
      <c r="L146" s="1" t="s">
        <v>33</v>
      </c>
      <c r="M146" s="1" t="s">
        <v>58</v>
      </c>
      <c r="N146">
        <v>3</v>
      </c>
      <c r="O146">
        <v>2</v>
      </c>
      <c r="P146">
        <v>4</v>
      </c>
      <c r="Q146" s="1" t="s">
        <v>46</v>
      </c>
      <c r="S146" s="1" t="s">
        <v>168</v>
      </c>
      <c r="T146" s="1" t="s">
        <v>37</v>
      </c>
      <c r="U146" s="1" t="s">
        <v>38</v>
      </c>
      <c r="V146" s="2">
        <v>44237</v>
      </c>
      <c r="W146" s="2">
        <v>44243</v>
      </c>
      <c r="X146" s="1" t="s">
        <v>91</v>
      </c>
      <c r="Y146" s="1" t="s">
        <v>86</v>
      </c>
      <c r="Z146" s="1" t="s">
        <v>860</v>
      </c>
    </row>
    <row r="147" spans="1:26" x14ac:dyDescent="0.3">
      <c r="A147">
        <v>153</v>
      </c>
      <c r="B147" s="1" t="s">
        <v>27</v>
      </c>
      <c r="C147" s="1"/>
      <c r="D147">
        <v>46</v>
      </c>
      <c r="E147" s="1" t="s">
        <v>861</v>
      </c>
      <c r="F147" s="1" t="s">
        <v>165</v>
      </c>
      <c r="G147" s="1"/>
      <c r="H147" s="1" t="s">
        <v>31</v>
      </c>
      <c r="I147" s="1" t="s">
        <v>224</v>
      </c>
      <c r="J147">
        <v>889900</v>
      </c>
      <c r="K147">
        <v>963000</v>
      </c>
      <c r="L147" s="1" t="s">
        <v>33</v>
      </c>
      <c r="M147" s="1" t="s">
        <v>45</v>
      </c>
      <c r="N147">
        <v>3</v>
      </c>
      <c r="O147">
        <v>1</v>
      </c>
      <c r="P147">
        <v>4</v>
      </c>
      <c r="Q147" s="1" t="s">
        <v>35</v>
      </c>
      <c r="S147" s="1" t="s">
        <v>72</v>
      </c>
      <c r="T147" s="1" t="s">
        <v>37</v>
      </c>
      <c r="U147" s="1" t="s">
        <v>38</v>
      </c>
      <c r="V147" s="2">
        <v>44266</v>
      </c>
      <c r="W147" s="2">
        <v>44271</v>
      </c>
      <c r="X147" s="1" t="s">
        <v>76</v>
      </c>
      <c r="Y147" s="1" t="s">
        <v>104</v>
      </c>
      <c r="Z147" s="1" t="s">
        <v>862</v>
      </c>
    </row>
    <row r="148" spans="1:26" x14ac:dyDescent="0.3">
      <c r="A148">
        <v>154</v>
      </c>
      <c r="B148" s="1" t="s">
        <v>27</v>
      </c>
      <c r="C148" s="1"/>
      <c r="D148">
        <v>22</v>
      </c>
      <c r="E148" s="1" t="s">
        <v>863</v>
      </c>
      <c r="F148" s="1" t="s">
        <v>437</v>
      </c>
      <c r="G148" s="1"/>
      <c r="H148" s="1" t="s">
        <v>31</v>
      </c>
      <c r="I148" s="1" t="s">
        <v>224</v>
      </c>
      <c r="J148">
        <v>889900</v>
      </c>
      <c r="K148">
        <v>989000</v>
      </c>
      <c r="L148" s="1" t="s">
        <v>33</v>
      </c>
      <c r="M148" s="1" t="s">
        <v>45</v>
      </c>
      <c r="N148">
        <v>3</v>
      </c>
      <c r="O148">
        <v>1</v>
      </c>
      <c r="P148">
        <v>4</v>
      </c>
      <c r="Q148" s="1" t="s">
        <v>35</v>
      </c>
      <c r="S148" s="1" t="s">
        <v>72</v>
      </c>
      <c r="T148" s="1" t="s">
        <v>37</v>
      </c>
      <c r="U148" s="1" t="s">
        <v>38</v>
      </c>
      <c r="V148" s="2">
        <v>44266</v>
      </c>
      <c r="W148" s="2">
        <v>44269</v>
      </c>
      <c r="X148" s="1" t="s">
        <v>91</v>
      </c>
      <c r="Y148" s="1" t="s">
        <v>260</v>
      </c>
      <c r="Z148" s="1" t="s">
        <v>864</v>
      </c>
    </row>
    <row r="149" spans="1:26" x14ac:dyDescent="0.3">
      <c r="A149">
        <v>155</v>
      </c>
      <c r="B149" s="1" t="s">
        <v>27</v>
      </c>
      <c r="C149" s="1"/>
      <c r="D149">
        <v>32</v>
      </c>
      <c r="E149" s="1" t="s">
        <v>865</v>
      </c>
      <c r="F149" s="1" t="s">
        <v>188</v>
      </c>
      <c r="G149" s="1"/>
      <c r="H149" s="1" t="s">
        <v>31</v>
      </c>
      <c r="I149" s="1" t="s">
        <v>224</v>
      </c>
      <c r="J149">
        <v>898800</v>
      </c>
      <c r="K149">
        <v>925000</v>
      </c>
      <c r="L149" s="1" t="s">
        <v>107</v>
      </c>
      <c r="M149" s="1" t="s">
        <v>45</v>
      </c>
      <c r="N149">
        <v>4</v>
      </c>
      <c r="O149">
        <v>1</v>
      </c>
      <c r="P149">
        <v>3</v>
      </c>
      <c r="Q149" s="1" t="s">
        <v>35</v>
      </c>
      <c r="S149" s="1" t="s">
        <v>72</v>
      </c>
      <c r="T149" s="1" t="s">
        <v>37</v>
      </c>
      <c r="U149" s="1" t="s">
        <v>38</v>
      </c>
      <c r="V149" s="2">
        <v>44238</v>
      </c>
      <c r="W149" s="2">
        <v>44255</v>
      </c>
      <c r="X149" s="1" t="s">
        <v>91</v>
      </c>
      <c r="Y149" s="1" t="s">
        <v>104</v>
      </c>
      <c r="Z149" s="1" t="s">
        <v>866</v>
      </c>
    </row>
    <row r="150" spans="1:26" x14ac:dyDescent="0.3">
      <c r="A150">
        <v>156</v>
      </c>
      <c r="B150" s="1" t="s">
        <v>27</v>
      </c>
      <c r="C150" s="1"/>
      <c r="D150">
        <v>85</v>
      </c>
      <c r="E150" s="1" t="s">
        <v>867</v>
      </c>
      <c r="F150" s="1" t="s">
        <v>437</v>
      </c>
      <c r="G150" s="1"/>
      <c r="H150" s="1" t="s">
        <v>31</v>
      </c>
      <c r="I150" s="1" t="s">
        <v>224</v>
      </c>
      <c r="J150">
        <v>899000</v>
      </c>
      <c r="K150">
        <v>981000</v>
      </c>
      <c r="L150" s="1" t="s">
        <v>33</v>
      </c>
      <c r="M150" s="1" t="s">
        <v>45</v>
      </c>
      <c r="N150">
        <v>4</v>
      </c>
      <c r="O150">
        <v>1</v>
      </c>
      <c r="P150">
        <v>4</v>
      </c>
      <c r="Q150" s="1" t="s">
        <v>35</v>
      </c>
      <c r="S150" s="1" t="s">
        <v>72</v>
      </c>
      <c r="T150" s="1" t="s">
        <v>37</v>
      </c>
      <c r="U150" s="1" t="s">
        <v>38</v>
      </c>
      <c r="V150" s="2">
        <v>44194</v>
      </c>
      <c r="W150" s="2">
        <v>44199</v>
      </c>
      <c r="X150" s="1" t="s">
        <v>76</v>
      </c>
      <c r="Y150" s="1" t="s">
        <v>358</v>
      </c>
      <c r="Z150" s="1" t="s">
        <v>868</v>
      </c>
    </row>
    <row r="151" spans="1:26" x14ac:dyDescent="0.3">
      <c r="A151">
        <v>157</v>
      </c>
      <c r="B151" s="1" t="s">
        <v>27</v>
      </c>
      <c r="C151" s="1"/>
      <c r="D151">
        <v>62</v>
      </c>
      <c r="E151" s="1" t="s">
        <v>848</v>
      </c>
      <c r="F151" s="1" t="s">
        <v>437</v>
      </c>
      <c r="G151" s="1"/>
      <c r="H151" s="1" t="s">
        <v>31</v>
      </c>
      <c r="I151" s="1" t="s">
        <v>224</v>
      </c>
      <c r="J151">
        <v>899000</v>
      </c>
      <c r="K151">
        <v>895000</v>
      </c>
      <c r="L151" s="1" t="s">
        <v>107</v>
      </c>
      <c r="M151" s="1" t="s">
        <v>45</v>
      </c>
      <c r="N151">
        <v>4</v>
      </c>
      <c r="P151">
        <v>2</v>
      </c>
      <c r="Q151" s="1" t="s">
        <v>120</v>
      </c>
      <c r="R151">
        <v>1</v>
      </c>
      <c r="S151" s="1" t="s">
        <v>72</v>
      </c>
      <c r="T151" s="1" t="s">
        <v>37</v>
      </c>
      <c r="U151" s="1" t="s">
        <v>38</v>
      </c>
      <c r="V151" s="2">
        <v>44211</v>
      </c>
      <c r="W151" s="2">
        <v>44214</v>
      </c>
      <c r="X151" s="1" t="s">
        <v>869</v>
      </c>
      <c r="Y151" s="1" t="s">
        <v>635</v>
      </c>
      <c r="Z151" s="1" t="s">
        <v>870</v>
      </c>
    </row>
    <row r="152" spans="1:26" x14ac:dyDescent="0.3">
      <c r="A152">
        <v>158</v>
      </c>
      <c r="B152" s="1" t="s">
        <v>27</v>
      </c>
      <c r="C152" s="1"/>
      <c r="D152">
        <v>60</v>
      </c>
      <c r="E152" s="1" t="s">
        <v>871</v>
      </c>
      <c r="F152" s="1" t="s">
        <v>43</v>
      </c>
      <c r="G152" s="1"/>
      <c r="H152" s="1" t="s">
        <v>31</v>
      </c>
      <c r="I152" s="1" t="s">
        <v>224</v>
      </c>
      <c r="J152">
        <v>899000</v>
      </c>
      <c r="K152">
        <v>955000</v>
      </c>
      <c r="L152" s="1" t="s">
        <v>33</v>
      </c>
      <c r="M152" s="1" t="s">
        <v>45</v>
      </c>
      <c r="N152">
        <v>3</v>
      </c>
      <c r="O152">
        <v>2</v>
      </c>
      <c r="P152">
        <v>4</v>
      </c>
      <c r="Q152" s="1" t="s">
        <v>120</v>
      </c>
      <c r="R152">
        <v>1</v>
      </c>
      <c r="S152" s="1" t="s">
        <v>168</v>
      </c>
      <c r="T152" s="1" t="s">
        <v>37</v>
      </c>
      <c r="U152" s="1" t="s">
        <v>38</v>
      </c>
      <c r="V152" s="2">
        <v>44213</v>
      </c>
      <c r="W152" s="2">
        <v>44215</v>
      </c>
      <c r="X152" s="1" t="s">
        <v>211</v>
      </c>
      <c r="Y152" s="1" t="s">
        <v>100</v>
      </c>
      <c r="Z152" s="1" t="s">
        <v>872</v>
      </c>
    </row>
    <row r="153" spans="1:26" x14ac:dyDescent="0.3">
      <c r="A153">
        <v>159</v>
      </c>
      <c r="B153" s="1" t="s">
        <v>27</v>
      </c>
      <c r="C153" s="1"/>
      <c r="D153">
        <v>10</v>
      </c>
      <c r="E153" s="1" t="s">
        <v>873</v>
      </c>
      <c r="F153" s="1" t="s">
        <v>203</v>
      </c>
      <c r="G153" s="1"/>
      <c r="H153" s="1" t="s">
        <v>31</v>
      </c>
      <c r="I153" s="1" t="s">
        <v>224</v>
      </c>
      <c r="J153">
        <v>899000</v>
      </c>
      <c r="K153">
        <v>950000</v>
      </c>
      <c r="L153" s="1" t="s">
        <v>44</v>
      </c>
      <c r="M153" s="1" t="s">
        <v>45</v>
      </c>
      <c r="N153">
        <v>3</v>
      </c>
      <c r="O153">
        <v>1</v>
      </c>
      <c r="P153">
        <v>4</v>
      </c>
      <c r="Q153" s="1" t="s">
        <v>120</v>
      </c>
      <c r="R153">
        <v>1</v>
      </c>
      <c r="S153" s="1" t="s">
        <v>72</v>
      </c>
      <c r="T153" s="1" t="s">
        <v>37</v>
      </c>
      <c r="U153" s="1" t="s">
        <v>38</v>
      </c>
      <c r="V153" s="2">
        <v>44224</v>
      </c>
      <c r="W153" s="2">
        <v>44234</v>
      </c>
      <c r="X153" s="1" t="s">
        <v>135</v>
      </c>
      <c r="Y153" s="1" t="s">
        <v>293</v>
      </c>
      <c r="Z153" s="1" t="s">
        <v>874</v>
      </c>
    </row>
    <row r="154" spans="1:26" x14ac:dyDescent="0.3">
      <c r="A154">
        <v>160</v>
      </c>
      <c r="B154" s="1" t="s">
        <v>27</v>
      </c>
      <c r="C154" s="1"/>
      <c r="D154">
        <v>113</v>
      </c>
      <c r="E154" s="1" t="s">
        <v>713</v>
      </c>
      <c r="F154" s="1" t="s">
        <v>696</v>
      </c>
      <c r="G154" s="1"/>
      <c r="H154" s="1" t="s">
        <v>31</v>
      </c>
      <c r="I154" s="1" t="s">
        <v>224</v>
      </c>
      <c r="J154">
        <v>899000</v>
      </c>
      <c r="K154">
        <v>968000</v>
      </c>
      <c r="L154" s="1" t="s">
        <v>44</v>
      </c>
      <c r="M154" s="1" t="s">
        <v>45</v>
      </c>
      <c r="N154">
        <v>3</v>
      </c>
      <c r="O154">
        <v>1</v>
      </c>
      <c r="P154">
        <v>3</v>
      </c>
      <c r="Q154" s="1" t="s">
        <v>35</v>
      </c>
      <c r="R154">
        <v>1</v>
      </c>
      <c r="S154" s="1" t="s">
        <v>168</v>
      </c>
      <c r="T154" s="1" t="s">
        <v>37</v>
      </c>
      <c r="U154" s="1" t="s">
        <v>38</v>
      </c>
      <c r="V154" s="2">
        <v>44244</v>
      </c>
      <c r="W154" s="2">
        <v>44245</v>
      </c>
      <c r="X154" s="1" t="s">
        <v>91</v>
      </c>
      <c r="Y154" s="1" t="s">
        <v>60</v>
      </c>
      <c r="Z154" s="1" t="s">
        <v>875</v>
      </c>
    </row>
    <row r="155" spans="1:26" x14ac:dyDescent="0.3">
      <c r="A155">
        <v>161</v>
      </c>
      <c r="B155" s="1" t="s">
        <v>27</v>
      </c>
      <c r="C155" s="1"/>
      <c r="D155">
        <v>70</v>
      </c>
      <c r="E155" s="1" t="s">
        <v>815</v>
      </c>
      <c r="F155" s="1" t="s">
        <v>43</v>
      </c>
      <c r="G155" s="1"/>
      <c r="H155" s="1" t="s">
        <v>31</v>
      </c>
      <c r="I155" s="1" t="s">
        <v>224</v>
      </c>
      <c r="J155">
        <v>899000</v>
      </c>
      <c r="K155">
        <v>993501</v>
      </c>
      <c r="L155" s="1" t="s">
        <v>33</v>
      </c>
      <c r="M155" s="1" t="s">
        <v>45</v>
      </c>
      <c r="N155">
        <v>4</v>
      </c>
      <c r="P155">
        <v>4</v>
      </c>
      <c r="Q155" s="1" t="s">
        <v>120</v>
      </c>
      <c r="R155">
        <v>1</v>
      </c>
      <c r="S155" s="1" t="s">
        <v>168</v>
      </c>
      <c r="T155" s="1" t="s">
        <v>37</v>
      </c>
      <c r="U155" s="1" t="s">
        <v>38</v>
      </c>
      <c r="V155" s="2">
        <v>44251</v>
      </c>
      <c r="W155" s="2">
        <v>44253</v>
      </c>
      <c r="X155" s="1" t="s">
        <v>76</v>
      </c>
      <c r="Y155" s="1" t="s">
        <v>95</v>
      </c>
      <c r="Z155" s="1" t="s">
        <v>876</v>
      </c>
    </row>
    <row r="156" spans="1:26" x14ac:dyDescent="0.3">
      <c r="A156">
        <v>162</v>
      </c>
      <c r="B156" s="1" t="s">
        <v>27</v>
      </c>
      <c r="C156" s="1"/>
      <c r="D156">
        <v>29</v>
      </c>
      <c r="E156" s="1" t="s">
        <v>713</v>
      </c>
      <c r="F156" s="1" t="s">
        <v>696</v>
      </c>
      <c r="G156" s="1"/>
      <c r="H156" s="1" t="s">
        <v>31</v>
      </c>
      <c r="I156" s="1" t="s">
        <v>224</v>
      </c>
      <c r="J156">
        <v>899000</v>
      </c>
      <c r="K156">
        <v>935000</v>
      </c>
      <c r="L156" s="1" t="s">
        <v>33</v>
      </c>
      <c r="M156" s="1" t="s">
        <v>45</v>
      </c>
      <c r="N156">
        <v>3</v>
      </c>
      <c r="O156">
        <v>1</v>
      </c>
      <c r="P156">
        <v>4</v>
      </c>
      <c r="Q156" s="1" t="s">
        <v>35</v>
      </c>
      <c r="R156">
        <v>1</v>
      </c>
      <c r="S156" s="1" t="s">
        <v>72</v>
      </c>
      <c r="T156" s="1" t="s">
        <v>37</v>
      </c>
      <c r="U156" s="1" t="s">
        <v>38</v>
      </c>
      <c r="V156" s="2">
        <v>44264</v>
      </c>
      <c r="W156" s="2">
        <v>44270</v>
      </c>
      <c r="X156" s="1" t="s">
        <v>135</v>
      </c>
      <c r="Y156" s="1" t="s">
        <v>86</v>
      </c>
      <c r="Z156" s="1" t="s">
        <v>877</v>
      </c>
    </row>
    <row r="157" spans="1:26" x14ac:dyDescent="0.3">
      <c r="A157">
        <v>163</v>
      </c>
      <c r="B157" s="1" t="s">
        <v>27</v>
      </c>
      <c r="C157" s="1"/>
      <c r="D157">
        <v>65</v>
      </c>
      <c r="E157" s="1" t="s">
        <v>878</v>
      </c>
      <c r="F157" s="1" t="s">
        <v>696</v>
      </c>
      <c r="G157" s="1"/>
      <c r="H157" s="1" t="s">
        <v>31</v>
      </c>
      <c r="I157" s="1" t="s">
        <v>224</v>
      </c>
      <c r="J157">
        <v>899000</v>
      </c>
      <c r="K157">
        <v>1012000</v>
      </c>
      <c r="L157" s="1" t="s">
        <v>33</v>
      </c>
      <c r="M157" s="1" t="s">
        <v>45</v>
      </c>
      <c r="N157">
        <v>4</v>
      </c>
      <c r="P157">
        <v>3</v>
      </c>
      <c r="Q157" s="1" t="s">
        <v>35</v>
      </c>
      <c r="R157">
        <v>1</v>
      </c>
      <c r="S157" s="1" t="s">
        <v>72</v>
      </c>
      <c r="T157" s="1" t="s">
        <v>37</v>
      </c>
      <c r="U157" s="1" t="s">
        <v>38</v>
      </c>
      <c r="V157" s="2">
        <v>44270</v>
      </c>
      <c r="W157" s="2">
        <v>44270</v>
      </c>
      <c r="X157" s="1" t="s">
        <v>91</v>
      </c>
      <c r="Y157" s="1" t="s">
        <v>789</v>
      </c>
      <c r="Z157" s="1" t="s">
        <v>879</v>
      </c>
    </row>
    <row r="158" spans="1:26" x14ac:dyDescent="0.3">
      <c r="A158">
        <v>164</v>
      </c>
      <c r="B158" s="1" t="s">
        <v>27</v>
      </c>
      <c r="C158" s="1"/>
      <c r="D158">
        <v>16</v>
      </c>
      <c r="E158" s="1" t="s">
        <v>713</v>
      </c>
      <c r="F158" s="1" t="s">
        <v>696</v>
      </c>
      <c r="G158" s="1"/>
      <c r="H158" s="1" t="s">
        <v>31</v>
      </c>
      <c r="I158" s="1" t="s">
        <v>224</v>
      </c>
      <c r="J158">
        <v>899000</v>
      </c>
      <c r="K158">
        <v>920000</v>
      </c>
      <c r="L158" s="1" t="s">
        <v>33</v>
      </c>
      <c r="M158" s="1" t="s">
        <v>45</v>
      </c>
      <c r="N158">
        <v>4</v>
      </c>
      <c r="P158">
        <v>4</v>
      </c>
      <c r="Q158" s="1" t="s">
        <v>120</v>
      </c>
      <c r="R158">
        <v>1</v>
      </c>
      <c r="S158" s="1" t="s">
        <v>72</v>
      </c>
      <c r="T158" s="1" t="s">
        <v>37</v>
      </c>
      <c r="U158" s="1" t="s">
        <v>38</v>
      </c>
      <c r="V158" s="2">
        <v>44281</v>
      </c>
      <c r="W158" s="2">
        <v>44302</v>
      </c>
      <c r="X158" s="1" t="s">
        <v>279</v>
      </c>
      <c r="Y158" s="1" t="s">
        <v>633</v>
      </c>
      <c r="Z158" s="1" t="s">
        <v>880</v>
      </c>
    </row>
    <row r="159" spans="1:26" x14ac:dyDescent="0.3">
      <c r="A159">
        <v>165</v>
      </c>
      <c r="B159" s="1" t="s">
        <v>27</v>
      </c>
      <c r="C159" s="1"/>
      <c r="D159">
        <v>73</v>
      </c>
      <c r="E159" s="1" t="s">
        <v>732</v>
      </c>
      <c r="F159" s="1" t="s">
        <v>437</v>
      </c>
      <c r="G159" s="1"/>
      <c r="H159" s="1" t="s">
        <v>31</v>
      </c>
      <c r="I159" s="1" t="s">
        <v>224</v>
      </c>
      <c r="J159">
        <v>899000</v>
      </c>
      <c r="K159">
        <v>999900</v>
      </c>
      <c r="L159" s="1" t="s">
        <v>33</v>
      </c>
      <c r="M159" s="1" t="s">
        <v>45</v>
      </c>
      <c r="N159">
        <v>4</v>
      </c>
      <c r="O159">
        <v>2</v>
      </c>
      <c r="P159">
        <v>4</v>
      </c>
      <c r="Q159" s="1" t="s">
        <v>120</v>
      </c>
      <c r="R159">
        <v>1</v>
      </c>
      <c r="S159" s="1" t="s">
        <v>72</v>
      </c>
      <c r="T159" s="1" t="s">
        <v>37</v>
      </c>
      <c r="U159" s="1" t="s">
        <v>38</v>
      </c>
      <c r="V159" s="2">
        <v>44287</v>
      </c>
      <c r="W159" s="2">
        <v>44292</v>
      </c>
      <c r="X159" s="1" t="s">
        <v>135</v>
      </c>
      <c r="Y159" s="1" t="s">
        <v>478</v>
      </c>
      <c r="Z159" s="1" t="s">
        <v>881</v>
      </c>
    </row>
    <row r="160" spans="1:26" x14ac:dyDescent="0.3">
      <c r="A160">
        <v>166</v>
      </c>
      <c r="B160" s="1" t="s">
        <v>27</v>
      </c>
      <c r="C160" s="1" t="s">
        <v>35</v>
      </c>
      <c r="D160">
        <v>51</v>
      </c>
      <c r="E160" s="1" t="s">
        <v>837</v>
      </c>
      <c r="F160" s="1" t="s">
        <v>437</v>
      </c>
      <c r="G160" s="1"/>
      <c r="H160" s="1" t="s">
        <v>31</v>
      </c>
      <c r="I160" s="1" t="s">
        <v>224</v>
      </c>
      <c r="J160">
        <v>899000</v>
      </c>
      <c r="K160">
        <v>920000</v>
      </c>
      <c r="L160" s="1" t="s">
        <v>107</v>
      </c>
      <c r="M160" s="1" t="s">
        <v>225</v>
      </c>
      <c r="N160">
        <v>4</v>
      </c>
      <c r="P160">
        <v>2</v>
      </c>
      <c r="Q160" s="1" t="s">
        <v>120</v>
      </c>
      <c r="R160">
        <v>1</v>
      </c>
      <c r="S160" s="1" t="s">
        <v>72</v>
      </c>
      <c r="T160" s="1" t="s">
        <v>37</v>
      </c>
      <c r="U160" s="1" t="s">
        <v>38</v>
      </c>
      <c r="V160" s="2">
        <v>44287</v>
      </c>
      <c r="W160" s="2">
        <v>44291</v>
      </c>
      <c r="X160" s="1" t="s">
        <v>91</v>
      </c>
      <c r="Y160" s="1" t="s">
        <v>882</v>
      </c>
      <c r="Z160" s="1" t="s">
        <v>883</v>
      </c>
    </row>
    <row r="161" spans="1:26" x14ac:dyDescent="0.3">
      <c r="A161">
        <v>167</v>
      </c>
      <c r="B161" s="1" t="s">
        <v>27</v>
      </c>
      <c r="C161" s="1"/>
      <c r="D161">
        <v>48</v>
      </c>
      <c r="E161" s="1" t="s">
        <v>884</v>
      </c>
      <c r="F161" s="1" t="s">
        <v>43</v>
      </c>
      <c r="G161" s="1"/>
      <c r="H161" s="1" t="s">
        <v>31</v>
      </c>
      <c r="I161" s="1" t="s">
        <v>224</v>
      </c>
      <c r="J161">
        <v>899000</v>
      </c>
      <c r="K161">
        <v>998000</v>
      </c>
      <c r="L161" s="1" t="s">
        <v>885</v>
      </c>
      <c r="M161" s="1" t="s">
        <v>45</v>
      </c>
      <c r="N161">
        <v>3</v>
      </c>
      <c r="P161">
        <v>3</v>
      </c>
      <c r="Q161" s="1" t="s">
        <v>120</v>
      </c>
      <c r="R161">
        <v>1</v>
      </c>
      <c r="S161" s="1" t="s">
        <v>72</v>
      </c>
      <c r="T161" s="1" t="s">
        <v>37</v>
      </c>
      <c r="U161" s="1" t="s">
        <v>38</v>
      </c>
      <c r="V161" s="2">
        <v>44291</v>
      </c>
      <c r="W161" s="2">
        <v>44308</v>
      </c>
      <c r="X161" s="1" t="s">
        <v>135</v>
      </c>
      <c r="Y161" s="1" t="s">
        <v>236</v>
      </c>
      <c r="Z161" s="1" t="s">
        <v>886</v>
      </c>
    </row>
    <row r="162" spans="1:26" x14ac:dyDescent="0.3">
      <c r="A162">
        <v>168</v>
      </c>
      <c r="B162" s="1" t="s">
        <v>27</v>
      </c>
      <c r="C162" s="1"/>
      <c r="D162">
        <v>73</v>
      </c>
      <c r="E162" s="1" t="s">
        <v>887</v>
      </c>
      <c r="F162" s="1" t="s">
        <v>43</v>
      </c>
      <c r="G162" s="1"/>
      <c r="H162" s="1" t="s">
        <v>31</v>
      </c>
      <c r="I162" s="1" t="s">
        <v>224</v>
      </c>
      <c r="J162">
        <v>899000</v>
      </c>
      <c r="K162">
        <v>1031000</v>
      </c>
      <c r="L162" s="1" t="s">
        <v>33</v>
      </c>
      <c r="M162" s="1" t="s">
        <v>45</v>
      </c>
      <c r="N162">
        <v>4</v>
      </c>
      <c r="O162">
        <v>1</v>
      </c>
      <c r="P162">
        <v>4</v>
      </c>
      <c r="Q162" s="1" t="s">
        <v>120</v>
      </c>
      <c r="R162">
        <v>1</v>
      </c>
      <c r="S162" s="1" t="s">
        <v>168</v>
      </c>
      <c r="T162" s="1" t="s">
        <v>37</v>
      </c>
      <c r="U162" s="1" t="s">
        <v>38</v>
      </c>
      <c r="V162" s="2">
        <v>44300</v>
      </c>
      <c r="W162" s="2">
        <v>44305</v>
      </c>
      <c r="X162" s="1" t="s">
        <v>888</v>
      </c>
      <c r="Y162" s="1" t="s">
        <v>358</v>
      </c>
      <c r="Z162" s="1" t="s">
        <v>889</v>
      </c>
    </row>
    <row r="163" spans="1:26" x14ac:dyDescent="0.3">
      <c r="A163">
        <v>169</v>
      </c>
      <c r="B163" s="1" t="s">
        <v>27</v>
      </c>
      <c r="C163" s="1"/>
      <c r="D163">
        <v>54</v>
      </c>
      <c r="E163" s="1" t="s">
        <v>801</v>
      </c>
      <c r="F163" s="1" t="s">
        <v>149</v>
      </c>
      <c r="G163" s="1"/>
      <c r="H163" s="1" t="s">
        <v>31</v>
      </c>
      <c r="I163" s="1" t="s">
        <v>224</v>
      </c>
      <c r="J163">
        <v>899000</v>
      </c>
      <c r="K163">
        <v>970000</v>
      </c>
      <c r="L163" s="1" t="s">
        <v>33</v>
      </c>
      <c r="M163" s="1" t="s">
        <v>45</v>
      </c>
      <c r="N163">
        <v>4</v>
      </c>
      <c r="O163">
        <v>1</v>
      </c>
      <c r="P163">
        <v>4</v>
      </c>
      <c r="Q163" s="1" t="s">
        <v>120</v>
      </c>
      <c r="R163">
        <v>1</v>
      </c>
      <c r="S163" s="1" t="s">
        <v>168</v>
      </c>
      <c r="T163" s="1" t="s">
        <v>37</v>
      </c>
      <c r="U163" s="1" t="s">
        <v>38</v>
      </c>
      <c r="V163" s="2">
        <v>44301</v>
      </c>
      <c r="W163" s="2">
        <v>44305</v>
      </c>
      <c r="X163" s="1" t="s">
        <v>135</v>
      </c>
      <c r="Y163" s="1" t="s">
        <v>345</v>
      </c>
      <c r="Z163" s="1" t="s">
        <v>890</v>
      </c>
    </row>
    <row r="164" spans="1:26" x14ac:dyDescent="0.3">
      <c r="A164">
        <v>170</v>
      </c>
      <c r="B164" s="1" t="s">
        <v>27</v>
      </c>
      <c r="C164" s="1"/>
      <c r="D164">
        <v>45</v>
      </c>
      <c r="E164" s="1" t="s">
        <v>887</v>
      </c>
      <c r="F164" s="1" t="s">
        <v>43</v>
      </c>
      <c r="G164" s="1"/>
      <c r="H164" s="1" t="s">
        <v>31</v>
      </c>
      <c r="I164" s="1" t="s">
        <v>224</v>
      </c>
      <c r="J164">
        <v>899000</v>
      </c>
      <c r="K164">
        <v>945000</v>
      </c>
      <c r="L164" s="1" t="s">
        <v>33</v>
      </c>
      <c r="M164" s="1" t="s">
        <v>45</v>
      </c>
      <c r="N164">
        <v>4</v>
      </c>
      <c r="O164">
        <v>2</v>
      </c>
      <c r="P164">
        <v>4</v>
      </c>
      <c r="Q164" s="1" t="s">
        <v>120</v>
      </c>
      <c r="R164">
        <v>1</v>
      </c>
      <c r="S164" s="1" t="s">
        <v>168</v>
      </c>
      <c r="T164" s="1" t="s">
        <v>37</v>
      </c>
      <c r="U164" s="1" t="s">
        <v>38</v>
      </c>
      <c r="V164" s="2">
        <v>44303</v>
      </c>
      <c r="W164" s="2">
        <v>44307</v>
      </c>
      <c r="X164" s="1" t="s">
        <v>76</v>
      </c>
      <c r="Y164" s="1" t="s">
        <v>114</v>
      </c>
      <c r="Z164" s="1" t="s">
        <v>891</v>
      </c>
    </row>
    <row r="165" spans="1:26" x14ac:dyDescent="0.3">
      <c r="A165">
        <v>171</v>
      </c>
      <c r="B165" s="1" t="s">
        <v>27</v>
      </c>
      <c r="C165" s="1"/>
      <c r="D165">
        <v>20</v>
      </c>
      <c r="E165" s="1" t="s">
        <v>837</v>
      </c>
      <c r="F165" s="1" t="s">
        <v>437</v>
      </c>
      <c r="G165" s="1"/>
      <c r="H165" s="1" t="s">
        <v>31</v>
      </c>
      <c r="I165" s="1" t="s">
        <v>224</v>
      </c>
      <c r="J165">
        <v>899000</v>
      </c>
      <c r="K165">
        <v>951000</v>
      </c>
      <c r="L165" s="1" t="s">
        <v>107</v>
      </c>
      <c r="M165" s="1" t="s">
        <v>225</v>
      </c>
      <c r="N165">
        <v>4</v>
      </c>
      <c r="P165">
        <v>3</v>
      </c>
      <c r="Q165" s="1" t="s">
        <v>46</v>
      </c>
      <c r="S165" s="1" t="s">
        <v>168</v>
      </c>
      <c r="T165" s="1" t="s">
        <v>37</v>
      </c>
      <c r="U165" s="1" t="s">
        <v>38</v>
      </c>
      <c r="V165" s="2">
        <v>44309</v>
      </c>
      <c r="W165" s="2">
        <v>44314</v>
      </c>
      <c r="X165" s="1" t="s">
        <v>76</v>
      </c>
      <c r="Y165" s="1" t="s">
        <v>892</v>
      </c>
      <c r="Z165" s="1" t="s">
        <v>893</v>
      </c>
    </row>
    <row r="166" spans="1:26" x14ac:dyDescent="0.3">
      <c r="A166">
        <v>172</v>
      </c>
      <c r="B166" s="1" t="s">
        <v>27</v>
      </c>
      <c r="C166" s="1"/>
      <c r="D166">
        <v>87</v>
      </c>
      <c r="E166" s="1" t="s">
        <v>878</v>
      </c>
      <c r="F166" s="1" t="s">
        <v>696</v>
      </c>
      <c r="G166" s="1"/>
      <c r="H166" s="1" t="s">
        <v>31</v>
      </c>
      <c r="I166" s="1" t="s">
        <v>224</v>
      </c>
      <c r="J166">
        <v>899000</v>
      </c>
      <c r="K166">
        <v>1019500</v>
      </c>
      <c r="L166" s="1" t="s">
        <v>33</v>
      </c>
      <c r="M166" s="1" t="s">
        <v>45</v>
      </c>
      <c r="N166">
        <v>4</v>
      </c>
      <c r="O166">
        <v>1</v>
      </c>
      <c r="P166">
        <v>3</v>
      </c>
      <c r="Q166" s="1" t="s">
        <v>46</v>
      </c>
      <c r="S166" s="1" t="s">
        <v>168</v>
      </c>
      <c r="T166" s="1" t="s">
        <v>37</v>
      </c>
      <c r="U166" s="1" t="s">
        <v>38</v>
      </c>
      <c r="V166" s="2">
        <v>44313</v>
      </c>
      <c r="W166" s="2">
        <v>44318</v>
      </c>
      <c r="X166" s="1" t="s">
        <v>91</v>
      </c>
      <c r="Y166" s="1" t="s">
        <v>419</v>
      </c>
      <c r="Z166" s="1" t="s">
        <v>894</v>
      </c>
    </row>
    <row r="167" spans="1:26" x14ac:dyDescent="0.3">
      <c r="A167">
        <v>173</v>
      </c>
      <c r="B167" s="1" t="s">
        <v>27</v>
      </c>
      <c r="C167" s="1"/>
      <c r="D167">
        <v>116</v>
      </c>
      <c r="E167" s="1" t="s">
        <v>768</v>
      </c>
      <c r="F167" s="1" t="s">
        <v>696</v>
      </c>
      <c r="G167" s="1"/>
      <c r="H167" s="1" t="s">
        <v>31</v>
      </c>
      <c r="I167" s="1" t="s">
        <v>224</v>
      </c>
      <c r="J167">
        <v>899000</v>
      </c>
      <c r="K167">
        <v>1010000</v>
      </c>
      <c r="L167" s="1" t="s">
        <v>33</v>
      </c>
      <c r="M167" s="1" t="s">
        <v>45</v>
      </c>
      <c r="N167">
        <v>4</v>
      </c>
      <c r="O167">
        <v>1</v>
      </c>
      <c r="P167">
        <v>4</v>
      </c>
      <c r="Q167" s="1" t="s">
        <v>46</v>
      </c>
      <c r="S167" s="1" t="s">
        <v>72</v>
      </c>
      <c r="T167" s="1" t="s">
        <v>37</v>
      </c>
      <c r="U167" s="1" t="s">
        <v>38</v>
      </c>
      <c r="V167" s="2">
        <v>44318</v>
      </c>
      <c r="W167" s="2">
        <v>44325</v>
      </c>
      <c r="X167" s="1" t="s">
        <v>690</v>
      </c>
      <c r="Y167" s="1" t="s">
        <v>293</v>
      </c>
      <c r="Z167" s="1" t="s">
        <v>895</v>
      </c>
    </row>
    <row r="168" spans="1:26" x14ac:dyDescent="0.3">
      <c r="A168">
        <v>174</v>
      </c>
      <c r="B168" s="1" t="s">
        <v>27</v>
      </c>
      <c r="C168" s="1"/>
      <c r="D168">
        <v>68</v>
      </c>
      <c r="E168" s="1" t="s">
        <v>896</v>
      </c>
      <c r="F168" s="1" t="s">
        <v>43</v>
      </c>
      <c r="G168" s="1"/>
      <c r="H168" s="1" t="s">
        <v>31</v>
      </c>
      <c r="I168" s="1" t="s">
        <v>224</v>
      </c>
      <c r="J168">
        <v>899900</v>
      </c>
      <c r="K168">
        <v>967500</v>
      </c>
      <c r="L168" s="1" t="s">
        <v>33</v>
      </c>
      <c r="M168" s="1" t="s">
        <v>45</v>
      </c>
      <c r="N168">
        <v>4</v>
      </c>
      <c r="O168">
        <v>1</v>
      </c>
      <c r="P168">
        <v>4</v>
      </c>
      <c r="Q168" s="1" t="s">
        <v>46</v>
      </c>
      <c r="S168" s="1" t="s">
        <v>72</v>
      </c>
      <c r="T168" s="1" t="s">
        <v>37</v>
      </c>
      <c r="U168" s="1" t="s">
        <v>38</v>
      </c>
      <c r="V168" s="2">
        <v>44204</v>
      </c>
      <c r="W168" s="2">
        <v>44205</v>
      </c>
      <c r="X168" s="1" t="s">
        <v>195</v>
      </c>
      <c r="Y168" s="1" t="s">
        <v>198</v>
      </c>
      <c r="Z168" s="1" t="s">
        <v>897</v>
      </c>
    </row>
    <row r="169" spans="1:26" x14ac:dyDescent="0.3">
      <c r="A169">
        <v>175</v>
      </c>
      <c r="B169" s="1" t="s">
        <v>27</v>
      </c>
      <c r="C169" s="1"/>
      <c r="D169">
        <v>30</v>
      </c>
      <c r="E169" s="1" t="s">
        <v>878</v>
      </c>
      <c r="F169" s="1" t="s">
        <v>696</v>
      </c>
      <c r="G169" s="1"/>
      <c r="H169" s="1" t="s">
        <v>31</v>
      </c>
      <c r="I169" s="1" t="s">
        <v>224</v>
      </c>
      <c r="J169">
        <v>899900</v>
      </c>
      <c r="K169">
        <v>999900</v>
      </c>
      <c r="L169" s="1" t="s">
        <v>33</v>
      </c>
      <c r="M169" s="1" t="s">
        <v>45</v>
      </c>
      <c r="N169">
        <v>4</v>
      </c>
      <c r="O169">
        <v>1</v>
      </c>
      <c r="P169">
        <v>4</v>
      </c>
      <c r="Q169" s="1" t="s">
        <v>46</v>
      </c>
      <c r="S169" s="1" t="s">
        <v>168</v>
      </c>
      <c r="T169" s="1" t="s">
        <v>37</v>
      </c>
      <c r="U169" s="1" t="s">
        <v>38</v>
      </c>
      <c r="V169" s="2">
        <v>44210</v>
      </c>
      <c r="W169" s="2">
        <v>44211</v>
      </c>
      <c r="X169" s="1" t="s">
        <v>208</v>
      </c>
      <c r="Y169" s="1" t="s">
        <v>898</v>
      </c>
      <c r="Z169" s="1" t="s">
        <v>899</v>
      </c>
    </row>
    <row r="170" spans="1:26" x14ac:dyDescent="0.3">
      <c r="A170">
        <v>176</v>
      </c>
      <c r="B170" s="1" t="s">
        <v>27</v>
      </c>
      <c r="C170" s="1"/>
      <c r="D170">
        <v>64</v>
      </c>
      <c r="E170" s="1" t="s">
        <v>900</v>
      </c>
      <c r="F170" s="1" t="s">
        <v>52</v>
      </c>
      <c r="G170" s="1"/>
      <c r="H170" s="1" t="s">
        <v>31</v>
      </c>
      <c r="I170" s="1" t="s">
        <v>224</v>
      </c>
      <c r="J170">
        <v>899900</v>
      </c>
      <c r="K170">
        <v>995000</v>
      </c>
      <c r="L170" s="1" t="s">
        <v>33</v>
      </c>
      <c r="M170" s="1" t="s">
        <v>45</v>
      </c>
      <c r="N170">
        <v>3</v>
      </c>
      <c r="O170">
        <v>2</v>
      </c>
      <c r="P170">
        <v>4</v>
      </c>
      <c r="Q170" s="1" t="s">
        <v>46</v>
      </c>
      <c r="S170" s="1" t="s">
        <v>168</v>
      </c>
      <c r="T170" s="1" t="s">
        <v>37</v>
      </c>
      <c r="U170" s="1" t="s">
        <v>38</v>
      </c>
      <c r="V170" s="2">
        <v>44218</v>
      </c>
      <c r="W170" s="2">
        <v>44224</v>
      </c>
      <c r="X170" s="1" t="s">
        <v>91</v>
      </c>
      <c r="Y170" s="1" t="s">
        <v>86</v>
      </c>
      <c r="Z170" s="1" t="s">
        <v>901</v>
      </c>
    </row>
    <row r="171" spans="1:26" x14ac:dyDescent="0.3">
      <c r="A171">
        <v>177</v>
      </c>
      <c r="B171" s="1" t="s">
        <v>27</v>
      </c>
      <c r="C171" s="1"/>
      <c r="D171">
        <v>65</v>
      </c>
      <c r="E171" s="1" t="s">
        <v>680</v>
      </c>
      <c r="F171" s="1" t="s">
        <v>681</v>
      </c>
      <c r="G171" s="1"/>
      <c r="H171" s="1" t="s">
        <v>31</v>
      </c>
      <c r="I171" s="1" t="s">
        <v>224</v>
      </c>
      <c r="J171">
        <v>899900</v>
      </c>
      <c r="K171">
        <v>970000</v>
      </c>
      <c r="L171" s="1" t="s">
        <v>44</v>
      </c>
      <c r="M171" s="1" t="s">
        <v>45</v>
      </c>
      <c r="N171">
        <v>4</v>
      </c>
      <c r="P171">
        <v>4</v>
      </c>
      <c r="Q171" s="1" t="s">
        <v>46</v>
      </c>
      <c r="S171" s="1" t="s">
        <v>168</v>
      </c>
      <c r="T171" s="1" t="s">
        <v>37</v>
      </c>
      <c r="U171" s="1" t="s">
        <v>38</v>
      </c>
      <c r="V171" s="2">
        <v>44231</v>
      </c>
      <c r="W171" s="2">
        <v>44233</v>
      </c>
      <c r="X171" s="1" t="s">
        <v>68</v>
      </c>
      <c r="Y171" s="1" t="s">
        <v>95</v>
      </c>
      <c r="Z171" s="1" t="s">
        <v>902</v>
      </c>
    </row>
    <row r="172" spans="1:26" x14ac:dyDescent="0.3">
      <c r="A172">
        <v>178</v>
      </c>
      <c r="B172" s="1" t="s">
        <v>27</v>
      </c>
      <c r="C172" s="1"/>
      <c r="D172">
        <v>61</v>
      </c>
      <c r="E172" s="1" t="s">
        <v>887</v>
      </c>
      <c r="F172" s="1" t="s">
        <v>43</v>
      </c>
      <c r="G172" s="1"/>
      <c r="H172" s="1" t="s">
        <v>31</v>
      </c>
      <c r="I172" s="1" t="s">
        <v>224</v>
      </c>
      <c r="J172">
        <v>899900</v>
      </c>
      <c r="K172">
        <v>895000</v>
      </c>
      <c r="L172" s="1" t="s">
        <v>33</v>
      </c>
      <c r="M172" s="1" t="s">
        <v>45</v>
      </c>
      <c r="N172">
        <v>4</v>
      </c>
      <c r="O172">
        <v>1</v>
      </c>
      <c r="P172">
        <v>4</v>
      </c>
      <c r="Q172" s="1" t="s">
        <v>46</v>
      </c>
      <c r="S172" s="1" t="s">
        <v>168</v>
      </c>
      <c r="T172" s="1" t="s">
        <v>37</v>
      </c>
      <c r="U172" s="1" t="s">
        <v>38</v>
      </c>
      <c r="V172" s="2">
        <v>44231</v>
      </c>
      <c r="W172" s="2">
        <v>44245</v>
      </c>
      <c r="X172" s="1" t="s">
        <v>135</v>
      </c>
      <c r="Y172" s="1" t="s">
        <v>60</v>
      </c>
      <c r="Z172" s="1" t="s">
        <v>903</v>
      </c>
    </row>
    <row r="173" spans="1:26" x14ac:dyDescent="0.3">
      <c r="A173">
        <v>179</v>
      </c>
      <c r="B173" s="1" t="s">
        <v>27</v>
      </c>
      <c r="C173" s="1"/>
      <c r="D173">
        <v>10</v>
      </c>
      <c r="E173" s="1" t="s">
        <v>887</v>
      </c>
      <c r="F173" s="1" t="s">
        <v>43</v>
      </c>
      <c r="G173" s="1"/>
      <c r="H173" s="1" t="s">
        <v>31</v>
      </c>
      <c r="I173" s="1" t="s">
        <v>224</v>
      </c>
      <c r="J173">
        <v>899900</v>
      </c>
      <c r="K173">
        <v>1010500</v>
      </c>
      <c r="L173" s="1" t="s">
        <v>33</v>
      </c>
      <c r="M173" s="1" t="s">
        <v>45</v>
      </c>
      <c r="N173">
        <v>4</v>
      </c>
      <c r="O173">
        <v>1</v>
      </c>
      <c r="P173">
        <v>4</v>
      </c>
      <c r="Q173" s="1" t="s">
        <v>46</v>
      </c>
      <c r="S173" s="1" t="s">
        <v>168</v>
      </c>
      <c r="T173" s="1" t="s">
        <v>37</v>
      </c>
      <c r="U173" s="1" t="s">
        <v>38</v>
      </c>
      <c r="V173" s="2">
        <v>44237</v>
      </c>
      <c r="W173" s="2">
        <v>44242</v>
      </c>
      <c r="X173" s="1" t="s">
        <v>204</v>
      </c>
      <c r="Y173" s="1" t="s">
        <v>74</v>
      </c>
      <c r="Z173" s="1" t="s">
        <v>904</v>
      </c>
    </row>
    <row r="174" spans="1:26" x14ac:dyDescent="0.3">
      <c r="A174">
        <v>180</v>
      </c>
      <c r="B174" s="1" t="s">
        <v>27</v>
      </c>
      <c r="C174" s="1"/>
      <c r="D174">
        <v>76</v>
      </c>
      <c r="E174" s="1" t="s">
        <v>732</v>
      </c>
      <c r="F174" s="1" t="s">
        <v>437</v>
      </c>
      <c r="G174" s="1"/>
      <c r="H174" s="1" t="s">
        <v>31</v>
      </c>
      <c r="I174" s="1" t="s">
        <v>224</v>
      </c>
      <c r="J174">
        <v>899900</v>
      </c>
      <c r="K174">
        <v>990000</v>
      </c>
      <c r="L174" s="1" t="s">
        <v>33</v>
      </c>
      <c r="M174" s="1" t="s">
        <v>45</v>
      </c>
      <c r="N174">
        <v>4</v>
      </c>
      <c r="O174">
        <v>1</v>
      </c>
      <c r="P174">
        <v>4</v>
      </c>
      <c r="Q174" s="1" t="s">
        <v>46</v>
      </c>
      <c r="S174" s="1" t="s">
        <v>72</v>
      </c>
      <c r="T174" s="1" t="s">
        <v>37</v>
      </c>
      <c r="U174" s="1" t="s">
        <v>38</v>
      </c>
      <c r="V174" s="2">
        <v>44238</v>
      </c>
      <c r="W174" s="2">
        <v>44238</v>
      </c>
      <c r="X174" s="1" t="s">
        <v>68</v>
      </c>
      <c r="Y174" s="1" t="s">
        <v>110</v>
      </c>
      <c r="Z174" s="1" t="s">
        <v>905</v>
      </c>
    </row>
    <row r="175" spans="1:26" x14ac:dyDescent="0.3">
      <c r="A175">
        <v>181</v>
      </c>
      <c r="B175" s="1" t="s">
        <v>27</v>
      </c>
      <c r="C175" s="1"/>
      <c r="D175">
        <v>30</v>
      </c>
      <c r="E175" s="1" t="s">
        <v>906</v>
      </c>
      <c r="F175" s="1" t="s">
        <v>52</v>
      </c>
      <c r="G175" s="1"/>
      <c r="H175" s="1" t="s">
        <v>31</v>
      </c>
      <c r="I175" s="1" t="s">
        <v>224</v>
      </c>
      <c r="J175">
        <v>899900</v>
      </c>
      <c r="K175">
        <v>1090000</v>
      </c>
      <c r="L175" s="1" t="s">
        <v>33</v>
      </c>
      <c r="M175" s="1" t="s">
        <v>45</v>
      </c>
      <c r="N175">
        <v>4</v>
      </c>
      <c r="O175">
        <v>2</v>
      </c>
      <c r="P175">
        <v>4</v>
      </c>
      <c r="Q175" s="1" t="s">
        <v>46</v>
      </c>
      <c r="S175" s="1" t="s">
        <v>168</v>
      </c>
      <c r="T175" s="1" t="s">
        <v>37</v>
      </c>
      <c r="U175" s="1" t="s">
        <v>38</v>
      </c>
      <c r="V175" s="2">
        <v>44245</v>
      </c>
      <c r="W175" s="2">
        <v>44252</v>
      </c>
      <c r="X175" s="1" t="s">
        <v>91</v>
      </c>
      <c r="Y175" s="1" t="s">
        <v>635</v>
      </c>
      <c r="Z175" s="1" t="s">
        <v>907</v>
      </c>
    </row>
    <row r="176" spans="1:26" x14ac:dyDescent="0.3">
      <c r="A176">
        <v>182</v>
      </c>
      <c r="B176" s="1" t="s">
        <v>27</v>
      </c>
      <c r="C176" s="1"/>
      <c r="D176">
        <v>46</v>
      </c>
      <c r="E176" s="1" t="s">
        <v>908</v>
      </c>
      <c r="F176" s="1" t="s">
        <v>909</v>
      </c>
      <c r="G176" s="1"/>
      <c r="H176" s="1" t="s">
        <v>31</v>
      </c>
      <c r="I176" s="1" t="s">
        <v>224</v>
      </c>
      <c r="J176">
        <v>899900</v>
      </c>
      <c r="K176">
        <v>1085000</v>
      </c>
      <c r="L176" s="1" t="s">
        <v>885</v>
      </c>
      <c r="M176" s="1" t="s">
        <v>45</v>
      </c>
      <c r="N176">
        <v>3</v>
      </c>
      <c r="P176">
        <v>4</v>
      </c>
      <c r="Q176" s="1" t="s">
        <v>46</v>
      </c>
      <c r="S176" s="1" t="s">
        <v>72</v>
      </c>
      <c r="T176" s="1" t="s">
        <v>37</v>
      </c>
      <c r="U176" s="1" t="s">
        <v>38</v>
      </c>
      <c r="V176" s="2">
        <v>44246</v>
      </c>
      <c r="W176" s="2">
        <v>44252</v>
      </c>
      <c r="X176" s="1" t="s">
        <v>146</v>
      </c>
      <c r="Y176" s="1" t="s">
        <v>416</v>
      </c>
      <c r="Z176" s="1" t="s">
        <v>910</v>
      </c>
    </row>
    <row r="177" spans="1:26" x14ac:dyDescent="0.3">
      <c r="A177">
        <v>183</v>
      </c>
      <c r="B177" s="1" t="s">
        <v>27</v>
      </c>
      <c r="C177" s="1"/>
      <c r="D177">
        <v>63</v>
      </c>
      <c r="E177" s="1" t="s">
        <v>732</v>
      </c>
      <c r="F177" s="1" t="s">
        <v>437</v>
      </c>
      <c r="G177" s="1"/>
      <c r="H177" s="1" t="s">
        <v>31</v>
      </c>
      <c r="I177" s="1" t="s">
        <v>224</v>
      </c>
      <c r="J177">
        <v>899900</v>
      </c>
      <c r="K177">
        <v>965000</v>
      </c>
      <c r="L177" s="1" t="s">
        <v>33</v>
      </c>
      <c r="M177" s="1" t="s">
        <v>45</v>
      </c>
      <c r="N177">
        <v>4</v>
      </c>
      <c r="P177">
        <v>3</v>
      </c>
      <c r="Q177" s="1" t="s">
        <v>46</v>
      </c>
      <c r="S177" s="1" t="s">
        <v>72</v>
      </c>
      <c r="T177" s="1" t="s">
        <v>37</v>
      </c>
      <c r="U177" s="1" t="s">
        <v>38</v>
      </c>
      <c r="V177" s="2">
        <v>44251</v>
      </c>
      <c r="W177" s="2">
        <v>44253</v>
      </c>
      <c r="X177" s="1" t="s">
        <v>211</v>
      </c>
      <c r="Y177" s="1" t="s">
        <v>74</v>
      </c>
      <c r="Z177" s="1" t="s">
        <v>911</v>
      </c>
    </row>
    <row r="178" spans="1:26" x14ac:dyDescent="0.3">
      <c r="A178">
        <v>184</v>
      </c>
      <c r="B178" s="1" t="s">
        <v>27</v>
      </c>
      <c r="C178" s="1" t="s">
        <v>35</v>
      </c>
      <c r="D178">
        <v>46</v>
      </c>
      <c r="E178" s="1" t="s">
        <v>912</v>
      </c>
      <c r="F178" s="1" t="s">
        <v>52</v>
      </c>
      <c r="G178" s="1"/>
      <c r="H178" s="1" t="s">
        <v>31</v>
      </c>
      <c r="I178" s="1" t="s">
        <v>224</v>
      </c>
      <c r="J178">
        <v>899900</v>
      </c>
      <c r="K178">
        <v>1100000</v>
      </c>
      <c r="L178" s="1" t="s">
        <v>33</v>
      </c>
      <c r="M178" s="1" t="s">
        <v>45</v>
      </c>
      <c r="N178">
        <v>4</v>
      </c>
      <c r="P178">
        <v>4</v>
      </c>
      <c r="Q178" s="1" t="s">
        <v>35</v>
      </c>
      <c r="S178" s="1" t="s">
        <v>72</v>
      </c>
      <c r="T178" s="1" t="s">
        <v>37</v>
      </c>
      <c r="U178" s="1" t="s">
        <v>38</v>
      </c>
      <c r="V178" s="2">
        <v>44260</v>
      </c>
      <c r="W178" s="2">
        <v>44262</v>
      </c>
      <c r="X178" s="1" t="s">
        <v>76</v>
      </c>
      <c r="Y178" s="1" t="s">
        <v>501</v>
      </c>
      <c r="Z178" s="1" t="s">
        <v>913</v>
      </c>
    </row>
    <row r="179" spans="1:26" x14ac:dyDescent="0.3">
      <c r="A179">
        <v>185</v>
      </c>
      <c r="B179" s="1" t="s">
        <v>27</v>
      </c>
      <c r="C179" s="1"/>
      <c r="D179">
        <v>37</v>
      </c>
      <c r="E179" s="1" t="s">
        <v>914</v>
      </c>
      <c r="F179" s="1" t="s">
        <v>437</v>
      </c>
      <c r="G179" s="1"/>
      <c r="H179" s="1" t="s">
        <v>31</v>
      </c>
      <c r="I179" s="1" t="s">
        <v>224</v>
      </c>
      <c r="J179">
        <v>899900</v>
      </c>
      <c r="K179">
        <v>1025000</v>
      </c>
      <c r="L179" s="1" t="s">
        <v>33</v>
      </c>
      <c r="M179" s="1" t="s">
        <v>45</v>
      </c>
      <c r="N179">
        <v>4</v>
      </c>
      <c r="P179">
        <v>3</v>
      </c>
      <c r="Q179" s="1" t="s">
        <v>35</v>
      </c>
      <c r="S179" s="1" t="s">
        <v>72</v>
      </c>
      <c r="T179" s="1" t="s">
        <v>37</v>
      </c>
      <c r="U179" s="1" t="s">
        <v>38</v>
      </c>
      <c r="V179" s="2">
        <v>44272</v>
      </c>
      <c r="W179" s="2">
        <v>44275</v>
      </c>
      <c r="X179" s="1" t="s">
        <v>348</v>
      </c>
      <c r="Y179" s="1" t="s">
        <v>358</v>
      </c>
      <c r="Z179" s="1" t="s">
        <v>915</v>
      </c>
    </row>
    <row r="180" spans="1:26" x14ac:dyDescent="0.3">
      <c r="A180">
        <v>186</v>
      </c>
      <c r="B180" s="1" t="s">
        <v>27</v>
      </c>
      <c r="C180" s="1"/>
      <c r="D180">
        <v>43</v>
      </c>
      <c r="E180" s="1" t="s">
        <v>884</v>
      </c>
      <c r="F180" s="1" t="s">
        <v>43</v>
      </c>
      <c r="G180" s="1"/>
      <c r="H180" s="1" t="s">
        <v>31</v>
      </c>
      <c r="I180" s="1" t="s">
        <v>224</v>
      </c>
      <c r="J180">
        <v>899900</v>
      </c>
      <c r="K180">
        <v>935000</v>
      </c>
      <c r="L180" s="1" t="s">
        <v>33</v>
      </c>
      <c r="M180" s="1" t="s">
        <v>45</v>
      </c>
      <c r="N180">
        <v>3</v>
      </c>
      <c r="P180">
        <v>4</v>
      </c>
      <c r="Q180" s="1" t="s">
        <v>35</v>
      </c>
      <c r="S180" s="1" t="s">
        <v>168</v>
      </c>
      <c r="T180" s="1" t="s">
        <v>37</v>
      </c>
      <c r="U180" s="1" t="s">
        <v>38</v>
      </c>
      <c r="V180" s="2">
        <v>44274</v>
      </c>
      <c r="W180" s="2">
        <v>44293</v>
      </c>
      <c r="X180" s="1" t="s">
        <v>91</v>
      </c>
      <c r="Y180" s="1" t="s">
        <v>86</v>
      </c>
      <c r="Z180" s="1" t="s">
        <v>916</v>
      </c>
    </row>
    <row r="181" spans="1:26" x14ac:dyDescent="0.3">
      <c r="A181">
        <v>187</v>
      </c>
      <c r="B181" s="1" t="s">
        <v>27</v>
      </c>
      <c r="C181" s="1"/>
      <c r="D181">
        <v>6</v>
      </c>
      <c r="E181" s="1" t="s">
        <v>917</v>
      </c>
      <c r="F181" s="1" t="s">
        <v>103</v>
      </c>
      <c r="G181" s="1"/>
      <c r="H181" s="1" t="s">
        <v>31</v>
      </c>
      <c r="I181" s="1" t="s">
        <v>224</v>
      </c>
      <c r="J181">
        <v>899900</v>
      </c>
      <c r="K181">
        <v>993500</v>
      </c>
      <c r="L181" s="1" t="s">
        <v>33</v>
      </c>
      <c r="M181" s="1" t="s">
        <v>45</v>
      </c>
      <c r="N181">
        <v>4</v>
      </c>
      <c r="P181">
        <v>3</v>
      </c>
      <c r="Q181" s="1" t="s">
        <v>46</v>
      </c>
      <c r="S181" s="1" t="s">
        <v>168</v>
      </c>
      <c r="T181" s="1" t="s">
        <v>37</v>
      </c>
      <c r="U181" s="1" t="s">
        <v>38</v>
      </c>
      <c r="V181" s="2">
        <v>44275</v>
      </c>
      <c r="W181" s="2">
        <v>44277</v>
      </c>
      <c r="X181" s="1" t="s">
        <v>238</v>
      </c>
      <c r="Y181" s="1" t="s">
        <v>191</v>
      </c>
      <c r="Z181" s="1" t="s">
        <v>918</v>
      </c>
    </row>
    <row r="182" spans="1:26" x14ac:dyDescent="0.3">
      <c r="A182">
        <v>188</v>
      </c>
      <c r="B182" s="1" t="s">
        <v>27</v>
      </c>
      <c r="C182" s="1"/>
      <c r="D182">
        <v>21</v>
      </c>
      <c r="E182" s="1" t="s">
        <v>919</v>
      </c>
      <c r="F182" s="1" t="s">
        <v>43</v>
      </c>
      <c r="G182" s="1"/>
      <c r="H182" s="1" t="s">
        <v>31</v>
      </c>
      <c r="I182" s="1" t="s">
        <v>224</v>
      </c>
      <c r="J182">
        <v>899900</v>
      </c>
      <c r="K182">
        <v>912000</v>
      </c>
      <c r="L182" s="1" t="s">
        <v>33</v>
      </c>
      <c r="M182" s="1" t="s">
        <v>45</v>
      </c>
      <c r="N182">
        <v>3</v>
      </c>
      <c r="O182">
        <v>1</v>
      </c>
      <c r="P182">
        <v>3</v>
      </c>
      <c r="Q182" s="1" t="s">
        <v>35</v>
      </c>
      <c r="S182" s="1" t="s">
        <v>168</v>
      </c>
      <c r="T182" s="1" t="s">
        <v>37</v>
      </c>
      <c r="U182" s="1" t="s">
        <v>38</v>
      </c>
      <c r="V182" s="2">
        <v>44279</v>
      </c>
      <c r="W182" s="2">
        <v>44285</v>
      </c>
      <c r="X182" s="1" t="s">
        <v>91</v>
      </c>
      <c r="Y182" s="1" t="s">
        <v>60</v>
      </c>
      <c r="Z182" s="1" t="s">
        <v>920</v>
      </c>
    </row>
    <row r="183" spans="1:26" x14ac:dyDescent="0.3">
      <c r="A183">
        <v>189</v>
      </c>
      <c r="B183" s="1" t="s">
        <v>27</v>
      </c>
      <c r="C183" s="1"/>
      <c r="D183">
        <v>120</v>
      </c>
      <c r="E183" s="1" t="s">
        <v>921</v>
      </c>
      <c r="F183" s="1" t="s">
        <v>43</v>
      </c>
      <c r="G183" s="1"/>
      <c r="H183" s="1" t="s">
        <v>31</v>
      </c>
      <c r="I183" s="1" t="s">
        <v>224</v>
      </c>
      <c r="J183">
        <v>899900</v>
      </c>
      <c r="K183">
        <v>981000</v>
      </c>
      <c r="L183" s="1" t="s">
        <v>33</v>
      </c>
      <c r="M183" s="1" t="s">
        <v>45</v>
      </c>
      <c r="N183">
        <v>3</v>
      </c>
      <c r="O183">
        <v>1</v>
      </c>
      <c r="P183">
        <v>4</v>
      </c>
      <c r="Q183" s="1" t="s">
        <v>35</v>
      </c>
      <c r="S183" s="1" t="s">
        <v>168</v>
      </c>
      <c r="T183" s="1" t="s">
        <v>37</v>
      </c>
      <c r="U183" s="1" t="s">
        <v>38</v>
      </c>
      <c r="V183" s="2">
        <v>44282</v>
      </c>
      <c r="W183" s="2">
        <v>44284</v>
      </c>
      <c r="X183" s="1" t="s">
        <v>91</v>
      </c>
      <c r="Y183" s="1" t="s">
        <v>104</v>
      </c>
      <c r="Z183" s="1" t="s">
        <v>922</v>
      </c>
    </row>
    <row r="184" spans="1:26" x14ac:dyDescent="0.3">
      <c r="A184">
        <v>190</v>
      </c>
      <c r="B184" s="1" t="s">
        <v>27</v>
      </c>
      <c r="C184" s="1"/>
      <c r="D184">
        <v>34</v>
      </c>
      <c r="E184" s="1" t="s">
        <v>867</v>
      </c>
      <c r="F184" s="1" t="s">
        <v>437</v>
      </c>
      <c r="G184" s="1"/>
      <c r="H184" s="1" t="s">
        <v>31</v>
      </c>
      <c r="I184" s="1" t="s">
        <v>224</v>
      </c>
      <c r="J184">
        <v>899900</v>
      </c>
      <c r="K184">
        <v>975000</v>
      </c>
      <c r="L184" s="1" t="s">
        <v>33</v>
      </c>
      <c r="M184" s="1" t="s">
        <v>45</v>
      </c>
      <c r="N184">
        <v>4</v>
      </c>
      <c r="P184">
        <v>3</v>
      </c>
      <c r="Q184" s="1" t="s">
        <v>35</v>
      </c>
      <c r="S184" s="1" t="s">
        <v>72</v>
      </c>
      <c r="T184" s="1" t="s">
        <v>37</v>
      </c>
      <c r="U184" s="1" t="s">
        <v>38</v>
      </c>
      <c r="V184" s="2">
        <v>44287</v>
      </c>
      <c r="W184" s="2">
        <v>44293</v>
      </c>
      <c r="X184" s="1" t="s">
        <v>91</v>
      </c>
      <c r="Y184" s="1" t="s">
        <v>74</v>
      </c>
      <c r="Z184" s="1" t="s">
        <v>923</v>
      </c>
    </row>
    <row r="185" spans="1:26" x14ac:dyDescent="0.3">
      <c r="A185">
        <v>191</v>
      </c>
      <c r="B185" s="1" t="s">
        <v>27</v>
      </c>
      <c r="C185" s="1"/>
      <c r="D185">
        <v>8</v>
      </c>
      <c r="E185" s="1" t="s">
        <v>908</v>
      </c>
      <c r="F185" s="1" t="s">
        <v>909</v>
      </c>
      <c r="G185" s="1"/>
      <c r="H185" s="1" t="s">
        <v>31</v>
      </c>
      <c r="I185" s="1" t="s">
        <v>224</v>
      </c>
      <c r="J185">
        <v>899900</v>
      </c>
      <c r="K185">
        <v>921000</v>
      </c>
      <c r="L185" s="1" t="s">
        <v>885</v>
      </c>
      <c r="M185" s="1" t="s">
        <v>45</v>
      </c>
      <c r="N185">
        <v>3</v>
      </c>
      <c r="O185">
        <v>1</v>
      </c>
      <c r="P185">
        <v>4</v>
      </c>
      <c r="Q185" s="1" t="s">
        <v>46</v>
      </c>
      <c r="S185" s="1" t="s">
        <v>72</v>
      </c>
      <c r="T185" s="1" t="s">
        <v>37</v>
      </c>
      <c r="U185" s="1" t="s">
        <v>38</v>
      </c>
      <c r="V185" s="2">
        <v>44287</v>
      </c>
      <c r="W185" s="2">
        <v>44298</v>
      </c>
      <c r="X185" s="1" t="s">
        <v>91</v>
      </c>
      <c r="Y185" s="1" t="s">
        <v>114</v>
      </c>
      <c r="Z185" s="1" t="s">
        <v>924</v>
      </c>
    </row>
    <row r="186" spans="1:26" x14ac:dyDescent="0.3">
      <c r="A186">
        <v>192</v>
      </c>
      <c r="B186" s="1" t="s">
        <v>27</v>
      </c>
      <c r="C186" s="1"/>
      <c r="D186">
        <v>11</v>
      </c>
      <c r="E186" s="1" t="s">
        <v>887</v>
      </c>
      <c r="F186" s="1" t="s">
        <v>43</v>
      </c>
      <c r="G186" s="1"/>
      <c r="H186" s="1" t="s">
        <v>31</v>
      </c>
      <c r="I186" s="1" t="s">
        <v>224</v>
      </c>
      <c r="J186">
        <v>899900</v>
      </c>
      <c r="K186">
        <v>945000</v>
      </c>
      <c r="L186" s="1" t="s">
        <v>33</v>
      </c>
      <c r="M186" s="1" t="s">
        <v>45</v>
      </c>
      <c r="N186">
        <v>4</v>
      </c>
      <c r="P186">
        <v>4</v>
      </c>
      <c r="Q186" s="1" t="s">
        <v>46</v>
      </c>
      <c r="S186" s="1" t="s">
        <v>72</v>
      </c>
      <c r="T186" s="1" t="s">
        <v>37</v>
      </c>
      <c r="U186" s="1" t="s">
        <v>38</v>
      </c>
      <c r="V186" s="2">
        <v>44294</v>
      </c>
      <c r="W186" s="2">
        <v>44300</v>
      </c>
      <c r="X186" s="1" t="s">
        <v>925</v>
      </c>
      <c r="Y186" s="1" t="s">
        <v>926</v>
      </c>
      <c r="Z186" s="1" t="s">
        <v>927</v>
      </c>
    </row>
    <row r="187" spans="1:26" x14ac:dyDescent="0.3">
      <c r="A187">
        <v>193</v>
      </c>
      <c r="B187" s="1" t="s">
        <v>27</v>
      </c>
      <c r="C187" s="1"/>
      <c r="D187">
        <v>36</v>
      </c>
      <c r="E187" s="1" t="s">
        <v>887</v>
      </c>
      <c r="F187" s="1" t="s">
        <v>43</v>
      </c>
      <c r="G187" s="1"/>
      <c r="H187" s="1" t="s">
        <v>31</v>
      </c>
      <c r="I187" s="1" t="s">
        <v>224</v>
      </c>
      <c r="J187">
        <v>899900</v>
      </c>
      <c r="K187">
        <v>975000</v>
      </c>
      <c r="L187" s="1" t="s">
        <v>33</v>
      </c>
      <c r="M187" s="1" t="s">
        <v>45</v>
      </c>
      <c r="N187">
        <v>4</v>
      </c>
      <c r="O187">
        <v>1</v>
      </c>
      <c r="P187">
        <v>4</v>
      </c>
      <c r="Q187" s="1" t="s">
        <v>46</v>
      </c>
      <c r="S187" s="1" t="s">
        <v>72</v>
      </c>
      <c r="T187" s="1" t="s">
        <v>37</v>
      </c>
      <c r="U187" s="1" t="s">
        <v>38</v>
      </c>
      <c r="V187" s="2">
        <v>44295</v>
      </c>
      <c r="W187" s="2">
        <v>44302</v>
      </c>
      <c r="X187" s="1" t="s">
        <v>76</v>
      </c>
      <c r="Y187" s="1" t="s">
        <v>264</v>
      </c>
      <c r="Z187" s="1" t="s">
        <v>928</v>
      </c>
    </row>
    <row r="188" spans="1:26" x14ac:dyDescent="0.3">
      <c r="A188">
        <v>194</v>
      </c>
      <c r="B188" s="1" t="s">
        <v>27</v>
      </c>
      <c r="C188" s="1"/>
      <c r="D188">
        <v>380</v>
      </c>
      <c r="E188" s="1" t="s">
        <v>929</v>
      </c>
      <c r="F188" s="1" t="s">
        <v>43</v>
      </c>
      <c r="G188" s="1"/>
      <c r="H188" s="1" t="s">
        <v>31</v>
      </c>
      <c r="I188" s="1" t="s">
        <v>224</v>
      </c>
      <c r="J188">
        <v>899990</v>
      </c>
      <c r="K188">
        <v>980000</v>
      </c>
      <c r="L188" s="1" t="s">
        <v>33</v>
      </c>
      <c r="M188" s="1" t="s">
        <v>45</v>
      </c>
      <c r="N188">
        <v>4</v>
      </c>
      <c r="P188">
        <v>3</v>
      </c>
      <c r="Q188" s="1" t="s">
        <v>35</v>
      </c>
      <c r="S188" s="1" t="s">
        <v>168</v>
      </c>
      <c r="T188" s="1" t="s">
        <v>37</v>
      </c>
      <c r="U188" s="1" t="s">
        <v>38</v>
      </c>
      <c r="V188" s="2">
        <v>44232</v>
      </c>
      <c r="W188" s="2">
        <v>44234</v>
      </c>
      <c r="X188" s="1" t="s">
        <v>91</v>
      </c>
      <c r="Y188" s="1" t="s">
        <v>162</v>
      </c>
      <c r="Z188" s="1" t="s">
        <v>930</v>
      </c>
    </row>
    <row r="189" spans="1:26" x14ac:dyDescent="0.3">
      <c r="A189">
        <v>195</v>
      </c>
      <c r="B189" s="1" t="s">
        <v>27</v>
      </c>
      <c r="C189" s="1"/>
      <c r="D189">
        <v>38</v>
      </c>
      <c r="E189" s="1" t="s">
        <v>878</v>
      </c>
      <c r="F189" s="1" t="s">
        <v>696</v>
      </c>
      <c r="G189" s="1"/>
      <c r="H189" s="1" t="s">
        <v>31</v>
      </c>
      <c r="I189" s="1" t="s">
        <v>224</v>
      </c>
      <c r="J189">
        <v>899999</v>
      </c>
      <c r="K189">
        <v>1058500</v>
      </c>
      <c r="L189" s="1" t="s">
        <v>33</v>
      </c>
      <c r="M189" s="1" t="s">
        <v>45</v>
      </c>
      <c r="N189">
        <v>4</v>
      </c>
      <c r="O189">
        <v>1</v>
      </c>
      <c r="P189">
        <v>4</v>
      </c>
      <c r="Q189" s="1" t="s">
        <v>46</v>
      </c>
      <c r="R189">
        <v>2</v>
      </c>
      <c r="S189" s="1" t="s">
        <v>168</v>
      </c>
      <c r="T189" s="1" t="s">
        <v>37</v>
      </c>
      <c r="U189" s="1" t="s">
        <v>38</v>
      </c>
      <c r="V189" s="2">
        <v>44246</v>
      </c>
      <c r="W189" s="2">
        <v>44248</v>
      </c>
      <c r="X189" s="1" t="s">
        <v>235</v>
      </c>
      <c r="Y189" s="1" t="s">
        <v>121</v>
      </c>
      <c r="Z189" s="1" t="s">
        <v>931</v>
      </c>
    </row>
    <row r="190" spans="1:26" x14ac:dyDescent="0.3">
      <c r="A190">
        <v>196</v>
      </c>
      <c r="B190" s="1" t="s">
        <v>27</v>
      </c>
      <c r="C190" s="1"/>
      <c r="D190">
        <v>54</v>
      </c>
      <c r="E190" s="1" t="s">
        <v>932</v>
      </c>
      <c r="F190" s="1" t="s">
        <v>30</v>
      </c>
      <c r="G190" s="1"/>
      <c r="H190" s="1" t="s">
        <v>31</v>
      </c>
      <c r="I190" s="1" t="s">
        <v>224</v>
      </c>
      <c r="J190">
        <v>899999</v>
      </c>
      <c r="K190">
        <v>1136000</v>
      </c>
      <c r="L190" s="1" t="s">
        <v>107</v>
      </c>
      <c r="M190" s="1" t="s">
        <v>45</v>
      </c>
      <c r="N190">
        <v>4</v>
      </c>
      <c r="Q190" s="1" t="s">
        <v>46</v>
      </c>
      <c r="S190" s="1" t="s">
        <v>168</v>
      </c>
      <c r="T190" s="1" t="s">
        <v>37</v>
      </c>
      <c r="U190" s="1" t="s">
        <v>38</v>
      </c>
      <c r="V190" s="2">
        <v>44274</v>
      </c>
      <c r="W190" s="2">
        <v>44276</v>
      </c>
      <c r="X190" s="1" t="s">
        <v>91</v>
      </c>
      <c r="Y190" s="1" t="s">
        <v>74</v>
      </c>
      <c r="Z190" s="1" t="s">
        <v>933</v>
      </c>
    </row>
    <row r="191" spans="1:26" x14ac:dyDescent="0.3">
      <c r="A191">
        <v>197</v>
      </c>
      <c r="B191" s="1" t="s">
        <v>27</v>
      </c>
      <c r="C191" s="1"/>
      <c r="D191">
        <v>33</v>
      </c>
      <c r="E191" s="1" t="s">
        <v>934</v>
      </c>
      <c r="F191" s="1" t="s">
        <v>43</v>
      </c>
      <c r="G191" s="1"/>
      <c r="H191" s="1" t="s">
        <v>31</v>
      </c>
      <c r="I191" s="1" t="s">
        <v>224</v>
      </c>
      <c r="J191">
        <v>899999</v>
      </c>
      <c r="K191">
        <v>1010000</v>
      </c>
      <c r="L191" s="1" t="s">
        <v>33</v>
      </c>
      <c r="M191" s="1" t="s">
        <v>45</v>
      </c>
      <c r="N191">
        <v>3</v>
      </c>
      <c r="O191">
        <v>2</v>
      </c>
      <c r="P191">
        <v>2</v>
      </c>
      <c r="Q191" s="1" t="s">
        <v>35</v>
      </c>
      <c r="S191" s="1" t="s">
        <v>168</v>
      </c>
      <c r="T191" s="1" t="s">
        <v>37</v>
      </c>
      <c r="U191" s="1" t="s">
        <v>38</v>
      </c>
      <c r="V191" s="2">
        <v>44293</v>
      </c>
      <c r="W191" s="2">
        <v>44297</v>
      </c>
      <c r="X191" s="1" t="s">
        <v>935</v>
      </c>
      <c r="Y191" s="1" t="s">
        <v>74</v>
      </c>
      <c r="Z191" s="1" t="s">
        <v>936</v>
      </c>
    </row>
    <row r="192" spans="1:26" x14ac:dyDescent="0.3">
      <c r="A192">
        <v>198</v>
      </c>
      <c r="B192" s="1" t="s">
        <v>27</v>
      </c>
      <c r="C192" s="1"/>
      <c r="D192">
        <v>28</v>
      </c>
      <c r="E192" s="1" t="s">
        <v>887</v>
      </c>
      <c r="F192" s="1" t="s">
        <v>43</v>
      </c>
      <c r="G192" s="1"/>
      <c r="H192" s="1" t="s">
        <v>31</v>
      </c>
      <c r="I192" s="1" t="s">
        <v>224</v>
      </c>
      <c r="J192">
        <v>899999</v>
      </c>
      <c r="K192">
        <v>990000</v>
      </c>
      <c r="L192" s="1" t="s">
        <v>33</v>
      </c>
      <c r="M192" s="1" t="s">
        <v>45</v>
      </c>
      <c r="N192">
        <v>4</v>
      </c>
      <c r="O192">
        <v>4</v>
      </c>
      <c r="P192">
        <v>4</v>
      </c>
      <c r="Q192" s="1" t="s">
        <v>46</v>
      </c>
      <c r="S192" s="1" t="s">
        <v>168</v>
      </c>
      <c r="T192" s="1" t="s">
        <v>37</v>
      </c>
      <c r="U192" s="1" t="s">
        <v>38</v>
      </c>
      <c r="V192" s="2">
        <v>44294</v>
      </c>
      <c r="W192" s="2">
        <v>44299</v>
      </c>
      <c r="X192" s="1" t="s">
        <v>937</v>
      </c>
      <c r="Y192" s="1" t="s">
        <v>86</v>
      </c>
      <c r="Z192" s="1" t="s">
        <v>938</v>
      </c>
    </row>
    <row r="193" spans="1:26" x14ac:dyDescent="0.3">
      <c r="A193">
        <v>199</v>
      </c>
      <c r="B193" s="1" t="s">
        <v>27</v>
      </c>
      <c r="C193" s="1"/>
      <c r="D193">
        <v>34</v>
      </c>
      <c r="E193" s="1" t="s">
        <v>939</v>
      </c>
      <c r="F193" s="1" t="s">
        <v>103</v>
      </c>
      <c r="G193" s="1"/>
      <c r="H193" s="1" t="s">
        <v>31</v>
      </c>
      <c r="I193" s="1" t="s">
        <v>224</v>
      </c>
      <c r="J193">
        <v>899999</v>
      </c>
      <c r="K193">
        <v>975000</v>
      </c>
      <c r="L193" s="1" t="s">
        <v>33</v>
      </c>
      <c r="M193" s="1" t="s">
        <v>45</v>
      </c>
      <c r="N193">
        <v>3</v>
      </c>
      <c r="O193">
        <v>1</v>
      </c>
      <c r="P193">
        <v>1</v>
      </c>
      <c r="Q193" s="1" t="s">
        <v>46</v>
      </c>
      <c r="S193" s="1" t="s">
        <v>168</v>
      </c>
      <c r="T193" s="1" t="s">
        <v>37</v>
      </c>
      <c r="U193" s="1" t="s">
        <v>38</v>
      </c>
      <c r="V193" s="2">
        <v>44306</v>
      </c>
      <c r="W193" s="2">
        <v>44314</v>
      </c>
      <c r="X193" s="1" t="s">
        <v>279</v>
      </c>
      <c r="Y193" s="1" t="s">
        <v>110</v>
      </c>
      <c r="Z193" s="1" t="s">
        <v>940</v>
      </c>
    </row>
    <row r="194" spans="1:26" x14ac:dyDescent="0.3">
      <c r="A194">
        <v>200</v>
      </c>
      <c r="B194" s="1" t="s">
        <v>27</v>
      </c>
      <c r="C194" s="1"/>
      <c r="D194">
        <v>54</v>
      </c>
      <c r="E194" s="1" t="s">
        <v>837</v>
      </c>
      <c r="F194" s="1" t="s">
        <v>30</v>
      </c>
      <c r="G194" s="1"/>
      <c r="H194" s="1" t="s">
        <v>31</v>
      </c>
      <c r="I194" s="1" t="s">
        <v>224</v>
      </c>
      <c r="J194">
        <v>910000</v>
      </c>
      <c r="K194">
        <v>933000</v>
      </c>
      <c r="L194" s="1" t="s">
        <v>107</v>
      </c>
      <c r="M194" s="1" t="s">
        <v>225</v>
      </c>
      <c r="N194">
        <v>4</v>
      </c>
      <c r="O194">
        <v>1</v>
      </c>
      <c r="P194">
        <v>1</v>
      </c>
      <c r="Q194" s="1" t="s">
        <v>46</v>
      </c>
      <c r="S194" s="1" t="s">
        <v>168</v>
      </c>
      <c r="T194" s="1" t="s">
        <v>37</v>
      </c>
      <c r="U194" s="1" t="s">
        <v>38</v>
      </c>
      <c r="V194" s="2">
        <v>44240</v>
      </c>
      <c r="W194" s="2">
        <v>44243</v>
      </c>
      <c r="X194" s="1" t="s">
        <v>452</v>
      </c>
      <c r="Y194" s="1" t="s">
        <v>86</v>
      </c>
      <c r="Z194" s="1" t="s">
        <v>941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9E0-6719-4332-966B-75BF3CA9FD0C}">
  <dimension ref="A1:AA203"/>
  <sheetViews>
    <sheetView topLeftCell="K183" workbookViewId="0">
      <selection activeCell="A197" sqref="A197:XFD197"/>
    </sheetView>
  </sheetViews>
  <sheetFormatPr defaultRowHeight="14.4" x14ac:dyDescent="0.3"/>
  <cols>
    <col min="1" max="1" width="4.33203125" bestFit="1" customWidth="1"/>
    <col min="2" max="2" width="6.33203125" bestFit="1" customWidth="1"/>
    <col min="3" max="3" width="6.6640625" bestFit="1" customWidth="1"/>
    <col min="4" max="4" width="6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14.44140625" bestFit="1" customWidth="1"/>
    <col min="9" max="9" width="13.5546875" bestFit="1" customWidth="1"/>
    <col min="10" max="10" width="11.109375" bestFit="1" customWidth="1"/>
    <col min="11" max="11" width="12" bestFit="1" customWidth="1"/>
    <col min="12" max="12" width="15.88671875" bestFit="1" customWidth="1"/>
    <col min="13" max="13" width="12.44140625" bestFit="1" customWidth="1"/>
    <col min="14" max="14" width="5.109375" bestFit="1" customWidth="1"/>
    <col min="15" max="15" width="13" bestFit="1" customWidth="1"/>
    <col min="16" max="16" width="6" bestFit="1" customWidth="1"/>
    <col min="17" max="17" width="7" bestFit="1" customWidth="1"/>
    <col min="18" max="18" width="5.6640625" bestFit="1" customWidth="1"/>
    <col min="19" max="19" width="14.33203125" bestFit="1" customWidth="1"/>
    <col min="20" max="20" width="6.5546875" bestFit="1" customWidth="1"/>
    <col min="21" max="21" width="7.44140625" bestFit="1" customWidth="1"/>
    <col min="22" max="22" width="15.44140625" bestFit="1" customWidth="1"/>
    <col min="23" max="23" width="11.6640625" bestFit="1" customWidth="1"/>
    <col min="24" max="24" width="15.88671875" bestFit="1" customWidth="1"/>
    <col min="25" max="25" width="17.88671875" bestFit="1" customWidth="1"/>
    <col min="26" max="26" width="9.88671875" bestFit="1" customWidth="1"/>
    <col min="27" max="27" width="12.109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1</v>
      </c>
      <c r="B2" s="1" t="s">
        <v>27</v>
      </c>
      <c r="C2" s="1" t="s">
        <v>28</v>
      </c>
      <c r="D2">
        <v>45</v>
      </c>
      <c r="E2" s="1" t="s">
        <v>29</v>
      </c>
      <c r="F2" s="1" t="s">
        <v>30</v>
      </c>
      <c r="G2" s="1"/>
      <c r="H2" s="1" t="s">
        <v>31</v>
      </c>
      <c r="I2" s="1" t="s">
        <v>32</v>
      </c>
      <c r="J2">
        <v>599999</v>
      </c>
      <c r="K2">
        <v>768100</v>
      </c>
      <c r="L2" s="1" t="s">
        <v>33</v>
      </c>
      <c r="M2" s="1" t="s">
        <v>34</v>
      </c>
      <c r="N2">
        <v>3</v>
      </c>
      <c r="O2">
        <v>0</v>
      </c>
      <c r="P2">
        <v>2</v>
      </c>
      <c r="Q2" s="1" t="s">
        <v>35</v>
      </c>
      <c r="R2">
        <v>1</v>
      </c>
      <c r="S2" s="1" t="s">
        <v>36</v>
      </c>
      <c r="T2" s="1" t="s">
        <v>37</v>
      </c>
      <c r="U2" s="1" t="s">
        <v>38</v>
      </c>
      <c r="V2" s="2">
        <v>44244</v>
      </c>
      <c r="W2" s="2">
        <v>44249</v>
      </c>
      <c r="X2" s="1" t="s">
        <v>39</v>
      </c>
      <c r="Y2" s="1" t="s">
        <v>40</v>
      </c>
      <c r="Z2" s="1" t="s">
        <v>41</v>
      </c>
    </row>
    <row r="3" spans="1:27" x14ac:dyDescent="0.3">
      <c r="A3">
        <v>2</v>
      </c>
      <c r="B3" s="1" t="s">
        <v>27</v>
      </c>
      <c r="C3" s="1"/>
      <c r="D3">
        <v>68</v>
      </c>
      <c r="E3" s="1" t="s">
        <v>42</v>
      </c>
      <c r="F3" s="1" t="s">
        <v>43</v>
      </c>
      <c r="G3" s="1"/>
      <c r="H3" s="1" t="s">
        <v>31</v>
      </c>
      <c r="I3" s="1" t="s">
        <v>32</v>
      </c>
      <c r="J3">
        <v>600000</v>
      </c>
      <c r="K3">
        <v>700000</v>
      </c>
      <c r="L3" s="1" t="s">
        <v>44</v>
      </c>
      <c r="M3" s="1" t="s">
        <v>45</v>
      </c>
      <c r="N3">
        <v>2</v>
      </c>
      <c r="O3">
        <v>0</v>
      </c>
      <c r="P3">
        <v>2</v>
      </c>
      <c r="Q3" s="1" t="s">
        <v>46</v>
      </c>
      <c r="R3">
        <v>1</v>
      </c>
      <c r="S3" s="1" t="s">
        <v>47</v>
      </c>
      <c r="T3" s="1" t="s">
        <v>37</v>
      </c>
      <c r="U3" s="1" t="s">
        <v>38</v>
      </c>
      <c r="V3" s="2">
        <v>44284</v>
      </c>
      <c r="W3" s="2">
        <v>44292</v>
      </c>
      <c r="X3" s="1" t="s">
        <v>48</v>
      </c>
      <c r="Y3" s="1" t="s">
        <v>49</v>
      </c>
      <c r="Z3" s="1" t="s">
        <v>50</v>
      </c>
    </row>
    <row r="4" spans="1:27" x14ac:dyDescent="0.3">
      <c r="A4">
        <v>3</v>
      </c>
      <c r="B4" s="1" t="s">
        <v>27</v>
      </c>
      <c r="C4" s="1"/>
      <c r="D4">
        <v>66</v>
      </c>
      <c r="E4" s="1" t="s">
        <v>51</v>
      </c>
      <c r="F4" s="1" t="s">
        <v>52</v>
      </c>
      <c r="G4" s="1"/>
      <c r="H4" s="1" t="s">
        <v>31</v>
      </c>
      <c r="I4" s="1" t="s">
        <v>53</v>
      </c>
      <c r="J4">
        <v>649000</v>
      </c>
      <c r="K4">
        <v>755400</v>
      </c>
      <c r="L4" s="1" t="s">
        <v>33</v>
      </c>
      <c r="M4" s="1" t="s">
        <v>45</v>
      </c>
      <c r="N4">
        <v>3</v>
      </c>
      <c r="O4">
        <v>0</v>
      </c>
      <c r="P4">
        <v>4</v>
      </c>
      <c r="Q4" s="1" t="s">
        <v>35</v>
      </c>
      <c r="R4">
        <v>1</v>
      </c>
      <c r="S4" s="1" t="s">
        <v>36</v>
      </c>
      <c r="T4" s="1" t="s">
        <v>37</v>
      </c>
      <c r="U4" s="1" t="s">
        <v>38</v>
      </c>
      <c r="V4" s="2">
        <v>44245</v>
      </c>
      <c r="W4" s="2">
        <v>44249</v>
      </c>
      <c r="X4" s="1" t="s">
        <v>54</v>
      </c>
      <c r="Y4" s="1" t="s">
        <v>55</v>
      </c>
      <c r="Z4" s="1" t="s">
        <v>56</v>
      </c>
    </row>
    <row r="5" spans="1:27" x14ac:dyDescent="0.3">
      <c r="A5">
        <v>4</v>
      </c>
      <c r="B5" s="1" t="s">
        <v>27</v>
      </c>
      <c r="C5" s="1"/>
      <c r="D5">
        <v>30</v>
      </c>
      <c r="E5" s="1" t="s">
        <v>57</v>
      </c>
      <c r="F5" s="1" t="s">
        <v>43</v>
      </c>
      <c r="G5" s="1"/>
      <c r="H5" s="1" t="s">
        <v>31</v>
      </c>
      <c r="I5" s="1" t="s">
        <v>32</v>
      </c>
      <c r="J5">
        <v>649000</v>
      </c>
      <c r="K5">
        <v>806000</v>
      </c>
      <c r="L5" s="1" t="s">
        <v>33</v>
      </c>
      <c r="M5" s="1" t="s">
        <v>58</v>
      </c>
      <c r="N5">
        <v>4</v>
      </c>
      <c r="O5">
        <v>0</v>
      </c>
      <c r="P5">
        <v>3</v>
      </c>
      <c r="Q5" s="1" t="s">
        <v>35</v>
      </c>
      <c r="R5">
        <v>1</v>
      </c>
      <c r="S5" s="1" t="s">
        <v>36</v>
      </c>
      <c r="T5" s="1" t="s">
        <v>37</v>
      </c>
      <c r="U5" s="1" t="s">
        <v>38</v>
      </c>
      <c r="V5" s="2">
        <v>44253</v>
      </c>
      <c r="W5" s="2">
        <v>44255</v>
      </c>
      <c r="X5" s="1" t="s">
        <v>59</v>
      </c>
      <c r="Y5" s="1" t="s">
        <v>60</v>
      </c>
      <c r="Z5" s="1" t="s">
        <v>61</v>
      </c>
    </row>
    <row r="6" spans="1:27" x14ac:dyDescent="0.3">
      <c r="A6">
        <v>5</v>
      </c>
      <c r="B6" s="1" t="s">
        <v>27</v>
      </c>
      <c r="C6" s="1"/>
      <c r="D6">
        <v>19</v>
      </c>
      <c r="E6" s="1" t="s">
        <v>42</v>
      </c>
      <c r="F6" s="1" t="s">
        <v>43</v>
      </c>
      <c r="G6" s="1"/>
      <c r="H6" s="1" t="s">
        <v>31</v>
      </c>
      <c r="I6" s="1" t="s">
        <v>62</v>
      </c>
      <c r="J6">
        <v>649900</v>
      </c>
      <c r="K6">
        <v>765000</v>
      </c>
      <c r="L6" s="1" t="s">
        <v>44</v>
      </c>
      <c r="M6" s="1" t="s">
        <v>45</v>
      </c>
      <c r="N6">
        <v>3</v>
      </c>
      <c r="O6">
        <v>1</v>
      </c>
      <c r="P6">
        <v>3</v>
      </c>
      <c r="Q6" s="1" t="s">
        <v>35</v>
      </c>
      <c r="R6">
        <v>1</v>
      </c>
      <c r="S6" s="1" t="s">
        <v>63</v>
      </c>
      <c r="T6" s="1" t="s">
        <v>37</v>
      </c>
      <c r="U6" s="1" t="s">
        <v>38</v>
      </c>
      <c r="V6" s="2">
        <v>44251</v>
      </c>
      <c r="W6" s="2">
        <v>44256</v>
      </c>
      <c r="X6" s="1" t="s">
        <v>64</v>
      </c>
      <c r="Y6" s="1" t="s">
        <v>49</v>
      </c>
      <c r="Z6" s="1" t="s">
        <v>65</v>
      </c>
    </row>
    <row r="7" spans="1:27" x14ac:dyDescent="0.3">
      <c r="A7">
        <v>6</v>
      </c>
      <c r="B7" s="1" t="s">
        <v>27</v>
      </c>
      <c r="C7" s="1"/>
      <c r="D7">
        <v>19</v>
      </c>
      <c r="E7" s="1" t="s">
        <v>66</v>
      </c>
      <c r="F7" s="1" t="s">
        <v>67</v>
      </c>
      <c r="G7" s="1"/>
      <c r="H7" s="1" t="s">
        <v>31</v>
      </c>
      <c r="I7" s="1" t="s">
        <v>62</v>
      </c>
      <c r="J7">
        <v>650000</v>
      </c>
      <c r="K7">
        <v>730000</v>
      </c>
      <c r="L7" s="1" t="s">
        <v>33</v>
      </c>
      <c r="M7" s="1" t="s">
        <v>58</v>
      </c>
      <c r="N7">
        <v>3</v>
      </c>
      <c r="O7">
        <v>0</v>
      </c>
      <c r="P7">
        <v>2</v>
      </c>
      <c r="Q7" s="1" t="s">
        <v>46</v>
      </c>
      <c r="R7">
        <v>1</v>
      </c>
      <c r="S7" s="1" t="s">
        <v>36</v>
      </c>
      <c r="T7" s="1" t="s">
        <v>37</v>
      </c>
      <c r="U7" s="1" t="s">
        <v>38</v>
      </c>
      <c r="V7" s="2">
        <v>44294</v>
      </c>
      <c r="W7" s="2">
        <v>44300</v>
      </c>
      <c r="X7" s="1" t="s">
        <v>68</v>
      </c>
      <c r="Y7" s="1" t="s">
        <v>69</v>
      </c>
      <c r="Z7" s="1" t="s">
        <v>70</v>
      </c>
    </row>
    <row r="8" spans="1:27" x14ac:dyDescent="0.3">
      <c r="A8">
        <v>7</v>
      </c>
      <c r="B8" s="1" t="s">
        <v>27</v>
      </c>
      <c r="C8" s="1"/>
      <c r="D8">
        <v>45</v>
      </c>
      <c r="E8" s="1" t="s">
        <v>71</v>
      </c>
      <c r="F8" s="1" t="s">
        <v>43</v>
      </c>
      <c r="G8" s="1"/>
      <c r="H8" s="1" t="s">
        <v>31</v>
      </c>
      <c r="I8" s="1" t="s">
        <v>53</v>
      </c>
      <c r="J8">
        <v>679900</v>
      </c>
      <c r="K8">
        <v>725000</v>
      </c>
      <c r="L8" s="1" t="s">
        <v>33</v>
      </c>
      <c r="M8" s="1" t="s">
        <v>58</v>
      </c>
      <c r="N8">
        <v>3</v>
      </c>
      <c r="O8">
        <v>1</v>
      </c>
      <c r="P8">
        <v>2</v>
      </c>
      <c r="Q8" s="1" t="s">
        <v>46</v>
      </c>
      <c r="R8">
        <v>1</v>
      </c>
      <c r="S8" s="1" t="s">
        <v>72</v>
      </c>
      <c r="T8" s="1" t="s">
        <v>37</v>
      </c>
      <c r="U8" s="1" t="s">
        <v>38</v>
      </c>
      <c r="V8" s="2">
        <v>44246</v>
      </c>
      <c r="W8" s="2">
        <v>44248</v>
      </c>
      <c r="X8" s="1" t="s">
        <v>73</v>
      </c>
      <c r="Y8" s="1" t="s">
        <v>74</v>
      </c>
      <c r="Z8" s="1" t="s">
        <v>75</v>
      </c>
    </row>
    <row r="9" spans="1:27" x14ac:dyDescent="0.3">
      <c r="A9">
        <v>8</v>
      </c>
      <c r="B9" s="1" t="s">
        <v>27</v>
      </c>
      <c r="C9" s="1"/>
      <c r="D9">
        <v>25</v>
      </c>
      <c r="E9" s="1" t="s">
        <v>29</v>
      </c>
      <c r="F9" s="1" t="s">
        <v>30</v>
      </c>
      <c r="G9" s="1"/>
      <c r="H9" s="1" t="s">
        <v>31</v>
      </c>
      <c r="I9" s="1" t="s">
        <v>62</v>
      </c>
      <c r="J9">
        <v>689000</v>
      </c>
      <c r="K9">
        <v>785000</v>
      </c>
      <c r="L9" s="1" t="s">
        <v>33</v>
      </c>
      <c r="M9" s="1" t="s">
        <v>45</v>
      </c>
      <c r="N9">
        <v>3</v>
      </c>
      <c r="O9">
        <v>0</v>
      </c>
      <c r="P9">
        <v>2</v>
      </c>
      <c r="Q9" s="1" t="s">
        <v>46</v>
      </c>
      <c r="R9">
        <v>1</v>
      </c>
      <c r="S9" s="1" t="s">
        <v>72</v>
      </c>
      <c r="T9" s="1" t="s">
        <v>37</v>
      </c>
      <c r="U9" s="1" t="s">
        <v>38</v>
      </c>
      <c r="V9" s="2">
        <v>44230</v>
      </c>
      <c r="W9" s="2">
        <v>44236</v>
      </c>
      <c r="X9" s="1" t="s">
        <v>76</v>
      </c>
      <c r="Y9" s="1" t="s">
        <v>74</v>
      </c>
      <c r="Z9" s="1" t="s">
        <v>77</v>
      </c>
    </row>
    <row r="10" spans="1:27" x14ac:dyDescent="0.3">
      <c r="A10">
        <v>9</v>
      </c>
      <c r="B10" s="1" t="s">
        <v>27</v>
      </c>
      <c r="C10" s="1"/>
      <c r="D10">
        <v>27</v>
      </c>
      <c r="E10" s="1" t="s">
        <v>29</v>
      </c>
      <c r="F10" s="1" t="s">
        <v>30</v>
      </c>
      <c r="G10" s="1"/>
      <c r="H10" s="1" t="s">
        <v>31</v>
      </c>
      <c r="I10" s="1" t="s">
        <v>32</v>
      </c>
      <c r="J10">
        <v>689900</v>
      </c>
      <c r="K10">
        <v>785000</v>
      </c>
      <c r="L10" s="1" t="s">
        <v>33</v>
      </c>
      <c r="M10" s="1" t="s">
        <v>45</v>
      </c>
      <c r="N10">
        <v>3</v>
      </c>
      <c r="O10">
        <v>0</v>
      </c>
      <c r="P10">
        <v>2</v>
      </c>
      <c r="Q10" s="1" t="s">
        <v>35</v>
      </c>
      <c r="R10">
        <v>1</v>
      </c>
      <c r="S10" s="1" t="s">
        <v>72</v>
      </c>
      <c r="T10" s="1" t="s">
        <v>37</v>
      </c>
      <c r="U10" s="1" t="s">
        <v>38</v>
      </c>
      <c r="V10" s="2">
        <v>44257</v>
      </c>
      <c r="W10" s="2">
        <v>44261</v>
      </c>
      <c r="X10" s="1" t="s">
        <v>68</v>
      </c>
      <c r="Y10" s="1" t="s">
        <v>78</v>
      </c>
      <c r="Z10" s="1" t="s">
        <v>79</v>
      </c>
    </row>
    <row r="11" spans="1:27" x14ac:dyDescent="0.3">
      <c r="A11">
        <v>10</v>
      </c>
      <c r="B11" s="1" t="s">
        <v>27</v>
      </c>
      <c r="C11" s="1"/>
      <c r="D11">
        <v>97</v>
      </c>
      <c r="E11" s="1" t="s">
        <v>80</v>
      </c>
      <c r="F11" s="1" t="s">
        <v>52</v>
      </c>
      <c r="G11" s="1"/>
      <c r="H11" s="1" t="s">
        <v>31</v>
      </c>
      <c r="I11" s="1" t="s">
        <v>62</v>
      </c>
      <c r="J11">
        <v>699000</v>
      </c>
      <c r="K11">
        <v>775000</v>
      </c>
      <c r="L11" s="1" t="s">
        <v>33</v>
      </c>
      <c r="M11" s="1" t="s">
        <v>58</v>
      </c>
      <c r="N11">
        <v>2</v>
      </c>
      <c r="O11">
        <v>2</v>
      </c>
      <c r="P11">
        <v>2</v>
      </c>
      <c r="Q11" s="1" t="s">
        <v>35</v>
      </c>
      <c r="R11">
        <v>1</v>
      </c>
      <c r="S11" s="1" t="s">
        <v>81</v>
      </c>
      <c r="T11" s="1" t="s">
        <v>37</v>
      </c>
      <c r="U11" s="1" t="s">
        <v>38</v>
      </c>
      <c r="V11" s="2">
        <v>44228</v>
      </c>
      <c r="W11" s="2">
        <v>44233</v>
      </c>
      <c r="X11" s="1" t="s">
        <v>76</v>
      </c>
      <c r="Y11" s="1" t="s">
        <v>82</v>
      </c>
      <c r="Z11" s="1" t="s">
        <v>83</v>
      </c>
    </row>
    <row r="12" spans="1:27" x14ac:dyDescent="0.3">
      <c r="A12">
        <v>11</v>
      </c>
      <c r="B12" s="1" t="s">
        <v>27</v>
      </c>
      <c r="C12" s="1"/>
      <c r="D12">
        <v>31</v>
      </c>
      <c r="E12" s="1" t="s">
        <v>84</v>
      </c>
      <c r="F12" s="1" t="s">
        <v>30</v>
      </c>
      <c r="G12" s="1"/>
      <c r="H12" s="1" t="s">
        <v>31</v>
      </c>
      <c r="I12" s="1" t="s">
        <v>62</v>
      </c>
      <c r="J12">
        <v>699000</v>
      </c>
      <c r="K12">
        <v>805000</v>
      </c>
      <c r="L12" s="1" t="s">
        <v>33</v>
      </c>
      <c r="M12" s="1" t="s">
        <v>58</v>
      </c>
      <c r="N12">
        <v>3</v>
      </c>
      <c r="O12">
        <v>1</v>
      </c>
      <c r="P12">
        <v>3</v>
      </c>
      <c r="Q12" s="1" t="s">
        <v>46</v>
      </c>
      <c r="R12">
        <v>1</v>
      </c>
      <c r="S12" s="1" t="s">
        <v>72</v>
      </c>
      <c r="T12" s="1" t="s">
        <v>37</v>
      </c>
      <c r="U12" s="1" t="s">
        <v>38</v>
      </c>
      <c r="V12" s="2">
        <v>44232</v>
      </c>
      <c r="W12" s="2">
        <v>44234</v>
      </c>
      <c r="X12" s="1" t="s">
        <v>85</v>
      </c>
      <c r="Y12" s="1" t="s">
        <v>86</v>
      </c>
      <c r="Z12" s="1" t="s">
        <v>87</v>
      </c>
    </row>
    <row r="13" spans="1:27" x14ac:dyDescent="0.3">
      <c r="A13">
        <v>12</v>
      </c>
      <c r="B13" s="1" t="s">
        <v>27</v>
      </c>
      <c r="C13" s="1"/>
      <c r="D13">
        <v>91</v>
      </c>
      <c r="E13" s="1" t="s">
        <v>88</v>
      </c>
      <c r="F13" s="1" t="s">
        <v>43</v>
      </c>
      <c r="G13" s="1"/>
      <c r="H13" s="1" t="s">
        <v>31</v>
      </c>
      <c r="I13" s="1" t="s">
        <v>62</v>
      </c>
      <c r="J13">
        <v>699000</v>
      </c>
      <c r="K13">
        <v>812000</v>
      </c>
      <c r="L13" s="1" t="s">
        <v>44</v>
      </c>
      <c r="M13" s="1" t="s">
        <v>45</v>
      </c>
      <c r="N13">
        <v>3</v>
      </c>
      <c r="O13">
        <v>1</v>
      </c>
      <c r="P13">
        <v>3</v>
      </c>
      <c r="Q13" s="1" t="s">
        <v>35</v>
      </c>
      <c r="R13">
        <v>1</v>
      </c>
      <c r="S13" s="1" t="s">
        <v>72</v>
      </c>
      <c r="T13" s="1" t="s">
        <v>37</v>
      </c>
      <c r="U13" s="1" t="s">
        <v>38</v>
      </c>
      <c r="V13" s="2">
        <v>44239</v>
      </c>
      <c r="W13" s="2">
        <v>44241</v>
      </c>
      <c r="X13" s="1" t="s">
        <v>76</v>
      </c>
      <c r="Y13" s="1" t="s">
        <v>60</v>
      </c>
      <c r="Z13" s="1" t="s">
        <v>89</v>
      </c>
    </row>
    <row r="14" spans="1:27" x14ac:dyDescent="0.3">
      <c r="A14">
        <v>13</v>
      </c>
      <c r="B14" s="1" t="s">
        <v>27</v>
      </c>
      <c r="C14" s="1" t="s">
        <v>35</v>
      </c>
      <c r="D14">
        <v>105</v>
      </c>
      <c r="E14" s="1" t="s">
        <v>90</v>
      </c>
      <c r="F14" s="1" t="s">
        <v>52</v>
      </c>
      <c r="G14" s="1"/>
      <c r="H14" s="1" t="s">
        <v>31</v>
      </c>
      <c r="I14" s="1" t="s">
        <v>32</v>
      </c>
      <c r="J14">
        <v>699000</v>
      </c>
      <c r="K14">
        <v>690000</v>
      </c>
      <c r="L14" s="1" t="s">
        <v>33</v>
      </c>
      <c r="M14" s="1" t="s">
        <v>45</v>
      </c>
      <c r="N14">
        <v>3</v>
      </c>
      <c r="O14">
        <v>1</v>
      </c>
      <c r="P14">
        <v>2</v>
      </c>
      <c r="Q14" s="1" t="s">
        <v>35</v>
      </c>
      <c r="R14">
        <v>1</v>
      </c>
      <c r="S14" s="1" t="s">
        <v>72</v>
      </c>
      <c r="T14" s="1" t="s">
        <v>37</v>
      </c>
      <c r="U14" s="1" t="s">
        <v>38</v>
      </c>
      <c r="V14" s="2">
        <v>44259</v>
      </c>
      <c r="W14" s="2">
        <v>44271</v>
      </c>
      <c r="X14" s="1" t="s">
        <v>91</v>
      </c>
      <c r="Y14" s="1" t="s">
        <v>92</v>
      </c>
      <c r="Z14" s="1" t="s">
        <v>93</v>
      </c>
    </row>
    <row r="15" spans="1:27" x14ac:dyDescent="0.3">
      <c r="A15">
        <v>14</v>
      </c>
      <c r="B15" s="1" t="s">
        <v>27</v>
      </c>
      <c r="C15" s="1"/>
      <c r="D15">
        <v>30</v>
      </c>
      <c r="E15" s="1" t="s">
        <v>90</v>
      </c>
      <c r="F15" s="1" t="s">
        <v>52</v>
      </c>
      <c r="G15" s="1"/>
      <c r="H15" s="1" t="s">
        <v>31</v>
      </c>
      <c r="I15" s="1" t="s">
        <v>32</v>
      </c>
      <c r="J15">
        <v>699000</v>
      </c>
      <c r="K15">
        <v>690000</v>
      </c>
      <c r="L15" s="1" t="s">
        <v>33</v>
      </c>
      <c r="M15" s="1" t="s">
        <v>45</v>
      </c>
      <c r="N15">
        <v>3</v>
      </c>
      <c r="O15">
        <v>0</v>
      </c>
      <c r="P15">
        <v>2</v>
      </c>
      <c r="Q15" s="1" t="s">
        <v>35</v>
      </c>
      <c r="R15">
        <v>1</v>
      </c>
      <c r="S15" s="1" t="s">
        <v>36</v>
      </c>
      <c r="T15" s="1" t="s">
        <v>37</v>
      </c>
      <c r="U15" s="1" t="s">
        <v>38</v>
      </c>
      <c r="V15" s="2">
        <v>44264</v>
      </c>
      <c r="W15" s="2">
        <v>44271</v>
      </c>
      <c r="X15" s="1" t="s">
        <v>91</v>
      </c>
      <c r="Y15" s="1" t="s">
        <v>74</v>
      </c>
      <c r="Z15" s="1" t="s">
        <v>94</v>
      </c>
    </row>
    <row r="16" spans="1:27" x14ac:dyDescent="0.3">
      <c r="A16">
        <v>15</v>
      </c>
      <c r="B16" s="1" t="s">
        <v>27</v>
      </c>
      <c r="C16" s="1"/>
      <c r="D16">
        <v>218</v>
      </c>
      <c r="E16" s="1" t="s">
        <v>42</v>
      </c>
      <c r="F16" s="1" t="s">
        <v>43</v>
      </c>
      <c r="G16" s="1"/>
      <c r="H16" s="1" t="s">
        <v>31</v>
      </c>
      <c r="I16" s="1" t="s">
        <v>62</v>
      </c>
      <c r="J16">
        <v>699000</v>
      </c>
      <c r="K16">
        <v>777000</v>
      </c>
      <c r="L16" s="1" t="s">
        <v>44</v>
      </c>
      <c r="M16" s="1" t="s">
        <v>45</v>
      </c>
      <c r="N16">
        <v>3</v>
      </c>
      <c r="O16">
        <v>1</v>
      </c>
      <c r="P16">
        <v>3</v>
      </c>
      <c r="Q16" s="1" t="s">
        <v>46</v>
      </c>
      <c r="R16">
        <v>1</v>
      </c>
      <c r="S16" s="1" t="s">
        <v>47</v>
      </c>
      <c r="T16" s="1" t="s">
        <v>37</v>
      </c>
      <c r="U16" s="1" t="s">
        <v>38</v>
      </c>
      <c r="V16" s="2">
        <v>44287</v>
      </c>
      <c r="W16" s="2">
        <v>44298</v>
      </c>
      <c r="X16" s="1" t="s">
        <v>68</v>
      </c>
      <c r="Y16" s="1" t="s">
        <v>95</v>
      </c>
      <c r="Z16" s="1" t="s">
        <v>96</v>
      </c>
    </row>
    <row r="17" spans="1:26" x14ac:dyDescent="0.3">
      <c r="A17">
        <v>16</v>
      </c>
      <c r="B17" s="1" t="s">
        <v>27</v>
      </c>
      <c r="C17" s="1"/>
      <c r="D17">
        <v>11</v>
      </c>
      <c r="E17" s="1" t="s">
        <v>97</v>
      </c>
      <c r="F17" s="1" t="s">
        <v>98</v>
      </c>
      <c r="G17" s="1"/>
      <c r="H17" s="1" t="s">
        <v>31</v>
      </c>
      <c r="I17" s="1" t="s">
        <v>62</v>
      </c>
      <c r="J17">
        <v>699000</v>
      </c>
      <c r="K17">
        <v>751000</v>
      </c>
      <c r="L17" s="1" t="s">
        <v>33</v>
      </c>
      <c r="M17" s="1" t="s">
        <v>58</v>
      </c>
      <c r="N17">
        <v>4</v>
      </c>
      <c r="O17">
        <v>0</v>
      </c>
      <c r="P17">
        <v>2</v>
      </c>
      <c r="Q17" s="1" t="s">
        <v>46</v>
      </c>
      <c r="R17">
        <v>1</v>
      </c>
      <c r="S17" s="1" t="s">
        <v>36</v>
      </c>
      <c r="T17" s="1" t="s">
        <v>37</v>
      </c>
      <c r="U17" s="1" t="s">
        <v>38</v>
      </c>
      <c r="V17" s="2">
        <v>44322</v>
      </c>
      <c r="W17" s="2">
        <v>44327</v>
      </c>
      <c r="X17" s="1" t="s">
        <v>99</v>
      </c>
      <c r="Y17" s="1" t="s">
        <v>100</v>
      </c>
      <c r="Z17" s="1" t="s">
        <v>101</v>
      </c>
    </row>
    <row r="18" spans="1:26" x14ac:dyDescent="0.3">
      <c r="A18">
        <v>17</v>
      </c>
      <c r="B18" s="1" t="s">
        <v>27</v>
      </c>
      <c r="C18" s="1"/>
      <c r="D18">
        <v>98</v>
      </c>
      <c r="E18" s="1" t="s">
        <v>102</v>
      </c>
      <c r="F18" s="1" t="s">
        <v>103</v>
      </c>
      <c r="G18" s="1" t="s">
        <v>35</v>
      </c>
      <c r="H18" s="1" t="s">
        <v>31</v>
      </c>
      <c r="I18" s="1" t="s">
        <v>62</v>
      </c>
      <c r="J18">
        <v>699555</v>
      </c>
      <c r="K18">
        <v>720000</v>
      </c>
      <c r="L18" s="1" t="s">
        <v>33</v>
      </c>
      <c r="M18" s="1" t="s">
        <v>45</v>
      </c>
      <c r="N18">
        <v>3</v>
      </c>
      <c r="O18">
        <v>0</v>
      </c>
      <c r="P18">
        <v>2</v>
      </c>
      <c r="Q18" s="1" t="s">
        <v>35</v>
      </c>
      <c r="R18">
        <v>1</v>
      </c>
      <c r="S18" s="1" t="s">
        <v>47</v>
      </c>
      <c r="T18" s="1" t="s">
        <v>37</v>
      </c>
      <c r="U18" s="1" t="s">
        <v>38</v>
      </c>
      <c r="V18" s="2">
        <v>44267</v>
      </c>
      <c r="W18" s="2">
        <v>44274</v>
      </c>
      <c r="X18" s="1" t="s">
        <v>68</v>
      </c>
      <c r="Y18" s="1" t="s">
        <v>104</v>
      </c>
      <c r="Z18" s="1" t="s">
        <v>105</v>
      </c>
    </row>
    <row r="19" spans="1:26" x14ac:dyDescent="0.3">
      <c r="A19">
        <v>18</v>
      </c>
      <c r="B19" s="1" t="s">
        <v>27</v>
      </c>
      <c r="C19" s="1"/>
      <c r="D19">
        <v>88</v>
      </c>
      <c r="E19" s="1" t="s">
        <v>102</v>
      </c>
      <c r="F19" s="1" t="s">
        <v>103</v>
      </c>
      <c r="G19" s="1" t="s">
        <v>357</v>
      </c>
      <c r="H19" s="1" t="s">
        <v>31</v>
      </c>
      <c r="I19" s="1" t="s">
        <v>106</v>
      </c>
      <c r="J19">
        <v>699800</v>
      </c>
      <c r="K19">
        <v>827000</v>
      </c>
      <c r="L19" s="1" t="s">
        <v>107</v>
      </c>
      <c r="M19" s="1" t="s">
        <v>108</v>
      </c>
      <c r="N19">
        <v>3</v>
      </c>
      <c r="O19">
        <v>0</v>
      </c>
      <c r="P19">
        <v>2</v>
      </c>
      <c r="Q19" s="1" t="s">
        <v>35</v>
      </c>
      <c r="R19">
        <v>1</v>
      </c>
      <c r="S19" s="1" t="s">
        <v>109</v>
      </c>
      <c r="T19" s="1" t="s">
        <v>37</v>
      </c>
      <c r="U19" s="1" t="s">
        <v>38</v>
      </c>
      <c r="V19" s="2">
        <v>44253</v>
      </c>
      <c r="W19" s="2">
        <v>44258</v>
      </c>
      <c r="X19" s="1" t="s">
        <v>91</v>
      </c>
      <c r="Y19" s="1" t="s">
        <v>110</v>
      </c>
      <c r="Z19" s="1" t="s">
        <v>111</v>
      </c>
    </row>
    <row r="20" spans="1:26" x14ac:dyDescent="0.3">
      <c r="A20">
        <v>19</v>
      </c>
      <c r="B20" s="1" t="s">
        <v>27</v>
      </c>
      <c r="C20" s="1"/>
      <c r="D20">
        <v>26</v>
      </c>
      <c r="E20" s="1" t="s">
        <v>112</v>
      </c>
      <c r="F20" s="1" t="s">
        <v>113</v>
      </c>
      <c r="G20" s="1"/>
      <c r="H20" s="1" t="s">
        <v>31</v>
      </c>
      <c r="I20" s="1" t="s">
        <v>106</v>
      </c>
      <c r="J20">
        <v>699900</v>
      </c>
      <c r="K20">
        <v>795000</v>
      </c>
      <c r="L20" s="1" t="s">
        <v>33</v>
      </c>
      <c r="M20" s="1" t="s">
        <v>58</v>
      </c>
      <c r="N20">
        <v>4</v>
      </c>
      <c r="O20">
        <v>0</v>
      </c>
      <c r="P20">
        <v>2</v>
      </c>
      <c r="Q20" s="1" t="s">
        <v>35</v>
      </c>
      <c r="R20">
        <v>1</v>
      </c>
      <c r="S20" s="1" t="s">
        <v>109</v>
      </c>
      <c r="T20" s="1" t="s">
        <v>37</v>
      </c>
      <c r="U20" s="1" t="s">
        <v>38</v>
      </c>
      <c r="V20" s="2">
        <v>44218</v>
      </c>
      <c r="W20" s="2">
        <v>44219</v>
      </c>
      <c r="X20" s="1" t="s">
        <v>91</v>
      </c>
      <c r="Y20" s="1" t="s">
        <v>114</v>
      </c>
      <c r="Z20" s="1" t="s">
        <v>115</v>
      </c>
    </row>
    <row r="21" spans="1:26" x14ac:dyDescent="0.3">
      <c r="A21">
        <v>20</v>
      </c>
      <c r="B21" s="1" t="s">
        <v>27</v>
      </c>
      <c r="C21" s="1"/>
      <c r="D21">
        <v>57</v>
      </c>
      <c r="E21" s="1" t="s">
        <v>116</v>
      </c>
      <c r="F21" s="1" t="s">
        <v>43</v>
      </c>
      <c r="G21" s="1"/>
      <c r="H21" s="1" t="s">
        <v>31</v>
      </c>
      <c r="I21" s="1" t="s">
        <v>106</v>
      </c>
      <c r="J21">
        <v>699900</v>
      </c>
      <c r="K21">
        <v>809000</v>
      </c>
      <c r="L21" s="1" t="s">
        <v>33</v>
      </c>
      <c r="M21" s="1" t="s">
        <v>45</v>
      </c>
      <c r="N21">
        <v>4</v>
      </c>
      <c r="O21">
        <v>1</v>
      </c>
      <c r="P21">
        <v>3</v>
      </c>
      <c r="Q21" s="1" t="s">
        <v>35</v>
      </c>
      <c r="R21">
        <v>1</v>
      </c>
      <c r="S21" s="1" t="s">
        <v>47</v>
      </c>
      <c r="T21" s="1" t="s">
        <v>37</v>
      </c>
      <c r="U21" s="1" t="s">
        <v>38</v>
      </c>
      <c r="V21" s="2">
        <v>44239</v>
      </c>
      <c r="W21" s="2">
        <v>44248</v>
      </c>
      <c r="X21" s="1" t="s">
        <v>117</v>
      </c>
      <c r="Y21" s="1" t="s">
        <v>69</v>
      </c>
      <c r="Z21" s="1" t="s">
        <v>118</v>
      </c>
    </row>
    <row r="22" spans="1:26" x14ac:dyDescent="0.3">
      <c r="A22">
        <v>21</v>
      </c>
      <c r="B22" s="1" t="s">
        <v>27</v>
      </c>
      <c r="C22" s="1"/>
      <c r="D22">
        <v>58</v>
      </c>
      <c r="E22" s="1" t="s">
        <v>119</v>
      </c>
      <c r="F22" s="1" t="s">
        <v>113</v>
      </c>
      <c r="G22" s="1"/>
      <c r="H22" s="1" t="s">
        <v>31</v>
      </c>
      <c r="I22" s="1" t="s">
        <v>62</v>
      </c>
      <c r="J22">
        <v>699900</v>
      </c>
      <c r="K22">
        <v>785000</v>
      </c>
      <c r="L22" s="1" t="s">
        <v>33</v>
      </c>
      <c r="M22" s="1" t="s">
        <v>58</v>
      </c>
      <c r="N22">
        <v>3</v>
      </c>
      <c r="O22">
        <v>0</v>
      </c>
      <c r="P22">
        <v>2</v>
      </c>
      <c r="Q22" s="1" t="s">
        <v>120</v>
      </c>
      <c r="R22">
        <v>1</v>
      </c>
      <c r="S22" s="1" t="s">
        <v>72</v>
      </c>
      <c r="T22" s="1" t="s">
        <v>37</v>
      </c>
      <c r="U22" s="1" t="s">
        <v>38</v>
      </c>
      <c r="V22" s="2">
        <v>44260</v>
      </c>
      <c r="W22" s="2">
        <v>44266</v>
      </c>
      <c r="X22" s="1" t="s">
        <v>91</v>
      </c>
      <c r="Y22" s="1" t="s">
        <v>121</v>
      </c>
      <c r="Z22" s="1" t="s">
        <v>122</v>
      </c>
    </row>
    <row r="23" spans="1:26" x14ac:dyDescent="0.3">
      <c r="A23">
        <v>22</v>
      </c>
      <c r="B23" s="1" t="s">
        <v>27</v>
      </c>
      <c r="C23" s="1"/>
      <c r="D23">
        <v>4</v>
      </c>
      <c r="E23" s="1" t="s">
        <v>123</v>
      </c>
      <c r="F23" s="1" t="s">
        <v>43</v>
      </c>
      <c r="G23" s="1"/>
      <c r="H23" s="1" t="s">
        <v>31</v>
      </c>
      <c r="I23" s="1" t="s">
        <v>53</v>
      </c>
      <c r="J23">
        <v>699900</v>
      </c>
      <c r="K23">
        <v>775000</v>
      </c>
      <c r="L23" s="1" t="s">
        <v>33</v>
      </c>
      <c r="M23" s="1" t="s">
        <v>45</v>
      </c>
      <c r="N23">
        <v>4</v>
      </c>
      <c r="O23">
        <v>0</v>
      </c>
      <c r="P23">
        <v>3</v>
      </c>
      <c r="Q23" s="1" t="s">
        <v>35</v>
      </c>
      <c r="R23">
        <v>1</v>
      </c>
      <c r="S23" s="1" t="s">
        <v>47</v>
      </c>
      <c r="T23" s="1" t="s">
        <v>37</v>
      </c>
      <c r="U23" s="1" t="s">
        <v>38</v>
      </c>
      <c r="V23" s="2">
        <v>44263</v>
      </c>
      <c r="W23" s="2">
        <v>44269</v>
      </c>
      <c r="X23" s="1" t="s">
        <v>91</v>
      </c>
      <c r="Y23" s="1" t="s">
        <v>124</v>
      </c>
      <c r="Z23" s="1" t="s">
        <v>125</v>
      </c>
    </row>
    <row r="24" spans="1:26" x14ac:dyDescent="0.3">
      <c r="A24">
        <v>23</v>
      </c>
      <c r="B24" s="1" t="s">
        <v>27</v>
      </c>
      <c r="C24" s="1"/>
      <c r="D24">
        <v>28</v>
      </c>
      <c r="E24" s="1" t="s">
        <v>90</v>
      </c>
      <c r="F24" s="1" t="s">
        <v>52</v>
      </c>
      <c r="G24" s="1"/>
      <c r="H24" s="1" t="s">
        <v>31</v>
      </c>
      <c r="I24" s="1" t="s">
        <v>53</v>
      </c>
      <c r="J24">
        <v>699900</v>
      </c>
      <c r="K24">
        <v>694500</v>
      </c>
      <c r="L24" s="1" t="s">
        <v>33</v>
      </c>
      <c r="M24" s="1" t="s">
        <v>45</v>
      </c>
      <c r="N24">
        <v>3</v>
      </c>
      <c r="O24">
        <v>0</v>
      </c>
      <c r="P24">
        <v>2</v>
      </c>
      <c r="Q24" s="1" t="s">
        <v>35</v>
      </c>
      <c r="R24">
        <v>1</v>
      </c>
      <c r="S24" s="1" t="s">
        <v>126</v>
      </c>
      <c r="T24" s="1" t="s">
        <v>37</v>
      </c>
      <c r="U24" s="1" t="s">
        <v>38</v>
      </c>
      <c r="V24" s="2">
        <v>44280</v>
      </c>
      <c r="W24" s="2">
        <v>44291</v>
      </c>
      <c r="X24" s="1" t="s">
        <v>91</v>
      </c>
      <c r="Y24" s="1" t="s">
        <v>86</v>
      </c>
      <c r="Z24" s="1" t="s">
        <v>127</v>
      </c>
    </row>
    <row r="25" spans="1:26" x14ac:dyDescent="0.3">
      <c r="A25">
        <v>24</v>
      </c>
      <c r="B25" s="1" t="s">
        <v>27</v>
      </c>
      <c r="C25" s="1"/>
      <c r="D25">
        <v>136</v>
      </c>
      <c r="E25" s="1" t="s">
        <v>42</v>
      </c>
      <c r="F25" s="1" t="s">
        <v>43</v>
      </c>
      <c r="G25" s="1"/>
      <c r="H25" s="1" t="s">
        <v>31</v>
      </c>
      <c r="I25" s="1" t="s">
        <v>62</v>
      </c>
      <c r="J25">
        <v>699900</v>
      </c>
      <c r="K25">
        <v>767000</v>
      </c>
      <c r="L25" s="1" t="s">
        <v>44</v>
      </c>
      <c r="M25" s="1" t="s">
        <v>45</v>
      </c>
      <c r="N25">
        <v>3</v>
      </c>
      <c r="O25">
        <v>1</v>
      </c>
      <c r="P25">
        <v>4</v>
      </c>
      <c r="Q25" s="1" t="s">
        <v>35</v>
      </c>
      <c r="R25">
        <v>1</v>
      </c>
      <c r="S25" s="1" t="s">
        <v>47</v>
      </c>
      <c r="T25" s="1" t="s">
        <v>37</v>
      </c>
      <c r="U25" s="1" t="s">
        <v>38</v>
      </c>
      <c r="V25" s="2">
        <v>44281</v>
      </c>
      <c r="W25" s="2">
        <v>44285</v>
      </c>
      <c r="X25" s="1" t="s">
        <v>128</v>
      </c>
      <c r="Y25" s="1" t="s">
        <v>129</v>
      </c>
      <c r="Z25" s="1" t="s">
        <v>130</v>
      </c>
    </row>
    <row r="26" spans="1:26" x14ac:dyDescent="0.3">
      <c r="A26">
        <v>25</v>
      </c>
      <c r="B26" s="1" t="s">
        <v>27</v>
      </c>
      <c r="C26" s="1"/>
      <c r="D26">
        <v>15</v>
      </c>
      <c r="E26" s="1" t="s">
        <v>131</v>
      </c>
      <c r="F26" s="1" t="s">
        <v>43</v>
      </c>
      <c r="G26" s="1"/>
      <c r="H26" s="1" t="s">
        <v>31</v>
      </c>
      <c r="I26" s="1" t="s">
        <v>32</v>
      </c>
      <c r="J26">
        <v>699900</v>
      </c>
      <c r="K26">
        <v>715000</v>
      </c>
      <c r="L26" s="1" t="s">
        <v>44</v>
      </c>
      <c r="M26" s="1" t="s">
        <v>45</v>
      </c>
      <c r="N26">
        <v>3</v>
      </c>
      <c r="O26">
        <v>0</v>
      </c>
      <c r="P26">
        <v>2</v>
      </c>
      <c r="Q26" s="1" t="s">
        <v>35</v>
      </c>
      <c r="R26">
        <v>1</v>
      </c>
      <c r="S26" s="1" t="s">
        <v>36</v>
      </c>
      <c r="T26" s="1" t="s">
        <v>37</v>
      </c>
      <c r="U26" s="1" t="s">
        <v>38</v>
      </c>
      <c r="V26" s="2">
        <v>44286</v>
      </c>
      <c r="W26" s="2">
        <v>44291</v>
      </c>
      <c r="X26" s="1" t="s">
        <v>68</v>
      </c>
      <c r="Y26" s="1" t="s">
        <v>86</v>
      </c>
      <c r="Z26" s="1" t="s">
        <v>132</v>
      </c>
    </row>
    <row r="27" spans="1:26" x14ac:dyDescent="0.3">
      <c r="A27">
        <v>26</v>
      </c>
      <c r="B27" s="1" t="s">
        <v>27</v>
      </c>
      <c r="C27" s="1"/>
      <c r="D27">
        <v>299</v>
      </c>
      <c r="E27" s="1" t="s">
        <v>42</v>
      </c>
      <c r="F27" s="1" t="s">
        <v>43</v>
      </c>
      <c r="G27" s="1" t="s">
        <v>35</v>
      </c>
      <c r="H27" s="1" t="s">
        <v>31</v>
      </c>
      <c r="I27" s="1" t="s">
        <v>62</v>
      </c>
      <c r="J27">
        <v>699900</v>
      </c>
      <c r="K27">
        <v>760000</v>
      </c>
      <c r="L27" s="1" t="s">
        <v>33</v>
      </c>
      <c r="M27" s="1" t="s">
        <v>45</v>
      </c>
      <c r="N27">
        <v>3</v>
      </c>
      <c r="O27">
        <v>1</v>
      </c>
      <c r="P27">
        <v>3</v>
      </c>
      <c r="Q27" s="1" t="s">
        <v>35</v>
      </c>
      <c r="R27">
        <v>1</v>
      </c>
      <c r="S27" s="1" t="s">
        <v>126</v>
      </c>
      <c r="T27" s="1" t="s">
        <v>37</v>
      </c>
      <c r="U27" s="1" t="s">
        <v>38</v>
      </c>
      <c r="V27" s="2">
        <v>44326</v>
      </c>
      <c r="W27" s="2">
        <v>44327</v>
      </c>
      <c r="X27" s="1" t="s">
        <v>76</v>
      </c>
      <c r="Y27" s="1" t="s">
        <v>60</v>
      </c>
      <c r="Z27" s="1" t="s">
        <v>133</v>
      </c>
    </row>
    <row r="28" spans="1:26" x14ac:dyDescent="0.3">
      <c r="A28">
        <v>27</v>
      </c>
      <c r="B28" s="1" t="s">
        <v>27</v>
      </c>
      <c r="C28" s="1"/>
      <c r="D28">
        <v>20</v>
      </c>
      <c r="E28" s="1" t="s">
        <v>116</v>
      </c>
      <c r="F28" s="1" t="s">
        <v>43</v>
      </c>
      <c r="G28" s="1"/>
      <c r="H28" s="1" t="s">
        <v>31</v>
      </c>
      <c r="I28" s="1" t="s">
        <v>106</v>
      </c>
      <c r="J28">
        <v>699999</v>
      </c>
      <c r="K28">
        <v>745000</v>
      </c>
      <c r="L28" s="1" t="s">
        <v>33</v>
      </c>
      <c r="M28" s="1" t="s">
        <v>58</v>
      </c>
      <c r="N28">
        <v>4</v>
      </c>
      <c r="O28">
        <v>0</v>
      </c>
      <c r="P28">
        <v>3</v>
      </c>
      <c r="Q28" s="1" t="s">
        <v>35</v>
      </c>
      <c r="R28">
        <v>1</v>
      </c>
      <c r="S28" s="1" t="s">
        <v>47</v>
      </c>
      <c r="T28" s="1" t="s">
        <v>134</v>
      </c>
      <c r="U28" s="1" t="s">
        <v>38</v>
      </c>
      <c r="V28" s="2">
        <v>44211</v>
      </c>
      <c r="W28" s="2">
        <v>44212</v>
      </c>
      <c r="X28" s="1" t="s">
        <v>135</v>
      </c>
      <c r="Y28" s="1" t="s">
        <v>136</v>
      </c>
      <c r="Z28" s="1" t="s">
        <v>137</v>
      </c>
    </row>
    <row r="29" spans="1:26" x14ac:dyDescent="0.3">
      <c r="A29">
        <v>28</v>
      </c>
      <c r="B29" s="1" t="s">
        <v>27</v>
      </c>
      <c r="C29" s="1"/>
      <c r="D29">
        <v>43</v>
      </c>
      <c r="E29" s="1" t="s">
        <v>138</v>
      </c>
      <c r="F29" s="1" t="s">
        <v>43</v>
      </c>
      <c r="G29" s="1"/>
      <c r="H29" s="1" t="s">
        <v>31</v>
      </c>
      <c r="I29" s="1" t="s">
        <v>32</v>
      </c>
      <c r="J29">
        <v>700000</v>
      </c>
      <c r="K29">
        <v>851000</v>
      </c>
      <c r="L29" s="1" t="s">
        <v>107</v>
      </c>
      <c r="M29" s="1" t="s">
        <v>45</v>
      </c>
      <c r="N29">
        <v>3</v>
      </c>
      <c r="O29">
        <v>0</v>
      </c>
      <c r="P29">
        <v>2</v>
      </c>
      <c r="Q29" s="1" t="s">
        <v>35</v>
      </c>
      <c r="R29">
        <v>1</v>
      </c>
      <c r="S29" s="1" t="s">
        <v>36</v>
      </c>
      <c r="T29" s="1" t="s">
        <v>37</v>
      </c>
      <c r="U29" s="1" t="s">
        <v>38</v>
      </c>
      <c r="V29" s="2">
        <v>44222</v>
      </c>
      <c r="W29" s="2">
        <v>44223</v>
      </c>
      <c r="X29" s="1" t="s">
        <v>64</v>
      </c>
      <c r="Y29" s="1" t="s">
        <v>114</v>
      </c>
      <c r="Z29" s="1" t="s">
        <v>139</v>
      </c>
    </row>
    <row r="30" spans="1:26" x14ac:dyDescent="0.3">
      <c r="A30">
        <v>29</v>
      </c>
      <c r="B30" s="1" t="s">
        <v>27</v>
      </c>
      <c r="C30" s="1" t="s">
        <v>35</v>
      </c>
      <c r="D30">
        <v>96</v>
      </c>
      <c r="E30" s="1" t="s">
        <v>140</v>
      </c>
      <c r="F30" s="1" t="s">
        <v>141</v>
      </c>
      <c r="G30" s="1"/>
      <c r="H30" s="1" t="s">
        <v>31</v>
      </c>
      <c r="I30" s="1" t="s">
        <v>62</v>
      </c>
      <c r="J30">
        <v>719000</v>
      </c>
      <c r="K30">
        <v>748100</v>
      </c>
      <c r="L30" s="1" t="s">
        <v>33</v>
      </c>
      <c r="M30" s="1" t="s">
        <v>45</v>
      </c>
      <c r="N30">
        <v>3</v>
      </c>
      <c r="O30">
        <v>0</v>
      </c>
      <c r="P30">
        <v>2</v>
      </c>
      <c r="Q30" s="1" t="s">
        <v>46</v>
      </c>
      <c r="R30">
        <v>1</v>
      </c>
      <c r="S30" s="1" t="s">
        <v>36</v>
      </c>
      <c r="T30" s="1" t="s">
        <v>37</v>
      </c>
      <c r="U30" s="1" t="s">
        <v>38</v>
      </c>
      <c r="V30" s="2">
        <v>44181</v>
      </c>
      <c r="W30" s="2">
        <v>44208</v>
      </c>
      <c r="X30" s="1" t="s">
        <v>142</v>
      </c>
      <c r="Y30" s="1" t="s">
        <v>143</v>
      </c>
      <c r="Z30" s="1" t="s">
        <v>144</v>
      </c>
    </row>
    <row r="31" spans="1:26" x14ac:dyDescent="0.3">
      <c r="A31">
        <v>30</v>
      </c>
      <c r="B31" s="1" t="s">
        <v>27</v>
      </c>
      <c r="C31" s="1"/>
      <c r="D31">
        <v>36</v>
      </c>
      <c r="E31" s="1" t="s">
        <v>145</v>
      </c>
      <c r="F31" s="1" t="s">
        <v>30</v>
      </c>
      <c r="G31" s="1"/>
      <c r="H31" s="1" t="s">
        <v>31</v>
      </c>
      <c r="I31" s="1" t="s">
        <v>32</v>
      </c>
      <c r="J31">
        <v>719000</v>
      </c>
      <c r="K31">
        <v>830000</v>
      </c>
      <c r="L31" s="1" t="s">
        <v>33</v>
      </c>
      <c r="M31" s="1" t="s">
        <v>58</v>
      </c>
      <c r="N31">
        <v>4</v>
      </c>
      <c r="O31">
        <v>0</v>
      </c>
      <c r="P31">
        <v>2</v>
      </c>
      <c r="Q31" s="1" t="s">
        <v>46</v>
      </c>
      <c r="R31">
        <v>2</v>
      </c>
      <c r="S31" s="1" t="s">
        <v>47</v>
      </c>
      <c r="T31" s="1" t="s">
        <v>37</v>
      </c>
      <c r="U31" s="1" t="s">
        <v>38</v>
      </c>
      <c r="V31" s="2">
        <v>44233</v>
      </c>
      <c r="W31" s="2">
        <v>44235</v>
      </c>
      <c r="X31" s="1" t="s">
        <v>146</v>
      </c>
      <c r="Y31" s="1" t="s">
        <v>60</v>
      </c>
      <c r="Z31" s="1" t="s">
        <v>147</v>
      </c>
    </row>
    <row r="32" spans="1:26" x14ac:dyDescent="0.3">
      <c r="A32">
        <v>31</v>
      </c>
      <c r="B32" s="1" t="s">
        <v>27</v>
      </c>
      <c r="C32" s="1"/>
      <c r="D32">
        <v>87</v>
      </c>
      <c r="E32" s="1" t="s">
        <v>148</v>
      </c>
      <c r="F32" s="1" t="s">
        <v>149</v>
      </c>
      <c r="G32" s="1"/>
      <c r="H32" s="1" t="s">
        <v>31</v>
      </c>
      <c r="I32" s="1" t="s">
        <v>53</v>
      </c>
      <c r="J32">
        <v>725000</v>
      </c>
      <c r="K32">
        <v>830000</v>
      </c>
      <c r="L32" s="1" t="s">
        <v>44</v>
      </c>
      <c r="M32" s="1" t="s">
        <v>45</v>
      </c>
      <c r="N32">
        <v>3</v>
      </c>
      <c r="O32">
        <v>0</v>
      </c>
      <c r="P32">
        <v>3</v>
      </c>
      <c r="Q32" s="1" t="s">
        <v>46</v>
      </c>
      <c r="R32">
        <v>1</v>
      </c>
      <c r="S32" s="1" t="s">
        <v>72</v>
      </c>
      <c r="T32" s="1" t="s">
        <v>37</v>
      </c>
      <c r="U32" s="1" t="s">
        <v>38</v>
      </c>
      <c r="V32" s="2">
        <v>44214</v>
      </c>
      <c r="W32" s="2">
        <v>44217</v>
      </c>
      <c r="X32" s="1" t="s">
        <v>76</v>
      </c>
      <c r="Y32" s="1" t="s">
        <v>114</v>
      </c>
      <c r="Z32" s="1" t="s">
        <v>150</v>
      </c>
    </row>
    <row r="33" spans="1:26" x14ac:dyDescent="0.3">
      <c r="A33">
        <v>32</v>
      </c>
      <c r="B33" s="1" t="s">
        <v>27</v>
      </c>
      <c r="C33" s="1"/>
      <c r="D33">
        <v>141</v>
      </c>
      <c r="E33" s="1" t="s">
        <v>151</v>
      </c>
      <c r="F33" s="1" t="s">
        <v>103</v>
      </c>
      <c r="G33" s="1" t="s">
        <v>152</v>
      </c>
      <c r="H33" s="1" t="s">
        <v>31</v>
      </c>
      <c r="I33" s="1" t="s">
        <v>62</v>
      </c>
      <c r="J33">
        <v>729900</v>
      </c>
      <c r="K33">
        <v>831000</v>
      </c>
      <c r="L33" s="1" t="s">
        <v>153</v>
      </c>
      <c r="M33" s="1" t="s">
        <v>154</v>
      </c>
      <c r="N33">
        <v>4</v>
      </c>
      <c r="O33">
        <v>2</v>
      </c>
      <c r="P33">
        <v>2</v>
      </c>
      <c r="Q33" s="1" t="s">
        <v>35</v>
      </c>
      <c r="R33">
        <v>1</v>
      </c>
      <c r="S33" s="1" t="s">
        <v>155</v>
      </c>
      <c r="T33" s="1" t="s">
        <v>37</v>
      </c>
      <c r="U33" s="1" t="s">
        <v>38</v>
      </c>
      <c r="V33" s="2">
        <v>44238</v>
      </c>
      <c r="W33" s="2">
        <v>44241</v>
      </c>
      <c r="X33" s="1" t="s">
        <v>64</v>
      </c>
      <c r="Y33" s="1" t="s">
        <v>156</v>
      </c>
      <c r="Z33" s="1" t="s">
        <v>157</v>
      </c>
    </row>
    <row r="34" spans="1:26" x14ac:dyDescent="0.3">
      <c r="A34">
        <v>33</v>
      </c>
      <c r="B34" s="1" t="s">
        <v>27</v>
      </c>
      <c r="C34" s="1"/>
      <c r="D34">
        <v>4</v>
      </c>
      <c r="E34" s="1" t="s">
        <v>158</v>
      </c>
      <c r="F34" s="1" t="s">
        <v>103</v>
      </c>
      <c r="G34" s="1"/>
      <c r="H34" s="1" t="s">
        <v>31</v>
      </c>
      <c r="I34" s="1" t="s">
        <v>159</v>
      </c>
      <c r="J34">
        <v>729900</v>
      </c>
      <c r="K34">
        <v>825000</v>
      </c>
      <c r="L34" s="1" t="s">
        <v>160</v>
      </c>
      <c r="M34" s="1" t="s">
        <v>161</v>
      </c>
      <c r="N34">
        <v>3</v>
      </c>
      <c r="O34">
        <v>1</v>
      </c>
      <c r="P34">
        <v>2</v>
      </c>
      <c r="Q34" s="1" t="s">
        <v>35</v>
      </c>
      <c r="R34">
        <v>1</v>
      </c>
      <c r="S34" s="1" t="s">
        <v>155</v>
      </c>
      <c r="T34" s="1" t="s">
        <v>37</v>
      </c>
      <c r="U34" s="1" t="s">
        <v>38</v>
      </c>
      <c r="V34" s="2">
        <v>44259</v>
      </c>
      <c r="W34" s="2">
        <v>44263</v>
      </c>
      <c r="X34" s="1" t="s">
        <v>91</v>
      </c>
      <c r="Y34" s="1" t="s">
        <v>162</v>
      </c>
      <c r="Z34" s="1" t="s">
        <v>163</v>
      </c>
    </row>
    <row r="35" spans="1:26" x14ac:dyDescent="0.3">
      <c r="A35">
        <v>34</v>
      </c>
      <c r="B35" s="1" t="s">
        <v>27</v>
      </c>
      <c r="C35" s="1"/>
      <c r="D35">
        <v>46</v>
      </c>
      <c r="E35" s="1" t="s">
        <v>164</v>
      </c>
      <c r="F35" s="1" t="s">
        <v>165</v>
      </c>
      <c r="G35" s="1"/>
      <c r="H35" s="1" t="s">
        <v>31</v>
      </c>
      <c r="I35" s="1" t="s">
        <v>106</v>
      </c>
      <c r="J35">
        <v>734900</v>
      </c>
      <c r="K35">
        <v>820900</v>
      </c>
      <c r="L35" s="1" t="s">
        <v>166</v>
      </c>
      <c r="M35" s="1" t="s">
        <v>167</v>
      </c>
      <c r="N35">
        <v>2</v>
      </c>
      <c r="O35">
        <v>0</v>
      </c>
      <c r="P35">
        <v>3</v>
      </c>
      <c r="Q35" s="1" t="s">
        <v>35</v>
      </c>
      <c r="R35">
        <v>1</v>
      </c>
      <c r="S35" s="1" t="s">
        <v>168</v>
      </c>
      <c r="T35" s="1" t="s">
        <v>37</v>
      </c>
      <c r="U35" s="1" t="s">
        <v>38</v>
      </c>
      <c r="V35" s="2">
        <v>44238</v>
      </c>
      <c r="W35" s="2">
        <v>44243</v>
      </c>
      <c r="X35" s="1" t="s">
        <v>68</v>
      </c>
      <c r="Y35" s="1" t="s">
        <v>169</v>
      </c>
      <c r="Z35" s="1" t="s">
        <v>170</v>
      </c>
    </row>
    <row r="36" spans="1:26" x14ac:dyDescent="0.3">
      <c r="A36">
        <v>35</v>
      </c>
      <c r="B36" s="1" t="s">
        <v>27</v>
      </c>
      <c r="C36" s="1"/>
      <c r="D36">
        <v>78</v>
      </c>
      <c r="E36" s="1" t="s">
        <v>171</v>
      </c>
      <c r="F36" s="1" t="s">
        <v>103</v>
      </c>
      <c r="G36" s="1"/>
      <c r="H36" s="1" t="s">
        <v>31</v>
      </c>
      <c r="I36" s="1" t="s">
        <v>32</v>
      </c>
      <c r="J36">
        <v>749000</v>
      </c>
      <c r="K36">
        <v>800000</v>
      </c>
      <c r="L36" s="1" t="s">
        <v>172</v>
      </c>
      <c r="M36" s="1" t="s">
        <v>173</v>
      </c>
      <c r="N36">
        <v>3</v>
      </c>
      <c r="O36">
        <v>0</v>
      </c>
      <c r="P36">
        <v>2</v>
      </c>
      <c r="Q36" s="1" t="s">
        <v>35</v>
      </c>
      <c r="R36">
        <v>1</v>
      </c>
      <c r="S36" s="1" t="s">
        <v>155</v>
      </c>
      <c r="T36" s="1" t="s">
        <v>37</v>
      </c>
      <c r="U36" s="1" t="s">
        <v>38</v>
      </c>
      <c r="V36" s="2">
        <v>44231</v>
      </c>
      <c r="W36" s="2">
        <v>44238</v>
      </c>
      <c r="X36" s="1" t="s">
        <v>76</v>
      </c>
      <c r="Y36" s="1" t="s">
        <v>60</v>
      </c>
      <c r="Z36" s="1" t="s">
        <v>174</v>
      </c>
    </row>
    <row r="37" spans="1:26" x14ac:dyDescent="0.3">
      <c r="A37">
        <v>36</v>
      </c>
      <c r="B37" s="1" t="s">
        <v>27</v>
      </c>
      <c r="C37" s="1"/>
      <c r="D37">
        <v>55</v>
      </c>
      <c r="E37" s="1" t="s">
        <v>175</v>
      </c>
      <c r="F37" s="1" t="s">
        <v>176</v>
      </c>
      <c r="G37" s="1"/>
      <c r="H37" s="1" t="s">
        <v>31</v>
      </c>
      <c r="I37" s="1" t="s">
        <v>32</v>
      </c>
      <c r="J37">
        <v>749000</v>
      </c>
      <c r="K37">
        <v>765000</v>
      </c>
      <c r="L37" s="1" t="s">
        <v>177</v>
      </c>
      <c r="M37" s="1" t="s">
        <v>178</v>
      </c>
      <c r="N37">
        <v>3</v>
      </c>
      <c r="O37">
        <v>0</v>
      </c>
      <c r="P37">
        <v>1</v>
      </c>
      <c r="Q37" s="1" t="s">
        <v>35</v>
      </c>
      <c r="R37">
        <v>1</v>
      </c>
      <c r="S37" s="1" t="s">
        <v>81</v>
      </c>
      <c r="T37" s="1" t="s">
        <v>37</v>
      </c>
      <c r="U37" s="1" t="s">
        <v>38</v>
      </c>
      <c r="V37" s="2">
        <v>44247</v>
      </c>
      <c r="W37" s="2">
        <v>44255</v>
      </c>
      <c r="X37" s="1" t="s">
        <v>179</v>
      </c>
      <c r="Y37" s="1" t="s">
        <v>180</v>
      </c>
      <c r="Z37" s="1" t="s">
        <v>181</v>
      </c>
    </row>
    <row r="38" spans="1:26" x14ac:dyDescent="0.3">
      <c r="A38">
        <v>37</v>
      </c>
      <c r="B38" s="1" t="s">
        <v>27</v>
      </c>
      <c r="C38" s="1"/>
      <c r="D38">
        <v>22</v>
      </c>
      <c r="E38" s="1" t="s">
        <v>158</v>
      </c>
      <c r="F38" s="1" t="s">
        <v>103</v>
      </c>
      <c r="G38" s="1"/>
      <c r="H38" s="1" t="s">
        <v>31</v>
      </c>
      <c r="I38" s="1" t="s">
        <v>106</v>
      </c>
      <c r="J38">
        <v>749000</v>
      </c>
      <c r="K38">
        <v>785000</v>
      </c>
      <c r="L38" s="1" t="s">
        <v>182</v>
      </c>
      <c r="M38" s="1" t="s">
        <v>178</v>
      </c>
      <c r="N38">
        <v>3</v>
      </c>
      <c r="O38">
        <v>1</v>
      </c>
      <c r="P38">
        <v>2</v>
      </c>
      <c r="Q38" s="1" t="s">
        <v>35</v>
      </c>
      <c r="R38">
        <v>1</v>
      </c>
      <c r="S38" s="1" t="s">
        <v>155</v>
      </c>
      <c r="T38" s="1" t="s">
        <v>37</v>
      </c>
      <c r="U38" s="1" t="s">
        <v>38</v>
      </c>
      <c r="V38" s="2">
        <v>44277</v>
      </c>
      <c r="W38" s="2">
        <v>44283</v>
      </c>
      <c r="X38" s="1" t="s">
        <v>135</v>
      </c>
      <c r="Y38" s="1" t="s">
        <v>124</v>
      </c>
      <c r="Z38" s="1" t="s">
        <v>183</v>
      </c>
    </row>
    <row r="39" spans="1:26" x14ac:dyDescent="0.3">
      <c r="A39">
        <v>38</v>
      </c>
      <c r="B39" s="1" t="s">
        <v>27</v>
      </c>
      <c r="C39" s="1" t="s">
        <v>35</v>
      </c>
      <c r="D39">
        <v>93</v>
      </c>
      <c r="E39" s="1" t="s">
        <v>88</v>
      </c>
      <c r="F39" s="1" t="s">
        <v>43</v>
      </c>
      <c r="G39" s="1"/>
      <c r="H39" s="1" t="s">
        <v>31</v>
      </c>
      <c r="I39" s="1" t="s">
        <v>53</v>
      </c>
      <c r="J39">
        <v>749000</v>
      </c>
      <c r="K39">
        <v>805000</v>
      </c>
      <c r="L39" s="1" t="s">
        <v>166</v>
      </c>
      <c r="M39" s="1" t="s">
        <v>167</v>
      </c>
      <c r="N39">
        <v>3</v>
      </c>
      <c r="O39">
        <v>2</v>
      </c>
      <c r="P39">
        <v>3</v>
      </c>
      <c r="Q39" s="1" t="s">
        <v>35</v>
      </c>
      <c r="R39">
        <v>1</v>
      </c>
      <c r="S39" s="1" t="s">
        <v>168</v>
      </c>
      <c r="T39" s="1" t="s">
        <v>37</v>
      </c>
      <c r="U39" s="1" t="s">
        <v>38</v>
      </c>
      <c r="V39" s="2">
        <v>44291</v>
      </c>
      <c r="W39" s="2">
        <v>44308</v>
      </c>
      <c r="X39" s="1" t="s">
        <v>184</v>
      </c>
      <c r="Y39" s="1" t="s">
        <v>185</v>
      </c>
      <c r="Z39" s="1" t="s">
        <v>186</v>
      </c>
    </row>
    <row r="40" spans="1:26" x14ac:dyDescent="0.3">
      <c r="A40">
        <v>39</v>
      </c>
      <c r="B40" s="1" t="s">
        <v>27</v>
      </c>
      <c r="C40" s="1"/>
      <c r="D40">
        <v>100</v>
      </c>
      <c r="E40" s="1" t="s">
        <v>187</v>
      </c>
      <c r="F40" s="1" t="s">
        <v>188</v>
      </c>
      <c r="G40" s="1"/>
      <c r="H40" s="1" t="s">
        <v>31</v>
      </c>
      <c r="I40" s="1" t="s">
        <v>62</v>
      </c>
      <c r="J40">
        <v>749000</v>
      </c>
      <c r="K40">
        <v>765000</v>
      </c>
      <c r="L40" s="1" t="s">
        <v>189</v>
      </c>
      <c r="M40" s="1" t="s">
        <v>190</v>
      </c>
      <c r="N40">
        <v>3</v>
      </c>
      <c r="O40">
        <v>1</v>
      </c>
      <c r="P40">
        <v>2</v>
      </c>
      <c r="Q40" s="1" t="s">
        <v>46</v>
      </c>
      <c r="R40">
        <v>1</v>
      </c>
      <c r="S40" s="1" t="s">
        <v>72</v>
      </c>
      <c r="T40" s="1" t="s">
        <v>37</v>
      </c>
      <c r="U40" s="1" t="s">
        <v>38</v>
      </c>
      <c r="V40" s="2">
        <v>44300</v>
      </c>
      <c r="W40" s="2">
        <v>44301</v>
      </c>
      <c r="X40" s="1" t="s">
        <v>68</v>
      </c>
      <c r="Y40" s="1" t="s">
        <v>191</v>
      </c>
      <c r="Z40" s="1" t="s">
        <v>192</v>
      </c>
    </row>
    <row r="41" spans="1:26" x14ac:dyDescent="0.3">
      <c r="A41">
        <v>40</v>
      </c>
      <c r="B41" s="1" t="s">
        <v>27</v>
      </c>
      <c r="C41" s="1"/>
      <c r="D41">
        <v>28</v>
      </c>
      <c r="E41" s="1" t="s">
        <v>193</v>
      </c>
      <c r="F41" s="1" t="s">
        <v>43</v>
      </c>
      <c r="G41" s="1"/>
      <c r="H41" s="1" t="s">
        <v>31</v>
      </c>
      <c r="I41" s="1" t="s">
        <v>106</v>
      </c>
      <c r="J41">
        <v>749900</v>
      </c>
      <c r="K41">
        <v>750000</v>
      </c>
      <c r="L41" s="1" t="s">
        <v>33</v>
      </c>
      <c r="M41" s="1" t="s">
        <v>45</v>
      </c>
      <c r="N41">
        <v>4</v>
      </c>
      <c r="O41">
        <v>1</v>
      </c>
      <c r="P41">
        <v>3</v>
      </c>
      <c r="Q41" s="1" t="s">
        <v>35</v>
      </c>
      <c r="R41">
        <v>2</v>
      </c>
      <c r="S41" s="1" t="s">
        <v>155</v>
      </c>
      <c r="T41" s="1" t="s">
        <v>37</v>
      </c>
      <c r="U41" s="1" t="s">
        <v>38</v>
      </c>
      <c r="V41" s="2">
        <v>44218</v>
      </c>
      <c r="W41" s="2">
        <v>44225</v>
      </c>
      <c r="X41" s="1" t="s">
        <v>91</v>
      </c>
      <c r="Y41" s="1" t="s">
        <v>78</v>
      </c>
      <c r="Z41" s="1" t="s">
        <v>194</v>
      </c>
    </row>
    <row r="42" spans="1:26" x14ac:dyDescent="0.3">
      <c r="A42">
        <v>41</v>
      </c>
      <c r="B42" s="1" t="s">
        <v>27</v>
      </c>
      <c r="C42" s="1"/>
      <c r="D42">
        <v>3</v>
      </c>
      <c r="E42" s="1" t="s">
        <v>116</v>
      </c>
      <c r="F42" s="1" t="s">
        <v>43</v>
      </c>
      <c r="G42" s="1"/>
      <c r="H42" s="1" t="s">
        <v>31</v>
      </c>
      <c r="I42" s="1" t="s">
        <v>159</v>
      </c>
      <c r="J42">
        <v>749900</v>
      </c>
      <c r="K42">
        <v>800000</v>
      </c>
      <c r="L42" s="1" t="s">
        <v>33</v>
      </c>
      <c r="M42" s="1" t="s">
        <v>45</v>
      </c>
      <c r="N42">
        <v>4</v>
      </c>
      <c r="O42">
        <v>1</v>
      </c>
      <c r="P42">
        <v>3</v>
      </c>
      <c r="Q42" s="1" t="s">
        <v>35</v>
      </c>
      <c r="R42">
        <v>2</v>
      </c>
      <c r="S42" s="1" t="s">
        <v>155</v>
      </c>
      <c r="T42" s="1" t="s">
        <v>37</v>
      </c>
      <c r="U42" s="1" t="s">
        <v>38</v>
      </c>
      <c r="V42" s="2">
        <v>44220</v>
      </c>
      <c r="W42" s="2">
        <v>44238</v>
      </c>
      <c r="X42" s="1" t="s">
        <v>195</v>
      </c>
      <c r="Y42" s="1" t="s">
        <v>86</v>
      </c>
      <c r="Z42" s="1" t="s">
        <v>196</v>
      </c>
    </row>
    <row r="43" spans="1:26" x14ac:dyDescent="0.3">
      <c r="A43">
        <v>42</v>
      </c>
      <c r="B43" s="1" t="s">
        <v>27</v>
      </c>
      <c r="C43" s="1"/>
      <c r="D43">
        <v>66</v>
      </c>
      <c r="E43" s="1" t="s">
        <v>193</v>
      </c>
      <c r="F43" s="1" t="s">
        <v>43</v>
      </c>
      <c r="G43" s="1"/>
      <c r="H43" s="1" t="s">
        <v>31</v>
      </c>
      <c r="I43" s="1" t="s">
        <v>159</v>
      </c>
      <c r="J43">
        <v>749900</v>
      </c>
      <c r="K43">
        <v>735000</v>
      </c>
      <c r="L43" s="1" t="s">
        <v>33</v>
      </c>
      <c r="M43" s="1" t="s">
        <v>58</v>
      </c>
      <c r="N43">
        <v>2</v>
      </c>
      <c r="O43">
        <v>2</v>
      </c>
      <c r="P43">
        <v>2</v>
      </c>
      <c r="Q43" s="1" t="s">
        <v>35</v>
      </c>
      <c r="R43">
        <v>1</v>
      </c>
      <c r="S43" s="1" t="s">
        <v>168</v>
      </c>
      <c r="T43" s="1" t="s">
        <v>37</v>
      </c>
      <c r="U43" s="1" t="s">
        <v>38</v>
      </c>
      <c r="V43" s="2">
        <v>44282</v>
      </c>
      <c r="W43" s="2">
        <v>44290</v>
      </c>
      <c r="X43" s="1" t="s">
        <v>197</v>
      </c>
      <c r="Y43" s="1" t="s">
        <v>198</v>
      </c>
      <c r="Z43" s="1" t="s">
        <v>199</v>
      </c>
    </row>
    <row r="44" spans="1:26" x14ac:dyDescent="0.3">
      <c r="A44">
        <v>43</v>
      </c>
      <c r="B44" s="1" t="s">
        <v>27</v>
      </c>
      <c r="C44" s="1"/>
      <c r="D44">
        <v>11</v>
      </c>
      <c r="E44" s="1" t="s">
        <v>200</v>
      </c>
      <c r="F44" s="1" t="s">
        <v>52</v>
      </c>
      <c r="G44" s="1"/>
      <c r="H44" s="1" t="s">
        <v>31</v>
      </c>
      <c r="I44" s="1" t="s">
        <v>159</v>
      </c>
      <c r="J44">
        <v>750000</v>
      </c>
      <c r="K44">
        <v>785000</v>
      </c>
      <c r="L44" s="1" t="s">
        <v>33</v>
      </c>
      <c r="M44" s="1" t="s">
        <v>108</v>
      </c>
      <c r="N44">
        <v>3</v>
      </c>
      <c r="O44">
        <v>2</v>
      </c>
      <c r="P44">
        <v>2</v>
      </c>
      <c r="Q44" s="1" t="s">
        <v>46</v>
      </c>
      <c r="R44">
        <v>1</v>
      </c>
      <c r="S44" s="1" t="s">
        <v>155</v>
      </c>
      <c r="T44" s="1" t="s">
        <v>37</v>
      </c>
      <c r="U44" s="1" t="s">
        <v>38</v>
      </c>
      <c r="V44" s="2">
        <v>44215</v>
      </c>
      <c r="W44" s="2">
        <v>44224</v>
      </c>
      <c r="X44" s="1" t="s">
        <v>73</v>
      </c>
      <c r="Y44" s="1" t="s">
        <v>60</v>
      </c>
      <c r="Z44" s="1" t="s">
        <v>201</v>
      </c>
    </row>
    <row r="45" spans="1:26" x14ac:dyDescent="0.3">
      <c r="A45">
        <v>44</v>
      </c>
      <c r="B45" s="1" t="s">
        <v>27</v>
      </c>
      <c r="C45" s="1"/>
      <c r="D45">
        <v>12</v>
      </c>
      <c r="E45" s="1" t="s">
        <v>202</v>
      </c>
      <c r="F45" s="1" t="s">
        <v>203</v>
      </c>
      <c r="G45" s="1"/>
      <c r="H45" s="1" t="s">
        <v>31</v>
      </c>
      <c r="I45" s="1" t="s">
        <v>106</v>
      </c>
      <c r="J45">
        <v>750000</v>
      </c>
      <c r="K45">
        <v>750000</v>
      </c>
      <c r="L45" s="1" t="s">
        <v>33</v>
      </c>
      <c r="M45" s="1" t="s">
        <v>45</v>
      </c>
      <c r="N45">
        <v>3</v>
      </c>
      <c r="O45">
        <v>1</v>
      </c>
      <c r="P45">
        <v>4</v>
      </c>
      <c r="Q45" s="1" t="s">
        <v>46</v>
      </c>
      <c r="R45">
        <v>1</v>
      </c>
      <c r="S45" s="1" t="s">
        <v>168</v>
      </c>
      <c r="T45" s="1" t="s">
        <v>37</v>
      </c>
      <c r="U45" s="1" t="s">
        <v>38</v>
      </c>
      <c r="V45" s="2">
        <v>44227</v>
      </c>
      <c r="W45" s="2">
        <v>44228</v>
      </c>
      <c r="X45" s="1" t="s">
        <v>204</v>
      </c>
      <c r="Y45" s="1" t="s">
        <v>205</v>
      </c>
      <c r="Z45" s="1" t="s">
        <v>206</v>
      </c>
    </row>
    <row r="46" spans="1:26" x14ac:dyDescent="0.3">
      <c r="A46">
        <v>45</v>
      </c>
      <c r="B46" s="1" t="s">
        <v>27</v>
      </c>
      <c r="C46" s="1" t="s">
        <v>35</v>
      </c>
      <c r="D46">
        <v>7</v>
      </c>
      <c r="E46" s="1" t="s">
        <v>207</v>
      </c>
      <c r="F46" s="1" t="s">
        <v>103</v>
      </c>
      <c r="G46" s="1"/>
      <c r="H46" s="1" t="s">
        <v>31</v>
      </c>
      <c r="I46" s="1" t="s">
        <v>32</v>
      </c>
      <c r="J46">
        <v>759900</v>
      </c>
      <c r="K46">
        <v>740000</v>
      </c>
      <c r="L46" s="1" t="s">
        <v>33</v>
      </c>
      <c r="M46" s="1" t="s">
        <v>45</v>
      </c>
      <c r="N46">
        <v>4</v>
      </c>
      <c r="O46">
        <v>1</v>
      </c>
      <c r="P46">
        <v>2</v>
      </c>
      <c r="Q46" s="1" t="s">
        <v>35</v>
      </c>
      <c r="R46">
        <v>1</v>
      </c>
      <c r="S46" s="1" t="s">
        <v>168</v>
      </c>
      <c r="T46" s="1" t="s">
        <v>37</v>
      </c>
      <c r="U46" s="1" t="s">
        <v>38</v>
      </c>
      <c r="V46" s="2">
        <v>44246</v>
      </c>
      <c r="W46" s="2">
        <v>44259</v>
      </c>
      <c r="X46" s="1" t="s">
        <v>208</v>
      </c>
      <c r="Y46" s="1" t="s">
        <v>86</v>
      </c>
      <c r="Z46" s="1" t="s">
        <v>209</v>
      </c>
    </row>
    <row r="47" spans="1:26" x14ac:dyDescent="0.3">
      <c r="A47">
        <v>46</v>
      </c>
      <c r="B47" s="1" t="s">
        <v>27</v>
      </c>
      <c r="C47" s="1"/>
      <c r="D47">
        <v>39</v>
      </c>
      <c r="E47" s="1" t="s">
        <v>210</v>
      </c>
      <c r="F47" s="1" t="s">
        <v>52</v>
      </c>
      <c r="G47" s="1"/>
      <c r="H47" s="1" t="s">
        <v>31</v>
      </c>
      <c r="I47" s="1" t="s">
        <v>62</v>
      </c>
      <c r="J47">
        <v>769000</v>
      </c>
      <c r="K47">
        <v>869000</v>
      </c>
      <c r="L47" s="1" t="s">
        <v>44</v>
      </c>
      <c r="M47" s="1" t="s">
        <v>45</v>
      </c>
      <c r="N47">
        <v>3</v>
      </c>
      <c r="O47">
        <v>0</v>
      </c>
      <c r="P47">
        <v>3</v>
      </c>
      <c r="Q47" s="1" t="s">
        <v>35</v>
      </c>
      <c r="R47">
        <v>1</v>
      </c>
      <c r="S47" s="1" t="s">
        <v>168</v>
      </c>
      <c r="T47" s="1" t="s">
        <v>37</v>
      </c>
      <c r="U47" s="1" t="s">
        <v>38</v>
      </c>
      <c r="V47" s="2">
        <v>44239</v>
      </c>
      <c r="W47" s="2">
        <v>44245</v>
      </c>
      <c r="X47" s="1" t="s">
        <v>211</v>
      </c>
      <c r="Y47" s="1" t="s">
        <v>86</v>
      </c>
      <c r="Z47" s="1" t="s">
        <v>212</v>
      </c>
    </row>
    <row r="48" spans="1:26" x14ac:dyDescent="0.3">
      <c r="A48">
        <v>47</v>
      </c>
      <c r="B48" s="1" t="s">
        <v>27</v>
      </c>
      <c r="C48" s="1"/>
      <c r="D48">
        <v>32</v>
      </c>
      <c r="E48" s="1" t="s">
        <v>57</v>
      </c>
      <c r="F48" s="1" t="s">
        <v>43</v>
      </c>
      <c r="G48" s="1"/>
      <c r="H48" s="1" t="s">
        <v>31</v>
      </c>
      <c r="I48" s="1" t="s">
        <v>62</v>
      </c>
      <c r="J48">
        <v>769000</v>
      </c>
      <c r="K48">
        <v>799000</v>
      </c>
      <c r="L48" s="1" t="s">
        <v>33</v>
      </c>
      <c r="M48" s="1" t="s">
        <v>58</v>
      </c>
      <c r="N48">
        <v>4</v>
      </c>
      <c r="O48">
        <v>1</v>
      </c>
      <c r="P48">
        <v>4</v>
      </c>
      <c r="Q48" s="1" t="s">
        <v>46</v>
      </c>
      <c r="R48">
        <v>1</v>
      </c>
      <c r="S48" s="1" t="s">
        <v>168</v>
      </c>
      <c r="T48" s="1" t="s">
        <v>37</v>
      </c>
      <c r="U48" s="1" t="s">
        <v>38</v>
      </c>
      <c r="V48" s="2">
        <v>44282</v>
      </c>
      <c r="W48" s="2">
        <v>44307</v>
      </c>
      <c r="X48" s="1" t="s">
        <v>68</v>
      </c>
      <c r="Y48" s="1" t="s">
        <v>60</v>
      </c>
      <c r="Z48" s="1" t="s">
        <v>213</v>
      </c>
    </row>
    <row r="49" spans="1:26" x14ac:dyDescent="0.3">
      <c r="A49">
        <v>48</v>
      </c>
      <c r="B49" s="1" t="s">
        <v>27</v>
      </c>
      <c r="C49" s="1"/>
      <c r="D49">
        <v>100</v>
      </c>
      <c r="E49" s="1" t="s">
        <v>214</v>
      </c>
      <c r="F49" s="1" t="s">
        <v>43</v>
      </c>
      <c r="G49" s="1"/>
      <c r="H49" s="1" t="s">
        <v>31</v>
      </c>
      <c r="I49" s="1" t="s">
        <v>62</v>
      </c>
      <c r="J49">
        <v>769000</v>
      </c>
      <c r="K49">
        <v>845000</v>
      </c>
      <c r="L49" s="1" t="s">
        <v>107</v>
      </c>
      <c r="M49" s="1" t="s">
        <v>58</v>
      </c>
      <c r="N49">
        <v>3</v>
      </c>
      <c r="O49">
        <v>1</v>
      </c>
      <c r="P49">
        <v>3</v>
      </c>
      <c r="Q49" s="1" t="s">
        <v>46</v>
      </c>
      <c r="R49">
        <v>1</v>
      </c>
      <c r="S49" s="1" t="s">
        <v>168</v>
      </c>
      <c r="T49" s="1" t="s">
        <v>37</v>
      </c>
      <c r="U49" s="1" t="s">
        <v>38</v>
      </c>
      <c r="V49" s="2">
        <v>44284</v>
      </c>
      <c r="W49" s="2">
        <v>44288</v>
      </c>
      <c r="X49" s="1" t="s">
        <v>76</v>
      </c>
      <c r="Y49" s="1" t="s">
        <v>215</v>
      </c>
      <c r="Z49" s="1" t="s">
        <v>216</v>
      </c>
    </row>
    <row r="50" spans="1:26" x14ac:dyDescent="0.3">
      <c r="A50">
        <v>49</v>
      </c>
      <c r="B50" s="1" t="s">
        <v>27</v>
      </c>
      <c r="C50" s="1"/>
      <c r="D50">
        <v>11</v>
      </c>
      <c r="E50" s="1" t="s">
        <v>66</v>
      </c>
      <c r="F50" s="1" t="s">
        <v>67</v>
      </c>
      <c r="G50" s="1"/>
      <c r="H50" s="1" t="s">
        <v>31</v>
      </c>
      <c r="I50" s="1" t="s">
        <v>62</v>
      </c>
      <c r="J50">
        <v>770000</v>
      </c>
      <c r="K50">
        <v>830000</v>
      </c>
      <c r="L50" s="1" t="s">
        <v>33</v>
      </c>
      <c r="M50" s="1" t="s">
        <v>58</v>
      </c>
      <c r="N50">
        <v>3</v>
      </c>
      <c r="O50">
        <v>0</v>
      </c>
      <c r="P50">
        <v>2</v>
      </c>
      <c r="Q50" s="1" t="s">
        <v>46</v>
      </c>
      <c r="R50">
        <v>1</v>
      </c>
      <c r="S50" s="1" t="s">
        <v>72</v>
      </c>
      <c r="T50" s="1" t="s">
        <v>37</v>
      </c>
      <c r="U50" s="1" t="s">
        <v>38</v>
      </c>
      <c r="V50" s="2">
        <v>44204</v>
      </c>
      <c r="W50" s="2">
        <v>44206</v>
      </c>
      <c r="X50" s="1" t="s">
        <v>76</v>
      </c>
      <c r="Y50" s="1" t="s">
        <v>104</v>
      </c>
      <c r="Z50" s="1" t="s">
        <v>217</v>
      </c>
    </row>
    <row r="51" spans="1:26" x14ac:dyDescent="0.3">
      <c r="A51">
        <v>50</v>
      </c>
      <c r="B51" s="1" t="s">
        <v>27</v>
      </c>
      <c r="C51" s="1"/>
      <c r="D51">
        <v>102</v>
      </c>
      <c r="E51" s="1" t="s">
        <v>218</v>
      </c>
      <c r="F51" s="1" t="s">
        <v>103</v>
      </c>
      <c r="G51" s="1"/>
      <c r="H51" s="1" t="s">
        <v>31</v>
      </c>
      <c r="I51" s="1" t="s">
        <v>106</v>
      </c>
      <c r="J51">
        <v>775000</v>
      </c>
      <c r="K51">
        <v>749900</v>
      </c>
      <c r="L51" s="1" t="s">
        <v>33</v>
      </c>
      <c r="M51" s="1" t="s">
        <v>58</v>
      </c>
      <c r="N51">
        <v>4</v>
      </c>
      <c r="O51">
        <v>0</v>
      </c>
      <c r="P51">
        <v>2</v>
      </c>
      <c r="Q51" s="1" t="s">
        <v>35</v>
      </c>
      <c r="R51">
        <v>1</v>
      </c>
      <c r="S51" s="1" t="s">
        <v>155</v>
      </c>
      <c r="T51" s="1" t="s">
        <v>37</v>
      </c>
      <c r="U51" s="1" t="s">
        <v>38</v>
      </c>
      <c r="V51" s="2">
        <v>44277</v>
      </c>
      <c r="W51" s="2">
        <v>44279</v>
      </c>
      <c r="X51" s="1" t="s">
        <v>219</v>
      </c>
      <c r="Y51" s="1" t="s">
        <v>74</v>
      </c>
      <c r="Z51" s="1" t="s">
        <v>220</v>
      </c>
    </row>
    <row r="52" spans="1:26" x14ac:dyDescent="0.3">
      <c r="A52">
        <v>51</v>
      </c>
      <c r="B52" s="1" t="s">
        <v>27</v>
      </c>
      <c r="C52" s="1"/>
      <c r="D52">
        <v>21</v>
      </c>
      <c r="E52" s="1" t="s">
        <v>200</v>
      </c>
      <c r="F52" s="1" t="s">
        <v>52</v>
      </c>
      <c r="G52" s="1"/>
      <c r="H52" s="1" t="s">
        <v>31</v>
      </c>
      <c r="I52" s="1" t="s">
        <v>106</v>
      </c>
      <c r="J52">
        <v>779000</v>
      </c>
      <c r="K52">
        <v>785000</v>
      </c>
      <c r="L52" s="1" t="s">
        <v>33</v>
      </c>
      <c r="M52" s="1" t="s">
        <v>108</v>
      </c>
      <c r="N52">
        <v>3</v>
      </c>
      <c r="O52">
        <v>2</v>
      </c>
      <c r="P52">
        <v>2</v>
      </c>
      <c r="Q52" s="1" t="s">
        <v>35</v>
      </c>
      <c r="R52">
        <v>1</v>
      </c>
      <c r="S52" s="1" t="s">
        <v>155</v>
      </c>
      <c r="T52" s="1" t="s">
        <v>37</v>
      </c>
      <c r="U52" s="1" t="s">
        <v>38</v>
      </c>
      <c r="V52" s="2">
        <v>44236</v>
      </c>
      <c r="W52" s="2">
        <v>44247</v>
      </c>
      <c r="X52" s="1" t="s">
        <v>221</v>
      </c>
      <c r="Y52" s="1" t="s">
        <v>60</v>
      </c>
      <c r="Z52" s="1" t="s">
        <v>222</v>
      </c>
    </row>
    <row r="53" spans="1:26" x14ac:dyDescent="0.3">
      <c r="A53">
        <v>52</v>
      </c>
      <c r="B53" s="1" t="s">
        <v>27</v>
      </c>
      <c r="C53" s="1"/>
      <c r="D53">
        <v>18</v>
      </c>
      <c r="E53" s="1" t="s">
        <v>223</v>
      </c>
      <c r="F53" s="1" t="s">
        <v>113</v>
      </c>
      <c r="G53" s="1"/>
      <c r="H53" s="1" t="s">
        <v>31</v>
      </c>
      <c r="I53" s="1" t="s">
        <v>224</v>
      </c>
      <c r="J53">
        <v>787500</v>
      </c>
      <c r="K53">
        <v>826000</v>
      </c>
      <c r="L53" s="1" t="s">
        <v>107</v>
      </c>
      <c r="M53" s="1" t="s">
        <v>225</v>
      </c>
      <c r="N53">
        <v>3</v>
      </c>
      <c r="O53">
        <v>0</v>
      </c>
      <c r="P53">
        <v>2</v>
      </c>
      <c r="Q53" s="1" t="s">
        <v>35</v>
      </c>
      <c r="R53">
        <v>1</v>
      </c>
      <c r="S53" s="1" t="s">
        <v>155</v>
      </c>
      <c r="T53" s="1" t="s">
        <v>37</v>
      </c>
      <c r="U53" s="1" t="s">
        <v>38</v>
      </c>
      <c r="V53" s="2">
        <v>44275</v>
      </c>
      <c r="W53" s="2">
        <v>44277</v>
      </c>
      <c r="X53" s="1" t="s">
        <v>91</v>
      </c>
      <c r="Y53" s="1" t="s">
        <v>226</v>
      </c>
      <c r="Z53" s="1" t="s">
        <v>227</v>
      </c>
    </row>
    <row r="54" spans="1:26" x14ac:dyDescent="0.3">
      <c r="A54">
        <v>53</v>
      </c>
      <c r="B54" s="1" t="s">
        <v>27</v>
      </c>
      <c r="C54" s="1"/>
      <c r="D54">
        <v>138</v>
      </c>
      <c r="E54" s="1" t="s">
        <v>187</v>
      </c>
      <c r="F54" s="1" t="s">
        <v>188</v>
      </c>
      <c r="G54" s="1"/>
      <c r="H54" s="1" t="s">
        <v>31</v>
      </c>
      <c r="I54" s="1" t="s">
        <v>62</v>
      </c>
      <c r="J54">
        <v>789900</v>
      </c>
      <c r="K54">
        <v>935000</v>
      </c>
      <c r="L54" s="1" t="s">
        <v>107</v>
      </c>
      <c r="M54" s="1" t="s">
        <v>58</v>
      </c>
      <c r="N54">
        <v>3</v>
      </c>
      <c r="O54">
        <v>0</v>
      </c>
      <c r="P54">
        <v>2</v>
      </c>
      <c r="Q54" s="1" t="s">
        <v>46</v>
      </c>
      <c r="R54">
        <v>1</v>
      </c>
      <c r="S54" s="1" t="s">
        <v>168</v>
      </c>
      <c r="T54" s="1" t="s">
        <v>37</v>
      </c>
      <c r="U54" s="1" t="s">
        <v>38</v>
      </c>
      <c r="V54" s="2">
        <v>44258</v>
      </c>
      <c r="W54" s="2">
        <v>44264</v>
      </c>
      <c r="X54" s="1" t="s">
        <v>91</v>
      </c>
      <c r="Y54" s="1" t="s">
        <v>78</v>
      </c>
      <c r="Z54" s="1" t="s">
        <v>228</v>
      </c>
    </row>
    <row r="55" spans="1:26" x14ac:dyDescent="0.3">
      <c r="A55">
        <v>54</v>
      </c>
      <c r="B55" s="1" t="s">
        <v>27</v>
      </c>
      <c r="C55" s="1"/>
      <c r="D55">
        <v>62</v>
      </c>
      <c r="E55" s="1" t="s">
        <v>131</v>
      </c>
      <c r="F55" s="1" t="s">
        <v>43</v>
      </c>
      <c r="G55" s="1"/>
      <c r="H55" s="1" t="s">
        <v>31</v>
      </c>
      <c r="I55" s="1" t="s">
        <v>62</v>
      </c>
      <c r="J55">
        <v>797700</v>
      </c>
      <c r="K55">
        <v>930000</v>
      </c>
      <c r="L55" s="1" t="s">
        <v>33</v>
      </c>
      <c r="M55" s="1" t="s">
        <v>58</v>
      </c>
      <c r="N55">
        <v>3</v>
      </c>
      <c r="O55">
        <v>3</v>
      </c>
      <c r="P55">
        <v>3</v>
      </c>
      <c r="Q55" s="1" t="s">
        <v>46</v>
      </c>
      <c r="R55">
        <v>1</v>
      </c>
      <c r="S55" s="1" t="s">
        <v>72</v>
      </c>
      <c r="T55" s="1" t="s">
        <v>37</v>
      </c>
      <c r="U55" s="1" t="s">
        <v>38</v>
      </c>
      <c r="V55" s="2">
        <v>44278</v>
      </c>
      <c r="W55" s="2">
        <v>44285</v>
      </c>
      <c r="X55" s="1" t="s">
        <v>68</v>
      </c>
      <c r="Y55" s="1" t="s">
        <v>229</v>
      </c>
      <c r="Z55" s="1" t="s">
        <v>230</v>
      </c>
    </row>
    <row r="56" spans="1:26" x14ac:dyDescent="0.3">
      <c r="A56">
        <v>55</v>
      </c>
      <c r="B56" s="1" t="s">
        <v>27</v>
      </c>
      <c r="C56" s="1"/>
      <c r="D56">
        <v>296</v>
      </c>
      <c r="E56" s="1" t="s">
        <v>231</v>
      </c>
      <c r="F56" s="1" t="s">
        <v>232</v>
      </c>
      <c r="G56" s="1"/>
      <c r="H56" s="1" t="s">
        <v>31</v>
      </c>
      <c r="I56" s="1" t="s">
        <v>224</v>
      </c>
      <c r="J56">
        <v>798900</v>
      </c>
      <c r="K56">
        <v>836000</v>
      </c>
      <c r="L56" s="1" t="s">
        <v>107</v>
      </c>
      <c r="M56" s="1" t="s">
        <v>225</v>
      </c>
      <c r="N56">
        <v>3</v>
      </c>
      <c r="O56">
        <v>1</v>
      </c>
      <c r="P56">
        <v>2</v>
      </c>
      <c r="Q56" s="1" t="s">
        <v>35</v>
      </c>
      <c r="R56">
        <v>1</v>
      </c>
      <c r="S56" s="1" t="s">
        <v>72</v>
      </c>
      <c r="T56" s="1" t="s">
        <v>37</v>
      </c>
      <c r="U56" s="1" t="s">
        <v>38</v>
      </c>
      <c r="V56" s="2">
        <v>44200</v>
      </c>
      <c r="W56" s="2">
        <v>44203</v>
      </c>
      <c r="X56" s="1" t="s">
        <v>91</v>
      </c>
      <c r="Y56" s="1" t="s">
        <v>92</v>
      </c>
      <c r="Z56" s="1" t="s">
        <v>233</v>
      </c>
    </row>
    <row r="57" spans="1:26" x14ac:dyDescent="0.3">
      <c r="A57">
        <v>56</v>
      </c>
      <c r="B57" s="1" t="s">
        <v>27</v>
      </c>
      <c r="C57" s="1"/>
      <c r="D57">
        <v>40</v>
      </c>
      <c r="E57" s="1" t="s">
        <v>234</v>
      </c>
      <c r="F57" s="1" t="s">
        <v>43</v>
      </c>
      <c r="G57" s="1"/>
      <c r="H57" s="1" t="s">
        <v>31</v>
      </c>
      <c r="I57" s="1" t="s">
        <v>62</v>
      </c>
      <c r="J57">
        <v>799000</v>
      </c>
      <c r="K57">
        <v>890000</v>
      </c>
      <c r="L57" s="1" t="s">
        <v>33</v>
      </c>
      <c r="M57" s="1" t="s">
        <v>58</v>
      </c>
      <c r="N57">
        <v>4</v>
      </c>
      <c r="O57">
        <v>1</v>
      </c>
      <c r="P57">
        <v>3</v>
      </c>
      <c r="Q57" s="1" t="s">
        <v>46</v>
      </c>
      <c r="R57">
        <v>1</v>
      </c>
      <c r="S57" s="1" t="s">
        <v>72</v>
      </c>
      <c r="T57" s="1" t="s">
        <v>37</v>
      </c>
      <c r="U57" s="1" t="s">
        <v>38</v>
      </c>
      <c r="V57" s="2">
        <v>44203</v>
      </c>
      <c r="W57" s="2">
        <v>44203</v>
      </c>
      <c r="X57" s="1" t="s">
        <v>235</v>
      </c>
      <c r="Y57" s="1" t="s">
        <v>236</v>
      </c>
      <c r="Z57" s="1" t="s">
        <v>237</v>
      </c>
    </row>
    <row r="58" spans="1:26" x14ac:dyDescent="0.3">
      <c r="A58">
        <v>57</v>
      </c>
      <c r="B58" s="1" t="s">
        <v>27</v>
      </c>
      <c r="C58" s="1"/>
      <c r="D58">
        <v>2</v>
      </c>
      <c r="E58" s="1" t="s">
        <v>71</v>
      </c>
      <c r="F58" s="1" t="s">
        <v>43</v>
      </c>
      <c r="G58" s="1"/>
      <c r="H58" s="1" t="s">
        <v>31</v>
      </c>
      <c r="I58" s="1" t="s">
        <v>32</v>
      </c>
      <c r="J58">
        <v>799000</v>
      </c>
      <c r="K58">
        <v>856000</v>
      </c>
      <c r="L58" s="1" t="s">
        <v>33</v>
      </c>
      <c r="M58" s="1" t="s">
        <v>154</v>
      </c>
      <c r="N58">
        <v>3</v>
      </c>
      <c r="O58">
        <v>1</v>
      </c>
      <c r="P58">
        <v>2</v>
      </c>
      <c r="Q58" s="1" t="s">
        <v>35</v>
      </c>
      <c r="R58">
        <v>1</v>
      </c>
      <c r="S58" s="1" t="s">
        <v>72</v>
      </c>
      <c r="T58" s="1" t="s">
        <v>37</v>
      </c>
      <c r="U58" s="1" t="s">
        <v>38</v>
      </c>
      <c r="V58" s="2">
        <v>44204</v>
      </c>
      <c r="W58" s="2">
        <v>44209</v>
      </c>
      <c r="X58" s="1" t="s">
        <v>238</v>
      </c>
      <c r="Y58" s="1" t="s">
        <v>229</v>
      </c>
      <c r="Z58" s="1" t="s">
        <v>239</v>
      </c>
    </row>
    <row r="59" spans="1:26" x14ac:dyDescent="0.3">
      <c r="A59">
        <v>58</v>
      </c>
      <c r="B59" s="1" t="s">
        <v>27</v>
      </c>
      <c r="C59" s="1"/>
      <c r="D59">
        <v>29</v>
      </c>
      <c r="E59" s="1" t="s">
        <v>240</v>
      </c>
      <c r="F59" s="1" t="s">
        <v>176</v>
      </c>
      <c r="G59" s="1"/>
      <c r="H59" s="1" t="s">
        <v>31</v>
      </c>
      <c r="I59" s="1" t="s">
        <v>106</v>
      </c>
      <c r="J59">
        <v>799000</v>
      </c>
      <c r="K59">
        <v>799000</v>
      </c>
      <c r="L59" s="1" t="s">
        <v>107</v>
      </c>
      <c r="M59" s="1" t="s">
        <v>58</v>
      </c>
      <c r="N59">
        <v>3</v>
      </c>
      <c r="O59">
        <v>1</v>
      </c>
      <c r="P59">
        <v>3</v>
      </c>
      <c r="Q59" s="1" t="s">
        <v>35</v>
      </c>
      <c r="R59">
        <v>1</v>
      </c>
      <c r="S59" s="1" t="s">
        <v>72</v>
      </c>
      <c r="T59" s="1" t="s">
        <v>37</v>
      </c>
      <c r="U59" s="1" t="s">
        <v>38</v>
      </c>
      <c r="V59" s="2">
        <v>44213</v>
      </c>
      <c r="W59" s="2">
        <v>44214</v>
      </c>
      <c r="X59" s="1" t="s">
        <v>135</v>
      </c>
      <c r="Y59" s="1" t="s">
        <v>86</v>
      </c>
      <c r="Z59" s="1" t="s">
        <v>241</v>
      </c>
    </row>
    <row r="60" spans="1:26" x14ac:dyDescent="0.3">
      <c r="A60">
        <v>59</v>
      </c>
      <c r="B60" s="1" t="s">
        <v>27</v>
      </c>
      <c r="C60" s="1"/>
      <c r="D60">
        <v>52</v>
      </c>
      <c r="E60" s="1" t="s">
        <v>242</v>
      </c>
      <c r="F60" s="1" t="s">
        <v>43</v>
      </c>
      <c r="G60" s="1"/>
      <c r="H60" s="1" t="s">
        <v>31</v>
      </c>
      <c r="I60" s="1" t="s">
        <v>224</v>
      </c>
      <c r="J60">
        <v>799000</v>
      </c>
      <c r="K60">
        <v>882200</v>
      </c>
      <c r="L60" s="1" t="s">
        <v>107</v>
      </c>
      <c r="M60" s="1" t="s">
        <v>108</v>
      </c>
      <c r="N60">
        <v>3</v>
      </c>
      <c r="O60">
        <v>2</v>
      </c>
      <c r="P60">
        <v>2</v>
      </c>
      <c r="Q60" s="1" t="s">
        <v>46</v>
      </c>
      <c r="R60">
        <v>1</v>
      </c>
      <c r="S60" s="1" t="s">
        <v>109</v>
      </c>
      <c r="T60" s="1" t="s">
        <v>37</v>
      </c>
      <c r="U60" s="1" t="s">
        <v>38</v>
      </c>
      <c r="V60" s="2">
        <v>44216</v>
      </c>
      <c r="W60" s="2">
        <v>44217</v>
      </c>
      <c r="X60" s="1" t="s">
        <v>243</v>
      </c>
      <c r="Y60" s="1" t="s">
        <v>244</v>
      </c>
      <c r="Z60" s="1" t="s">
        <v>245</v>
      </c>
    </row>
    <row r="61" spans="1:26" x14ac:dyDescent="0.3">
      <c r="A61">
        <v>60</v>
      </c>
      <c r="B61" s="1" t="s">
        <v>27</v>
      </c>
      <c r="C61" s="1"/>
      <c r="D61">
        <v>47</v>
      </c>
      <c r="E61" s="1" t="s">
        <v>246</v>
      </c>
      <c r="F61" s="1" t="s">
        <v>30</v>
      </c>
      <c r="G61" s="1"/>
      <c r="H61" s="1" t="s">
        <v>31</v>
      </c>
      <c r="I61" s="1" t="s">
        <v>106</v>
      </c>
      <c r="J61">
        <v>799000</v>
      </c>
      <c r="K61">
        <v>875000</v>
      </c>
      <c r="L61" s="1" t="s">
        <v>107</v>
      </c>
      <c r="M61" s="1" t="s">
        <v>154</v>
      </c>
      <c r="N61">
        <v>3</v>
      </c>
      <c r="O61">
        <v>1</v>
      </c>
      <c r="P61">
        <v>2</v>
      </c>
      <c r="Q61" s="1" t="s">
        <v>46</v>
      </c>
      <c r="R61">
        <v>1</v>
      </c>
      <c r="S61" s="1" t="s">
        <v>109</v>
      </c>
      <c r="T61" s="1" t="s">
        <v>37</v>
      </c>
      <c r="U61" s="1" t="s">
        <v>38</v>
      </c>
      <c r="V61" s="2">
        <v>44218</v>
      </c>
      <c r="W61" s="2">
        <v>44220</v>
      </c>
      <c r="X61" s="1" t="s">
        <v>91</v>
      </c>
      <c r="Y61" s="1" t="s">
        <v>74</v>
      </c>
      <c r="Z61" s="1" t="s">
        <v>247</v>
      </c>
    </row>
    <row r="62" spans="1:26" x14ac:dyDescent="0.3">
      <c r="A62">
        <v>61</v>
      </c>
      <c r="B62" s="1" t="s">
        <v>27</v>
      </c>
      <c r="C62" s="1"/>
      <c r="D62">
        <v>5</v>
      </c>
      <c r="E62" s="1" t="s">
        <v>248</v>
      </c>
      <c r="F62" s="1" t="s">
        <v>52</v>
      </c>
      <c r="G62" s="1"/>
      <c r="H62" s="1" t="s">
        <v>31</v>
      </c>
      <c r="I62" s="1" t="s">
        <v>62</v>
      </c>
      <c r="J62">
        <v>799000</v>
      </c>
      <c r="K62">
        <v>901000</v>
      </c>
      <c r="L62" s="1" t="s">
        <v>33</v>
      </c>
      <c r="M62" s="1" t="s">
        <v>45</v>
      </c>
      <c r="N62">
        <v>4</v>
      </c>
      <c r="O62">
        <v>1</v>
      </c>
      <c r="P62">
        <v>4</v>
      </c>
      <c r="Q62" s="1" t="s">
        <v>46</v>
      </c>
      <c r="R62">
        <v>1</v>
      </c>
      <c r="S62" s="1" t="s">
        <v>168</v>
      </c>
      <c r="T62" s="1" t="s">
        <v>37</v>
      </c>
      <c r="U62" s="1" t="s">
        <v>38</v>
      </c>
      <c r="V62" s="2">
        <v>44223</v>
      </c>
      <c r="W62" s="2">
        <v>44225</v>
      </c>
      <c r="X62" s="1" t="s">
        <v>235</v>
      </c>
      <c r="Y62" s="1" t="s">
        <v>129</v>
      </c>
      <c r="Z62" s="1" t="s">
        <v>249</v>
      </c>
    </row>
    <row r="63" spans="1:26" x14ac:dyDescent="0.3">
      <c r="A63">
        <v>62</v>
      </c>
      <c r="B63" s="1" t="s">
        <v>27</v>
      </c>
      <c r="C63" s="1"/>
      <c r="D63">
        <v>1</v>
      </c>
      <c r="E63" s="1" t="s">
        <v>250</v>
      </c>
      <c r="F63" s="1" t="s">
        <v>103</v>
      </c>
      <c r="G63" s="1"/>
      <c r="H63" s="1" t="s">
        <v>31</v>
      </c>
      <c r="I63" s="1" t="s">
        <v>106</v>
      </c>
      <c r="J63">
        <v>799000</v>
      </c>
      <c r="K63">
        <v>900000</v>
      </c>
      <c r="L63" s="1" t="s">
        <v>107</v>
      </c>
      <c r="M63" s="1" t="s">
        <v>45</v>
      </c>
      <c r="N63">
        <v>3</v>
      </c>
      <c r="O63">
        <v>1</v>
      </c>
      <c r="P63">
        <v>2</v>
      </c>
      <c r="Q63" s="1" t="s">
        <v>35</v>
      </c>
      <c r="R63">
        <v>1</v>
      </c>
      <c r="S63" s="1" t="s">
        <v>251</v>
      </c>
      <c r="T63" s="1" t="s">
        <v>37</v>
      </c>
      <c r="U63" s="1" t="s">
        <v>38</v>
      </c>
      <c r="V63" s="2">
        <v>44230</v>
      </c>
      <c r="W63" s="2">
        <v>44232</v>
      </c>
      <c r="X63" s="1" t="s">
        <v>64</v>
      </c>
      <c r="Y63" s="1" t="s">
        <v>252</v>
      </c>
      <c r="Z63" s="1" t="s">
        <v>253</v>
      </c>
    </row>
    <row r="64" spans="1:26" x14ac:dyDescent="0.3">
      <c r="A64">
        <v>63</v>
      </c>
      <c r="B64" s="1" t="s">
        <v>27</v>
      </c>
      <c r="C64" s="1"/>
      <c r="D64">
        <v>12</v>
      </c>
      <c r="E64" s="1" t="s">
        <v>234</v>
      </c>
      <c r="F64" s="1" t="s">
        <v>43</v>
      </c>
      <c r="G64" s="1"/>
      <c r="H64" s="1" t="s">
        <v>31</v>
      </c>
      <c r="I64" s="1" t="s">
        <v>32</v>
      </c>
      <c r="J64">
        <v>799000</v>
      </c>
      <c r="K64">
        <v>920000</v>
      </c>
      <c r="L64" s="1" t="s">
        <v>33</v>
      </c>
      <c r="M64" s="1" t="s">
        <v>154</v>
      </c>
      <c r="N64">
        <v>3</v>
      </c>
      <c r="O64">
        <v>1</v>
      </c>
      <c r="P64">
        <v>3</v>
      </c>
      <c r="Q64" s="1" t="s">
        <v>35</v>
      </c>
      <c r="R64">
        <v>1</v>
      </c>
      <c r="S64" s="1" t="s">
        <v>168</v>
      </c>
      <c r="T64" s="1" t="s">
        <v>37</v>
      </c>
      <c r="U64" s="1" t="s">
        <v>38</v>
      </c>
      <c r="V64" s="2">
        <v>44234</v>
      </c>
      <c r="W64" s="2">
        <v>44236</v>
      </c>
      <c r="X64" s="1" t="s">
        <v>135</v>
      </c>
      <c r="Y64" s="1" t="s">
        <v>86</v>
      </c>
      <c r="Z64" s="1" t="s">
        <v>254</v>
      </c>
    </row>
    <row r="65" spans="1:26" x14ac:dyDescent="0.3">
      <c r="A65">
        <v>64</v>
      </c>
      <c r="B65" s="1" t="s">
        <v>27</v>
      </c>
      <c r="C65" s="1"/>
      <c r="D65">
        <v>76</v>
      </c>
      <c r="E65" s="1" t="s">
        <v>255</v>
      </c>
      <c r="F65" s="1" t="s">
        <v>176</v>
      </c>
      <c r="G65" s="1"/>
      <c r="H65" s="1" t="s">
        <v>31</v>
      </c>
      <c r="I65" s="1" t="s">
        <v>159</v>
      </c>
      <c r="J65">
        <v>799000</v>
      </c>
      <c r="K65">
        <v>920000</v>
      </c>
      <c r="L65" s="1" t="s">
        <v>107</v>
      </c>
      <c r="M65" s="1" t="s">
        <v>108</v>
      </c>
      <c r="N65">
        <v>3</v>
      </c>
      <c r="O65">
        <v>1</v>
      </c>
      <c r="P65">
        <v>3</v>
      </c>
      <c r="Q65" s="1" t="s">
        <v>35</v>
      </c>
      <c r="R65">
        <v>1</v>
      </c>
      <c r="S65" s="1" t="s">
        <v>168</v>
      </c>
      <c r="T65" s="1" t="s">
        <v>37</v>
      </c>
      <c r="U65" s="1" t="s">
        <v>38</v>
      </c>
      <c r="V65" s="2">
        <v>44238</v>
      </c>
      <c r="W65" s="2">
        <v>44242</v>
      </c>
      <c r="X65" s="1" t="s">
        <v>256</v>
      </c>
      <c r="Y65" s="1" t="s">
        <v>257</v>
      </c>
      <c r="Z65" s="1" t="s">
        <v>258</v>
      </c>
    </row>
    <row r="66" spans="1:26" x14ac:dyDescent="0.3">
      <c r="A66">
        <v>65</v>
      </c>
      <c r="B66" s="1" t="s">
        <v>27</v>
      </c>
      <c r="C66" s="1"/>
      <c r="D66">
        <v>32</v>
      </c>
      <c r="E66" s="1" t="s">
        <v>42</v>
      </c>
      <c r="F66" s="1" t="s">
        <v>43</v>
      </c>
      <c r="G66" s="1"/>
      <c r="H66" s="1" t="s">
        <v>31</v>
      </c>
      <c r="I66" s="1" t="s">
        <v>62</v>
      </c>
      <c r="J66">
        <v>799000</v>
      </c>
      <c r="K66">
        <v>910000</v>
      </c>
      <c r="L66" s="1" t="s">
        <v>33</v>
      </c>
      <c r="M66" s="1" t="s">
        <v>45</v>
      </c>
      <c r="N66">
        <v>4</v>
      </c>
      <c r="O66">
        <v>0</v>
      </c>
      <c r="P66">
        <v>3</v>
      </c>
      <c r="Q66" s="1" t="s">
        <v>46</v>
      </c>
      <c r="R66">
        <v>1</v>
      </c>
      <c r="S66" s="1" t="s">
        <v>72</v>
      </c>
      <c r="T66" s="1" t="s">
        <v>37</v>
      </c>
      <c r="U66" s="1" t="s">
        <v>38</v>
      </c>
      <c r="V66" s="2">
        <v>44243</v>
      </c>
      <c r="W66" s="2">
        <v>44249</v>
      </c>
      <c r="X66" s="1" t="s">
        <v>259</v>
      </c>
      <c r="Y66" s="1" t="s">
        <v>260</v>
      </c>
      <c r="Z66" s="1" t="s">
        <v>261</v>
      </c>
    </row>
    <row r="67" spans="1:26" x14ac:dyDescent="0.3">
      <c r="A67">
        <v>66</v>
      </c>
      <c r="B67" s="1" t="s">
        <v>27</v>
      </c>
      <c r="C67" s="1"/>
      <c r="D67">
        <v>155</v>
      </c>
      <c r="E67" s="1" t="s">
        <v>151</v>
      </c>
      <c r="F67" s="1" t="s">
        <v>103</v>
      </c>
      <c r="G67" s="1" t="s">
        <v>152</v>
      </c>
      <c r="H67" s="1" t="s">
        <v>31</v>
      </c>
      <c r="I67" s="1" t="s">
        <v>62</v>
      </c>
      <c r="J67">
        <v>799000</v>
      </c>
      <c r="K67">
        <v>866600</v>
      </c>
      <c r="L67" s="1" t="s">
        <v>33</v>
      </c>
      <c r="M67" s="1" t="s">
        <v>154</v>
      </c>
      <c r="N67">
        <v>4</v>
      </c>
      <c r="O67">
        <v>1</v>
      </c>
      <c r="P67">
        <v>2</v>
      </c>
      <c r="Q67" s="1" t="s">
        <v>35</v>
      </c>
      <c r="R67">
        <v>1</v>
      </c>
      <c r="S67" s="1" t="s">
        <v>251</v>
      </c>
      <c r="T67" s="1" t="s">
        <v>37</v>
      </c>
      <c r="U67" s="1" t="s">
        <v>38</v>
      </c>
      <c r="V67" s="2">
        <v>44244</v>
      </c>
      <c r="W67" s="2">
        <v>44249</v>
      </c>
      <c r="X67" s="1" t="s">
        <v>91</v>
      </c>
      <c r="Y67" s="1" t="s">
        <v>86</v>
      </c>
      <c r="Z67" s="1" t="s">
        <v>262</v>
      </c>
    </row>
    <row r="68" spans="1:26" x14ac:dyDescent="0.3">
      <c r="A68">
        <v>67</v>
      </c>
      <c r="B68" s="1" t="s">
        <v>27</v>
      </c>
      <c r="C68" s="1"/>
      <c r="D68">
        <v>22</v>
      </c>
      <c r="E68" s="1" t="s">
        <v>263</v>
      </c>
      <c r="F68" s="1" t="s">
        <v>113</v>
      </c>
      <c r="G68" s="1"/>
      <c r="H68" s="1" t="s">
        <v>31</v>
      </c>
      <c r="I68" s="1" t="s">
        <v>62</v>
      </c>
      <c r="J68">
        <v>799000</v>
      </c>
      <c r="K68">
        <v>902000</v>
      </c>
      <c r="L68" s="1" t="s">
        <v>33</v>
      </c>
      <c r="M68" s="1" t="s">
        <v>58</v>
      </c>
      <c r="N68">
        <v>3</v>
      </c>
      <c r="O68">
        <v>1</v>
      </c>
      <c r="P68">
        <v>3</v>
      </c>
      <c r="Q68" s="1" t="s">
        <v>46</v>
      </c>
      <c r="R68">
        <v>1</v>
      </c>
      <c r="S68" s="1" t="s">
        <v>168</v>
      </c>
      <c r="T68" s="1" t="s">
        <v>37</v>
      </c>
      <c r="U68" s="1" t="s">
        <v>38</v>
      </c>
      <c r="V68" s="2">
        <v>44249</v>
      </c>
      <c r="W68" s="2">
        <v>44250</v>
      </c>
      <c r="X68" s="1" t="s">
        <v>76</v>
      </c>
      <c r="Y68" s="1" t="s">
        <v>264</v>
      </c>
      <c r="Z68" s="1" t="s">
        <v>265</v>
      </c>
    </row>
    <row r="69" spans="1:26" x14ac:dyDescent="0.3">
      <c r="A69">
        <v>68</v>
      </c>
      <c r="B69" s="1" t="s">
        <v>27</v>
      </c>
      <c r="C69" s="1"/>
      <c r="D69">
        <v>4</v>
      </c>
      <c r="E69" s="1" t="s">
        <v>71</v>
      </c>
      <c r="F69" s="1" t="s">
        <v>43</v>
      </c>
      <c r="G69" s="1"/>
      <c r="H69" s="1" t="s">
        <v>31</v>
      </c>
      <c r="I69" s="1" t="s">
        <v>62</v>
      </c>
      <c r="J69">
        <v>799000</v>
      </c>
      <c r="K69">
        <v>860000</v>
      </c>
      <c r="L69" s="1" t="s">
        <v>33</v>
      </c>
      <c r="M69" s="1" t="s">
        <v>154</v>
      </c>
      <c r="N69">
        <v>3</v>
      </c>
      <c r="O69">
        <v>1</v>
      </c>
      <c r="P69">
        <v>2</v>
      </c>
      <c r="Q69" s="1" t="s">
        <v>35</v>
      </c>
      <c r="R69">
        <v>1</v>
      </c>
      <c r="S69" s="1" t="s">
        <v>72</v>
      </c>
      <c r="T69" s="1" t="s">
        <v>37</v>
      </c>
      <c r="U69" s="1" t="s">
        <v>38</v>
      </c>
      <c r="V69" s="2">
        <v>44257</v>
      </c>
      <c r="W69" s="2">
        <v>44264</v>
      </c>
      <c r="X69" s="1" t="s">
        <v>195</v>
      </c>
      <c r="Y69" s="1" t="s">
        <v>264</v>
      </c>
      <c r="Z69" s="1" t="s">
        <v>266</v>
      </c>
    </row>
    <row r="70" spans="1:26" x14ac:dyDescent="0.3">
      <c r="A70">
        <v>69</v>
      </c>
      <c r="B70" s="1" t="s">
        <v>27</v>
      </c>
      <c r="C70" s="1"/>
      <c r="D70">
        <v>16</v>
      </c>
      <c r="E70" s="1" t="s">
        <v>267</v>
      </c>
      <c r="F70" s="1" t="s">
        <v>176</v>
      </c>
      <c r="G70" s="1"/>
      <c r="H70" s="1" t="s">
        <v>31</v>
      </c>
      <c r="I70" s="1" t="s">
        <v>159</v>
      </c>
      <c r="J70">
        <v>799000</v>
      </c>
      <c r="K70">
        <v>880000</v>
      </c>
      <c r="L70" s="1" t="s">
        <v>107</v>
      </c>
      <c r="M70" s="1" t="s">
        <v>154</v>
      </c>
      <c r="N70">
        <v>3</v>
      </c>
      <c r="O70">
        <v>2</v>
      </c>
      <c r="P70">
        <v>2</v>
      </c>
      <c r="Q70" s="1" t="s">
        <v>35</v>
      </c>
      <c r="R70">
        <v>1</v>
      </c>
      <c r="S70" s="1" t="s">
        <v>168</v>
      </c>
      <c r="T70" s="1" t="s">
        <v>37</v>
      </c>
      <c r="U70" s="1" t="s">
        <v>38</v>
      </c>
      <c r="V70" s="2">
        <v>44257</v>
      </c>
      <c r="W70" s="2">
        <v>44262</v>
      </c>
      <c r="X70" s="1" t="s">
        <v>135</v>
      </c>
      <c r="Y70" s="1" t="s">
        <v>268</v>
      </c>
      <c r="Z70" s="1" t="s">
        <v>269</v>
      </c>
    </row>
    <row r="71" spans="1:26" x14ac:dyDescent="0.3">
      <c r="A71">
        <v>70</v>
      </c>
      <c r="B71" s="1" t="s">
        <v>27</v>
      </c>
      <c r="C71" s="1"/>
      <c r="D71">
        <v>255</v>
      </c>
      <c r="E71" s="1" t="s">
        <v>42</v>
      </c>
      <c r="F71" s="1" t="s">
        <v>43</v>
      </c>
      <c r="G71" s="1"/>
      <c r="H71" s="1" t="s">
        <v>31</v>
      </c>
      <c r="I71" s="1" t="s">
        <v>62</v>
      </c>
      <c r="J71">
        <v>799000</v>
      </c>
      <c r="K71">
        <v>855000</v>
      </c>
      <c r="L71" s="1" t="s">
        <v>33</v>
      </c>
      <c r="M71" s="1" t="s">
        <v>45</v>
      </c>
      <c r="N71">
        <v>3</v>
      </c>
      <c r="O71">
        <v>0</v>
      </c>
      <c r="P71">
        <v>3</v>
      </c>
      <c r="Q71" s="1" t="s">
        <v>46</v>
      </c>
      <c r="R71">
        <v>1</v>
      </c>
      <c r="S71" s="1" t="s">
        <v>168</v>
      </c>
      <c r="T71" s="1" t="s">
        <v>37</v>
      </c>
      <c r="U71" s="1" t="s">
        <v>38</v>
      </c>
      <c r="V71" s="2">
        <v>44260</v>
      </c>
      <c r="W71" s="2">
        <v>44286</v>
      </c>
      <c r="X71" s="1" t="s">
        <v>135</v>
      </c>
      <c r="Y71" s="1" t="s">
        <v>114</v>
      </c>
      <c r="Z71" s="1" t="s">
        <v>270</v>
      </c>
    </row>
    <row r="72" spans="1:26" x14ac:dyDescent="0.3">
      <c r="A72">
        <v>71</v>
      </c>
      <c r="B72" s="1" t="s">
        <v>27</v>
      </c>
      <c r="C72" s="1" t="s">
        <v>35</v>
      </c>
      <c r="D72">
        <v>45</v>
      </c>
      <c r="E72" s="1" t="s">
        <v>271</v>
      </c>
      <c r="F72" s="1" t="s">
        <v>272</v>
      </c>
      <c r="G72" s="1"/>
      <c r="H72" s="1" t="s">
        <v>31</v>
      </c>
      <c r="I72" s="1" t="s">
        <v>62</v>
      </c>
      <c r="J72">
        <v>799000</v>
      </c>
      <c r="K72">
        <v>810000</v>
      </c>
      <c r="L72" s="1" t="s">
        <v>33</v>
      </c>
      <c r="M72" s="1" t="s">
        <v>154</v>
      </c>
      <c r="N72">
        <v>3</v>
      </c>
      <c r="O72">
        <v>2</v>
      </c>
      <c r="P72">
        <v>2</v>
      </c>
      <c r="Q72" s="1" t="s">
        <v>35</v>
      </c>
      <c r="R72">
        <v>2</v>
      </c>
      <c r="S72" s="1" t="s">
        <v>168</v>
      </c>
      <c r="T72" s="1" t="s">
        <v>37</v>
      </c>
      <c r="U72" s="1" t="s">
        <v>38</v>
      </c>
      <c r="V72" s="2">
        <v>44262</v>
      </c>
      <c r="W72" s="2">
        <v>44272</v>
      </c>
      <c r="X72" s="1" t="s">
        <v>197</v>
      </c>
      <c r="Y72" s="1" t="s">
        <v>74</v>
      </c>
      <c r="Z72" s="1" t="s">
        <v>273</v>
      </c>
    </row>
    <row r="73" spans="1:26" x14ac:dyDescent="0.3">
      <c r="A73">
        <v>72</v>
      </c>
      <c r="B73" s="1" t="s">
        <v>27</v>
      </c>
      <c r="C73" s="1"/>
      <c r="D73">
        <v>4</v>
      </c>
      <c r="E73" s="1" t="s">
        <v>274</v>
      </c>
      <c r="F73" s="1" t="s">
        <v>52</v>
      </c>
      <c r="G73" s="1"/>
      <c r="H73" s="1" t="s">
        <v>31</v>
      </c>
      <c r="I73" s="1" t="s">
        <v>224</v>
      </c>
      <c r="J73">
        <v>799000</v>
      </c>
      <c r="K73">
        <v>840000</v>
      </c>
      <c r="L73" s="1" t="s">
        <v>107</v>
      </c>
      <c r="M73" s="1" t="s">
        <v>108</v>
      </c>
      <c r="N73">
        <v>3</v>
      </c>
      <c r="O73">
        <v>1</v>
      </c>
      <c r="P73">
        <v>2</v>
      </c>
      <c r="Q73" s="1" t="s">
        <v>35</v>
      </c>
      <c r="R73">
        <v>1</v>
      </c>
      <c r="S73" s="1" t="s">
        <v>155</v>
      </c>
      <c r="T73" s="1" t="s">
        <v>37</v>
      </c>
      <c r="U73" s="1" t="s">
        <v>38</v>
      </c>
      <c r="V73" s="2">
        <v>44263</v>
      </c>
      <c r="W73" s="2">
        <v>44272</v>
      </c>
      <c r="X73" s="1" t="s">
        <v>76</v>
      </c>
      <c r="Y73" s="1" t="s">
        <v>275</v>
      </c>
      <c r="Z73" s="1" t="s">
        <v>276</v>
      </c>
    </row>
    <row r="74" spans="1:26" x14ac:dyDescent="0.3">
      <c r="A74">
        <v>73</v>
      </c>
      <c r="B74" s="1" t="s">
        <v>27</v>
      </c>
      <c r="C74" s="1"/>
      <c r="D74">
        <v>18</v>
      </c>
      <c r="E74" s="1" t="s">
        <v>277</v>
      </c>
      <c r="F74" s="1" t="s">
        <v>52</v>
      </c>
      <c r="G74" s="1"/>
      <c r="H74" s="1" t="s">
        <v>31</v>
      </c>
      <c r="I74" s="1" t="s">
        <v>106</v>
      </c>
      <c r="J74">
        <v>799000</v>
      </c>
      <c r="K74">
        <v>950000</v>
      </c>
      <c r="L74" s="1" t="s">
        <v>107</v>
      </c>
      <c r="M74" s="1" t="s">
        <v>108</v>
      </c>
      <c r="N74">
        <v>3</v>
      </c>
      <c r="O74">
        <v>2</v>
      </c>
      <c r="P74">
        <v>2</v>
      </c>
      <c r="Q74" s="1" t="s">
        <v>35</v>
      </c>
      <c r="R74">
        <v>1</v>
      </c>
      <c r="S74" s="1" t="s">
        <v>168</v>
      </c>
      <c r="T74" s="1" t="s">
        <v>37</v>
      </c>
      <c r="U74" s="1" t="s">
        <v>38</v>
      </c>
      <c r="V74" s="2">
        <v>44270</v>
      </c>
      <c r="W74" s="2">
        <v>44276</v>
      </c>
      <c r="X74" s="1" t="s">
        <v>135</v>
      </c>
      <c r="Y74" s="1" t="s">
        <v>78</v>
      </c>
      <c r="Z74" s="1" t="s">
        <v>278</v>
      </c>
    </row>
    <row r="75" spans="1:26" x14ac:dyDescent="0.3">
      <c r="A75">
        <v>74</v>
      </c>
      <c r="B75" s="1" t="s">
        <v>27</v>
      </c>
      <c r="C75" s="1"/>
      <c r="D75">
        <v>68</v>
      </c>
      <c r="E75" s="1" t="s">
        <v>193</v>
      </c>
      <c r="F75" s="1" t="s">
        <v>43</v>
      </c>
      <c r="G75" s="1"/>
      <c r="H75" s="1" t="s">
        <v>31</v>
      </c>
      <c r="I75" s="1" t="s">
        <v>159</v>
      </c>
      <c r="J75">
        <v>799000</v>
      </c>
      <c r="K75">
        <v>801000</v>
      </c>
      <c r="L75" s="1" t="s">
        <v>33</v>
      </c>
      <c r="M75" s="1" t="s">
        <v>58</v>
      </c>
      <c r="N75">
        <v>4</v>
      </c>
      <c r="O75">
        <v>0</v>
      </c>
      <c r="P75">
        <v>2</v>
      </c>
      <c r="Q75" s="1" t="s">
        <v>46</v>
      </c>
      <c r="R75">
        <v>1</v>
      </c>
      <c r="S75" s="1" t="s">
        <v>155</v>
      </c>
      <c r="T75" s="1" t="s">
        <v>37</v>
      </c>
      <c r="U75" s="1" t="s">
        <v>38</v>
      </c>
      <c r="V75" s="2">
        <v>44270</v>
      </c>
      <c r="W75" s="2">
        <v>44299</v>
      </c>
      <c r="X75" s="1" t="s">
        <v>279</v>
      </c>
      <c r="Y75" s="1" t="s">
        <v>74</v>
      </c>
      <c r="Z75" s="1" t="s">
        <v>280</v>
      </c>
    </row>
    <row r="76" spans="1:26" x14ac:dyDescent="0.3">
      <c r="A76">
        <v>75</v>
      </c>
      <c r="B76" s="1" t="s">
        <v>27</v>
      </c>
      <c r="C76" s="1"/>
      <c r="D76">
        <v>484</v>
      </c>
      <c r="E76" s="1" t="s">
        <v>231</v>
      </c>
      <c r="F76" s="1" t="s">
        <v>232</v>
      </c>
      <c r="G76" s="1"/>
      <c r="H76" s="1" t="s">
        <v>31</v>
      </c>
      <c r="I76" s="1" t="s">
        <v>106</v>
      </c>
      <c r="J76">
        <v>799000</v>
      </c>
      <c r="K76">
        <v>799000</v>
      </c>
      <c r="L76" s="1" t="s">
        <v>107</v>
      </c>
      <c r="M76" s="1" t="s">
        <v>58</v>
      </c>
      <c r="N76">
        <v>3</v>
      </c>
      <c r="O76">
        <v>0</v>
      </c>
      <c r="P76">
        <v>2</v>
      </c>
      <c r="Q76" s="1" t="s">
        <v>35</v>
      </c>
      <c r="R76">
        <v>1</v>
      </c>
      <c r="S76" s="1" t="s">
        <v>168</v>
      </c>
      <c r="T76" s="1" t="s">
        <v>37</v>
      </c>
      <c r="U76" s="1" t="s">
        <v>38</v>
      </c>
      <c r="V76" s="2">
        <v>44270</v>
      </c>
      <c r="W76" s="2">
        <v>44279</v>
      </c>
      <c r="X76" s="1" t="s">
        <v>73</v>
      </c>
      <c r="Y76" s="1" t="s">
        <v>104</v>
      </c>
      <c r="Z76" s="1" t="s">
        <v>281</v>
      </c>
    </row>
    <row r="77" spans="1:26" x14ac:dyDescent="0.3">
      <c r="A77">
        <v>76</v>
      </c>
      <c r="B77" s="1" t="s">
        <v>27</v>
      </c>
      <c r="C77" s="1"/>
      <c r="D77">
        <v>57</v>
      </c>
      <c r="E77" s="1" t="s">
        <v>218</v>
      </c>
      <c r="F77" s="1" t="s">
        <v>103</v>
      </c>
      <c r="G77" s="1"/>
      <c r="H77" s="1" t="s">
        <v>31</v>
      </c>
      <c r="I77" s="1" t="s">
        <v>159</v>
      </c>
      <c r="J77">
        <v>799000</v>
      </c>
      <c r="K77">
        <v>775000</v>
      </c>
      <c r="L77" s="1" t="s">
        <v>107</v>
      </c>
      <c r="M77" s="1" t="s">
        <v>225</v>
      </c>
      <c r="N77">
        <v>3</v>
      </c>
      <c r="O77">
        <v>0</v>
      </c>
      <c r="P77">
        <v>2</v>
      </c>
      <c r="Q77" s="1" t="s">
        <v>35</v>
      </c>
      <c r="R77">
        <v>1</v>
      </c>
      <c r="S77" s="1" t="s">
        <v>251</v>
      </c>
      <c r="T77" s="1" t="s">
        <v>37</v>
      </c>
      <c r="U77" s="1" t="s">
        <v>38</v>
      </c>
      <c r="V77" s="2">
        <v>44274</v>
      </c>
      <c r="W77" s="2">
        <v>44292</v>
      </c>
      <c r="X77" s="1" t="s">
        <v>282</v>
      </c>
      <c r="Y77" s="1" t="s">
        <v>229</v>
      </c>
      <c r="Z77" s="1" t="s">
        <v>283</v>
      </c>
    </row>
    <row r="78" spans="1:26" x14ac:dyDescent="0.3">
      <c r="A78">
        <v>77</v>
      </c>
      <c r="B78" s="1" t="s">
        <v>27</v>
      </c>
      <c r="C78" s="1"/>
      <c r="D78">
        <v>41</v>
      </c>
      <c r="E78" s="1" t="s">
        <v>284</v>
      </c>
      <c r="F78" s="1" t="s">
        <v>43</v>
      </c>
      <c r="G78" s="1"/>
      <c r="H78" s="1" t="s">
        <v>31</v>
      </c>
      <c r="I78" s="1" t="s">
        <v>53</v>
      </c>
      <c r="J78">
        <v>799000</v>
      </c>
      <c r="K78">
        <v>895000</v>
      </c>
      <c r="L78" s="1" t="s">
        <v>153</v>
      </c>
      <c r="M78" s="1" t="s">
        <v>154</v>
      </c>
      <c r="N78">
        <v>3</v>
      </c>
      <c r="O78">
        <v>1</v>
      </c>
      <c r="P78">
        <v>2</v>
      </c>
      <c r="Q78" s="1" t="s">
        <v>35</v>
      </c>
      <c r="R78">
        <v>1</v>
      </c>
      <c r="S78" s="1" t="s">
        <v>72</v>
      </c>
      <c r="T78" s="1" t="s">
        <v>37</v>
      </c>
      <c r="U78" s="1" t="s">
        <v>38</v>
      </c>
      <c r="V78" s="2">
        <v>44276</v>
      </c>
      <c r="W78" s="2">
        <v>44278</v>
      </c>
      <c r="X78" s="1" t="s">
        <v>285</v>
      </c>
      <c r="Y78" s="1" t="s">
        <v>124</v>
      </c>
      <c r="Z78" s="1" t="s">
        <v>286</v>
      </c>
    </row>
    <row r="79" spans="1:26" x14ac:dyDescent="0.3">
      <c r="A79">
        <v>78</v>
      </c>
      <c r="B79" s="1" t="s">
        <v>27</v>
      </c>
      <c r="C79" s="1"/>
      <c r="D79">
        <v>24</v>
      </c>
      <c r="E79" s="1" t="s">
        <v>287</v>
      </c>
      <c r="F79" s="1" t="s">
        <v>52</v>
      </c>
      <c r="G79" s="1"/>
      <c r="H79" s="1" t="s">
        <v>31</v>
      </c>
      <c r="I79" s="1" t="s">
        <v>224</v>
      </c>
      <c r="J79">
        <v>799000</v>
      </c>
      <c r="K79">
        <v>885000</v>
      </c>
      <c r="L79" s="1" t="s">
        <v>107</v>
      </c>
      <c r="M79" s="1" t="s">
        <v>108</v>
      </c>
      <c r="N79">
        <v>3</v>
      </c>
      <c r="O79">
        <v>1</v>
      </c>
      <c r="P79">
        <v>2</v>
      </c>
      <c r="Q79" s="1" t="s">
        <v>35</v>
      </c>
      <c r="R79">
        <v>1</v>
      </c>
      <c r="S79" s="1" t="s">
        <v>168</v>
      </c>
      <c r="T79" s="1" t="s">
        <v>37</v>
      </c>
      <c r="U79" s="1" t="s">
        <v>38</v>
      </c>
      <c r="V79" s="2">
        <v>44293</v>
      </c>
      <c r="W79" s="2">
        <v>44298</v>
      </c>
      <c r="X79" s="1" t="s">
        <v>288</v>
      </c>
      <c r="Y79" s="1" t="s">
        <v>289</v>
      </c>
      <c r="Z79" s="1" t="s">
        <v>290</v>
      </c>
    </row>
    <row r="80" spans="1:26" x14ac:dyDescent="0.3">
      <c r="A80">
        <v>79</v>
      </c>
      <c r="B80" s="1" t="s">
        <v>27</v>
      </c>
      <c r="C80" s="1"/>
      <c r="D80">
        <v>6</v>
      </c>
      <c r="E80" s="1" t="s">
        <v>291</v>
      </c>
      <c r="F80" s="1" t="s">
        <v>176</v>
      </c>
      <c r="G80" s="1"/>
      <c r="H80" s="1" t="s">
        <v>31</v>
      </c>
      <c r="I80" s="1" t="s">
        <v>224</v>
      </c>
      <c r="J80">
        <v>799000</v>
      </c>
      <c r="K80">
        <v>79900</v>
      </c>
      <c r="L80" s="1" t="s">
        <v>107</v>
      </c>
      <c r="M80" s="1" t="s">
        <v>45</v>
      </c>
      <c r="N80">
        <v>3</v>
      </c>
      <c r="O80">
        <v>1</v>
      </c>
      <c r="P80">
        <v>2</v>
      </c>
      <c r="Q80" s="1" t="s">
        <v>120</v>
      </c>
      <c r="R80">
        <v>1</v>
      </c>
      <c r="S80" s="1" t="s">
        <v>155</v>
      </c>
      <c r="T80" s="1" t="s">
        <v>37</v>
      </c>
      <c r="U80" s="1" t="s">
        <v>38</v>
      </c>
      <c r="V80" s="2">
        <v>44294</v>
      </c>
      <c r="W80" s="2">
        <v>44310</v>
      </c>
      <c r="X80" s="1" t="s">
        <v>292</v>
      </c>
      <c r="Y80" s="1" t="s">
        <v>293</v>
      </c>
      <c r="Z80" s="1" t="s">
        <v>294</v>
      </c>
    </row>
    <row r="81" spans="1:26" x14ac:dyDescent="0.3">
      <c r="A81">
        <v>80</v>
      </c>
      <c r="B81" s="1" t="s">
        <v>27</v>
      </c>
      <c r="C81" s="1" t="s">
        <v>295</v>
      </c>
      <c r="D81">
        <v>13</v>
      </c>
      <c r="E81" s="1" t="s">
        <v>296</v>
      </c>
      <c r="F81" s="1" t="s">
        <v>297</v>
      </c>
      <c r="G81" s="1"/>
      <c r="H81" s="1" t="s">
        <v>31</v>
      </c>
      <c r="I81" s="1" t="s">
        <v>224</v>
      </c>
      <c r="J81">
        <v>799000</v>
      </c>
      <c r="K81">
        <v>947000</v>
      </c>
      <c r="L81" s="1" t="s">
        <v>107</v>
      </c>
      <c r="M81" s="1" t="s">
        <v>58</v>
      </c>
      <c r="N81">
        <v>4</v>
      </c>
      <c r="O81">
        <v>0</v>
      </c>
      <c r="P81">
        <v>3</v>
      </c>
      <c r="Q81" s="1" t="s">
        <v>35</v>
      </c>
      <c r="R81">
        <v>1</v>
      </c>
      <c r="S81" s="1" t="s">
        <v>168</v>
      </c>
      <c r="T81" s="1" t="s">
        <v>37</v>
      </c>
      <c r="U81" s="1" t="s">
        <v>38</v>
      </c>
      <c r="V81" s="2">
        <v>44296</v>
      </c>
      <c r="W81" s="2">
        <v>44317</v>
      </c>
      <c r="X81" s="1" t="s">
        <v>292</v>
      </c>
      <c r="Y81" s="1" t="s">
        <v>86</v>
      </c>
      <c r="Z81" s="1" t="s">
        <v>298</v>
      </c>
    </row>
    <row r="82" spans="1:26" x14ac:dyDescent="0.3">
      <c r="A82">
        <v>81</v>
      </c>
      <c r="B82" s="1" t="s">
        <v>27</v>
      </c>
      <c r="C82" s="1"/>
      <c r="D82">
        <v>15</v>
      </c>
      <c r="E82" s="1" t="s">
        <v>299</v>
      </c>
      <c r="F82" s="1" t="s">
        <v>113</v>
      </c>
      <c r="G82" s="1"/>
      <c r="H82" s="1" t="s">
        <v>31</v>
      </c>
      <c r="I82" s="1" t="s">
        <v>53</v>
      </c>
      <c r="J82">
        <v>799000</v>
      </c>
      <c r="K82">
        <v>817000</v>
      </c>
      <c r="L82" s="1" t="s">
        <v>44</v>
      </c>
      <c r="M82" s="1" t="s">
        <v>45</v>
      </c>
      <c r="N82">
        <v>3</v>
      </c>
      <c r="O82">
        <v>2</v>
      </c>
      <c r="P82">
        <v>4</v>
      </c>
      <c r="Q82" s="1" t="s">
        <v>120</v>
      </c>
      <c r="R82">
        <v>1</v>
      </c>
      <c r="S82" s="1" t="s">
        <v>168</v>
      </c>
      <c r="T82" s="1" t="s">
        <v>37</v>
      </c>
      <c r="U82" s="1" t="s">
        <v>38</v>
      </c>
      <c r="V82" s="2">
        <v>44298</v>
      </c>
      <c r="W82" s="2">
        <v>44306</v>
      </c>
      <c r="X82" s="1" t="s">
        <v>300</v>
      </c>
      <c r="Y82" s="1" t="s">
        <v>301</v>
      </c>
      <c r="Z82" s="1" t="s">
        <v>302</v>
      </c>
    </row>
    <row r="83" spans="1:26" x14ac:dyDescent="0.3">
      <c r="A83">
        <v>82</v>
      </c>
      <c r="B83" s="1" t="s">
        <v>27</v>
      </c>
      <c r="C83" s="1" t="s">
        <v>35</v>
      </c>
      <c r="D83">
        <v>52</v>
      </c>
      <c r="E83" s="1" t="s">
        <v>274</v>
      </c>
      <c r="F83" s="1" t="s">
        <v>52</v>
      </c>
      <c r="G83" s="1"/>
      <c r="H83" s="1" t="s">
        <v>31</v>
      </c>
      <c r="I83" s="1" t="s">
        <v>224</v>
      </c>
      <c r="J83">
        <v>799000</v>
      </c>
      <c r="K83">
        <v>840000</v>
      </c>
      <c r="L83" s="1" t="s">
        <v>107</v>
      </c>
      <c r="M83" s="1" t="s">
        <v>108</v>
      </c>
      <c r="N83">
        <v>2</v>
      </c>
      <c r="O83">
        <v>2</v>
      </c>
      <c r="P83">
        <v>2</v>
      </c>
      <c r="Q83" s="1" t="s">
        <v>120</v>
      </c>
      <c r="R83">
        <v>1</v>
      </c>
      <c r="S83" s="1" t="s">
        <v>251</v>
      </c>
      <c r="T83" s="1" t="s">
        <v>37</v>
      </c>
      <c r="U83" s="1" t="s">
        <v>38</v>
      </c>
      <c r="V83" s="2">
        <v>44316</v>
      </c>
      <c r="W83" s="2">
        <v>44322</v>
      </c>
      <c r="X83" s="1" t="s">
        <v>303</v>
      </c>
      <c r="Y83" s="1" t="s">
        <v>95</v>
      </c>
      <c r="Z83" s="1" t="s">
        <v>304</v>
      </c>
    </row>
    <row r="84" spans="1:26" x14ac:dyDescent="0.3">
      <c r="A84">
        <v>83</v>
      </c>
      <c r="B84" s="1" t="s">
        <v>27</v>
      </c>
      <c r="C84" s="1"/>
      <c r="D84">
        <v>44</v>
      </c>
      <c r="E84" s="1" t="s">
        <v>305</v>
      </c>
      <c r="F84" s="1" t="s">
        <v>188</v>
      </c>
      <c r="G84" s="1"/>
      <c r="H84" s="1" t="s">
        <v>31</v>
      </c>
      <c r="I84" s="1" t="s">
        <v>53</v>
      </c>
      <c r="J84">
        <v>799000</v>
      </c>
      <c r="K84">
        <v>840000</v>
      </c>
      <c r="L84" s="1" t="s">
        <v>107</v>
      </c>
      <c r="M84" s="1" t="s">
        <v>45</v>
      </c>
      <c r="N84">
        <v>3</v>
      </c>
      <c r="O84">
        <v>1</v>
      </c>
      <c r="P84">
        <v>3</v>
      </c>
      <c r="Q84" s="1" t="s">
        <v>120</v>
      </c>
      <c r="R84">
        <v>1</v>
      </c>
      <c r="S84" s="1" t="s">
        <v>168</v>
      </c>
      <c r="T84" s="1" t="s">
        <v>37</v>
      </c>
      <c r="U84" s="1" t="s">
        <v>38</v>
      </c>
      <c r="V84" s="2">
        <v>44324</v>
      </c>
      <c r="W84" s="2">
        <v>44327</v>
      </c>
      <c r="X84" s="1" t="s">
        <v>135</v>
      </c>
      <c r="Y84" s="1" t="s">
        <v>229</v>
      </c>
      <c r="Z84" s="1" t="s">
        <v>306</v>
      </c>
    </row>
    <row r="85" spans="1:26" x14ac:dyDescent="0.3">
      <c r="A85">
        <v>84</v>
      </c>
      <c r="B85" s="1" t="s">
        <v>27</v>
      </c>
      <c r="C85" s="1" t="s">
        <v>35</v>
      </c>
      <c r="D85">
        <v>88</v>
      </c>
      <c r="E85" s="1" t="s">
        <v>284</v>
      </c>
      <c r="F85" s="1" t="s">
        <v>43</v>
      </c>
      <c r="G85" s="1"/>
      <c r="H85" s="1" t="s">
        <v>31</v>
      </c>
      <c r="I85" s="1" t="s">
        <v>62</v>
      </c>
      <c r="J85">
        <v>799700</v>
      </c>
      <c r="K85">
        <v>820000</v>
      </c>
      <c r="L85" s="1" t="s">
        <v>153</v>
      </c>
      <c r="M85" s="1" t="s">
        <v>154</v>
      </c>
      <c r="N85">
        <v>3</v>
      </c>
      <c r="O85">
        <v>0</v>
      </c>
      <c r="P85">
        <v>2</v>
      </c>
      <c r="Q85" s="1" t="s">
        <v>35</v>
      </c>
      <c r="R85">
        <v>1</v>
      </c>
      <c r="S85" s="1" t="s">
        <v>72</v>
      </c>
      <c r="T85" s="1" t="s">
        <v>37</v>
      </c>
      <c r="U85" s="1" t="s">
        <v>38</v>
      </c>
      <c r="V85" s="2">
        <v>44232</v>
      </c>
      <c r="W85" s="2">
        <v>44239</v>
      </c>
      <c r="X85" s="1" t="s">
        <v>91</v>
      </c>
      <c r="Y85" s="1" t="s">
        <v>74</v>
      </c>
      <c r="Z85" s="1" t="s">
        <v>307</v>
      </c>
    </row>
    <row r="86" spans="1:26" x14ac:dyDescent="0.3">
      <c r="A86">
        <v>85</v>
      </c>
      <c r="B86" s="1" t="s">
        <v>27</v>
      </c>
      <c r="C86" s="1"/>
      <c r="D86">
        <v>36</v>
      </c>
      <c r="E86" s="1" t="s">
        <v>308</v>
      </c>
      <c r="F86" s="1" t="s">
        <v>30</v>
      </c>
      <c r="G86" s="1"/>
      <c r="H86" s="1" t="s">
        <v>31</v>
      </c>
      <c r="I86" s="1" t="s">
        <v>32</v>
      </c>
      <c r="J86">
        <v>799800</v>
      </c>
      <c r="K86">
        <v>875000</v>
      </c>
      <c r="L86" s="1" t="s">
        <v>309</v>
      </c>
      <c r="M86" s="1" t="s">
        <v>310</v>
      </c>
      <c r="N86">
        <v>3</v>
      </c>
      <c r="O86">
        <v>0</v>
      </c>
      <c r="P86">
        <v>3</v>
      </c>
      <c r="Q86" s="1" t="s">
        <v>46</v>
      </c>
      <c r="R86">
        <v>1</v>
      </c>
      <c r="S86" s="1" t="s">
        <v>251</v>
      </c>
      <c r="T86" s="1" t="s">
        <v>37</v>
      </c>
      <c r="U86" s="1" t="s">
        <v>38</v>
      </c>
      <c r="V86" s="2">
        <v>44203</v>
      </c>
      <c r="W86" s="2">
        <v>44207</v>
      </c>
      <c r="X86" s="1" t="s">
        <v>311</v>
      </c>
      <c r="Y86" s="1" t="s">
        <v>86</v>
      </c>
      <c r="Z86" s="1" t="s">
        <v>312</v>
      </c>
    </row>
    <row r="87" spans="1:26" x14ac:dyDescent="0.3">
      <c r="A87">
        <v>86</v>
      </c>
      <c r="B87" s="1" t="s">
        <v>27</v>
      </c>
      <c r="C87" s="1" t="s">
        <v>35</v>
      </c>
      <c r="D87">
        <v>123</v>
      </c>
      <c r="E87" s="1" t="s">
        <v>313</v>
      </c>
      <c r="F87" s="1" t="s">
        <v>52</v>
      </c>
      <c r="G87" s="1"/>
      <c r="H87" s="1" t="s">
        <v>31</v>
      </c>
      <c r="I87" s="1" t="s">
        <v>32</v>
      </c>
      <c r="J87">
        <v>799900</v>
      </c>
      <c r="K87">
        <v>795000</v>
      </c>
      <c r="L87" s="1" t="s">
        <v>166</v>
      </c>
      <c r="M87" s="1" t="s">
        <v>167</v>
      </c>
      <c r="N87">
        <v>4</v>
      </c>
      <c r="O87">
        <v>0</v>
      </c>
      <c r="P87">
        <v>3</v>
      </c>
      <c r="Q87" s="1" t="s">
        <v>35</v>
      </c>
      <c r="R87">
        <v>1</v>
      </c>
      <c r="S87" s="1" t="s">
        <v>168</v>
      </c>
      <c r="T87" s="1" t="s">
        <v>37</v>
      </c>
      <c r="U87" s="1" t="s">
        <v>38</v>
      </c>
      <c r="V87" s="2">
        <v>44146</v>
      </c>
      <c r="W87" s="2">
        <v>44239</v>
      </c>
      <c r="X87" s="1" t="s">
        <v>76</v>
      </c>
      <c r="Y87" s="1" t="s">
        <v>74</v>
      </c>
      <c r="Z87" s="1" t="s">
        <v>314</v>
      </c>
    </row>
    <row r="88" spans="1:26" x14ac:dyDescent="0.3">
      <c r="A88">
        <v>87</v>
      </c>
      <c r="B88" s="1" t="s">
        <v>27</v>
      </c>
      <c r="C88" s="1"/>
      <c r="D88">
        <v>28</v>
      </c>
      <c r="E88" s="1" t="s">
        <v>315</v>
      </c>
      <c r="F88" s="1" t="s">
        <v>176</v>
      </c>
      <c r="G88" s="1"/>
      <c r="H88" s="1" t="s">
        <v>31</v>
      </c>
      <c r="I88" s="1" t="s">
        <v>106</v>
      </c>
      <c r="J88">
        <v>799900</v>
      </c>
      <c r="K88">
        <v>877000</v>
      </c>
      <c r="L88" s="1" t="s">
        <v>177</v>
      </c>
      <c r="M88" s="1" t="s">
        <v>178</v>
      </c>
      <c r="N88">
        <v>3</v>
      </c>
      <c r="O88">
        <v>4</v>
      </c>
      <c r="P88">
        <v>3</v>
      </c>
      <c r="Q88" s="1" t="s">
        <v>35</v>
      </c>
      <c r="R88">
        <v>1</v>
      </c>
      <c r="S88" s="1" t="s">
        <v>155</v>
      </c>
      <c r="T88" s="1" t="s">
        <v>37</v>
      </c>
      <c r="U88" s="1" t="s">
        <v>38</v>
      </c>
      <c r="V88" s="2">
        <v>44206</v>
      </c>
      <c r="W88" s="2">
        <v>44213</v>
      </c>
      <c r="X88" s="1" t="s">
        <v>316</v>
      </c>
      <c r="Y88" s="1" t="s">
        <v>317</v>
      </c>
      <c r="Z88" s="1" t="s">
        <v>318</v>
      </c>
    </row>
    <row r="89" spans="1:26" x14ac:dyDescent="0.3">
      <c r="A89">
        <v>88</v>
      </c>
      <c r="B89" s="1" t="s">
        <v>27</v>
      </c>
      <c r="C89" s="1"/>
      <c r="D89">
        <v>37</v>
      </c>
      <c r="E89" s="1" t="s">
        <v>319</v>
      </c>
      <c r="F89" s="1" t="s">
        <v>52</v>
      </c>
      <c r="G89" s="1"/>
      <c r="H89" s="1" t="s">
        <v>31</v>
      </c>
      <c r="I89" s="1" t="s">
        <v>224</v>
      </c>
      <c r="J89">
        <v>799000</v>
      </c>
      <c r="K89">
        <v>905000</v>
      </c>
      <c r="L89" s="1" t="s">
        <v>107</v>
      </c>
      <c r="M89" s="1" t="s">
        <v>108</v>
      </c>
      <c r="N89">
        <v>3</v>
      </c>
      <c r="O89">
        <v>1</v>
      </c>
      <c r="P89">
        <v>3</v>
      </c>
      <c r="Q89" s="1" t="s">
        <v>120</v>
      </c>
      <c r="R89">
        <v>1</v>
      </c>
      <c r="S89" s="1" t="s">
        <v>109</v>
      </c>
      <c r="T89" s="1" t="s">
        <v>37</v>
      </c>
      <c r="U89" s="1" t="s">
        <v>38</v>
      </c>
      <c r="V89" s="2">
        <v>44235</v>
      </c>
      <c r="W89" s="2">
        <v>44240</v>
      </c>
      <c r="X89" s="1" t="s">
        <v>320</v>
      </c>
      <c r="Y89" s="1" t="s">
        <v>321</v>
      </c>
      <c r="Z89" s="1" t="s">
        <v>322</v>
      </c>
    </row>
    <row r="90" spans="1:26" x14ac:dyDescent="0.3">
      <c r="A90">
        <v>89</v>
      </c>
      <c r="B90" s="1" t="s">
        <v>27</v>
      </c>
      <c r="C90" s="1" t="s">
        <v>35</v>
      </c>
      <c r="D90">
        <v>127</v>
      </c>
      <c r="E90" s="1" t="s">
        <v>323</v>
      </c>
      <c r="F90" s="1" t="s">
        <v>52</v>
      </c>
      <c r="G90" s="1"/>
      <c r="H90" s="1" t="s">
        <v>31</v>
      </c>
      <c r="I90" s="1" t="s">
        <v>53</v>
      </c>
      <c r="J90">
        <v>799000</v>
      </c>
      <c r="K90">
        <v>820000</v>
      </c>
      <c r="L90" s="1" t="s">
        <v>44</v>
      </c>
      <c r="M90" s="1" t="s">
        <v>45</v>
      </c>
      <c r="N90">
        <v>3</v>
      </c>
      <c r="O90">
        <v>0</v>
      </c>
      <c r="P90">
        <v>3</v>
      </c>
      <c r="Q90" s="1" t="s">
        <v>35</v>
      </c>
      <c r="R90">
        <v>1</v>
      </c>
      <c r="S90" s="1" t="s">
        <v>168</v>
      </c>
      <c r="T90" s="1" t="s">
        <v>37</v>
      </c>
      <c r="U90" s="1" t="s">
        <v>38</v>
      </c>
      <c r="V90" s="2">
        <v>44237</v>
      </c>
      <c r="W90" s="2">
        <v>44262</v>
      </c>
      <c r="X90" s="1" t="s">
        <v>324</v>
      </c>
      <c r="Y90" s="1" t="s">
        <v>325</v>
      </c>
      <c r="Z90" s="1" t="s">
        <v>326</v>
      </c>
    </row>
    <row r="91" spans="1:26" x14ac:dyDescent="0.3">
      <c r="A91">
        <v>90</v>
      </c>
      <c r="B91" s="1" t="s">
        <v>27</v>
      </c>
      <c r="C91" s="1"/>
      <c r="D91">
        <v>42</v>
      </c>
      <c r="E91" s="1" t="s">
        <v>327</v>
      </c>
      <c r="F91" s="1" t="s">
        <v>43</v>
      </c>
      <c r="G91" s="1"/>
      <c r="H91" s="1" t="s">
        <v>31</v>
      </c>
      <c r="I91" s="1" t="s">
        <v>224</v>
      </c>
      <c r="J91">
        <v>799000</v>
      </c>
      <c r="K91">
        <v>850000</v>
      </c>
      <c r="L91" s="1" t="s">
        <v>33</v>
      </c>
      <c r="M91" s="1" t="s">
        <v>328</v>
      </c>
      <c r="N91">
        <v>3</v>
      </c>
      <c r="O91">
        <v>1</v>
      </c>
      <c r="P91">
        <v>3</v>
      </c>
      <c r="Q91" s="1" t="s">
        <v>35</v>
      </c>
      <c r="R91">
        <v>1</v>
      </c>
      <c r="S91" s="1" t="s">
        <v>155</v>
      </c>
      <c r="T91" s="1" t="s">
        <v>37</v>
      </c>
      <c r="U91" s="1" t="s">
        <v>38</v>
      </c>
      <c r="V91" s="2">
        <v>44244</v>
      </c>
      <c r="W91" s="2">
        <v>44249</v>
      </c>
      <c r="X91" s="1" t="s">
        <v>329</v>
      </c>
      <c r="Y91" s="1" t="s">
        <v>74</v>
      </c>
      <c r="Z91" s="1" t="s">
        <v>330</v>
      </c>
    </row>
    <row r="92" spans="1:26" x14ac:dyDescent="0.3">
      <c r="A92">
        <v>91</v>
      </c>
      <c r="B92" s="1" t="s">
        <v>27</v>
      </c>
      <c r="C92" s="1"/>
      <c r="D92">
        <v>62</v>
      </c>
      <c r="E92" s="1" t="s">
        <v>42</v>
      </c>
      <c r="F92" s="1" t="s">
        <v>43</v>
      </c>
      <c r="G92" s="1"/>
      <c r="H92" s="1" t="s">
        <v>31</v>
      </c>
      <c r="I92" s="1" t="s">
        <v>53</v>
      </c>
      <c r="J92">
        <v>799000</v>
      </c>
      <c r="K92">
        <v>850000</v>
      </c>
      <c r="L92" s="1" t="s">
        <v>33</v>
      </c>
      <c r="M92" s="1" t="s">
        <v>45</v>
      </c>
      <c r="N92">
        <v>3</v>
      </c>
      <c r="O92">
        <v>0</v>
      </c>
      <c r="P92">
        <v>4</v>
      </c>
      <c r="Q92" s="1" t="s">
        <v>35</v>
      </c>
      <c r="R92">
        <v>1</v>
      </c>
      <c r="S92" s="1" t="s">
        <v>168</v>
      </c>
      <c r="T92" s="1" t="s">
        <v>37</v>
      </c>
      <c r="U92" s="1" t="s">
        <v>38</v>
      </c>
      <c r="V92" s="2">
        <v>44258</v>
      </c>
      <c r="W92" s="2">
        <v>44268</v>
      </c>
      <c r="X92" s="1" t="s">
        <v>211</v>
      </c>
      <c r="Y92" s="1" t="s">
        <v>331</v>
      </c>
      <c r="Z92" s="1" t="s">
        <v>332</v>
      </c>
    </row>
    <row r="93" spans="1:26" x14ac:dyDescent="0.3">
      <c r="A93">
        <v>92</v>
      </c>
      <c r="B93" s="1" t="s">
        <v>27</v>
      </c>
      <c r="C93" s="1"/>
      <c r="D93">
        <v>155</v>
      </c>
      <c r="E93" s="1" t="s">
        <v>131</v>
      </c>
      <c r="F93" s="1" t="s">
        <v>43</v>
      </c>
      <c r="G93" s="1"/>
      <c r="H93" s="1" t="s">
        <v>31</v>
      </c>
      <c r="I93" s="1" t="s">
        <v>53</v>
      </c>
      <c r="J93">
        <v>799900</v>
      </c>
      <c r="K93">
        <v>875000</v>
      </c>
      <c r="L93" s="1" t="s">
        <v>33</v>
      </c>
      <c r="M93" s="1" t="s">
        <v>45</v>
      </c>
      <c r="N93">
        <v>4</v>
      </c>
      <c r="O93">
        <v>1</v>
      </c>
      <c r="P93">
        <v>4</v>
      </c>
      <c r="Q93" s="1" t="s">
        <v>35</v>
      </c>
      <c r="R93">
        <v>1</v>
      </c>
      <c r="S93" s="1" t="s">
        <v>72</v>
      </c>
      <c r="T93" s="1" t="s">
        <v>37</v>
      </c>
      <c r="U93" s="1" t="s">
        <v>38</v>
      </c>
      <c r="V93" s="2">
        <v>44261</v>
      </c>
      <c r="W93" s="2">
        <v>44263</v>
      </c>
      <c r="X93" s="1" t="s">
        <v>68</v>
      </c>
      <c r="Y93" s="1" t="s">
        <v>333</v>
      </c>
      <c r="Z93" s="1" t="s">
        <v>334</v>
      </c>
    </row>
    <row r="94" spans="1:26" x14ac:dyDescent="0.3">
      <c r="A94">
        <v>93</v>
      </c>
      <c r="B94" s="1" t="s">
        <v>27</v>
      </c>
      <c r="C94" s="1"/>
      <c r="D94">
        <v>9</v>
      </c>
      <c r="E94" s="1" t="s">
        <v>234</v>
      </c>
      <c r="F94" s="1" t="s">
        <v>43</v>
      </c>
      <c r="G94" s="1"/>
      <c r="H94" s="1" t="s">
        <v>31</v>
      </c>
      <c r="I94" s="1" t="s">
        <v>53</v>
      </c>
      <c r="J94">
        <v>799900</v>
      </c>
      <c r="K94">
        <v>915000</v>
      </c>
      <c r="L94" s="1" t="s">
        <v>33</v>
      </c>
      <c r="M94" s="1" t="s">
        <v>154</v>
      </c>
      <c r="N94">
        <v>3</v>
      </c>
      <c r="O94">
        <v>2</v>
      </c>
      <c r="P94">
        <v>2</v>
      </c>
      <c r="Q94" s="1" t="s">
        <v>120</v>
      </c>
      <c r="R94">
        <v>1</v>
      </c>
      <c r="S94" s="1" t="s">
        <v>72</v>
      </c>
      <c r="T94" s="1" t="s">
        <v>37</v>
      </c>
      <c r="U94" s="1" t="s">
        <v>38</v>
      </c>
      <c r="V94" s="2">
        <v>44264</v>
      </c>
      <c r="W94" s="2">
        <v>44281</v>
      </c>
      <c r="X94" s="1" t="s">
        <v>135</v>
      </c>
      <c r="Y94" s="1" t="s">
        <v>114</v>
      </c>
      <c r="Z94" s="1" t="s">
        <v>335</v>
      </c>
    </row>
    <row r="95" spans="1:26" x14ac:dyDescent="0.3">
      <c r="A95">
        <v>94</v>
      </c>
      <c r="B95" s="1" t="s">
        <v>27</v>
      </c>
      <c r="C95" s="1"/>
      <c r="D95">
        <v>201</v>
      </c>
      <c r="E95" s="1" t="s">
        <v>131</v>
      </c>
      <c r="F95" s="1" t="s">
        <v>43</v>
      </c>
      <c r="G95" s="1"/>
      <c r="H95" s="1" t="s">
        <v>31</v>
      </c>
      <c r="I95" s="1" t="s">
        <v>62</v>
      </c>
      <c r="J95">
        <v>799900</v>
      </c>
      <c r="K95">
        <v>810000</v>
      </c>
      <c r="L95" s="1" t="s">
        <v>33</v>
      </c>
      <c r="M95" s="1" t="s">
        <v>58</v>
      </c>
      <c r="N95">
        <v>4</v>
      </c>
      <c r="O95">
        <v>2</v>
      </c>
      <c r="P95">
        <v>3</v>
      </c>
      <c r="Q95" s="1" t="s">
        <v>46</v>
      </c>
      <c r="R95">
        <v>1</v>
      </c>
      <c r="S95" s="1" t="s">
        <v>72</v>
      </c>
      <c r="T95" s="1" t="s">
        <v>37</v>
      </c>
      <c r="U95" s="1" t="s">
        <v>38</v>
      </c>
      <c r="V95" s="2">
        <v>44266</v>
      </c>
      <c r="W95" s="2">
        <v>44272</v>
      </c>
      <c r="X95" s="1" t="s">
        <v>91</v>
      </c>
      <c r="Y95" s="1" t="s">
        <v>74</v>
      </c>
      <c r="Z95" s="1" t="s">
        <v>336</v>
      </c>
    </row>
    <row r="96" spans="1:26" x14ac:dyDescent="0.3">
      <c r="A96">
        <v>95</v>
      </c>
      <c r="B96" s="1" t="s">
        <v>27</v>
      </c>
      <c r="C96" s="1"/>
      <c r="D96">
        <v>87</v>
      </c>
      <c r="E96" s="1" t="s">
        <v>29</v>
      </c>
      <c r="F96" s="1" t="s">
        <v>30</v>
      </c>
      <c r="G96" s="1"/>
      <c r="H96" s="1" t="s">
        <v>31</v>
      </c>
      <c r="I96" s="1" t="s">
        <v>62</v>
      </c>
      <c r="J96">
        <v>799900</v>
      </c>
      <c r="K96">
        <v>901000</v>
      </c>
      <c r="L96" s="1" t="s">
        <v>33</v>
      </c>
      <c r="M96" s="1" t="s">
        <v>58</v>
      </c>
      <c r="N96">
        <v>4</v>
      </c>
      <c r="O96">
        <v>1</v>
      </c>
      <c r="P96">
        <v>3</v>
      </c>
      <c r="Q96" s="1" t="s">
        <v>35</v>
      </c>
      <c r="R96">
        <v>1</v>
      </c>
      <c r="S96" s="1" t="s">
        <v>72</v>
      </c>
      <c r="T96" s="1" t="s">
        <v>37</v>
      </c>
      <c r="U96" s="1" t="s">
        <v>38</v>
      </c>
      <c r="V96" s="2">
        <v>44269</v>
      </c>
      <c r="W96" s="2">
        <v>44270</v>
      </c>
      <c r="X96" s="1" t="s">
        <v>337</v>
      </c>
      <c r="Y96" s="1" t="s">
        <v>74</v>
      </c>
      <c r="Z96" s="1" t="s">
        <v>338</v>
      </c>
    </row>
    <row r="97" spans="1:26" x14ac:dyDescent="0.3">
      <c r="A97">
        <v>96</v>
      </c>
      <c r="B97" s="1" t="s">
        <v>27</v>
      </c>
      <c r="C97" s="1" t="s">
        <v>35</v>
      </c>
      <c r="D97">
        <v>81</v>
      </c>
      <c r="E97" s="1" t="s">
        <v>274</v>
      </c>
      <c r="F97" s="1" t="s">
        <v>52</v>
      </c>
      <c r="G97" s="1"/>
      <c r="H97" s="1" t="s">
        <v>31</v>
      </c>
      <c r="I97" s="1" t="s">
        <v>106</v>
      </c>
      <c r="J97">
        <v>799900</v>
      </c>
      <c r="K97">
        <v>910000</v>
      </c>
      <c r="L97" s="1" t="s">
        <v>107</v>
      </c>
      <c r="M97" s="1" t="s">
        <v>108</v>
      </c>
      <c r="N97">
        <v>3</v>
      </c>
      <c r="O97">
        <v>3</v>
      </c>
      <c r="P97">
        <v>2</v>
      </c>
      <c r="Q97" s="1" t="s">
        <v>46</v>
      </c>
      <c r="R97">
        <v>1</v>
      </c>
      <c r="S97" s="1" t="s">
        <v>109</v>
      </c>
      <c r="T97" s="1" t="s">
        <v>37</v>
      </c>
      <c r="U97" s="1" t="s">
        <v>38</v>
      </c>
      <c r="V97" s="2">
        <v>44271</v>
      </c>
      <c r="W97" s="2">
        <v>44277</v>
      </c>
      <c r="X97" s="1" t="s">
        <v>117</v>
      </c>
      <c r="Y97" s="1" t="s">
        <v>339</v>
      </c>
      <c r="Z97" s="1" t="s">
        <v>340</v>
      </c>
    </row>
    <row r="98" spans="1:26" x14ac:dyDescent="0.3">
      <c r="A98">
        <v>97</v>
      </c>
      <c r="B98" s="1" t="s">
        <v>27</v>
      </c>
      <c r="C98" s="1"/>
      <c r="D98">
        <v>22</v>
      </c>
      <c r="E98" s="1" t="s">
        <v>341</v>
      </c>
      <c r="F98" s="1" t="s">
        <v>43</v>
      </c>
      <c r="G98" s="1"/>
      <c r="H98" s="1" t="s">
        <v>31</v>
      </c>
      <c r="I98" s="1" t="s">
        <v>32</v>
      </c>
      <c r="J98">
        <v>799900</v>
      </c>
      <c r="K98">
        <v>885000</v>
      </c>
      <c r="L98" s="1" t="s">
        <v>107</v>
      </c>
      <c r="M98" s="1" t="s">
        <v>154</v>
      </c>
      <c r="N98">
        <v>3</v>
      </c>
      <c r="O98">
        <v>1</v>
      </c>
      <c r="P98">
        <v>2</v>
      </c>
      <c r="Q98" s="1" t="s">
        <v>35</v>
      </c>
      <c r="R98">
        <v>1</v>
      </c>
      <c r="S98" s="1" t="s">
        <v>251</v>
      </c>
      <c r="T98" s="1" t="s">
        <v>37</v>
      </c>
      <c r="U98" s="1" t="s">
        <v>38</v>
      </c>
      <c r="V98" s="2">
        <v>44274</v>
      </c>
      <c r="W98" s="2">
        <v>44283</v>
      </c>
      <c r="X98" s="1" t="s">
        <v>279</v>
      </c>
      <c r="Y98" s="1" t="s">
        <v>104</v>
      </c>
      <c r="Z98" s="1" t="s">
        <v>342</v>
      </c>
    </row>
    <row r="99" spans="1:26" x14ac:dyDescent="0.3">
      <c r="A99">
        <v>98</v>
      </c>
      <c r="B99" s="1" t="s">
        <v>27</v>
      </c>
      <c r="C99" s="1"/>
      <c r="D99">
        <v>41</v>
      </c>
      <c r="E99" s="1" t="s">
        <v>319</v>
      </c>
      <c r="F99" s="1" t="s">
        <v>52</v>
      </c>
      <c r="G99" s="1"/>
      <c r="H99" s="1" t="s">
        <v>31</v>
      </c>
      <c r="I99" s="1" t="s">
        <v>224</v>
      </c>
      <c r="J99">
        <v>799900</v>
      </c>
      <c r="K99">
        <v>900000</v>
      </c>
      <c r="L99" s="1" t="s">
        <v>107</v>
      </c>
      <c r="M99" s="1" t="s">
        <v>108</v>
      </c>
      <c r="N99">
        <v>3</v>
      </c>
      <c r="O99">
        <v>1</v>
      </c>
      <c r="P99">
        <v>2</v>
      </c>
      <c r="Q99" s="1" t="s">
        <v>35</v>
      </c>
      <c r="R99">
        <v>1</v>
      </c>
      <c r="S99" s="1" t="s">
        <v>109</v>
      </c>
      <c r="T99" s="1" t="s">
        <v>37</v>
      </c>
      <c r="U99" s="1" t="s">
        <v>38</v>
      </c>
      <c r="V99" s="2">
        <v>44281</v>
      </c>
      <c r="W99" s="2">
        <v>44283</v>
      </c>
      <c r="X99" s="1" t="s">
        <v>91</v>
      </c>
      <c r="Y99" s="1" t="s">
        <v>49</v>
      </c>
      <c r="Z99" s="1" t="s">
        <v>343</v>
      </c>
    </row>
    <row r="100" spans="1:26" x14ac:dyDescent="0.3">
      <c r="A100">
        <v>99</v>
      </c>
      <c r="B100" s="1" t="s">
        <v>27</v>
      </c>
      <c r="C100" s="1" t="s">
        <v>35</v>
      </c>
      <c r="D100">
        <v>322</v>
      </c>
      <c r="E100" s="1" t="s">
        <v>42</v>
      </c>
      <c r="F100" s="1" t="s">
        <v>43</v>
      </c>
      <c r="G100" s="1"/>
      <c r="H100" s="1" t="s">
        <v>31</v>
      </c>
      <c r="I100" s="1" t="s">
        <v>53</v>
      </c>
      <c r="J100">
        <v>799900</v>
      </c>
      <c r="K100">
        <v>805000</v>
      </c>
      <c r="L100" s="1" t="s">
        <v>33</v>
      </c>
      <c r="M100" s="1" t="s">
        <v>45</v>
      </c>
      <c r="N100">
        <v>3</v>
      </c>
      <c r="O100">
        <v>0</v>
      </c>
      <c r="P100">
        <v>3</v>
      </c>
      <c r="Q100" s="1" t="s">
        <v>35</v>
      </c>
      <c r="R100">
        <v>1</v>
      </c>
      <c r="S100" s="1" t="s">
        <v>72</v>
      </c>
      <c r="T100" s="1" t="s">
        <v>37</v>
      </c>
      <c r="U100" s="1" t="s">
        <v>38</v>
      </c>
      <c r="V100" s="2">
        <v>44282</v>
      </c>
      <c r="W100" s="2">
        <v>44305</v>
      </c>
      <c r="X100" s="1" t="s">
        <v>91</v>
      </c>
      <c r="Y100" s="1" t="s">
        <v>74</v>
      </c>
      <c r="Z100" s="1" t="s">
        <v>344</v>
      </c>
    </row>
    <row r="101" spans="1:26" x14ac:dyDescent="0.3">
      <c r="A101">
        <v>100</v>
      </c>
      <c r="B101" s="1" t="s">
        <v>27</v>
      </c>
      <c r="C101" s="1"/>
      <c r="D101">
        <v>113</v>
      </c>
      <c r="E101" s="1" t="s">
        <v>218</v>
      </c>
      <c r="F101" s="1" t="s">
        <v>103</v>
      </c>
      <c r="G101" s="1"/>
      <c r="H101" s="1" t="s">
        <v>31</v>
      </c>
      <c r="I101" s="1" t="s">
        <v>106</v>
      </c>
      <c r="J101">
        <v>799900</v>
      </c>
      <c r="K101">
        <v>870000</v>
      </c>
      <c r="L101" s="1" t="s">
        <v>107</v>
      </c>
      <c r="M101" s="1" t="s">
        <v>225</v>
      </c>
      <c r="N101">
        <v>3</v>
      </c>
      <c r="O101">
        <v>0</v>
      </c>
      <c r="P101">
        <v>3</v>
      </c>
      <c r="Q101" s="1" t="s">
        <v>35</v>
      </c>
      <c r="R101">
        <v>1</v>
      </c>
      <c r="S101" s="1" t="s">
        <v>251</v>
      </c>
      <c r="T101" s="1" t="s">
        <v>37</v>
      </c>
      <c r="U101" s="1" t="s">
        <v>38</v>
      </c>
      <c r="V101" s="2">
        <v>44293</v>
      </c>
      <c r="W101" s="2">
        <v>44303</v>
      </c>
      <c r="X101" s="1" t="s">
        <v>91</v>
      </c>
      <c r="Y101" s="1" t="s">
        <v>345</v>
      </c>
      <c r="Z101" s="1" t="s">
        <v>346</v>
      </c>
    </row>
    <row r="102" spans="1:26" x14ac:dyDescent="0.3">
      <c r="A102">
        <v>101</v>
      </c>
      <c r="B102" s="1" t="s">
        <v>27</v>
      </c>
      <c r="C102" s="1"/>
      <c r="D102">
        <v>95</v>
      </c>
      <c r="E102" s="1" t="s">
        <v>274</v>
      </c>
      <c r="F102" s="1" t="s">
        <v>52</v>
      </c>
      <c r="G102" s="1"/>
      <c r="H102" s="1" t="s">
        <v>31</v>
      </c>
      <c r="I102" s="1" t="s">
        <v>159</v>
      </c>
      <c r="J102">
        <v>799900</v>
      </c>
      <c r="K102">
        <v>852000</v>
      </c>
      <c r="L102" s="1" t="s">
        <v>107</v>
      </c>
      <c r="M102" s="1" t="s">
        <v>108</v>
      </c>
      <c r="N102">
        <v>3</v>
      </c>
      <c r="O102">
        <v>2</v>
      </c>
      <c r="P102">
        <v>2</v>
      </c>
      <c r="Q102" s="1" t="s">
        <v>35</v>
      </c>
      <c r="R102">
        <v>1</v>
      </c>
      <c r="S102" s="1" t="s">
        <v>251</v>
      </c>
      <c r="T102" s="1" t="s">
        <v>37</v>
      </c>
      <c r="U102" s="1" t="s">
        <v>38</v>
      </c>
      <c r="V102" s="2">
        <v>44308</v>
      </c>
      <c r="W102" s="2">
        <v>44315</v>
      </c>
      <c r="X102" s="1" t="s">
        <v>91</v>
      </c>
      <c r="Y102" s="1" t="s">
        <v>86</v>
      </c>
      <c r="Z102" s="1" t="s">
        <v>347</v>
      </c>
    </row>
    <row r="103" spans="1:26" x14ac:dyDescent="0.3">
      <c r="A103">
        <v>102</v>
      </c>
      <c r="B103" s="1" t="s">
        <v>27</v>
      </c>
      <c r="C103" s="1"/>
      <c r="D103">
        <v>113</v>
      </c>
      <c r="E103" s="1" t="s">
        <v>90</v>
      </c>
      <c r="F103" s="1" t="s">
        <v>52</v>
      </c>
      <c r="G103" s="1"/>
      <c r="H103" s="1" t="s">
        <v>31</v>
      </c>
      <c r="I103" s="1" t="s">
        <v>32</v>
      </c>
      <c r="J103">
        <v>799900</v>
      </c>
      <c r="K103">
        <v>849000</v>
      </c>
      <c r="L103" s="1" t="s">
        <v>33</v>
      </c>
      <c r="M103" s="1" t="s">
        <v>45</v>
      </c>
      <c r="N103">
        <v>4</v>
      </c>
      <c r="O103">
        <v>1</v>
      </c>
      <c r="P103">
        <v>4</v>
      </c>
      <c r="Q103" s="1" t="s">
        <v>35</v>
      </c>
      <c r="R103">
        <v>1</v>
      </c>
      <c r="S103" s="1" t="s">
        <v>168</v>
      </c>
      <c r="T103" s="1" t="s">
        <v>37</v>
      </c>
      <c r="U103" s="1" t="s">
        <v>38</v>
      </c>
      <c r="V103" s="2">
        <v>44309</v>
      </c>
      <c r="W103" s="2">
        <v>44321</v>
      </c>
      <c r="X103" s="1" t="s">
        <v>348</v>
      </c>
      <c r="Y103" s="1" t="s">
        <v>86</v>
      </c>
      <c r="Z103" s="1" t="s">
        <v>349</v>
      </c>
    </row>
    <row r="104" spans="1:26" x14ac:dyDescent="0.3">
      <c r="A104">
        <v>103</v>
      </c>
      <c r="B104" s="1" t="s">
        <v>27</v>
      </c>
      <c r="C104" s="1"/>
      <c r="D104">
        <v>47</v>
      </c>
      <c r="E104" s="1" t="s">
        <v>350</v>
      </c>
      <c r="F104" s="1" t="s">
        <v>30</v>
      </c>
      <c r="G104" s="1"/>
      <c r="H104" s="1" t="s">
        <v>31</v>
      </c>
      <c r="I104" s="1" t="s">
        <v>224</v>
      </c>
      <c r="J104">
        <v>799999</v>
      </c>
      <c r="K104">
        <v>905000</v>
      </c>
      <c r="L104" s="1" t="s">
        <v>44</v>
      </c>
      <c r="M104" s="1" t="s">
        <v>45</v>
      </c>
      <c r="N104">
        <v>3</v>
      </c>
      <c r="O104">
        <v>1</v>
      </c>
      <c r="P104">
        <v>3</v>
      </c>
      <c r="Q104" s="1" t="s">
        <v>46</v>
      </c>
      <c r="R104">
        <v>1</v>
      </c>
      <c r="S104" s="1" t="s">
        <v>72</v>
      </c>
      <c r="T104" s="1" t="s">
        <v>37</v>
      </c>
      <c r="U104" s="1" t="s">
        <v>38</v>
      </c>
      <c r="V104" s="2">
        <v>44229</v>
      </c>
      <c r="W104" s="2">
        <v>44235</v>
      </c>
      <c r="X104" s="1" t="s">
        <v>238</v>
      </c>
      <c r="Y104" s="1" t="s">
        <v>293</v>
      </c>
      <c r="Z104" s="1" t="s">
        <v>351</v>
      </c>
    </row>
    <row r="105" spans="1:26" x14ac:dyDescent="0.3">
      <c r="A105">
        <v>104</v>
      </c>
      <c r="B105" s="1" t="s">
        <v>27</v>
      </c>
      <c r="C105" s="1"/>
      <c r="D105">
        <v>8</v>
      </c>
      <c r="E105" s="1" t="s">
        <v>352</v>
      </c>
      <c r="F105" s="1" t="s">
        <v>176</v>
      </c>
      <c r="G105" s="1"/>
      <c r="H105" s="1" t="s">
        <v>31</v>
      </c>
      <c r="I105" s="1" t="s">
        <v>62</v>
      </c>
      <c r="J105">
        <v>799999</v>
      </c>
      <c r="K105">
        <v>775000</v>
      </c>
      <c r="L105" s="1" t="s">
        <v>107</v>
      </c>
      <c r="M105" s="1" t="s">
        <v>353</v>
      </c>
      <c r="N105">
        <v>4</v>
      </c>
      <c r="O105">
        <v>0</v>
      </c>
      <c r="P105">
        <v>2</v>
      </c>
      <c r="Q105" s="1" t="s">
        <v>46</v>
      </c>
      <c r="R105">
        <v>1</v>
      </c>
      <c r="S105" s="1" t="s">
        <v>251</v>
      </c>
      <c r="T105" s="1" t="s">
        <v>37</v>
      </c>
      <c r="U105" s="1" t="s">
        <v>354</v>
      </c>
      <c r="V105" s="2">
        <v>44257</v>
      </c>
      <c r="W105" s="2">
        <v>44270</v>
      </c>
      <c r="X105" s="1" t="s">
        <v>76</v>
      </c>
      <c r="Y105" s="1" t="s">
        <v>74</v>
      </c>
      <c r="Z105" s="1" t="s">
        <v>355</v>
      </c>
    </row>
    <row r="106" spans="1:26" x14ac:dyDescent="0.3">
      <c r="A106">
        <v>105</v>
      </c>
      <c r="B106" s="1" t="s">
        <v>27</v>
      </c>
      <c r="C106" s="1"/>
      <c r="D106">
        <v>37</v>
      </c>
      <c r="E106" s="1" t="s">
        <v>356</v>
      </c>
      <c r="F106" s="1" t="s">
        <v>52</v>
      </c>
      <c r="G106" s="1" t="s">
        <v>357</v>
      </c>
      <c r="H106" s="1" t="s">
        <v>31</v>
      </c>
      <c r="I106" s="1" t="s">
        <v>62</v>
      </c>
      <c r="J106">
        <v>809000</v>
      </c>
      <c r="K106">
        <v>880000</v>
      </c>
      <c r="L106" s="1" t="s">
        <v>107</v>
      </c>
      <c r="M106" s="1" t="s">
        <v>154</v>
      </c>
      <c r="N106">
        <v>3</v>
      </c>
      <c r="O106">
        <v>1</v>
      </c>
      <c r="P106">
        <v>3</v>
      </c>
      <c r="Q106" s="1" t="s">
        <v>46</v>
      </c>
      <c r="R106">
        <v>1</v>
      </c>
      <c r="S106" s="1" t="s">
        <v>72</v>
      </c>
      <c r="T106" s="1" t="s">
        <v>37</v>
      </c>
      <c r="U106" s="1" t="s">
        <v>38</v>
      </c>
      <c r="V106" s="2">
        <v>44323</v>
      </c>
      <c r="W106" s="2">
        <v>44324</v>
      </c>
      <c r="X106" s="1" t="s">
        <v>243</v>
      </c>
      <c r="Y106" s="1" t="s">
        <v>358</v>
      </c>
      <c r="Z106" s="1" t="s">
        <v>359</v>
      </c>
    </row>
    <row r="107" spans="1:26" x14ac:dyDescent="0.3">
      <c r="A107">
        <v>106</v>
      </c>
      <c r="B107" s="1" t="s">
        <v>27</v>
      </c>
      <c r="C107" s="1"/>
      <c r="D107">
        <v>229</v>
      </c>
      <c r="E107" s="1" t="s">
        <v>102</v>
      </c>
      <c r="F107" s="1" t="s">
        <v>103</v>
      </c>
      <c r="G107" s="1" t="s">
        <v>35</v>
      </c>
      <c r="H107" s="1" t="s">
        <v>31</v>
      </c>
      <c r="I107" s="1" t="s">
        <v>62</v>
      </c>
      <c r="J107">
        <v>819900</v>
      </c>
      <c r="K107">
        <v>843900</v>
      </c>
      <c r="L107" s="1" t="s">
        <v>107</v>
      </c>
      <c r="M107" s="1" t="s">
        <v>45</v>
      </c>
      <c r="N107">
        <v>4</v>
      </c>
      <c r="O107">
        <v>2</v>
      </c>
      <c r="P107">
        <v>2</v>
      </c>
      <c r="Q107" s="1" t="s">
        <v>35</v>
      </c>
      <c r="R107">
        <v>1</v>
      </c>
      <c r="S107" s="1" t="s">
        <v>72</v>
      </c>
      <c r="T107" s="1" t="s">
        <v>37</v>
      </c>
      <c r="U107" s="1" t="s">
        <v>38</v>
      </c>
      <c r="V107" s="2">
        <v>44291</v>
      </c>
      <c r="W107" s="2">
        <v>44300</v>
      </c>
      <c r="X107" s="1" t="s">
        <v>279</v>
      </c>
      <c r="Y107" s="1" t="s">
        <v>95</v>
      </c>
      <c r="Z107" s="1" t="s">
        <v>360</v>
      </c>
    </row>
    <row r="108" spans="1:26" x14ac:dyDescent="0.3">
      <c r="A108">
        <v>107</v>
      </c>
      <c r="B108" s="1" t="s">
        <v>27</v>
      </c>
      <c r="C108" s="1"/>
      <c r="D108">
        <v>28</v>
      </c>
      <c r="E108" s="1" t="s">
        <v>97</v>
      </c>
      <c r="F108" s="1" t="s">
        <v>98</v>
      </c>
      <c r="G108" s="1"/>
      <c r="H108" s="1" t="s">
        <v>31</v>
      </c>
      <c r="I108" s="1" t="s">
        <v>62</v>
      </c>
      <c r="J108">
        <v>829000</v>
      </c>
      <c r="K108">
        <v>902100</v>
      </c>
      <c r="L108" s="1" t="s">
        <v>33</v>
      </c>
      <c r="M108" s="1" t="s">
        <v>58</v>
      </c>
      <c r="N108">
        <v>3</v>
      </c>
      <c r="O108">
        <v>1</v>
      </c>
      <c r="P108">
        <v>3</v>
      </c>
      <c r="Q108" s="1" t="s">
        <v>35</v>
      </c>
      <c r="R108">
        <v>1</v>
      </c>
      <c r="S108" s="1" t="s">
        <v>168</v>
      </c>
      <c r="T108" s="1" t="s">
        <v>37</v>
      </c>
      <c r="U108" s="1" t="s">
        <v>38</v>
      </c>
      <c r="V108" s="2">
        <v>44294</v>
      </c>
      <c r="W108" s="2">
        <v>44303</v>
      </c>
      <c r="X108" s="1" t="s">
        <v>91</v>
      </c>
      <c r="Y108" s="1" t="s">
        <v>110</v>
      </c>
      <c r="Z108" s="1" t="s">
        <v>361</v>
      </c>
    </row>
    <row r="109" spans="1:26" x14ac:dyDescent="0.3">
      <c r="A109">
        <v>108</v>
      </c>
      <c r="B109" s="1" t="s">
        <v>27</v>
      </c>
      <c r="C109" s="1"/>
      <c r="D109">
        <v>24</v>
      </c>
      <c r="E109" s="1" t="s">
        <v>362</v>
      </c>
      <c r="F109" s="1" t="s">
        <v>113</v>
      </c>
      <c r="G109" s="1"/>
      <c r="H109" s="1" t="s">
        <v>31</v>
      </c>
      <c r="I109" s="1" t="s">
        <v>32</v>
      </c>
      <c r="J109">
        <v>829900</v>
      </c>
      <c r="K109">
        <v>900000</v>
      </c>
      <c r="L109" s="1" t="s">
        <v>363</v>
      </c>
      <c r="M109" s="1" t="s">
        <v>161</v>
      </c>
      <c r="N109">
        <v>3</v>
      </c>
      <c r="O109">
        <v>3</v>
      </c>
      <c r="P109">
        <v>2</v>
      </c>
      <c r="Q109" s="1" t="s">
        <v>35</v>
      </c>
      <c r="R109">
        <v>1</v>
      </c>
      <c r="S109" s="1" t="s">
        <v>155</v>
      </c>
      <c r="T109" s="1" t="s">
        <v>37</v>
      </c>
      <c r="U109" s="1" t="s">
        <v>38</v>
      </c>
      <c r="V109" s="2">
        <v>44267</v>
      </c>
      <c r="W109" s="2">
        <v>44270</v>
      </c>
      <c r="X109" s="1" t="s">
        <v>348</v>
      </c>
      <c r="Y109" s="1" t="s">
        <v>293</v>
      </c>
      <c r="Z109" s="1" t="s">
        <v>364</v>
      </c>
    </row>
    <row r="110" spans="1:26" x14ac:dyDescent="0.3">
      <c r="A110">
        <v>109</v>
      </c>
      <c r="B110" s="1" t="s">
        <v>27</v>
      </c>
      <c r="C110" s="1"/>
      <c r="D110">
        <v>136</v>
      </c>
      <c r="E110" s="1" t="s">
        <v>231</v>
      </c>
      <c r="F110" s="1" t="s">
        <v>232</v>
      </c>
      <c r="G110" s="1"/>
      <c r="H110" s="1" t="s">
        <v>31</v>
      </c>
      <c r="I110" s="1" t="s">
        <v>106</v>
      </c>
      <c r="J110">
        <v>838000</v>
      </c>
      <c r="K110">
        <v>875000</v>
      </c>
      <c r="L110" s="1" t="s">
        <v>365</v>
      </c>
      <c r="M110" s="1" t="s">
        <v>108</v>
      </c>
      <c r="N110">
        <v>3</v>
      </c>
      <c r="O110">
        <v>0</v>
      </c>
      <c r="P110">
        <v>2</v>
      </c>
      <c r="Q110" s="1" t="s">
        <v>35</v>
      </c>
      <c r="R110">
        <v>1</v>
      </c>
      <c r="S110" s="1" t="s">
        <v>109</v>
      </c>
      <c r="T110" s="1" t="s">
        <v>37</v>
      </c>
      <c r="U110" s="1" t="s">
        <v>38</v>
      </c>
      <c r="V110" s="2">
        <v>44307</v>
      </c>
      <c r="W110" s="2">
        <v>44312</v>
      </c>
      <c r="X110" s="1" t="s">
        <v>91</v>
      </c>
      <c r="Y110" s="1" t="s">
        <v>293</v>
      </c>
      <c r="Z110" s="1" t="s">
        <v>366</v>
      </c>
    </row>
    <row r="111" spans="1:26" x14ac:dyDescent="0.3">
      <c r="A111">
        <v>110</v>
      </c>
      <c r="B111" s="1" t="s">
        <v>27</v>
      </c>
      <c r="C111" s="1"/>
      <c r="D111">
        <v>24</v>
      </c>
      <c r="E111" s="1" t="s">
        <v>367</v>
      </c>
      <c r="F111" s="1" t="s">
        <v>43</v>
      </c>
      <c r="G111" s="1"/>
      <c r="H111" s="1" t="s">
        <v>31</v>
      </c>
      <c r="I111" s="1" t="s">
        <v>106</v>
      </c>
      <c r="J111">
        <v>839000</v>
      </c>
      <c r="K111">
        <v>868888</v>
      </c>
      <c r="L111" s="1" t="s">
        <v>368</v>
      </c>
      <c r="M111" s="1" t="s">
        <v>45</v>
      </c>
      <c r="N111">
        <v>4</v>
      </c>
      <c r="O111">
        <v>0</v>
      </c>
      <c r="P111">
        <v>2</v>
      </c>
      <c r="Q111" s="1" t="s">
        <v>35</v>
      </c>
      <c r="R111">
        <v>1</v>
      </c>
      <c r="S111" s="1" t="s">
        <v>168</v>
      </c>
      <c r="T111" s="1" t="s">
        <v>37</v>
      </c>
      <c r="U111" s="1" t="s">
        <v>38</v>
      </c>
      <c r="V111" s="2">
        <v>44202</v>
      </c>
      <c r="W111" s="2">
        <v>44203</v>
      </c>
      <c r="X111" s="1" t="s">
        <v>68</v>
      </c>
      <c r="Y111" s="1" t="s">
        <v>369</v>
      </c>
      <c r="Z111" s="1" t="s">
        <v>370</v>
      </c>
    </row>
    <row r="112" spans="1:26" x14ac:dyDescent="0.3">
      <c r="A112">
        <v>111</v>
      </c>
      <c r="B112" s="1" t="s">
        <v>27</v>
      </c>
      <c r="C112" s="1" t="s">
        <v>35</v>
      </c>
      <c r="D112">
        <v>50</v>
      </c>
      <c r="E112" s="1" t="s">
        <v>284</v>
      </c>
      <c r="F112" s="1" t="s">
        <v>43</v>
      </c>
      <c r="G112" s="1"/>
      <c r="H112" s="1" t="s">
        <v>31</v>
      </c>
      <c r="I112" s="1" t="s">
        <v>62</v>
      </c>
      <c r="J112">
        <v>839000</v>
      </c>
      <c r="K112">
        <v>823200</v>
      </c>
      <c r="L112" s="1" t="s">
        <v>363</v>
      </c>
      <c r="M112" s="1" t="s">
        <v>161</v>
      </c>
      <c r="N112">
        <v>3</v>
      </c>
      <c r="O112">
        <v>0</v>
      </c>
      <c r="P112">
        <v>2</v>
      </c>
      <c r="Q112" s="1" t="s">
        <v>35</v>
      </c>
      <c r="R112">
        <v>1</v>
      </c>
      <c r="S112" s="1" t="s">
        <v>72</v>
      </c>
      <c r="T112" s="1" t="s">
        <v>37</v>
      </c>
      <c r="U112" s="1" t="s">
        <v>38</v>
      </c>
      <c r="V112" s="2">
        <v>44294</v>
      </c>
      <c r="W112" s="2">
        <v>44309</v>
      </c>
      <c r="X112" s="1" t="s">
        <v>68</v>
      </c>
      <c r="Y112" s="1" t="s">
        <v>371</v>
      </c>
      <c r="Z112" s="1" t="s">
        <v>372</v>
      </c>
    </row>
    <row r="113" spans="1:26" x14ac:dyDescent="0.3">
      <c r="A113">
        <v>112</v>
      </c>
      <c r="B113" s="1" t="s">
        <v>27</v>
      </c>
      <c r="C113" s="1"/>
      <c r="D113">
        <v>227</v>
      </c>
      <c r="E113" s="1" t="s">
        <v>102</v>
      </c>
      <c r="F113" s="1" t="s">
        <v>103</v>
      </c>
      <c r="G113" s="1" t="s">
        <v>35</v>
      </c>
      <c r="H113" s="1" t="s">
        <v>31</v>
      </c>
      <c r="I113" s="1" t="s">
        <v>32</v>
      </c>
      <c r="J113">
        <v>839900</v>
      </c>
      <c r="K113">
        <v>870100</v>
      </c>
      <c r="L113" s="1" t="s">
        <v>107</v>
      </c>
      <c r="M113" s="1" t="s">
        <v>58</v>
      </c>
      <c r="N113">
        <v>3</v>
      </c>
      <c r="O113">
        <v>0</v>
      </c>
      <c r="P113">
        <v>3</v>
      </c>
      <c r="Q113" s="1" t="s">
        <v>46</v>
      </c>
      <c r="R113">
        <v>1</v>
      </c>
      <c r="S113" s="1" t="s">
        <v>168</v>
      </c>
      <c r="T113" s="1" t="s">
        <v>37</v>
      </c>
      <c r="U113" s="1" t="s">
        <v>38</v>
      </c>
      <c r="V113" s="2">
        <v>44210</v>
      </c>
      <c r="W113" s="2">
        <v>44216</v>
      </c>
      <c r="X113" s="1" t="s">
        <v>373</v>
      </c>
      <c r="Y113" s="1" t="s">
        <v>374</v>
      </c>
      <c r="Z113" s="1" t="s">
        <v>375</v>
      </c>
    </row>
    <row r="114" spans="1:26" x14ac:dyDescent="0.3">
      <c r="A114">
        <v>113</v>
      </c>
      <c r="B114" s="1" t="s">
        <v>27</v>
      </c>
      <c r="C114" s="1"/>
      <c r="D114">
        <v>4</v>
      </c>
      <c r="E114" s="1" t="s">
        <v>376</v>
      </c>
      <c r="F114" s="1" t="s">
        <v>113</v>
      </c>
      <c r="G114" s="1"/>
      <c r="H114" s="1" t="s">
        <v>31</v>
      </c>
      <c r="I114" s="1" t="s">
        <v>53</v>
      </c>
      <c r="J114">
        <v>845000</v>
      </c>
      <c r="K114">
        <v>925000</v>
      </c>
      <c r="L114" s="1" t="s">
        <v>33</v>
      </c>
      <c r="M114" s="1" t="s">
        <v>58</v>
      </c>
      <c r="N114">
        <v>4</v>
      </c>
      <c r="O114">
        <v>2</v>
      </c>
      <c r="P114">
        <v>2</v>
      </c>
      <c r="Q114" s="1" t="s">
        <v>120</v>
      </c>
      <c r="R114">
        <v>1</v>
      </c>
      <c r="S114" s="1" t="s">
        <v>72</v>
      </c>
      <c r="T114" s="1" t="s">
        <v>37</v>
      </c>
      <c r="U114" s="1" t="s">
        <v>38</v>
      </c>
      <c r="V114" s="2">
        <v>44231</v>
      </c>
      <c r="W114" s="2">
        <v>44233</v>
      </c>
      <c r="X114" s="1" t="s">
        <v>377</v>
      </c>
      <c r="Y114" s="1" t="s">
        <v>378</v>
      </c>
      <c r="Z114" s="1" t="s">
        <v>379</v>
      </c>
    </row>
    <row r="115" spans="1:26" x14ac:dyDescent="0.3">
      <c r="A115">
        <v>114</v>
      </c>
      <c r="B115" s="1" t="s">
        <v>27</v>
      </c>
      <c r="C115" s="1"/>
      <c r="D115">
        <v>39</v>
      </c>
      <c r="E115" s="1" t="s">
        <v>57</v>
      </c>
      <c r="F115" s="1" t="s">
        <v>43</v>
      </c>
      <c r="G115" s="1"/>
      <c r="H115" s="1" t="s">
        <v>31</v>
      </c>
      <c r="I115" s="1" t="s">
        <v>53</v>
      </c>
      <c r="J115">
        <v>849000</v>
      </c>
      <c r="K115">
        <v>840000</v>
      </c>
      <c r="L115" s="1" t="s">
        <v>33</v>
      </c>
      <c r="M115" s="1" t="s">
        <v>58</v>
      </c>
      <c r="N115">
        <v>4</v>
      </c>
      <c r="O115">
        <v>2</v>
      </c>
      <c r="P115">
        <v>3</v>
      </c>
      <c r="Q115" s="1" t="s">
        <v>120</v>
      </c>
      <c r="R115">
        <v>1</v>
      </c>
      <c r="S115" s="1" t="s">
        <v>72</v>
      </c>
      <c r="T115" s="1" t="s">
        <v>37</v>
      </c>
      <c r="U115" s="1" t="s">
        <v>38</v>
      </c>
      <c r="V115" s="2">
        <v>44239</v>
      </c>
      <c r="W115" s="2">
        <v>44265</v>
      </c>
      <c r="X115" s="1" t="s">
        <v>380</v>
      </c>
      <c r="Y115" s="1" t="s">
        <v>236</v>
      </c>
      <c r="Z115" s="1" t="s">
        <v>381</v>
      </c>
    </row>
    <row r="116" spans="1:26" x14ac:dyDescent="0.3">
      <c r="A116">
        <v>115</v>
      </c>
      <c r="B116" s="1" t="s">
        <v>27</v>
      </c>
      <c r="C116" s="1"/>
      <c r="D116">
        <v>452</v>
      </c>
      <c r="E116" s="1" t="s">
        <v>382</v>
      </c>
      <c r="F116" s="1" t="s">
        <v>232</v>
      </c>
      <c r="G116" s="1"/>
      <c r="H116" s="1" t="s">
        <v>31</v>
      </c>
      <c r="I116" s="1" t="s">
        <v>224</v>
      </c>
      <c r="J116">
        <v>849000</v>
      </c>
      <c r="K116">
        <v>870000</v>
      </c>
      <c r="L116" s="1" t="s">
        <v>107</v>
      </c>
      <c r="M116" s="1" t="s">
        <v>45</v>
      </c>
      <c r="N116">
        <v>4</v>
      </c>
      <c r="O116">
        <v>0</v>
      </c>
      <c r="P116">
        <v>2</v>
      </c>
      <c r="Q116" s="1" t="s">
        <v>120</v>
      </c>
      <c r="R116">
        <v>1</v>
      </c>
      <c r="S116" s="1" t="s">
        <v>168</v>
      </c>
      <c r="T116" s="1" t="s">
        <v>37</v>
      </c>
      <c r="U116" s="1" t="s">
        <v>38</v>
      </c>
      <c r="V116" s="2">
        <v>44277</v>
      </c>
      <c r="W116" s="2">
        <v>44282</v>
      </c>
      <c r="X116" s="1" t="s">
        <v>383</v>
      </c>
      <c r="Y116" s="1" t="s">
        <v>74</v>
      </c>
      <c r="Z116" s="1" t="s">
        <v>384</v>
      </c>
    </row>
    <row r="117" spans="1:26" x14ac:dyDescent="0.3">
      <c r="A117">
        <v>116</v>
      </c>
      <c r="B117" s="1" t="s">
        <v>27</v>
      </c>
      <c r="C117" s="1" t="s">
        <v>385</v>
      </c>
      <c r="D117">
        <v>133</v>
      </c>
      <c r="E117" s="1" t="s">
        <v>140</v>
      </c>
      <c r="F117" s="1" t="s">
        <v>386</v>
      </c>
      <c r="G117" s="1"/>
      <c r="H117" s="1" t="s">
        <v>31</v>
      </c>
      <c r="I117" s="1" t="s">
        <v>53</v>
      </c>
      <c r="J117">
        <v>849000</v>
      </c>
      <c r="K117">
        <v>860000</v>
      </c>
      <c r="L117" s="1" t="s">
        <v>33</v>
      </c>
      <c r="M117" s="1" t="s">
        <v>387</v>
      </c>
      <c r="N117">
        <v>4</v>
      </c>
      <c r="O117">
        <v>0</v>
      </c>
      <c r="P117">
        <v>2</v>
      </c>
      <c r="Q117" s="1" t="s">
        <v>120</v>
      </c>
      <c r="R117">
        <v>1</v>
      </c>
      <c r="S117" s="1" t="s">
        <v>72</v>
      </c>
      <c r="T117" s="1" t="s">
        <v>37</v>
      </c>
      <c r="U117" s="1" t="s">
        <v>38</v>
      </c>
      <c r="V117" s="2">
        <v>44293</v>
      </c>
      <c r="W117" s="2">
        <v>44311</v>
      </c>
      <c r="X117" s="1" t="s">
        <v>388</v>
      </c>
      <c r="Y117" s="1" t="s">
        <v>124</v>
      </c>
      <c r="Z117" s="1" t="s">
        <v>389</v>
      </c>
    </row>
    <row r="118" spans="1:26" x14ac:dyDescent="0.3">
      <c r="A118">
        <v>117</v>
      </c>
      <c r="B118" s="1" t="s">
        <v>27</v>
      </c>
      <c r="C118" s="1" t="s">
        <v>35</v>
      </c>
      <c r="D118">
        <v>282</v>
      </c>
      <c r="E118" s="1" t="s">
        <v>42</v>
      </c>
      <c r="F118" s="1" t="s">
        <v>43</v>
      </c>
      <c r="G118" s="1" t="s">
        <v>390</v>
      </c>
      <c r="H118" s="1" t="s">
        <v>31</v>
      </c>
      <c r="I118" s="1" t="s">
        <v>53</v>
      </c>
      <c r="J118">
        <v>849000</v>
      </c>
      <c r="K118">
        <v>925000</v>
      </c>
      <c r="L118" s="1" t="s">
        <v>33</v>
      </c>
      <c r="M118" s="1" t="s">
        <v>45</v>
      </c>
      <c r="N118">
        <v>3</v>
      </c>
      <c r="O118">
        <v>1</v>
      </c>
      <c r="P118">
        <v>4</v>
      </c>
      <c r="Q118" s="1" t="s">
        <v>120</v>
      </c>
      <c r="R118">
        <v>1</v>
      </c>
      <c r="S118" s="1" t="s">
        <v>72</v>
      </c>
      <c r="T118" s="1" t="s">
        <v>37</v>
      </c>
      <c r="U118" s="1" t="s">
        <v>38</v>
      </c>
      <c r="V118" s="2">
        <v>44302</v>
      </c>
      <c r="W118" s="2">
        <v>44305</v>
      </c>
      <c r="X118" s="1" t="s">
        <v>316</v>
      </c>
      <c r="Y118" s="1" t="s">
        <v>391</v>
      </c>
      <c r="Z118" s="1" t="s">
        <v>392</v>
      </c>
    </row>
    <row r="119" spans="1:26" x14ac:dyDescent="0.3">
      <c r="A119">
        <v>118</v>
      </c>
      <c r="B119" s="1" t="s">
        <v>27</v>
      </c>
      <c r="C119" s="1"/>
      <c r="D119">
        <v>25</v>
      </c>
      <c r="E119" s="1" t="s">
        <v>367</v>
      </c>
      <c r="F119" s="1" t="s">
        <v>43</v>
      </c>
      <c r="G119" s="1"/>
      <c r="H119" s="1" t="s">
        <v>31</v>
      </c>
      <c r="I119" s="1" t="s">
        <v>224</v>
      </c>
      <c r="J119">
        <v>849000</v>
      </c>
      <c r="K119">
        <v>976000</v>
      </c>
      <c r="L119" s="1" t="s">
        <v>107</v>
      </c>
      <c r="M119" s="1" t="s">
        <v>45</v>
      </c>
      <c r="N119">
        <v>4</v>
      </c>
      <c r="O119">
        <v>1</v>
      </c>
      <c r="P119">
        <v>3</v>
      </c>
      <c r="Q119" s="1" t="s">
        <v>35</v>
      </c>
      <c r="R119">
        <v>1</v>
      </c>
      <c r="S119" s="1" t="s">
        <v>168</v>
      </c>
      <c r="T119" s="1" t="s">
        <v>37</v>
      </c>
      <c r="U119" s="1" t="s">
        <v>38</v>
      </c>
      <c r="V119" s="2">
        <v>44307</v>
      </c>
      <c r="W119" s="2">
        <v>44312</v>
      </c>
      <c r="X119" s="1" t="s">
        <v>393</v>
      </c>
      <c r="Y119" s="1" t="s">
        <v>95</v>
      </c>
      <c r="Z119" s="1" t="s">
        <v>394</v>
      </c>
    </row>
    <row r="120" spans="1:26" x14ac:dyDescent="0.3">
      <c r="A120">
        <v>119</v>
      </c>
      <c r="B120" s="1" t="s">
        <v>27</v>
      </c>
      <c r="C120" s="1"/>
      <c r="D120">
        <v>40</v>
      </c>
      <c r="E120" s="1" t="s">
        <v>395</v>
      </c>
      <c r="F120" s="1" t="s">
        <v>43</v>
      </c>
      <c r="G120" s="1"/>
      <c r="H120" s="1" t="s">
        <v>31</v>
      </c>
      <c r="I120" s="1" t="s">
        <v>159</v>
      </c>
      <c r="J120">
        <v>849000</v>
      </c>
      <c r="K120">
        <v>900000</v>
      </c>
      <c r="L120" s="1" t="s">
        <v>107</v>
      </c>
      <c r="M120" s="1" t="s">
        <v>108</v>
      </c>
      <c r="N120">
        <v>3</v>
      </c>
      <c r="O120">
        <v>1</v>
      </c>
      <c r="P120">
        <v>2</v>
      </c>
      <c r="Q120" s="1" t="s">
        <v>35</v>
      </c>
      <c r="R120">
        <v>1</v>
      </c>
      <c r="S120" s="1" t="s">
        <v>109</v>
      </c>
      <c r="T120" s="1" t="s">
        <v>37</v>
      </c>
      <c r="U120" s="1" t="s">
        <v>38</v>
      </c>
      <c r="V120" s="2">
        <v>44251</v>
      </c>
      <c r="W120" s="2">
        <v>44256</v>
      </c>
      <c r="X120" s="1" t="s">
        <v>396</v>
      </c>
      <c r="Y120" s="1" t="s">
        <v>397</v>
      </c>
      <c r="Z120" s="1" t="s">
        <v>398</v>
      </c>
    </row>
    <row r="121" spans="1:26" x14ac:dyDescent="0.3">
      <c r="A121">
        <v>120</v>
      </c>
      <c r="B121" s="1" t="s">
        <v>27</v>
      </c>
      <c r="C121" s="1"/>
      <c r="D121">
        <v>115</v>
      </c>
      <c r="E121" s="1" t="s">
        <v>274</v>
      </c>
      <c r="F121" s="1" t="s">
        <v>52</v>
      </c>
      <c r="G121" s="1"/>
      <c r="H121" s="1" t="s">
        <v>31</v>
      </c>
      <c r="I121" s="1" t="s">
        <v>224</v>
      </c>
      <c r="J121">
        <v>849000</v>
      </c>
      <c r="K121">
        <v>883111</v>
      </c>
      <c r="L121" s="1" t="s">
        <v>107</v>
      </c>
      <c r="M121" s="1" t="s">
        <v>108</v>
      </c>
      <c r="N121">
        <v>2</v>
      </c>
      <c r="O121">
        <v>2</v>
      </c>
      <c r="P121">
        <v>2</v>
      </c>
      <c r="Q121" s="1" t="s">
        <v>35</v>
      </c>
      <c r="R121">
        <v>1</v>
      </c>
      <c r="S121" s="1" t="s">
        <v>155</v>
      </c>
      <c r="T121" s="1" t="s">
        <v>37</v>
      </c>
      <c r="U121" s="1" t="s">
        <v>38</v>
      </c>
      <c r="V121" s="2">
        <v>44210</v>
      </c>
      <c r="W121" s="2">
        <v>44218</v>
      </c>
      <c r="X121" s="1" t="s">
        <v>288</v>
      </c>
      <c r="Y121" s="1" t="s">
        <v>162</v>
      </c>
      <c r="Z121" s="1" t="s">
        <v>399</v>
      </c>
    </row>
    <row r="122" spans="1:26" x14ac:dyDescent="0.3">
      <c r="A122">
        <v>121</v>
      </c>
      <c r="B122" s="1" t="s">
        <v>27</v>
      </c>
      <c r="C122" s="1"/>
      <c r="D122">
        <v>380</v>
      </c>
      <c r="E122" s="1" t="s">
        <v>231</v>
      </c>
      <c r="F122" s="1" t="s">
        <v>232</v>
      </c>
      <c r="G122" s="1"/>
      <c r="H122" s="1" t="s">
        <v>31</v>
      </c>
      <c r="I122" s="1" t="s">
        <v>224</v>
      </c>
      <c r="J122">
        <v>849000</v>
      </c>
      <c r="K122">
        <v>865000</v>
      </c>
      <c r="L122" s="1" t="s">
        <v>107</v>
      </c>
      <c r="M122" s="1" t="s">
        <v>225</v>
      </c>
      <c r="N122">
        <v>3</v>
      </c>
      <c r="O122">
        <v>1</v>
      </c>
      <c r="P122">
        <v>3</v>
      </c>
      <c r="Q122" s="1" t="s">
        <v>120</v>
      </c>
      <c r="R122">
        <v>1</v>
      </c>
      <c r="S122" s="1" t="s">
        <v>155</v>
      </c>
      <c r="T122" s="1" t="s">
        <v>37</v>
      </c>
      <c r="U122" s="1" t="s">
        <v>38</v>
      </c>
      <c r="V122" s="2">
        <v>44218</v>
      </c>
      <c r="W122" s="2">
        <v>44218</v>
      </c>
      <c r="X122" s="1" t="s">
        <v>76</v>
      </c>
      <c r="Y122" s="1" t="s">
        <v>60</v>
      </c>
      <c r="Z122" s="1" t="s">
        <v>400</v>
      </c>
    </row>
    <row r="123" spans="1:26" x14ac:dyDescent="0.3">
      <c r="A123">
        <v>122</v>
      </c>
      <c r="B123" s="1" t="s">
        <v>27</v>
      </c>
      <c r="C123" s="1"/>
      <c r="D123">
        <v>12</v>
      </c>
      <c r="E123" s="1" t="s">
        <v>116</v>
      </c>
      <c r="F123" s="1" t="s">
        <v>43</v>
      </c>
      <c r="G123" s="1"/>
      <c r="H123" s="1" t="s">
        <v>31</v>
      </c>
      <c r="I123" s="1" t="s">
        <v>106</v>
      </c>
      <c r="J123">
        <v>849900</v>
      </c>
      <c r="K123">
        <v>865000</v>
      </c>
      <c r="L123" s="1" t="s">
        <v>153</v>
      </c>
      <c r="M123" s="1" t="s">
        <v>154</v>
      </c>
      <c r="N123">
        <v>3</v>
      </c>
      <c r="O123">
        <v>2</v>
      </c>
      <c r="P123">
        <v>3</v>
      </c>
      <c r="Q123" s="1" t="s">
        <v>46</v>
      </c>
      <c r="R123">
        <v>1</v>
      </c>
      <c r="S123" s="1" t="s">
        <v>168</v>
      </c>
      <c r="T123" s="1" t="s">
        <v>37</v>
      </c>
      <c r="U123" s="1" t="s">
        <v>38</v>
      </c>
      <c r="V123" s="2">
        <v>44231</v>
      </c>
      <c r="W123" s="2">
        <v>44234</v>
      </c>
      <c r="X123" s="1" t="s">
        <v>68</v>
      </c>
      <c r="Y123" s="1" t="s">
        <v>339</v>
      </c>
      <c r="Z123" s="1" t="s">
        <v>401</v>
      </c>
    </row>
    <row r="124" spans="1:26" x14ac:dyDescent="0.3">
      <c r="A124">
        <v>123</v>
      </c>
      <c r="B124" s="1" t="s">
        <v>27</v>
      </c>
      <c r="C124" s="1"/>
      <c r="D124">
        <v>31</v>
      </c>
      <c r="E124" s="1" t="s">
        <v>97</v>
      </c>
      <c r="F124" s="1" t="s">
        <v>98</v>
      </c>
      <c r="G124" s="1"/>
      <c r="H124" s="1" t="s">
        <v>31</v>
      </c>
      <c r="I124" s="1" t="s">
        <v>32</v>
      </c>
      <c r="J124">
        <v>849900</v>
      </c>
      <c r="K124">
        <v>900000</v>
      </c>
      <c r="L124" s="1" t="s">
        <v>33</v>
      </c>
      <c r="M124" s="1" t="s">
        <v>161</v>
      </c>
      <c r="N124">
        <v>3</v>
      </c>
      <c r="O124">
        <v>1</v>
      </c>
      <c r="P124">
        <v>2</v>
      </c>
      <c r="Q124" s="1" t="s">
        <v>35</v>
      </c>
      <c r="R124">
        <v>1</v>
      </c>
      <c r="S124" s="1" t="s">
        <v>72</v>
      </c>
      <c r="T124" s="1" t="s">
        <v>37</v>
      </c>
      <c r="U124" s="1" t="s">
        <v>38</v>
      </c>
      <c r="V124" s="2">
        <v>44251</v>
      </c>
      <c r="W124" s="2">
        <v>44259</v>
      </c>
      <c r="X124" s="1" t="s">
        <v>91</v>
      </c>
      <c r="Y124" s="1" t="s">
        <v>402</v>
      </c>
      <c r="Z124" s="1" t="s">
        <v>403</v>
      </c>
    </row>
    <row r="125" spans="1:26" x14ac:dyDescent="0.3">
      <c r="A125">
        <v>124</v>
      </c>
      <c r="B125" s="1" t="s">
        <v>27</v>
      </c>
      <c r="C125" s="1"/>
      <c r="D125">
        <v>93</v>
      </c>
      <c r="E125" s="1" t="s">
        <v>218</v>
      </c>
      <c r="F125" s="1" t="s">
        <v>103</v>
      </c>
      <c r="G125" s="1"/>
      <c r="H125" s="1" t="s">
        <v>31</v>
      </c>
      <c r="I125" s="1" t="s">
        <v>106</v>
      </c>
      <c r="J125">
        <v>849900</v>
      </c>
      <c r="K125">
        <v>825000</v>
      </c>
      <c r="L125" s="1" t="s">
        <v>107</v>
      </c>
      <c r="M125" s="1" t="s">
        <v>108</v>
      </c>
      <c r="N125">
        <v>3</v>
      </c>
      <c r="O125">
        <v>2</v>
      </c>
      <c r="P125">
        <v>2</v>
      </c>
      <c r="Q125" s="1" t="s">
        <v>35</v>
      </c>
      <c r="R125">
        <v>1</v>
      </c>
      <c r="S125" s="1" t="s">
        <v>155</v>
      </c>
      <c r="T125" s="1" t="s">
        <v>404</v>
      </c>
      <c r="U125" s="1" t="s">
        <v>38</v>
      </c>
      <c r="V125" s="2">
        <v>44288</v>
      </c>
      <c r="W125" s="2">
        <v>44319</v>
      </c>
      <c r="X125" s="1" t="s">
        <v>195</v>
      </c>
      <c r="Y125" s="1" t="s">
        <v>60</v>
      </c>
      <c r="Z125" s="1" t="s">
        <v>405</v>
      </c>
    </row>
    <row r="126" spans="1:26" x14ac:dyDescent="0.3">
      <c r="A126">
        <v>125</v>
      </c>
      <c r="B126" s="1" t="s">
        <v>27</v>
      </c>
      <c r="C126" s="1"/>
      <c r="D126">
        <v>208</v>
      </c>
      <c r="E126" s="1" t="s">
        <v>231</v>
      </c>
      <c r="F126" s="1" t="s">
        <v>232</v>
      </c>
      <c r="G126" s="1"/>
      <c r="H126" s="1" t="s">
        <v>31</v>
      </c>
      <c r="I126" s="1" t="s">
        <v>106</v>
      </c>
      <c r="J126">
        <v>850000</v>
      </c>
      <c r="K126">
        <v>907000</v>
      </c>
      <c r="L126" s="1" t="s">
        <v>107</v>
      </c>
      <c r="M126" s="1" t="s">
        <v>225</v>
      </c>
      <c r="N126">
        <v>3</v>
      </c>
      <c r="O126">
        <v>1</v>
      </c>
      <c r="P126">
        <v>4</v>
      </c>
      <c r="Q126" s="1" t="s">
        <v>46</v>
      </c>
      <c r="R126">
        <v>1</v>
      </c>
      <c r="S126" s="1" t="s">
        <v>72</v>
      </c>
      <c r="T126" s="1" t="s">
        <v>37</v>
      </c>
      <c r="U126" s="1" t="s">
        <v>38</v>
      </c>
      <c r="V126" s="2">
        <v>44292</v>
      </c>
      <c r="W126" s="2">
        <v>44298</v>
      </c>
      <c r="X126" s="1" t="s">
        <v>76</v>
      </c>
      <c r="Y126" s="1" t="s">
        <v>264</v>
      </c>
      <c r="Z126" s="1" t="s">
        <v>406</v>
      </c>
    </row>
    <row r="127" spans="1:26" x14ac:dyDescent="0.3">
      <c r="A127">
        <v>126</v>
      </c>
      <c r="B127" s="1" t="s">
        <v>27</v>
      </c>
      <c r="C127" s="1"/>
      <c r="D127">
        <v>139</v>
      </c>
      <c r="E127" s="1" t="s">
        <v>407</v>
      </c>
      <c r="F127" s="1" t="s">
        <v>43</v>
      </c>
      <c r="G127" s="1"/>
      <c r="H127" s="1" t="s">
        <v>31</v>
      </c>
      <c r="I127" s="1" t="s">
        <v>62</v>
      </c>
      <c r="J127">
        <v>850000</v>
      </c>
      <c r="K127">
        <v>967000</v>
      </c>
      <c r="L127" s="1" t="s">
        <v>107</v>
      </c>
      <c r="M127" s="1" t="s">
        <v>45</v>
      </c>
      <c r="N127">
        <v>4</v>
      </c>
      <c r="O127">
        <v>0</v>
      </c>
      <c r="P127">
        <v>3</v>
      </c>
      <c r="Q127" s="1" t="s">
        <v>46</v>
      </c>
      <c r="R127">
        <v>1</v>
      </c>
      <c r="S127" s="1" t="s">
        <v>168</v>
      </c>
      <c r="T127" s="1" t="s">
        <v>37</v>
      </c>
      <c r="U127" s="1" t="s">
        <v>38</v>
      </c>
      <c r="V127" s="2">
        <v>44204</v>
      </c>
      <c r="W127" s="2">
        <v>44213</v>
      </c>
      <c r="X127" s="1" t="s">
        <v>408</v>
      </c>
      <c r="Y127" s="1" t="s">
        <v>86</v>
      </c>
      <c r="Z127" s="1" t="s">
        <v>409</v>
      </c>
    </row>
    <row r="128" spans="1:26" x14ac:dyDescent="0.3">
      <c r="A128">
        <v>127</v>
      </c>
      <c r="B128" s="1" t="s">
        <v>27</v>
      </c>
      <c r="C128" s="1"/>
      <c r="D128">
        <v>5</v>
      </c>
      <c r="E128" s="1" t="s">
        <v>240</v>
      </c>
      <c r="F128" s="1" t="s">
        <v>176</v>
      </c>
      <c r="G128" s="1"/>
      <c r="H128" s="1" t="s">
        <v>31</v>
      </c>
      <c r="I128" s="1" t="s">
        <v>159</v>
      </c>
      <c r="J128">
        <v>859900</v>
      </c>
      <c r="K128">
        <v>908000</v>
      </c>
      <c r="L128" s="1" t="s">
        <v>107</v>
      </c>
      <c r="M128" s="1" t="s">
        <v>58</v>
      </c>
      <c r="N128">
        <v>4</v>
      </c>
      <c r="O128">
        <v>0</v>
      </c>
      <c r="P128">
        <v>3</v>
      </c>
      <c r="Q128" s="1" t="s">
        <v>35</v>
      </c>
      <c r="R128">
        <v>1</v>
      </c>
      <c r="S128" s="1" t="s">
        <v>168</v>
      </c>
      <c r="T128" s="1" t="s">
        <v>37</v>
      </c>
      <c r="U128" s="1" t="s">
        <v>38</v>
      </c>
      <c r="V128" s="2">
        <v>44272</v>
      </c>
      <c r="W128" s="2">
        <v>44278</v>
      </c>
      <c r="X128" s="1" t="s">
        <v>208</v>
      </c>
      <c r="Y128" s="1" t="s">
        <v>110</v>
      </c>
      <c r="Z128" s="1" t="s">
        <v>410</v>
      </c>
    </row>
    <row r="129" spans="1:26" x14ac:dyDescent="0.3">
      <c r="A129">
        <v>128</v>
      </c>
      <c r="B129" s="1" t="s">
        <v>27</v>
      </c>
      <c r="C129" s="1" t="s">
        <v>411</v>
      </c>
      <c r="D129">
        <v>348</v>
      </c>
      <c r="E129" s="1" t="s">
        <v>102</v>
      </c>
      <c r="F129" s="1" t="s">
        <v>103</v>
      </c>
      <c r="G129" s="1"/>
      <c r="H129" s="1" t="s">
        <v>31</v>
      </c>
      <c r="I129" s="1" t="s">
        <v>53</v>
      </c>
      <c r="J129">
        <v>859900</v>
      </c>
      <c r="K129">
        <v>915000</v>
      </c>
      <c r="L129" s="1" t="s">
        <v>33</v>
      </c>
      <c r="M129" s="1" t="s">
        <v>58</v>
      </c>
      <c r="N129">
        <v>4</v>
      </c>
      <c r="O129">
        <v>2</v>
      </c>
      <c r="P129">
        <v>3</v>
      </c>
      <c r="Q129" s="1" t="s">
        <v>46</v>
      </c>
      <c r="R129">
        <v>1</v>
      </c>
      <c r="S129" s="1" t="s">
        <v>72</v>
      </c>
      <c r="T129" s="1" t="s">
        <v>37</v>
      </c>
      <c r="U129" s="1" t="s">
        <v>38</v>
      </c>
      <c r="V129" s="2">
        <v>44302</v>
      </c>
      <c r="W129" s="2">
        <v>44316</v>
      </c>
      <c r="X129" s="1" t="s">
        <v>64</v>
      </c>
      <c r="Y129" s="1" t="s">
        <v>229</v>
      </c>
      <c r="Z129" s="1" t="s">
        <v>412</v>
      </c>
    </row>
    <row r="130" spans="1:26" x14ac:dyDescent="0.3">
      <c r="A130">
        <v>129</v>
      </c>
      <c r="B130" s="1" t="s">
        <v>27</v>
      </c>
      <c r="C130" s="1" t="s">
        <v>413</v>
      </c>
      <c r="D130">
        <v>14</v>
      </c>
      <c r="E130" s="1" t="s">
        <v>356</v>
      </c>
      <c r="F130" s="1" t="s">
        <v>52</v>
      </c>
      <c r="G130" s="1"/>
      <c r="H130" s="1" t="s">
        <v>31</v>
      </c>
      <c r="I130" s="1" t="s">
        <v>32</v>
      </c>
      <c r="J130">
        <v>869000</v>
      </c>
      <c r="K130">
        <v>867500</v>
      </c>
      <c r="L130" s="1" t="s">
        <v>107</v>
      </c>
      <c r="M130" s="1" t="s">
        <v>154</v>
      </c>
      <c r="N130">
        <v>3</v>
      </c>
      <c r="O130">
        <v>1</v>
      </c>
      <c r="P130">
        <v>2</v>
      </c>
      <c r="Q130" s="1" t="s">
        <v>35</v>
      </c>
      <c r="R130">
        <v>1</v>
      </c>
      <c r="S130" s="1" t="s">
        <v>72</v>
      </c>
      <c r="T130" s="1" t="s">
        <v>37</v>
      </c>
      <c r="U130" s="1" t="s">
        <v>38</v>
      </c>
      <c r="V130" s="2">
        <v>44323</v>
      </c>
      <c r="W130" s="2">
        <v>44328</v>
      </c>
      <c r="X130" s="1" t="s">
        <v>91</v>
      </c>
      <c r="Y130" s="1" t="s">
        <v>414</v>
      </c>
      <c r="Z130" s="1" t="s">
        <v>415</v>
      </c>
    </row>
    <row r="131" spans="1:26" x14ac:dyDescent="0.3">
      <c r="A131">
        <v>130</v>
      </c>
      <c r="B131" s="1" t="s">
        <v>27</v>
      </c>
      <c r="C131" s="1"/>
      <c r="D131">
        <v>66</v>
      </c>
      <c r="E131" s="1" t="s">
        <v>284</v>
      </c>
      <c r="F131" s="1" t="s">
        <v>43</v>
      </c>
      <c r="G131" s="1"/>
      <c r="H131" s="1" t="s">
        <v>31</v>
      </c>
      <c r="I131" s="1" t="s">
        <v>32</v>
      </c>
      <c r="J131">
        <v>869700</v>
      </c>
      <c r="K131">
        <v>840000</v>
      </c>
      <c r="L131" s="1" t="s">
        <v>33</v>
      </c>
      <c r="M131" s="1" t="s">
        <v>58</v>
      </c>
      <c r="N131">
        <v>4</v>
      </c>
      <c r="O131">
        <v>1</v>
      </c>
      <c r="P131">
        <v>3</v>
      </c>
      <c r="Q131" s="1" t="s">
        <v>46</v>
      </c>
      <c r="R131">
        <v>1</v>
      </c>
      <c r="S131" s="1" t="s">
        <v>72</v>
      </c>
      <c r="T131" s="1" t="s">
        <v>37</v>
      </c>
      <c r="U131" s="1" t="s">
        <v>38</v>
      </c>
      <c r="V131" s="2">
        <v>44256</v>
      </c>
      <c r="W131" s="2">
        <v>44281</v>
      </c>
      <c r="X131" s="1" t="s">
        <v>91</v>
      </c>
      <c r="Y131" s="1" t="s">
        <v>416</v>
      </c>
      <c r="Z131" s="1" t="s">
        <v>417</v>
      </c>
    </row>
    <row r="132" spans="1:26" x14ac:dyDescent="0.3">
      <c r="A132">
        <v>131</v>
      </c>
      <c r="B132" s="1" t="s">
        <v>27</v>
      </c>
      <c r="C132" s="1"/>
      <c r="D132">
        <v>67</v>
      </c>
      <c r="E132" s="1" t="s">
        <v>418</v>
      </c>
      <c r="F132" s="1" t="s">
        <v>141</v>
      </c>
      <c r="G132" s="1"/>
      <c r="H132" s="1" t="s">
        <v>31</v>
      </c>
      <c r="I132" s="1" t="s">
        <v>53</v>
      </c>
      <c r="J132">
        <v>879300</v>
      </c>
      <c r="K132">
        <v>860000</v>
      </c>
      <c r="L132" s="1" t="s">
        <v>44</v>
      </c>
      <c r="M132" s="1" t="s">
        <v>34</v>
      </c>
      <c r="N132">
        <v>4</v>
      </c>
      <c r="O132">
        <v>0</v>
      </c>
      <c r="P132">
        <v>3</v>
      </c>
      <c r="Q132" s="1" t="s">
        <v>46</v>
      </c>
      <c r="R132">
        <v>1</v>
      </c>
      <c r="S132" s="1" t="s">
        <v>168</v>
      </c>
      <c r="T132" s="1" t="s">
        <v>37</v>
      </c>
      <c r="U132" s="1" t="s">
        <v>38</v>
      </c>
      <c r="V132" s="2">
        <v>44262</v>
      </c>
      <c r="W132" s="2">
        <v>44291</v>
      </c>
      <c r="X132" s="1" t="s">
        <v>76</v>
      </c>
      <c r="Y132" s="1" t="s">
        <v>419</v>
      </c>
      <c r="Z132" s="1" t="s">
        <v>420</v>
      </c>
    </row>
    <row r="133" spans="1:26" x14ac:dyDescent="0.3">
      <c r="A133">
        <v>132</v>
      </c>
      <c r="B133" s="1" t="s">
        <v>27</v>
      </c>
      <c r="C133" s="1"/>
      <c r="D133">
        <v>65</v>
      </c>
      <c r="E133" s="1" t="s">
        <v>418</v>
      </c>
      <c r="F133" s="1" t="s">
        <v>141</v>
      </c>
      <c r="G133" s="1"/>
      <c r="H133" s="1" t="s">
        <v>31</v>
      </c>
      <c r="I133" s="1" t="s">
        <v>32</v>
      </c>
      <c r="J133">
        <v>879300</v>
      </c>
      <c r="K133">
        <v>850000</v>
      </c>
      <c r="L133" s="1" t="s">
        <v>44</v>
      </c>
      <c r="M133" s="1" t="s">
        <v>34</v>
      </c>
      <c r="N133">
        <v>4</v>
      </c>
      <c r="O133">
        <v>0</v>
      </c>
      <c r="P133">
        <v>3</v>
      </c>
      <c r="Q133" s="1" t="s">
        <v>46</v>
      </c>
      <c r="R133">
        <v>1</v>
      </c>
      <c r="S133" s="1" t="s">
        <v>168</v>
      </c>
      <c r="T133" s="1" t="s">
        <v>37</v>
      </c>
      <c r="U133" s="1" t="s">
        <v>38</v>
      </c>
      <c r="V133" s="2">
        <v>44262</v>
      </c>
      <c r="W133" s="2">
        <v>44326</v>
      </c>
      <c r="X133" s="1" t="s">
        <v>76</v>
      </c>
      <c r="Y133" s="1" t="s">
        <v>421</v>
      </c>
      <c r="Z133" s="1" t="s">
        <v>422</v>
      </c>
    </row>
    <row r="134" spans="1:26" x14ac:dyDescent="0.3">
      <c r="A134">
        <v>133</v>
      </c>
      <c r="B134" s="1" t="s">
        <v>27</v>
      </c>
      <c r="C134" s="1"/>
      <c r="D134">
        <v>44</v>
      </c>
      <c r="E134" s="1" t="s">
        <v>423</v>
      </c>
      <c r="F134" s="1" t="s">
        <v>43</v>
      </c>
      <c r="G134" s="1"/>
      <c r="H134" s="1" t="s">
        <v>31</v>
      </c>
      <c r="I134" s="1" t="s">
        <v>106</v>
      </c>
      <c r="J134">
        <v>879900</v>
      </c>
      <c r="K134">
        <v>960000</v>
      </c>
      <c r="L134" s="1" t="s">
        <v>107</v>
      </c>
      <c r="M134" s="1" t="s">
        <v>108</v>
      </c>
      <c r="N134">
        <v>3</v>
      </c>
      <c r="O134">
        <v>0</v>
      </c>
      <c r="P134">
        <v>2</v>
      </c>
      <c r="Q134" s="1" t="s">
        <v>35</v>
      </c>
      <c r="R134">
        <v>1</v>
      </c>
      <c r="S134" s="1" t="s">
        <v>168</v>
      </c>
      <c r="T134" s="1" t="s">
        <v>37</v>
      </c>
      <c r="U134" s="1" t="s">
        <v>38</v>
      </c>
      <c r="V134" s="2">
        <v>44316</v>
      </c>
      <c r="W134" s="2">
        <v>44317</v>
      </c>
      <c r="X134" s="1" t="s">
        <v>91</v>
      </c>
      <c r="Y134" s="1" t="s">
        <v>74</v>
      </c>
      <c r="Z134" s="1" t="s">
        <v>424</v>
      </c>
    </row>
    <row r="135" spans="1:26" x14ac:dyDescent="0.3">
      <c r="A135">
        <v>134</v>
      </c>
      <c r="B135" s="1" t="s">
        <v>27</v>
      </c>
      <c r="C135" s="1"/>
      <c r="D135">
        <v>24</v>
      </c>
      <c r="E135" s="1" t="s">
        <v>425</v>
      </c>
      <c r="F135" s="1" t="s">
        <v>113</v>
      </c>
      <c r="G135" s="1"/>
      <c r="H135" s="1" t="s">
        <v>31</v>
      </c>
      <c r="I135" s="1" t="s">
        <v>106</v>
      </c>
      <c r="J135">
        <v>879999</v>
      </c>
      <c r="K135">
        <v>940000</v>
      </c>
      <c r="L135" s="1" t="s">
        <v>107</v>
      </c>
      <c r="M135" s="1" t="s">
        <v>45</v>
      </c>
      <c r="N135">
        <v>3</v>
      </c>
      <c r="O135">
        <v>1</v>
      </c>
      <c r="P135">
        <v>4</v>
      </c>
      <c r="Q135" s="1" t="s">
        <v>46</v>
      </c>
      <c r="R135">
        <v>1</v>
      </c>
      <c r="S135" s="1" t="s">
        <v>168</v>
      </c>
      <c r="T135" s="1" t="s">
        <v>37</v>
      </c>
      <c r="U135" s="1" t="s">
        <v>38</v>
      </c>
      <c r="V135" s="2">
        <v>44231</v>
      </c>
      <c r="W135" s="2">
        <v>44235</v>
      </c>
      <c r="X135" s="1" t="s">
        <v>426</v>
      </c>
      <c r="Y135" s="1" t="s">
        <v>95</v>
      </c>
      <c r="Z135" s="1" t="s">
        <v>427</v>
      </c>
    </row>
    <row r="136" spans="1:26" x14ac:dyDescent="0.3">
      <c r="A136">
        <v>135</v>
      </c>
      <c r="B136" s="1" t="s">
        <v>27</v>
      </c>
      <c r="C136" s="1"/>
      <c r="D136">
        <v>45</v>
      </c>
      <c r="E136" s="1" t="s">
        <v>242</v>
      </c>
      <c r="F136" s="1" t="s">
        <v>43</v>
      </c>
      <c r="G136" s="1"/>
      <c r="H136" s="1" t="s">
        <v>31</v>
      </c>
      <c r="I136" s="1" t="s">
        <v>159</v>
      </c>
      <c r="J136">
        <v>889000</v>
      </c>
      <c r="K136">
        <v>940000</v>
      </c>
      <c r="L136" s="1" t="s">
        <v>107</v>
      </c>
      <c r="M136" s="1" t="s">
        <v>225</v>
      </c>
      <c r="N136">
        <v>3</v>
      </c>
      <c r="O136">
        <v>0</v>
      </c>
      <c r="P136">
        <v>2</v>
      </c>
      <c r="Q136" s="1" t="s">
        <v>46</v>
      </c>
      <c r="R136">
        <v>1</v>
      </c>
      <c r="S136" s="1" t="s">
        <v>72</v>
      </c>
      <c r="T136" s="1" t="s">
        <v>37</v>
      </c>
      <c r="U136" s="1" t="s">
        <v>38</v>
      </c>
      <c r="V136" s="2">
        <v>44202</v>
      </c>
      <c r="W136" s="2">
        <v>44206</v>
      </c>
      <c r="X136" s="1" t="s">
        <v>91</v>
      </c>
      <c r="Y136" s="1" t="s">
        <v>86</v>
      </c>
      <c r="Z136" s="1" t="s">
        <v>428</v>
      </c>
    </row>
    <row r="137" spans="1:26" x14ac:dyDescent="0.3">
      <c r="A137">
        <v>136</v>
      </c>
      <c r="B137" s="1" t="s">
        <v>27</v>
      </c>
      <c r="C137" s="1"/>
      <c r="D137">
        <v>2</v>
      </c>
      <c r="E137" s="1" t="s">
        <v>429</v>
      </c>
      <c r="F137" s="1" t="s">
        <v>113</v>
      </c>
      <c r="G137" s="1"/>
      <c r="H137" s="1" t="s">
        <v>31</v>
      </c>
      <c r="I137" s="1" t="s">
        <v>430</v>
      </c>
      <c r="J137">
        <v>889000</v>
      </c>
      <c r="K137">
        <v>860000</v>
      </c>
      <c r="L137" s="1" t="s">
        <v>431</v>
      </c>
      <c r="M137" s="1" t="s">
        <v>432</v>
      </c>
      <c r="N137">
        <v>3</v>
      </c>
      <c r="O137">
        <v>1</v>
      </c>
      <c r="P137">
        <v>2</v>
      </c>
      <c r="Q137" s="1" t="s">
        <v>35</v>
      </c>
      <c r="R137">
        <v>1</v>
      </c>
      <c r="S137" s="1" t="s">
        <v>72</v>
      </c>
      <c r="T137" s="1" t="s">
        <v>37</v>
      </c>
      <c r="U137" s="1" t="s">
        <v>38</v>
      </c>
      <c r="V137" s="2">
        <v>44256</v>
      </c>
      <c r="W137" s="2">
        <v>36967</v>
      </c>
      <c r="X137" s="1" t="s">
        <v>91</v>
      </c>
      <c r="Y137" s="1" t="s">
        <v>433</v>
      </c>
      <c r="Z137" s="1" t="s">
        <v>434</v>
      </c>
    </row>
    <row r="138" spans="1:26" x14ac:dyDescent="0.3">
      <c r="A138">
        <v>137</v>
      </c>
      <c r="B138" s="1" t="s">
        <v>27</v>
      </c>
      <c r="C138" s="1"/>
      <c r="D138">
        <v>5</v>
      </c>
      <c r="E138" s="1" t="s">
        <v>435</v>
      </c>
      <c r="F138" s="1" t="s">
        <v>103</v>
      </c>
      <c r="G138" s="1"/>
      <c r="H138" s="1" t="s">
        <v>31</v>
      </c>
      <c r="I138" s="1" t="s">
        <v>53</v>
      </c>
      <c r="J138">
        <v>889000</v>
      </c>
      <c r="K138">
        <v>930000</v>
      </c>
      <c r="L138" s="1" t="s">
        <v>44</v>
      </c>
      <c r="M138" s="1" t="s">
        <v>45</v>
      </c>
      <c r="N138">
        <v>4</v>
      </c>
      <c r="O138">
        <v>2</v>
      </c>
      <c r="P138">
        <v>4</v>
      </c>
      <c r="Q138" s="1" t="s">
        <v>35</v>
      </c>
      <c r="R138">
        <v>1</v>
      </c>
      <c r="S138" s="1" t="s">
        <v>168</v>
      </c>
      <c r="T138" s="1" t="s">
        <v>37</v>
      </c>
      <c r="U138" s="1" t="s">
        <v>38</v>
      </c>
      <c r="V138" s="2">
        <v>44259</v>
      </c>
      <c r="W138" s="2">
        <v>44267</v>
      </c>
      <c r="X138" s="1" t="s">
        <v>64</v>
      </c>
      <c r="Y138" s="1" t="s">
        <v>275</v>
      </c>
      <c r="Z138" s="1" t="s">
        <v>436</v>
      </c>
    </row>
    <row r="139" spans="1:26" x14ac:dyDescent="0.3">
      <c r="A139">
        <v>138</v>
      </c>
      <c r="B139" s="1" t="s">
        <v>27</v>
      </c>
      <c r="C139" s="1" t="s">
        <v>35</v>
      </c>
      <c r="D139">
        <v>7</v>
      </c>
      <c r="E139" s="1" t="s">
        <v>246</v>
      </c>
      <c r="F139" s="1" t="s">
        <v>437</v>
      </c>
      <c r="G139" s="1"/>
      <c r="H139" s="1" t="s">
        <v>31</v>
      </c>
      <c r="I139" s="1" t="s">
        <v>106</v>
      </c>
      <c r="J139">
        <v>889000</v>
      </c>
      <c r="K139">
        <v>850000</v>
      </c>
      <c r="L139" s="1" t="s">
        <v>107</v>
      </c>
      <c r="M139" s="1" t="s">
        <v>45</v>
      </c>
      <c r="N139">
        <v>4</v>
      </c>
      <c r="O139">
        <v>0</v>
      </c>
      <c r="P139">
        <v>2</v>
      </c>
      <c r="Q139" s="1" t="s">
        <v>46</v>
      </c>
      <c r="R139">
        <v>1</v>
      </c>
      <c r="S139" s="1" t="s">
        <v>168</v>
      </c>
      <c r="T139" s="1" t="s">
        <v>37</v>
      </c>
      <c r="U139" s="1" t="s">
        <v>38</v>
      </c>
      <c r="V139" s="2">
        <v>44273</v>
      </c>
      <c r="W139" s="2">
        <v>44301</v>
      </c>
      <c r="X139" s="1" t="s">
        <v>91</v>
      </c>
      <c r="Y139" s="1" t="s">
        <v>124</v>
      </c>
      <c r="Z139" s="1" t="s">
        <v>438</v>
      </c>
    </row>
    <row r="140" spans="1:26" x14ac:dyDescent="0.3">
      <c r="A140">
        <v>139</v>
      </c>
      <c r="B140" s="1" t="s">
        <v>27</v>
      </c>
      <c r="C140" s="1"/>
      <c r="D140">
        <v>26</v>
      </c>
      <c r="E140" s="1" t="s">
        <v>319</v>
      </c>
      <c r="F140" s="1" t="s">
        <v>52</v>
      </c>
      <c r="G140" s="1"/>
      <c r="H140" s="1" t="s">
        <v>31</v>
      </c>
      <c r="I140" s="1" t="s">
        <v>159</v>
      </c>
      <c r="J140">
        <v>889500</v>
      </c>
      <c r="K140">
        <v>930000</v>
      </c>
      <c r="L140" s="1" t="s">
        <v>107</v>
      </c>
      <c r="M140" s="1" t="s">
        <v>108</v>
      </c>
      <c r="N140">
        <v>3</v>
      </c>
      <c r="O140">
        <v>2</v>
      </c>
      <c r="P140">
        <v>2</v>
      </c>
      <c r="Q140" s="1" t="s">
        <v>35</v>
      </c>
      <c r="R140">
        <v>1</v>
      </c>
      <c r="S140" s="1" t="s">
        <v>72</v>
      </c>
      <c r="T140" s="1" t="s">
        <v>37</v>
      </c>
      <c r="U140" s="1" t="s">
        <v>38</v>
      </c>
      <c r="V140" s="2">
        <v>44251</v>
      </c>
      <c r="W140" s="2">
        <v>44258</v>
      </c>
      <c r="X140" s="1" t="s">
        <v>68</v>
      </c>
      <c r="Y140" s="1" t="s">
        <v>95</v>
      </c>
      <c r="Z140" s="1" t="s">
        <v>439</v>
      </c>
    </row>
    <row r="141" spans="1:26" x14ac:dyDescent="0.3">
      <c r="A141">
        <v>140</v>
      </c>
      <c r="B141" s="1" t="s">
        <v>27</v>
      </c>
      <c r="C141" s="1"/>
      <c r="D141">
        <v>43</v>
      </c>
      <c r="E141" s="1" t="s">
        <v>440</v>
      </c>
      <c r="F141" s="1" t="s">
        <v>437</v>
      </c>
      <c r="G141" s="1"/>
      <c r="H141" s="1" t="s">
        <v>31</v>
      </c>
      <c r="I141" s="1" t="s">
        <v>159</v>
      </c>
      <c r="J141">
        <v>889900</v>
      </c>
      <c r="K141">
        <v>991000</v>
      </c>
      <c r="L141" s="1" t="s">
        <v>107</v>
      </c>
      <c r="M141" s="1" t="s">
        <v>225</v>
      </c>
      <c r="N141">
        <v>3</v>
      </c>
      <c r="O141">
        <v>0</v>
      </c>
      <c r="P141">
        <v>2</v>
      </c>
      <c r="Q141" s="1" t="s">
        <v>35</v>
      </c>
      <c r="R141">
        <v>1</v>
      </c>
      <c r="S141" s="1" t="s">
        <v>72</v>
      </c>
      <c r="T141" s="1" t="s">
        <v>37</v>
      </c>
      <c r="U141" s="1" t="s">
        <v>38</v>
      </c>
      <c r="V141" s="2">
        <v>44216</v>
      </c>
      <c r="W141" s="2">
        <v>44221</v>
      </c>
      <c r="X141" s="1" t="s">
        <v>441</v>
      </c>
      <c r="Y141" s="1" t="s">
        <v>78</v>
      </c>
      <c r="Z141" s="1" t="s">
        <v>442</v>
      </c>
    </row>
    <row r="142" spans="1:26" x14ac:dyDescent="0.3">
      <c r="A142">
        <v>141</v>
      </c>
      <c r="B142" s="1" t="s">
        <v>27</v>
      </c>
      <c r="C142" s="1"/>
      <c r="D142">
        <v>52</v>
      </c>
      <c r="E142" s="1" t="s">
        <v>443</v>
      </c>
      <c r="F142" s="1" t="s">
        <v>52</v>
      </c>
      <c r="G142" s="1" t="s">
        <v>35</v>
      </c>
      <c r="H142" s="1" t="s">
        <v>31</v>
      </c>
      <c r="I142" s="1" t="s">
        <v>106</v>
      </c>
      <c r="J142">
        <v>890000</v>
      </c>
      <c r="K142">
        <v>962000</v>
      </c>
      <c r="L142" s="1" t="s">
        <v>107</v>
      </c>
      <c r="M142" s="1" t="s">
        <v>45</v>
      </c>
      <c r="N142">
        <v>3</v>
      </c>
      <c r="O142">
        <v>0</v>
      </c>
      <c r="P142">
        <v>3</v>
      </c>
      <c r="Q142" s="1" t="s">
        <v>46</v>
      </c>
      <c r="R142">
        <v>1</v>
      </c>
      <c r="S142" s="1" t="s">
        <v>168</v>
      </c>
      <c r="T142" s="1" t="s">
        <v>37</v>
      </c>
      <c r="U142" s="1" t="s">
        <v>38</v>
      </c>
      <c r="V142" s="2">
        <v>44256</v>
      </c>
      <c r="W142" s="2">
        <v>44257</v>
      </c>
      <c r="X142" s="1" t="s">
        <v>426</v>
      </c>
      <c r="Y142" s="1" t="s">
        <v>293</v>
      </c>
      <c r="Z142" s="1" t="s">
        <v>444</v>
      </c>
    </row>
    <row r="143" spans="1:26" x14ac:dyDescent="0.3">
      <c r="A143">
        <v>142</v>
      </c>
      <c r="B143" s="1" t="s">
        <v>27</v>
      </c>
      <c r="C143" s="1"/>
      <c r="D143">
        <v>74</v>
      </c>
      <c r="E143" s="1" t="s">
        <v>356</v>
      </c>
      <c r="F143" s="1" t="s">
        <v>43</v>
      </c>
      <c r="G143" s="1"/>
      <c r="H143" s="1" t="s">
        <v>31</v>
      </c>
      <c r="I143" s="1" t="s">
        <v>32</v>
      </c>
      <c r="J143">
        <v>899000</v>
      </c>
      <c r="K143">
        <v>991000</v>
      </c>
      <c r="L143" s="1" t="s">
        <v>107</v>
      </c>
      <c r="M143" s="1" t="s">
        <v>154</v>
      </c>
      <c r="N143">
        <v>3</v>
      </c>
      <c r="O143">
        <v>3</v>
      </c>
      <c r="P143">
        <v>3</v>
      </c>
      <c r="Q143" s="1" t="s">
        <v>46</v>
      </c>
      <c r="R143">
        <v>1</v>
      </c>
      <c r="S143" s="1" t="s">
        <v>72</v>
      </c>
      <c r="T143" s="1" t="s">
        <v>37</v>
      </c>
      <c r="U143" s="1" t="s">
        <v>38</v>
      </c>
      <c r="V143" s="2">
        <v>44214</v>
      </c>
      <c r="W143" s="2">
        <v>44218</v>
      </c>
      <c r="X143" s="1" t="s">
        <v>76</v>
      </c>
      <c r="Y143" s="1" t="s">
        <v>333</v>
      </c>
      <c r="Z143" s="1" t="s">
        <v>445</v>
      </c>
    </row>
    <row r="144" spans="1:26" x14ac:dyDescent="0.3">
      <c r="A144">
        <v>143</v>
      </c>
      <c r="B144" s="1" t="s">
        <v>27</v>
      </c>
      <c r="C144" s="1"/>
      <c r="D144">
        <v>9</v>
      </c>
      <c r="E144" s="1" t="s">
        <v>446</v>
      </c>
      <c r="F144" s="1" t="s">
        <v>30</v>
      </c>
      <c r="G144" s="1"/>
      <c r="H144" s="1" t="s">
        <v>31</v>
      </c>
      <c r="I144" s="1" t="s">
        <v>106</v>
      </c>
      <c r="J144">
        <v>899000</v>
      </c>
      <c r="K144">
        <v>937000</v>
      </c>
      <c r="L144" s="1" t="s">
        <v>107</v>
      </c>
      <c r="M144" s="1" t="s">
        <v>108</v>
      </c>
      <c r="N144">
        <v>3</v>
      </c>
      <c r="O144">
        <v>0</v>
      </c>
      <c r="P144">
        <v>2</v>
      </c>
      <c r="Q144" s="1" t="s">
        <v>35</v>
      </c>
      <c r="R144">
        <v>1</v>
      </c>
      <c r="S144" s="1" t="s">
        <v>168</v>
      </c>
      <c r="T144" s="1" t="s">
        <v>37</v>
      </c>
      <c r="U144" s="1" t="s">
        <v>38</v>
      </c>
      <c r="V144" s="2">
        <v>44224</v>
      </c>
      <c r="W144" s="2">
        <v>44228</v>
      </c>
      <c r="X144" s="1" t="s">
        <v>91</v>
      </c>
      <c r="Y144" s="1" t="s">
        <v>95</v>
      </c>
      <c r="Z144" s="1" t="s">
        <v>447</v>
      </c>
    </row>
    <row r="145" spans="1:26" x14ac:dyDescent="0.3">
      <c r="A145">
        <v>144</v>
      </c>
      <c r="B145" s="1" t="s">
        <v>27</v>
      </c>
      <c r="C145" s="1"/>
      <c r="D145">
        <v>36</v>
      </c>
      <c r="E145" s="1" t="s">
        <v>448</v>
      </c>
      <c r="F145" s="1" t="s">
        <v>98</v>
      </c>
      <c r="G145" s="1"/>
      <c r="H145" s="1" t="s">
        <v>31</v>
      </c>
      <c r="I145" s="1" t="s">
        <v>62</v>
      </c>
      <c r="J145">
        <v>899000</v>
      </c>
      <c r="K145">
        <v>976000</v>
      </c>
      <c r="L145" s="1" t="s">
        <v>107</v>
      </c>
      <c r="M145" s="1" t="s">
        <v>58</v>
      </c>
      <c r="N145">
        <v>3</v>
      </c>
      <c r="O145">
        <v>3</v>
      </c>
      <c r="P145">
        <v>2</v>
      </c>
      <c r="Q145" s="1" t="s">
        <v>46</v>
      </c>
      <c r="R145">
        <v>1</v>
      </c>
      <c r="S145" s="1" t="s">
        <v>168</v>
      </c>
      <c r="T145" s="1" t="s">
        <v>37</v>
      </c>
      <c r="U145" s="1" t="s">
        <v>38</v>
      </c>
      <c r="V145" s="2">
        <v>44233</v>
      </c>
      <c r="W145" s="2">
        <v>44243</v>
      </c>
      <c r="X145" s="1" t="s">
        <v>91</v>
      </c>
      <c r="Y145" s="1" t="s">
        <v>74</v>
      </c>
      <c r="Z145" s="1" t="s">
        <v>449</v>
      </c>
    </row>
    <row r="146" spans="1:26" x14ac:dyDescent="0.3">
      <c r="A146">
        <v>145</v>
      </c>
      <c r="B146" s="1" t="s">
        <v>27</v>
      </c>
      <c r="C146" s="1"/>
      <c r="D146">
        <v>24</v>
      </c>
      <c r="E146" s="1" t="s">
        <v>71</v>
      </c>
      <c r="F146" s="1" t="s">
        <v>43</v>
      </c>
      <c r="G146" s="1"/>
      <c r="H146" s="1" t="s">
        <v>31</v>
      </c>
      <c r="I146" s="1" t="s">
        <v>62</v>
      </c>
      <c r="J146">
        <v>899000</v>
      </c>
      <c r="K146">
        <v>915000</v>
      </c>
      <c r="L146" s="1" t="s">
        <v>33</v>
      </c>
      <c r="M146" s="1" t="s">
        <v>58</v>
      </c>
      <c r="N146">
        <v>4</v>
      </c>
      <c r="O146">
        <v>2</v>
      </c>
      <c r="P146">
        <v>3</v>
      </c>
      <c r="Q146" s="1" t="s">
        <v>46</v>
      </c>
      <c r="R146">
        <v>1</v>
      </c>
      <c r="S146" s="1" t="s">
        <v>72</v>
      </c>
      <c r="T146" s="1" t="s">
        <v>37</v>
      </c>
      <c r="U146" s="1" t="s">
        <v>38</v>
      </c>
      <c r="V146" s="2">
        <v>44237</v>
      </c>
      <c r="W146" s="2">
        <v>44241</v>
      </c>
      <c r="X146" s="1" t="s">
        <v>91</v>
      </c>
      <c r="Y146" s="1" t="s">
        <v>104</v>
      </c>
      <c r="Z146" s="1" t="s">
        <v>450</v>
      </c>
    </row>
    <row r="147" spans="1:26" x14ac:dyDescent="0.3">
      <c r="A147">
        <v>146</v>
      </c>
      <c r="B147" s="1" t="s">
        <v>27</v>
      </c>
      <c r="C147" s="1"/>
      <c r="D147">
        <v>10</v>
      </c>
      <c r="E147" s="1" t="s">
        <v>210</v>
      </c>
      <c r="F147" s="1" t="s">
        <v>52</v>
      </c>
      <c r="G147" s="1" t="s">
        <v>35</v>
      </c>
      <c r="H147" s="1" t="s">
        <v>31</v>
      </c>
      <c r="I147" s="1" t="s">
        <v>32</v>
      </c>
      <c r="J147">
        <v>899000</v>
      </c>
      <c r="K147">
        <v>925000</v>
      </c>
      <c r="L147" s="1" t="s">
        <v>44</v>
      </c>
      <c r="M147" s="1" t="s">
        <v>45</v>
      </c>
      <c r="N147">
        <v>3</v>
      </c>
      <c r="O147">
        <v>0</v>
      </c>
      <c r="P147">
        <v>3</v>
      </c>
      <c r="Q147" s="1" t="s">
        <v>46</v>
      </c>
      <c r="R147">
        <v>1</v>
      </c>
      <c r="S147" s="1" t="s">
        <v>168</v>
      </c>
      <c r="T147" s="1" t="s">
        <v>37</v>
      </c>
      <c r="U147" s="1" t="s">
        <v>451</v>
      </c>
      <c r="V147" s="2">
        <v>44237</v>
      </c>
      <c r="W147" s="2">
        <v>44242</v>
      </c>
      <c r="X147" s="1" t="s">
        <v>452</v>
      </c>
      <c r="Y147" s="1" t="s">
        <v>198</v>
      </c>
      <c r="Z147" s="1" t="s">
        <v>453</v>
      </c>
    </row>
    <row r="148" spans="1:26" x14ac:dyDescent="0.3">
      <c r="A148">
        <v>147</v>
      </c>
      <c r="B148" s="1" t="s">
        <v>27</v>
      </c>
      <c r="C148" s="1"/>
      <c r="D148">
        <v>19</v>
      </c>
      <c r="E148" s="1" t="s">
        <v>246</v>
      </c>
      <c r="F148" s="1" t="s">
        <v>30</v>
      </c>
      <c r="G148" s="1"/>
      <c r="H148" s="1" t="s">
        <v>31</v>
      </c>
      <c r="I148" s="1" t="s">
        <v>159</v>
      </c>
      <c r="J148">
        <v>899000</v>
      </c>
      <c r="K148">
        <v>941000</v>
      </c>
      <c r="L148" s="1" t="s">
        <v>107</v>
      </c>
      <c r="M148" s="1" t="s">
        <v>225</v>
      </c>
      <c r="N148">
        <v>4</v>
      </c>
      <c r="O148">
        <v>0</v>
      </c>
      <c r="P148">
        <v>2</v>
      </c>
      <c r="Q148" s="1" t="s">
        <v>35</v>
      </c>
      <c r="R148">
        <v>1</v>
      </c>
      <c r="S148" s="1" t="s">
        <v>72</v>
      </c>
      <c r="T148" s="1" t="s">
        <v>37</v>
      </c>
      <c r="U148" s="1" t="s">
        <v>38</v>
      </c>
      <c r="V148" s="2">
        <v>44238</v>
      </c>
      <c r="W148" s="2">
        <v>44241</v>
      </c>
      <c r="X148" s="1" t="s">
        <v>91</v>
      </c>
      <c r="Y148" s="1" t="s">
        <v>124</v>
      </c>
      <c r="Z148" s="1" t="s">
        <v>454</v>
      </c>
    </row>
    <row r="149" spans="1:26" x14ac:dyDescent="0.3">
      <c r="A149">
        <v>148</v>
      </c>
      <c r="B149" s="1" t="s">
        <v>27</v>
      </c>
      <c r="C149" s="1"/>
      <c r="D149">
        <v>47</v>
      </c>
      <c r="E149" s="1" t="s">
        <v>455</v>
      </c>
      <c r="F149" s="1" t="s">
        <v>52</v>
      </c>
      <c r="G149" s="1"/>
      <c r="H149" s="1" t="s">
        <v>31</v>
      </c>
      <c r="I149" s="1" t="s">
        <v>62</v>
      </c>
      <c r="J149">
        <v>899000</v>
      </c>
      <c r="K149">
        <v>962000</v>
      </c>
      <c r="L149" s="1" t="s">
        <v>44</v>
      </c>
      <c r="M149" s="1" t="s">
        <v>45</v>
      </c>
      <c r="N149">
        <v>4</v>
      </c>
      <c r="O149">
        <v>0</v>
      </c>
      <c r="P149">
        <v>3</v>
      </c>
      <c r="Q149" s="1" t="s">
        <v>46</v>
      </c>
      <c r="R149">
        <v>1</v>
      </c>
      <c r="S149" s="1" t="s">
        <v>251</v>
      </c>
      <c r="T149" s="1" t="s">
        <v>37</v>
      </c>
      <c r="U149" s="1" t="s">
        <v>38</v>
      </c>
      <c r="V149" s="2">
        <v>44239</v>
      </c>
      <c r="W149" s="2">
        <v>44243</v>
      </c>
      <c r="X149" s="1" t="s">
        <v>456</v>
      </c>
      <c r="Y149" s="1" t="s">
        <v>198</v>
      </c>
      <c r="Z149" s="1" t="s">
        <v>457</v>
      </c>
    </row>
    <row r="150" spans="1:26" x14ac:dyDescent="0.3">
      <c r="A150">
        <v>149</v>
      </c>
      <c r="B150" s="1" t="s">
        <v>27</v>
      </c>
      <c r="C150" s="1"/>
      <c r="D150">
        <v>75</v>
      </c>
      <c r="E150" s="1" t="s">
        <v>458</v>
      </c>
      <c r="F150" s="1" t="s">
        <v>43</v>
      </c>
      <c r="G150" s="1"/>
      <c r="H150" s="1" t="s">
        <v>31</v>
      </c>
      <c r="I150" s="1" t="s">
        <v>159</v>
      </c>
      <c r="J150">
        <v>899000</v>
      </c>
      <c r="K150">
        <v>935000</v>
      </c>
      <c r="L150" s="1" t="s">
        <v>107</v>
      </c>
      <c r="M150" s="1" t="s">
        <v>108</v>
      </c>
      <c r="N150">
        <v>3</v>
      </c>
      <c r="O150">
        <v>2</v>
      </c>
      <c r="P150">
        <v>2</v>
      </c>
      <c r="Q150" s="1" t="s">
        <v>35</v>
      </c>
      <c r="R150">
        <v>1</v>
      </c>
      <c r="S150" s="1" t="s">
        <v>155</v>
      </c>
      <c r="T150" s="1" t="s">
        <v>37</v>
      </c>
      <c r="U150" s="1" t="s">
        <v>38</v>
      </c>
      <c r="V150" s="2">
        <v>44239</v>
      </c>
      <c r="W150" s="2">
        <v>44250</v>
      </c>
      <c r="X150" s="1" t="s">
        <v>452</v>
      </c>
      <c r="Y150" s="1" t="s">
        <v>114</v>
      </c>
      <c r="Z150" s="1" t="s">
        <v>459</v>
      </c>
    </row>
    <row r="151" spans="1:26" x14ac:dyDescent="0.3">
      <c r="A151">
        <v>150</v>
      </c>
      <c r="B151" s="1" t="s">
        <v>27</v>
      </c>
      <c r="C151" s="1"/>
      <c r="D151">
        <v>2</v>
      </c>
      <c r="E151" s="1" t="s">
        <v>460</v>
      </c>
      <c r="F151" s="1" t="s">
        <v>176</v>
      </c>
      <c r="G151" s="1"/>
      <c r="H151" s="1" t="s">
        <v>31</v>
      </c>
      <c r="I151" s="1" t="s">
        <v>106</v>
      </c>
      <c r="J151">
        <v>899000</v>
      </c>
      <c r="K151">
        <v>967500</v>
      </c>
      <c r="L151" s="1" t="s">
        <v>107</v>
      </c>
      <c r="M151" s="1" t="s">
        <v>154</v>
      </c>
      <c r="N151">
        <v>3</v>
      </c>
      <c r="O151">
        <v>1</v>
      </c>
      <c r="P151">
        <v>3</v>
      </c>
      <c r="Q151" s="1" t="s">
        <v>46</v>
      </c>
      <c r="R151">
        <v>1</v>
      </c>
      <c r="S151" s="1" t="s">
        <v>168</v>
      </c>
      <c r="T151" s="1" t="s">
        <v>37</v>
      </c>
      <c r="U151" s="1" t="s">
        <v>38</v>
      </c>
      <c r="V151" s="2">
        <v>44256</v>
      </c>
      <c r="W151" s="2">
        <v>44263</v>
      </c>
      <c r="X151" s="1" t="s">
        <v>73</v>
      </c>
      <c r="Y151" s="1" t="s">
        <v>86</v>
      </c>
      <c r="Z151" s="1" t="s">
        <v>461</v>
      </c>
    </row>
    <row r="152" spans="1:26" x14ac:dyDescent="0.3">
      <c r="A152">
        <v>151</v>
      </c>
      <c r="B152" s="1" t="s">
        <v>27</v>
      </c>
      <c r="C152" s="1"/>
      <c r="D152">
        <v>79</v>
      </c>
      <c r="E152" s="1" t="s">
        <v>440</v>
      </c>
      <c r="F152" s="1" t="s">
        <v>437</v>
      </c>
      <c r="G152" s="1"/>
      <c r="H152" s="1" t="s">
        <v>31</v>
      </c>
      <c r="I152" s="1" t="s">
        <v>106</v>
      </c>
      <c r="J152">
        <v>899000</v>
      </c>
      <c r="K152">
        <v>950000</v>
      </c>
      <c r="L152" s="1" t="s">
        <v>107</v>
      </c>
      <c r="M152" s="1" t="s">
        <v>225</v>
      </c>
      <c r="N152">
        <v>3</v>
      </c>
      <c r="O152">
        <v>0</v>
      </c>
      <c r="P152">
        <v>2</v>
      </c>
      <c r="Q152" s="1" t="s">
        <v>35</v>
      </c>
      <c r="R152">
        <v>1</v>
      </c>
      <c r="S152" s="1" t="s">
        <v>168</v>
      </c>
      <c r="T152" s="1" t="s">
        <v>37</v>
      </c>
      <c r="U152" s="1" t="s">
        <v>38</v>
      </c>
      <c r="V152" s="2">
        <v>44265</v>
      </c>
      <c r="W152" s="2">
        <v>44271</v>
      </c>
      <c r="X152" s="1" t="s">
        <v>91</v>
      </c>
      <c r="Y152" s="1" t="s">
        <v>74</v>
      </c>
      <c r="Z152" s="1" t="s">
        <v>462</v>
      </c>
    </row>
    <row r="153" spans="1:26" x14ac:dyDescent="0.3">
      <c r="A153">
        <v>152</v>
      </c>
      <c r="B153" s="1" t="s">
        <v>27</v>
      </c>
      <c r="C153" s="1"/>
      <c r="D153">
        <v>4</v>
      </c>
      <c r="E153" s="1" t="s">
        <v>463</v>
      </c>
      <c r="F153" s="1" t="s">
        <v>165</v>
      </c>
      <c r="G153" s="1"/>
      <c r="H153" s="1" t="s">
        <v>31</v>
      </c>
      <c r="I153" s="1" t="s">
        <v>32</v>
      </c>
      <c r="J153">
        <v>899000</v>
      </c>
      <c r="K153">
        <v>1040000</v>
      </c>
      <c r="L153" s="1" t="s">
        <v>107</v>
      </c>
      <c r="M153" s="1" t="s">
        <v>45</v>
      </c>
      <c r="N153">
        <v>3</v>
      </c>
      <c r="O153">
        <v>0</v>
      </c>
      <c r="P153">
        <v>3</v>
      </c>
      <c r="Q153" s="1" t="s">
        <v>46</v>
      </c>
      <c r="R153">
        <v>1</v>
      </c>
      <c r="S153" s="1" t="s">
        <v>168</v>
      </c>
      <c r="T153" s="1" t="s">
        <v>37</v>
      </c>
      <c r="U153" s="1" t="s">
        <v>38</v>
      </c>
      <c r="V153" s="2">
        <v>44272</v>
      </c>
      <c r="W153" s="2">
        <v>44277</v>
      </c>
      <c r="X153" s="1" t="s">
        <v>452</v>
      </c>
      <c r="Y153" s="1" t="s">
        <v>358</v>
      </c>
      <c r="Z153" s="1" t="s">
        <v>464</v>
      </c>
    </row>
    <row r="154" spans="1:26" x14ac:dyDescent="0.3">
      <c r="A154">
        <v>153</v>
      </c>
      <c r="B154" s="1" t="s">
        <v>27</v>
      </c>
      <c r="C154" s="1"/>
      <c r="D154">
        <v>38</v>
      </c>
      <c r="E154" s="1" t="s">
        <v>465</v>
      </c>
      <c r="F154" s="1" t="s">
        <v>141</v>
      </c>
      <c r="G154" s="1"/>
      <c r="H154" s="1" t="s">
        <v>31</v>
      </c>
      <c r="I154" s="1" t="s">
        <v>106</v>
      </c>
      <c r="J154">
        <v>899000</v>
      </c>
      <c r="K154">
        <v>950000</v>
      </c>
      <c r="L154" s="1" t="s">
        <v>44</v>
      </c>
      <c r="M154" s="1" t="s">
        <v>45</v>
      </c>
      <c r="N154">
        <v>4</v>
      </c>
      <c r="O154">
        <v>0</v>
      </c>
      <c r="P154">
        <v>4</v>
      </c>
      <c r="Q154" s="1" t="s">
        <v>46</v>
      </c>
      <c r="R154">
        <v>1</v>
      </c>
      <c r="S154" s="1" t="s">
        <v>72</v>
      </c>
      <c r="T154" s="1" t="s">
        <v>37</v>
      </c>
      <c r="U154" s="1" t="s">
        <v>38</v>
      </c>
      <c r="V154" s="2">
        <v>44280</v>
      </c>
      <c r="W154" s="2">
        <v>44285</v>
      </c>
      <c r="X154" s="1" t="s">
        <v>466</v>
      </c>
      <c r="Y154" s="1" t="s">
        <v>467</v>
      </c>
      <c r="Z154" s="1" t="s">
        <v>468</v>
      </c>
    </row>
    <row r="155" spans="1:26" x14ac:dyDescent="0.3">
      <c r="A155">
        <v>154</v>
      </c>
      <c r="B155" s="1" t="s">
        <v>27</v>
      </c>
      <c r="C155" s="1"/>
      <c r="D155">
        <v>8</v>
      </c>
      <c r="E155" s="1" t="s">
        <v>356</v>
      </c>
      <c r="F155" s="1" t="s">
        <v>52</v>
      </c>
      <c r="G155" s="1"/>
      <c r="H155" s="1" t="s">
        <v>31</v>
      </c>
      <c r="I155" s="1" t="s">
        <v>32</v>
      </c>
      <c r="J155">
        <v>899000</v>
      </c>
      <c r="K155">
        <v>880000</v>
      </c>
      <c r="L155" s="1" t="s">
        <v>107</v>
      </c>
      <c r="M155" s="1" t="s">
        <v>45</v>
      </c>
      <c r="N155">
        <v>3</v>
      </c>
      <c r="O155">
        <v>1</v>
      </c>
      <c r="P155">
        <v>3</v>
      </c>
      <c r="Q155" s="1" t="s">
        <v>35</v>
      </c>
      <c r="R155">
        <v>1</v>
      </c>
      <c r="S155" s="1" t="s">
        <v>168</v>
      </c>
      <c r="T155" s="1" t="s">
        <v>37</v>
      </c>
      <c r="U155" s="1" t="s">
        <v>38</v>
      </c>
      <c r="V155" s="2">
        <v>44286</v>
      </c>
      <c r="W155" s="2">
        <v>44308</v>
      </c>
      <c r="X155" s="1" t="s">
        <v>469</v>
      </c>
      <c r="Y155" s="1" t="s">
        <v>229</v>
      </c>
      <c r="Z155" s="1" t="s">
        <v>470</v>
      </c>
    </row>
    <row r="156" spans="1:26" x14ac:dyDescent="0.3">
      <c r="A156">
        <v>155</v>
      </c>
      <c r="B156" s="1" t="s">
        <v>27</v>
      </c>
      <c r="C156" s="1"/>
      <c r="D156">
        <v>37</v>
      </c>
      <c r="E156" s="1" t="s">
        <v>71</v>
      </c>
      <c r="F156" s="1" t="s">
        <v>43</v>
      </c>
      <c r="G156" s="1"/>
      <c r="H156" s="1" t="s">
        <v>31</v>
      </c>
      <c r="I156" s="1" t="s">
        <v>32</v>
      </c>
      <c r="J156">
        <v>899000</v>
      </c>
      <c r="K156">
        <v>892500</v>
      </c>
      <c r="L156" s="1" t="s">
        <v>33</v>
      </c>
      <c r="M156" s="1" t="s">
        <v>58</v>
      </c>
      <c r="N156">
        <v>4</v>
      </c>
      <c r="O156">
        <v>1</v>
      </c>
      <c r="P156">
        <v>3</v>
      </c>
      <c r="Q156" s="1" t="s">
        <v>46</v>
      </c>
      <c r="R156">
        <v>1</v>
      </c>
      <c r="S156" s="1" t="s">
        <v>72</v>
      </c>
      <c r="T156" s="1" t="s">
        <v>37</v>
      </c>
      <c r="U156" s="1" t="s">
        <v>38</v>
      </c>
      <c r="V156" s="2">
        <v>44291</v>
      </c>
      <c r="W156" s="2">
        <v>44305</v>
      </c>
      <c r="X156" s="1" t="s">
        <v>471</v>
      </c>
      <c r="Y156" s="1" t="s">
        <v>205</v>
      </c>
      <c r="Z156" s="1" t="s">
        <v>472</v>
      </c>
    </row>
    <row r="157" spans="1:26" x14ac:dyDescent="0.3">
      <c r="A157">
        <v>156</v>
      </c>
      <c r="B157" s="1" t="s">
        <v>27</v>
      </c>
      <c r="C157" s="1"/>
      <c r="D157">
        <v>405</v>
      </c>
      <c r="E157" s="1" t="s">
        <v>231</v>
      </c>
      <c r="F157" s="1" t="s">
        <v>232</v>
      </c>
      <c r="G157" s="1"/>
      <c r="H157" s="1" t="s">
        <v>31</v>
      </c>
      <c r="I157" s="1" t="s">
        <v>159</v>
      </c>
      <c r="J157">
        <v>899000</v>
      </c>
      <c r="K157">
        <v>910000</v>
      </c>
      <c r="L157" s="1" t="s">
        <v>107</v>
      </c>
      <c r="M157" s="1" t="s">
        <v>225</v>
      </c>
      <c r="N157">
        <v>3</v>
      </c>
      <c r="O157">
        <v>1</v>
      </c>
      <c r="P157">
        <v>2</v>
      </c>
      <c r="Q157" s="1" t="s">
        <v>35</v>
      </c>
      <c r="R157">
        <v>1</v>
      </c>
      <c r="S157" s="1" t="s">
        <v>168</v>
      </c>
      <c r="T157" s="1" t="s">
        <v>37</v>
      </c>
      <c r="U157" s="1" t="s">
        <v>38</v>
      </c>
      <c r="V157" s="2">
        <v>44322</v>
      </c>
      <c r="W157" s="2">
        <v>44325</v>
      </c>
      <c r="X157" s="1" t="s">
        <v>91</v>
      </c>
      <c r="Y157" s="1" t="s">
        <v>358</v>
      </c>
      <c r="Z157" s="1" t="s">
        <v>473</v>
      </c>
    </row>
    <row r="158" spans="1:26" x14ac:dyDescent="0.3">
      <c r="A158">
        <v>157</v>
      </c>
      <c r="B158" s="1" t="s">
        <v>27</v>
      </c>
      <c r="C158" s="1"/>
      <c r="D158">
        <v>137</v>
      </c>
      <c r="E158" s="1" t="s">
        <v>231</v>
      </c>
      <c r="F158" s="1" t="s">
        <v>474</v>
      </c>
      <c r="G158" s="1" t="s">
        <v>390</v>
      </c>
      <c r="H158" s="1" t="s">
        <v>31</v>
      </c>
      <c r="I158" s="1" t="s">
        <v>106</v>
      </c>
      <c r="J158">
        <v>899100</v>
      </c>
      <c r="K158">
        <v>1026000</v>
      </c>
      <c r="L158" s="1" t="s">
        <v>107</v>
      </c>
      <c r="M158" s="1" t="s">
        <v>45</v>
      </c>
      <c r="N158">
        <v>3</v>
      </c>
      <c r="O158">
        <v>1</v>
      </c>
      <c r="P158">
        <v>3</v>
      </c>
      <c r="Q158" s="1" t="s">
        <v>35</v>
      </c>
      <c r="R158">
        <v>1</v>
      </c>
      <c r="S158" s="1" t="s">
        <v>72</v>
      </c>
      <c r="T158" s="1" t="s">
        <v>37</v>
      </c>
      <c r="U158" s="1" t="s">
        <v>38</v>
      </c>
      <c r="V158" s="2">
        <v>44264</v>
      </c>
      <c r="W158" s="2">
        <v>44266</v>
      </c>
      <c r="X158" s="1" t="s">
        <v>91</v>
      </c>
      <c r="Y158" s="1" t="s">
        <v>475</v>
      </c>
      <c r="Z158" s="1" t="s">
        <v>476</v>
      </c>
    </row>
    <row r="159" spans="1:26" x14ac:dyDescent="0.3">
      <c r="A159">
        <v>158</v>
      </c>
      <c r="B159" s="1" t="s">
        <v>27</v>
      </c>
      <c r="C159" s="1"/>
      <c r="D159">
        <v>35</v>
      </c>
      <c r="E159" s="1" t="s">
        <v>435</v>
      </c>
      <c r="F159" s="1" t="s">
        <v>103</v>
      </c>
      <c r="G159" s="1"/>
      <c r="H159" s="1" t="s">
        <v>31</v>
      </c>
      <c r="I159" s="1" t="s">
        <v>53</v>
      </c>
      <c r="J159">
        <v>899900</v>
      </c>
      <c r="K159">
        <v>950000</v>
      </c>
      <c r="L159" s="1" t="s">
        <v>44</v>
      </c>
      <c r="M159" s="1" t="s">
        <v>45</v>
      </c>
      <c r="N159">
        <v>4</v>
      </c>
      <c r="O159">
        <v>0</v>
      </c>
      <c r="P159">
        <v>4</v>
      </c>
      <c r="Q159" s="1" t="s">
        <v>35</v>
      </c>
      <c r="R159">
        <v>1</v>
      </c>
      <c r="S159" s="1" t="s">
        <v>168</v>
      </c>
      <c r="T159" s="1" t="s">
        <v>37</v>
      </c>
      <c r="U159" s="1" t="s">
        <v>38</v>
      </c>
      <c r="V159" s="2">
        <v>44221</v>
      </c>
      <c r="W159" s="2">
        <v>44229</v>
      </c>
      <c r="X159" s="1" t="s">
        <v>477</v>
      </c>
      <c r="Y159" s="1" t="s">
        <v>478</v>
      </c>
      <c r="Z159" s="1" t="s">
        <v>479</v>
      </c>
    </row>
    <row r="160" spans="1:26" x14ac:dyDescent="0.3">
      <c r="A160">
        <v>159</v>
      </c>
      <c r="B160" s="1" t="s">
        <v>27</v>
      </c>
      <c r="C160" s="1"/>
      <c r="D160">
        <v>22</v>
      </c>
      <c r="E160" s="1" t="s">
        <v>356</v>
      </c>
      <c r="F160" s="1" t="s">
        <v>52</v>
      </c>
      <c r="G160" s="1"/>
      <c r="H160" s="1" t="s">
        <v>31</v>
      </c>
      <c r="I160" s="1" t="s">
        <v>32</v>
      </c>
      <c r="J160">
        <v>899900</v>
      </c>
      <c r="K160">
        <v>880000</v>
      </c>
      <c r="L160" s="1" t="s">
        <v>107</v>
      </c>
      <c r="M160" s="1" t="s">
        <v>154</v>
      </c>
      <c r="N160">
        <v>3</v>
      </c>
      <c r="O160">
        <v>1</v>
      </c>
      <c r="P160">
        <v>2</v>
      </c>
      <c r="Q160" s="1" t="s">
        <v>46</v>
      </c>
      <c r="R160">
        <v>1</v>
      </c>
      <c r="S160" s="1" t="s">
        <v>168</v>
      </c>
      <c r="T160" s="1" t="s">
        <v>37</v>
      </c>
      <c r="U160" s="1" t="s">
        <v>38</v>
      </c>
      <c r="V160" s="2">
        <v>44232</v>
      </c>
      <c r="W160" s="2">
        <v>44246</v>
      </c>
      <c r="X160" s="1" t="s">
        <v>76</v>
      </c>
      <c r="Y160" s="1" t="s">
        <v>358</v>
      </c>
      <c r="Z160" s="1" t="s">
        <v>480</v>
      </c>
    </row>
    <row r="161" spans="1:26" x14ac:dyDescent="0.3">
      <c r="A161">
        <v>160</v>
      </c>
      <c r="B161" s="1" t="s">
        <v>27</v>
      </c>
      <c r="C161" s="1" t="s">
        <v>35</v>
      </c>
      <c r="D161">
        <v>41</v>
      </c>
      <c r="E161" s="1" t="s">
        <v>356</v>
      </c>
      <c r="F161" s="1" t="s">
        <v>52</v>
      </c>
      <c r="G161" s="1"/>
      <c r="H161" s="1" t="s">
        <v>31</v>
      </c>
      <c r="I161" s="1" t="s">
        <v>32</v>
      </c>
      <c r="J161">
        <v>899900</v>
      </c>
      <c r="K161">
        <v>895000</v>
      </c>
      <c r="L161" s="1" t="s">
        <v>107</v>
      </c>
      <c r="M161" s="1" t="s">
        <v>154</v>
      </c>
      <c r="N161">
        <v>3</v>
      </c>
      <c r="O161">
        <v>2</v>
      </c>
      <c r="P161">
        <v>3</v>
      </c>
      <c r="Q161" s="1" t="s">
        <v>35</v>
      </c>
      <c r="R161">
        <v>1</v>
      </c>
      <c r="S161" s="1" t="s">
        <v>72</v>
      </c>
      <c r="T161" s="1" t="s">
        <v>37</v>
      </c>
      <c r="U161" s="1" t="s">
        <v>38</v>
      </c>
      <c r="V161" s="2">
        <v>44249</v>
      </c>
      <c r="W161" s="2">
        <v>44263</v>
      </c>
      <c r="X161" s="1" t="s">
        <v>481</v>
      </c>
      <c r="Y161" s="1" t="s">
        <v>293</v>
      </c>
      <c r="Z161" s="1" t="s">
        <v>482</v>
      </c>
    </row>
    <row r="162" spans="1:26" x14ac:dyDescent="0.3">
      <c r="A162">
        <v>161</v>
      </c>
      <c r="B162" s="1" t="s">
        <v>27</v>
      </c>
      <c r="C162" s="1"/>
      <c r="D162">
        <v>18</v>
      </c>
      <c r="E162" s="1" t="s">
        <v>483</v>
      </c>
      <c r="F162" s="1" t="s">
        <v>43</v>
      </c>
      <c r="G162" s="1"/>
      <c r="H162" s="1" t="s">
        <v>31</v>
      </c>
      <c r="I162" s="1" t="s">
        <v>32</v>
      </c>
      <c r="J162">
        <v>899900</v>
      </c>
      <c r="K162">
        <v>1061000</v>
      </c>
      <c r="L162" s="1" t="s">
        <v>107</v>
      </c>
      <c r="M162" s="1" t="s">
        <v>45</v>
      </c>
      <c r="N162">
        <v>3</v>
      </c>
      <c r="O162">
        <v>2</v>
      </c>
      <c r="P162">
        <v>4</v>
      </c>
      <c r="Q162" s="1" t="s">
        <v>46</v>
      </c>
      <c r="R162">
        <v>1</v>
      </c>
      <c r="S162" s="1" t="s">
        <v>168</v>
      </c>
      <c r="T162" s="1" t="s">
        <v>37</v>
      </c>
      <c r="U162" s="1" t="s">
        <v>38</v>
      </c>
      <c r="V162" s="2">
        <v>44257</v>
      </c>
      <c r="W162" s="2">
        <v>44259</v>
      </c>
      <c r="X162" s="1" t="s">
        <v>128</v>
      </c>
      <c r="Y162" s="1" t="s">
        <v>156</v>
      </c>
      <c r="Z162" s="1" t="s">
        <v>484</v>
      </c>
    </row>
    <row r="163" spans="1:26" x14ac:dyDescent="0.3">
      <c r="A163">
        <v>162</v>
      </c>
      <c r="B163" s="1" t="s">
        <v>27</v>
      </c>
      <c r="C163" s="1"/>
      <c r="D163">
        <v>65</v>
      </c>
      <c r="E163" s="1" t="s">
        <v>448</v>
      </c>
      <c r="F163" s="1" t="s">
        <v>98</v>
      </c>
      <c r="G163" s="1"/>
      <c r="H163" s="1" t="s">
        <v>31</v>
      </c>
      <c r="I163" s="1" t="s">
        <v>53</v>
      </c>
      <c r="J163">
        <v>899900</v>
      </c>
      <c r="K163">
        <v>975101</v>
      </c>
      <c r="L163" s="1" t="s">
        <v>107</v>
      </c>
      <c r="M163" s="1" t="s">
        <v>45</v>
      </c>
      <c r="N163">
        <v>4</v>
      </c>
      <c r="O163">
        <v>1</v>
      </c>
      <c r="P163">
        <v>3</v>
      </c>
      <c r="Q163" s="1" t="s">
        <v>46</v>
      </c>
      <c r="R163">
        <v>1</v>
      </c>
      <c r="S163" s="1" t="s">
        <v>72</v>
      </c>
      <c r="T163" s="1" t="s">
        <v>37</v>
      </c>
      <c r="U163" s="1" t="s">
        <v>38</v>
      </c>
      <c r="V163" s="2">
        <v>44265</v>
      </c>
      <c r="W163" s="2">
        <v>44270</v>
      </c>
      <c r="X163" s="1" t="s">
        <v>91</v>
      </c>
      <c r="Y163" s="1" t="s">
        <v>485</v>
      </c>
      <c r="Z163" s="1" t="s">
        <v>486</v>
      </c>
    </row>
    <row r="164" spans="1:26" x14ac:dyDescent="0.3">
      <c r="A164">
        <v>163</v>
      </c>
      <c r="B164" s="1" t="s">
        <v>27</v>
      </c>
      <c r="C164" s="1"/>
      <c r="D164">
        <v>29</v>
      </c>
      <c r="E164" s="1" t="s">
        <v>487</v>
      </c>
      <c r="F164" s="1" t="s">
        <v>30</v>
      </c>
      <c r="G164" s="1"/>
      <c r="H164" s="1" t="s">
        <v>31</v>
      </c>
      <c r="I164" s="1" t="s">
        <v>62</v>
      </c>
      <c r="J164">
        <v>899900</v>
      </c>
      <c r="K164">
        <v>998000</v>
      </c>
      <c r="L164" s="1" t="s">
        <v>33</v>
      </c>
      <c r="M164" s="1" t="s">
        <v>45</v>
      </c>
      <c r="N164">
        <v>4</v>
      </c>
      <c r="O164">
        <v>1</v>
      </c>
      <c r="P164">
        <v>4</v>
      </c>
      <c r="Q164" s="1" t="s">
        <v>46</v>
      </c>
      <c r="R164">
        <v>1</v>
      </c>
      <c r="S164" s="1" t="s">
        <v>251</v>
      </c>
      <c r="T164" s="1" t="s">
        <v>37</v>
      </c>
      <c r="U164" s="1" t="s">
        <v>38</v>
      </c>
      <c r="V164" s="2">
        <v>44266</v>
      </c>
      <c r="W164" s="2">
        <v>44266</v>
      </c>
      <c r="X164" s="1" t="s">
        <v>91</v>
      </c>
      <c r="Y164" s="1" t="s">
        <v>358</v>
      </c>
      <c r="Z164" s="1" t="s">
        <v>488</v>
      </c>
    </row>
    <row r="165" spans="1:26" x14ac:dyDescent="0.3">
      <c r="A165">
        <v>164</v>
      </c>
      <c r="B165" s="1" t="s">
        <v>27</v>
      </c>
      <c r="C165" s="1"/>
      <c r="D165">
        <v>73</v>
      </c>
      <c r="E165" s="1" t="s">
        <v>489</v>
      </c>
      <c r="F165" s="1" t="s">
        <v>176</v>
      </c>
      <c r="G165" s="1"/>
      <c r="H165" s="1" t="s">
        <v>31</v>
      </c>
      <c r="I165" s="1" t="s">
        <v>62</v>
      </c>
      <c r="J165">
        <v>899900</v>
      </c>
      <c r="K165">
        <v>903000</v>
      </c>
      <c r="L165" s="1" t="s">
        <v>107</v>
      </c>
      <c r="M165" s="1" t="s">
        <v>45</v>
      </c>
      <c r="N165">
        <v>3</v>
      </c>
      <c r="O165">
        <v>0</v>
      </c>
      <c r="P165">
        <v>4</v>
      </c>
      <c r="Q165" s="1" t="s">
        <v>46</v>
      </c>
      <c r="R165">
        <v>1</v>
      </c>
      <c r="S165" s="1" t="s">
        <v>155</v>
      </c>
      <c r="T165" s="1" t="s">
        <v>37</v>
      </c>
      <c r="U165" s="1" t="s">
        <v>38</v>
      </c>
      <c r="V165" s="2">
        <v>44285</v>
      </c>
      <c r="W165" s="2">
        <v>44295</v>
      </c>
      <c r="X165" s="1" t="s">
        <v>76</v>
      </c>
      <c r="Y165" s="1" t="s">
        <v>426</v>
      </c>
      <c r="Z165" s="1" t="s">
        <v>490</v>
      </c>
    </row>
    <row r="166" spans="1:26" x14ac:dyDescent="0.3">
      <c r="A166">
        <v>165</v>
      </c>
      <c r="B166" s="1" t="s">
        <v>27</v>
      </c>
      <c r="C166" s="1"/>
      <c r="D166">
        <v>36</v>
      </c>
      <c r="E166" s="1" t="s">
        <v>284</v>
      </c>
      <c r="F166" s="1" t="s">
        <v>43</v>
      </c>
      <c r="G166" s="1"/>
      <c r="H166" s="1" t="s">
        <v>31</v>
      </c>
      <c r="I166" s="1" t="s">
        <v>32</v>
      </c>
      <c r="J166">
        <v>899900</v>
      </c>
      <c r="K166">
        <v>950000</v>
      </c>
      <c r="L166" s="1" t="s">
        <v>33</v>
      </c>
      <c r="M166" s="1" t="s">
        <v>58</v>
      </c>
      <c r="N166">
        <v>4</v>
      </c>
      <c r="O166">
        <v>2</v>
      </c>
      <c r="P166">
        <v>3</v>
      </c>
      <c r="Q166" s="1" t="s">
        <v>46</v>
      </c>
      <c r="R166">
        <v>1</v>
      </c>
      <c r="S166" s="1" t="s">
        <v>168</v>
      </c>
      <c r="T166" s="1" t="s">
        <v>37</v>
      </c>
      <c r="U166" s="1" t="s">
        <v>38</v>
      </c>
      <c r="V166" s="2">
        <v>44300</v>
      </c>
      <c r="W166" s="2">
        <v>44311</v>
      </c>
      <c r="X166" s="1" t="s">
        <v>204</v>
      </c>
      <c r="Y166" s="1" t="s">
        <v>110</v>
      </c>
      <c r="Z166" s="1" t="s">
        <v>491</v>
      </c>
    </row>
    <row r="167" spans="1:26" x14ac:dyDescent="0.3">
      <c r="A167">
        <v>166</v>
      </c>
      <c r="B167" s="1" t="s">
        <v>27</v>
      </c>
      <c r="C167" s="1"/>
      <c r="D167">
        <v>36</v>
      </c>
      <c r="E167" s="1" t="s">
        <v>407</v>
      </c>
      <c r="F167" s="1" t="s">
        <v>43</v>
      </c>
      <c r="G167" s="1"/>
      <c r="H167" s="1" t="s">
        <v>31</v>
      </c>
      <c r="I167" s="1" t="s">
        <v>62</v>
      </c>
      <c r="J167">
        <v>899900</v>
      </c>
      <c r="K167">
        <v>972000</v>
      </c>
      <c r="L167" s="1" t="s">
        <v>107</v>
      </c>
      <c r="M167" s="1" t="s">
        <v>45</v>
      </c>
      <c r="N167">
        <v>3</v>
      </c>
      <c r="O167">
        <v>0</v>
      </c>
      <c r="P167">
        <v>3</v>
      </c>
      <c r="Q167" s="1" t="s">
        <v>46</v>
      </c>
      <c r="R167">
        <v>1</v>
      </c>
      <c r="S167" s="1" t="s">
        <v>168</v>
      </c>
      <c r="T167" s="1" t="s">
        <v>37</v>
      </c>
      <c r="U167" s="1" t="s">
        <v>38</v>
      </c>
      <c r="V167" s="2">
        <v>44302</v>
      </c>
      <c r="W167" s="2">
        <v>44305</v>
      </c>
      <c r="X167" s="1" t="s">
        <v>68</v>
      </c>
      <c r="Y167" s="1" t="s">
        <v>124</v>
      </c>
      <c r="Z167" s="1" t="s">
        <v>492</v>
      </c>
    </row>
    <row r="168" spans="1:26" x14ac:dyDescent="0.3">
      <c r="A168">
        <v>167</v>
      </c>
      <c r="B168" s="1" t="s">
        <v>27</v>
      </c>
      <c r="C168" s="1"/>
      <c r="D168">
        <v>46</v>
      </c>
      <c r="E168" s="1" t="s">
        <v>493</v>
      </c>
      <c r="F168" s="1" t="s">
        <v>30</v>
      </c>
      <c r="G168" s="1"/>
      <c r="H168" s="1" t="s">
        <v>31</v>
      </c>
      <c r="I168" s="1" t="s">
        <v>106</v>
      </c>
      <c r="J168">
        <v>899999</v>
      </c>
      <c r="K168">
        <v>982222</v>
      </c>
      <c r="L168" s="1" t="s">
        <v>107</v>
      </c>
      <c r="M168" s="1" t="s">
        <v>45</v>
      </c>
      <c r="N168">
        <v>3</v>
      </c>
      <c r="O168">
        <v>0</v>
      </c>
      <c r="P168">
        <v>3</v>
      </c>
      <c r="Q168" s="1" t="s">
        <v>35</v>
      </c>
      <c r="R168">
        <v>1</v>
      </c>
      <c r="S168" s="1" t="s">
        <v>168</v>
      </c>
      <c r="T168" s="1" t="s">
        <v>37</v>
      </c>
      <c r="U168" s="1" t="s">
        <v>38</v>
      </c>
      <c r="V168" s="2">
        <v>44315</v>
      </c>
      <c r="W168" s="2">
        <v>44318</v>
      </c>
      <c r="X168" s="1" t="s">
        <v>76</v>
      </c>
      <c r="Y168" s="1" t="s">
        <v>110</v>
      </c>
      <c r="Z168" s="1" t="s">
        <v>494</v>
      </c>
    </row>
    <row r="169" spans="1:26" x14ac:dyDescent="0.3">
      <c r="A169">
        <v>168</v>
      </c>
      <c r="B169" s="1" t="s">
        <v>27</v>
      </c>
      <c r="C169" s="1"/>
      <c r="D169">
        <v>494</v>
      </c>
      <c r="E169" s="1" t="s">
        <v>231</v>
      </c>
      <c r="F169" s="1" t="s">
        <v>232</v>
      </c>
      <c r="G169" s="1"/>
      <c r="H169" s="1" t="s">
        <v>31</v>
      </c>
      <c r="I169" s="1" t="s">
        <v>224</v>
      </c>
      <c r="J169">
        <v>919900</v>
      </c>
      <c r="K169">
        <v>950000</v>
      </c>
      <c r="L169" s="1" t="s">
        <v>107</v>
      </c>
      <c r="M169" s="1" t="s">
        <v>45</v>
      </c>
      <c r="N169">
        <v>4</v>
      </c>
      <c r="O169">
        <v>0</v>
      </c>
      <c r="P169">
        <v>2</v>
      </c>
      <c r="Q169" s="1" t="s">
        <v>46</v>
      </c>
      <c r="R169">
        <v>1</v>
      </c>
      <c r="S169" s="1" t="s">
        <v>72</v>
      </c>
      <c r="T169" s="1" t="s">
        <v>37</v>
      </c>
      <c r="U169" s="1" t="s">
        <v>38</v>
      </c>
      <c r="V169" s="2">
        <v>44295</v>
      </c>
      <c r="W169" s="2">
        <v>44312</v>
      </c>
      <c r="X169" s="1" t="s">
        <v>208</v>
      </c>
      <c r="Y169" s="1" t="s">
        <v>495</v>
      </c>
      <c r="Z169" s="1" t="s">
        <v>496</v>
      </c>
    </row>
    <row r="170" spans="1:26" x14ac:dyDescent="0.3">
      <c r="A170">
        <v>169</v>
      </c>
      <c r="B170" s="1" t="s">
        <v>27</v>
      </c>
      <c r="C170" s="1"/>
      <c r="D170">
        <v>28</v>
      </c>
      <c r="E170" s="1" t="s">
        <v>425</v>
      </c>
      <c r="F170" s="1" t="s">
        <v>113</v>
      </c>
      <c r="G170" s="1"/>
      <c r="H170" s="1" t="s">
        <v>31</v>
      </c>
      <c r="I170" s="1" t="s">
        <v>106</v>
      </c>
      <c r="J170">
        <v>919900</v>
      </c>
      <c r="K170">
        <v>930000</v>
      </c>
      <c r="L170" s="1" t="s">
        <v>107</v>
      </c>
      <c r="M170" s="1" t="s">
        <v>45</v>
      </c>
      <c r="N170">
        <v>3</v>
      </c>
      <c r="O170">
        <v>0</v>
      </c>
      <c r="P170">
        <v>3</v>
      </c>
      <c r="Q170" s="1" t="s">
        <v>46</v>
      </c>
      <c r="R170">
        <v>1</v>
      </c>
      <c r="S170" s="1" t="s">
        <v>168</v>
      </c>
      <c r="T170" s="1" t="s">
        <v>37</v>
      </c>
      <c r="U170" s="1" t="s">
        <v>38</v>
      </c>
      <c r="V170" s="2">
        <v>44322</v>
      </c>
      <c r="W170" s="2">
        <v>44324</v>
      </c>
      <c r="X170" s="1" t="s">
        <v>91</v>
      </c>
      <c r="Y170" s="1" t="s">
        <v>124</v>
      </c>
      <c r="Z170" s="1" t="s">
        <v>497</v>
      </c>
    </row>
    <row r="171" spans="1:26" x14ac:dyDescent="0.3">
      <c r="A171">
        <v>170</v>
      </c>
      <c r="B171" s="1" t="s">
        <v>27</v>
      </c>
      <c r="C171" s="1"/>
      <c r="D171">
        <v>92</v>
      </c>
      <c r="E171" s="1" t="s">
        <v>498</v>
      </c>
      <c r="F171" s="1" t="s">
        <v>30</v>
      </c>
      <c r="G171" s="1"/>
      <c r="H171" s="1" t="s">
        <v>31</v>
      </c>
      <c r="I171" s="1" t="s">
        <v>224</v>
      </c>
      <c r="J171">
        <v>925000</v>
      </c>
      <c r="K171">
        <v>960000</v>
      </c>
      <c r="L171" s="1" t="s">
        <v>33</v>
      </c>
      <c r="M171" s="1" t="s">
        <v>34</v>
      </c>
      <c r="N171">
        <v>3</v>
      </c>
      <c r="O171">
        <v>0</v>
      </c>
      <c r="P171">
        <v>3</v>
      </c>
      <c r="Q171" s="1" t="s">
        <v>46</v>
      </c>
      <c r="R171">
        <v>1</v>
      </c>
      <c r="S171" s="1" t="s">
        <v>72</v>
      </c>
      <c r="T171" s="1" t="s">
        <v>37</v>
      </c>
      <c r="U171" s="1" t="s">
        <v>38</v>
      </c>
      <c r="V171" s="2">
        <v>44309</v>
      </c>
      <c r="W171" s="2">
        <v>44312</v>
      </c>
      <c r="X171" s="1" t="s">
        <v>76</v>
      </c>
      <c r="Y171" s="1" t="s">
        <v>86</v>
      </c>
      <c r="Z171" s="1" t="s">
        <v>499</v>
      </c>
    </row>
    <row r="172" spans="1:26" x14ac:dyDescent="0.3">
      <c r="A172">
        <v>171</v>
      </c>
      <c r="B172" s="1" t="s">
        <v>27</v>
      </c>
      <c r="C172" s="1"/>
      <c r="D172">
        <v>9</v>
      </c>
      <c r="E172" s="1" t="s">
        <v>440</v>
      </c>
      <c r="F172" s="1" t="s">
        <v>30</v>
      </c>
      <c r="G172" s="1"/>
      <c r="H172" s="1" t="s">
        <v>31</v>
      </c>
      <c r="I172" s="1" t="s">
        <v>106</v>
      </c>
      <c r="J172">
        <v>929000</v>
      </c>
      <c r="K172">
        <v>960000</v>
      </c>
      <c r="L172" s="1" t="s">
        <v>107</v>
      </c>
      <c r="M172" s="1" t="s">
        <v>108</v>
      </c>
      <c r="N172">
        <v>3</v>
      </c>
      <c r="O172">
        <v>1</v>
      </c>
      <c r="P172">
        <v>3</v>
      </c>
      <c r="Q172" s="1" t="s">
        <v>46</v>
      </c>
      <c r="R172">
        <v>1</v>
      </c>
      <c r="S172" s="1" t="s">
        <v>155</v>
      </c>
      <c r="T172" s="1" t="s">
        <v>37</v>
      </c>
      <c r="U172" s="1" t="s">
        <v>38</v>
      </c>
      <c r="V172" s="2">
        <v>44274</v>
      </c>
      <c r="W172" s="2">
        <v>44284</v>
      </c>
      <c r="X172" s="1" t="s">
        <v>500</v>
      </c>
      <c r="Y172" s="1" t="s">
        <v>501</v>
      </c>
      <c r="Z172" s="1" t="s">
        <v>502</v>
      </c>
    </row>
    <row r="173" spans="1:26" x14ac:dyDescent="0.3">
      <c r="A173">
        <v>172</v>
      </c>
      <c r="B173" s="1" t="s">
        <v>27</v>
      </c>
      <c r="C173" s="1" t="s">
        <v>35</v>
      </c>
      <c r="D173">
        <v>306</v>
      </c>
      <c r="E173" s="1" t="s">
        <v>231</v>
      </c>
      <c r="F173" s="1" t="s">
        <v>503</v>
      </c>
      <c r="G173" s="1"/>
      <c r="H173" s="1" t="s">
        <v>31</v>
      </c>
      <c r="I173" s="1" t="s">
        <v>224</v>
      </c>
      <c r="J173">
        <v>929900</v>
      </c>
      <c r="K173">
        <v>905000</v>
      </c>
      <c r="L173" s="1" t="s">
        <v>107</v>
      </c>
      <c r="M173" s="1" t="s">
        <v>225</v>
      </c>
      <c r="N173">
        <v>4</v>
      </c>
      <c r="O173">
        <v>0</v>
      </c>
      <c r="P173">
        <v>3</v>
      </c>
      <c r="Q173" s="1" t="s">
        <v>46</v>
      </c>
      <c r="R173">
        <v>1</v>
      </c>
      <c r="S173" s="1" t="s">
        <v>155</v>
      </c>
      <c r="T173" s="1" t="s">
        <v>37</v>
      </c>
      <c r="U173" s="1" t="s">
        <v>38</v>
      </c>
      <c r="V173" s="2">
        <v>44271</v>
      </c>
      <c r="W173" s="2">
        <v>44284</v>
      </c>
      <c r="X173" s="1" t="s">
        <v>68</v>
      </c>
      <c r="Y173" s="1" t="s">
        <v>69</v>
      </c>
      <c r="Z173" s="1" t="s">
        <v>504</v>
      </c>
    </row>
    <row r="174" spans="1:26" x14ac:dyDescent="0.3">
      <c r="A174">
        <v>173</v>
      </c>
      <c r="B174" s="1" t="s">
        <v>27</v>
      </c>
      <c r="C174" s="1"/>
      <c r="D174">
        <v>76</v>
      </c>
      <c r="E174" s="1" t="s">
        <v>231</v>
      </c>
      <c r="F174" s="1" t="s">
        <v>232</v>
      </c>
      <c r="G174" s="1"/>
      <c r="H174" s="1" t="s">
        <v>31</v>
      </c>
      <c r="I174" s="1" t="s">
        <v>106</v>
      </c>
      <c r="J174">
        <v>939000</v>
      </c>
      <c r="K174">
        <v>950000</v>
      </c>
      <c r="L174" s="1" t="s">
        <v>107</v>
      </c>
      <c r="M174" s="1" t="s">
        <v>225</v>
      </c>
      <c r="N174">
        <v>4</v>
      </c>
      <c r="O174">
        <v>1</v>
      </c>
      <c r="P174">
        <v>2</v>
      </c>
      <c r="Q174" s="1" t="s">
        <v>46</v>
      </c>
      <c r="R174">
        <v>1</v>
      </c>
      <c r="S174" s="1" t="s">
        <v>72</v>
      </c>
      <c r="T174" s="1" t="s">
        <v>37</v>
      </c>
      <c r="U174" s="1" t="s">
        <v>38</v>
      </c>
      <c r="V174" s="2">
        <v>44251</v>
      </c>
      <c r="W174" s="2">
        <v>44253</v>
      </c>
      <c r="X174" s="1" t="s">
        <v>91</v>
      </c>
      <c r="Y174" s="1" t="s">
        <v>95</v>
      </c>
      <c r="Z174" s="1" t="s">
        <v>505</v>
      </c>
    </row>
    <row r="175" spans="1:26" x14ac:dyDescent="0.3">
      <c r="A175">
        <v>174</v>
      </c>
      <c r="B175" s="1" t="s">
        <v>27</v>
      </c>
      <c r="C175" s="1"/>
      <c r="D175">
        <v>73</v>
      </c>
      <c r="E175" s="1" t="s">
        <v>448</v>
      </c>
      <c r="F175" s="1" t="s">
        <v>98</v>
      </c>
      <c r="G175" s="1"/>
      <c r="H175" s="1" t="s">
        <v>31</v>
      </c>
      <c r="I175" s="1" t="s">
        <v>62</v>
      </c>
      <c r="J175">
        <v>939000</v>
      </c>
      <c r="K175">
        <v>910000</v>
      </c>
      <c r="L175" s="1" t="s">
        <v>107</v>
      </c>
      <c r="M175" s="1" t="s">
        <v>225</v>
      </c>
      <c r="N175">
        <v>3</v>
      </c>
      <c r="O175">
        <v>1</v>
      </c>
      <c r="P175">
        <v>2</v>
      </c>
      <c r="Q175" s="1" t="s">
        <v>46</v>
      </c>
      <c r="R175">
        <v>1</v>
      </c>
      <c r="S175" s="1" t="s">
        <v>168</v>
      </c>
      <c r="T175" s="1" t="s">
        <v>37</v>
      </c>
      <c r="U175" s="1" t="s">
        <v>38</v>
      </c>
      <c r="V175" s="2">
        <v>44314</v>
      </c>
      <c r="W175" s="2">
        <v>44319</v>
      </c>
      <c r="X175" s="1" t="s">
        <v>64</v>
      </c>
      <c r="Y175" s="1" t="s">
        <v>252</v>
      </c>
      <c r="Z175" s="1" t="s">
        <v>506</v>
      </c>
    </row>
    <row r="176" spans="1:26" x14ac:dyDescent="0.3">
      <c r="A176">
        <v>175</v>
      </c>
      <c r="B176" s="1" t="s">
        <v>27</v>
      </c>
      <c r="C176" s="1"/>
      <c r="D176">
        <v>61</v>
      </c>
      <c r="E176" s="1" t="s">
        <v>102</v>
      </c>
      <c r="F176" s="1" t="s">
        <v>507</v>
      </c>
      <c r="G176" s="1" t="s">
        <v>35</v>
      </c>
      <c r="H176" s="1" t="s">
        <v>31</v>
      </c>
      <c r="I176" s="1" t="s">
        <v>62</v>
      </c>
      <c r="J176">
        <v>949000</v>
      </c>
      <c r="K176">
        <v>920000</v>
      </c>
      <c r="L176" s="1" t="s">
        <v>107</v>
      </c>
      <c r="M176" s="1" t="s">
        <v>225</v>
      </c>
      <c r="N176">
        <v>4</v>
      </c>
      <c r="O176">
        <v>1</v>
      </c>
      <c r="P176">
        <v>3</v>
      </c>
      <c r="Q176" s="1" t="s">
        <v>35</v>
      </c>
      <c r="R176">
        <v>1</v>
      </c>
      <c r="S176" s="1" t="s">
        <v>251</v>
      </c>
      <c r="T176" s="1" t="s">
        <v>37</v>
      </c>
      <c r="U176" s="1" t="s">
        <v>38</v>
      </c>
      <c r="V176" s="2">
        <v>44231</v>
      </c>
      <c r="W176" s="2">
        <v>44257</v>
      </c>
      <c r="X176" s="1" t="s">
        <v>348</v>
      </c>
      <c r="Y176" s="1" t="s">
        <v>69</v>
      </c>
      <c r="Z176" s="1" t="s">
        <v>508</v>
      </c>
    </row>
    <row r="177" spans="1:26" x14ac:dyDescent="0.3">
      <c r="A177">
        <v>176</v>
      </c>
      <c r="B177" s="1" t="s">
        <v>27</v>
      </c>
      <c r="C177" s="1"/>
      <c r="D177">
        <v>59</v>
      </c>
      <c r="E177" s="1" t="s">
        <v>274</v>
      </c>
      <c r="F177" s="1" t="s">
        <v>52</v>
      </c>
      <c r="G177" s="1"/>
      <c r="H177" s="1" t="s">
        <v>31</v>
      </c>
      <c r="I177" s="1" t="s">
        <v>106</v>
      </c>
      <c r="J177">
        <v>949000</v>
      </c>
      <c r="K177">
        <v>997000</v>
      </c>
      <c r="L177" s="1" t="s">
        <v>107</v>
      </c>
      <c r="M177" s="1" t="s">
        <v>108</v>
      </c>
      <c r="N177">
        <v>3</v>
      </c>
      <c r="O177">
        <v>2</v>
      </c>
      <c r="P177">
        <v>4</v>
      </c>
      <c r="Q177" s="1" t="s">
        <v>35</v>
      </c>
      <c r="R177">
        <v>1</v>
      </c>
      <c r="S177" s="1" t="s">
        <v>168</v>
      </c>
      <c r="T177" s="1" t="s">
        <v>37</v>
      </c>
      <c r="U177" s="1" t="s">
        <v>38</v>
      </c>
      <c r="V177" s="2">
        <v>44237</v>
      </c>
      <c r="W177" s="2">
        <v>44247</v>
      </c>
      <c r="X177" s="1" t="s">
        <v>184</v>
      </c>
      <c r="Y177" s="1" t="s">
        <v>114</v>
      </c>
      <c r="Z177" s="1" t="s">
        <v>509</v>
      </c>
    </row>
    <row r="178" spans="1:26" x14ac:dyDescent="0.3">
      <c r="A178">
        <v>177</v>
      </c>
      <c r="B178" s="1" t="s">
        <v>27</v>
      </c>
      <c r="C178" s="1"/>
      <c r="D178">
        <v>15</v>
      </c>
      <c r="E178" s="1" t="s">
        <v>510</v>
      </c>
      <c r="F178" s="1" t="s">
        <v>30</v>
      </c>
      <c r="G178" s="1"/>
      <c r="H178" s="1" t="s">
        <v>31</v>
      </c>
      <c r="I178" s="1" t="s">
        <v>106</v>
      </c>
      <c r="J178">
        <v>949000</v>
      </c>
      <c r="K178">
        <v>990000</v>
      </c>
      <c r="L178" s="1" t="s">
        <v>33</v>
      </c>
      <c r="M178" s="1" t="s">
        <v>45</v>
      </c>
      <c r="N178">
        <v>3</v>
      </c>
      <c r="O178">
        <v>0</v>
      </c>
      <c r="P178">
        <v>4</v>
      </c>
      <c r="Q178" s="1" t="s">
        <v>46</v>
      </c>
      <c r="R178">
        <v>1</v>
      </c>
      <c r="S178" s="1" t="s">
        <v>72</v>
      </c>
      <c r="T178" s="1" t="s">
        <v>37</v>
      </c>
      <c r="U178" s="1" t="s">
        <v>38</v>
      </c>
      <c r="V178" s="2">
        <v>44300</v>
      </c>
      <c r="W178" s="2">
        <v>44311</v>
      </c>
      <c r="X178" s="1" t="s">
        <v>204</v>
      </c>
      <c r="Y178" s="1" t="s">
        <v>86</v>
      </c>
      <c r="Z178" s="1" t="s">
        <v>511</v>
      </c>
    </row>
    <row r="179" spans="1:26" x14ac:dyDescent="0.3">
      <c r="A179">
        <v>178</v>
      </c>
      <c r="B179" s="1" t="s">
        <v>27</v>
      </c>
      <c r="C179" s="1"/>
      <c r="D179">
        <v>49</v>
      </c>
      <c r="E179" s="1" t="s">
        <v>512</v>
      </c>
      <c r="F179" s="1" t="s">
        <v>30</v>
      </c>
      <c r="G179" s="1"/>
      <c r="H179" s="1" t="s">
        <v>31</v>
      </c>
      <c r="I179" s="1" t="s">
        <v>32</v>
      </c>
      <c r="J179">
        <v>949900</v>
      </c>
      <c r="K179">
        <v>1050000</v>
      </c>
      <c r="L179" s="1" t="s">
        <v>107</v>
      </c>
      <c r="M179" s="1" t="s">
        <v>45</v>
      </c>
      <c r="N179">
        <v>4</v>
      </c>
      <c r="O179">
        <v>0</v>
      </c>
      <c r="P179">
        <v>3</v>
      </c>
      <c r="Q179" s="1" t="s">
        <v>46</v>
      </c>
      <c r="R179">
        <v>1</v>
      </c>
      <c r="S179" s="1" t="s">
        <v>168</v>
      </c>
      <c r="T179" s="1" t="s">
        <v>37</v>
      </c>
      <c r="U179" s="1" t="s">
        <v>38</v>
      </c>
      <c r="V179" s="2">
        <v>44237</v>
      </c>
      <c r="W179" s="2">
        <v>44248</v>
      </c>
      <c r="X179" s="1" t="s">
        <v>235</v>
      </c>
      <c r="Y179" s="1" t="s">
        <v>110</v>
      </c>
      <c r="Z179" s="1" t="s">
        <v>513</v>
      </c>
    </row>
    <row r="180" spans="1:26" x14ac:dyDescent="0.3">
      <c r="A180">
        <v>179</v>
      </c>
      <c r="B180" s="1" t="s">
        <v>27</v>
      </c>
      <c r="C180" s="1" t="s">
        <v>35</v>
      </c>
      <c r="D180">
        <v>63</v>
      </c>
      <c r="E180" s="1" t="s">
        <v>138</v>
      </c>
      <c r="F180" s="1" t="s">
        <v>43</v>
      </c>
      <c r="G180" s="1"/>
      <c r="H180" s="1" t="s">
        <v>31</v>
      </c>
      <c r="I180" s="1" t="s">
        <v>53</v>
      </c>
      <c r="J180">
        <v>949900</v>
      </c>
      <c r="K180">
        <v>960000</v>
      </c>
      <c r="L180" s="1" t="s">
        <v>107</v>
      </c>
      <c r="M180" s="1" t="s">
        <v>45</v>
      </c>
      <c r="N180">
        <v>4</v>
      </c>
      <c r="O180">
        <v>1</v>
      </c>
      <c r="P180">
        <v>4</v>
      </c>
      <c r="Q180" s="1" t="s">
        <v>35</v>
      </c>
      <c r="R180">
        <v>1</v>
      </c>
      <c r="S180" s="1" t="s">
        <v>168</v>
      </c>
      <c r="T180" s="1" t="s">
        <v>37</v>
      </c>
      <c r="U180" s="1" t="s">
        <v>38</v>
      </c>
      <c r="V180" s="2">
        <v>44251</v>
      </c>
      <c r="W180" s="2">
        <v>44268</v>
      </c>
      <c r="X180" s="1" t="s">
        <v>514</v>
      </c>
      <c r="Y180" s="1" t="s">
        <v>515</v>
      </c>
      <c r="Z180" s="1" t="s">
        <v>516</v>
      </c>
    </row>
    <row r="181" spans="1:26" x14ac:dyDescent="0.3">
      <c r="A181">
        <v>180</v>
      </c>
      <c r="B181" s="1" t="s">
        <v>27</v>
      </c>
      <c r="C181" s="1"/>
      <c r="D181">
        <v>54</v>
      </c>
      <c r="E181" s="1" t="s">
        <v>448</v>
      </c>
      <c r="F181" s="1" t="s">
        <v>98</v>
      </c>
      <c r="G181" s="1"/>
      <c r="H181" s="1" t="s">
        <v>31</v>
      </c>
      <c r="I181" s="1" t="s">
        <v>32</v>
      </c>
      <c r="J181">
        <v>949900</v>
      </c>
      <c r="K181">
        <v>925000</v>
      </c>
      <c r="L181" s="1" t="s">
        <v>107</v>
      </c>
      <c r="M181" s="1" t="s">
        <v>225</v>
      </c>
      <c r="N181">
        <v>3</v>
      </c>
      <c r="O181">
        <v>0</v>
      </c>
      <c r="P181">
        <v>2</v>
      </c>
      <c r="Q181" s="1" t="s">
        <v>46</v>
      </c>
      <c r="R181">
        <v>1</v>
      </c>
      <c r="S181" s="1" t="s">
        <v>168</v>
      </c>
      <c r="T181" s="1" t="s">
        <v>37</v>
      </c>
      <c r="U181" s="1" t="s">
        <v>38</v>
      </c>
      <c r="V181" s="2">
        <v>44288</v>
      </c>
      <c r="W181" s="2">
        <v>44300</v>
      </c>
      <c r="X181" s="1" t="s">
        <v>68</v>
      </c>
      <c r="Y181" s="1" t="s">
        <v>229</v>
      </c>
      <c r="Z181" s="1" t="s">
        <v>517</v>
      </c>
    </row>
    <row r="182" spans="1:26" x14ac:dyDescent="0.3">
      <c r="A182">
        <v>181</v>
      </c>
      <c r="B182" s="1" t="s">
        <v>27</v>
      </c>
      <c r="C182" s="1" t="s">
        <v>35</v>
      </c>
      <c r="D182">
        <v>2</v>
      </c>
      <c r="E182" s="1" t="s">
        <v>518</v>
      </c>
      <c r="F182" s="1" t="s">
        <v>43</v>
      </c>
      <c r="G182" s="1"/>
      <c r="H182" s="1" t="s">
        <v>31</v>
      </c>
      <c r="I182" s="1" t="s">
        <v>106</v>
      </c>
      <c r="J182">
        <v>949900</v>
      </c>
      <c r="K182">
        <v>925000</v>
      </c>
      <c r="L182" s="1" t="s">
        <v>107</v>
      </c>
      <c r="M182" s="1" t="s">
        <v>108</v>
      </c>
      <c r="N182">
        <v>2</v>
      </c>
      <c r="O182">
        <v>1</v>
      </c>
      <c r="P182">
        <v>2</v>
      </c>
      <c r="Q182" s="1" t="s">
        <v>35</v>
      </c>
      <c r="R182">
        <v>1</v>
      </c>
      <c r="S182" s="1" t="s">
        <v>251</v>
      </c>
      <c r="T182" s="1" t="s">
        <v>37</v>
      </c>
      <c r="U182" s="1" t="s">
        <v>38</v>
      </c>
      <c r="V182" s="2">
        <v>44301</v>
      </c>
      <c r="W182" s="2">
        <v>44322</v>
      </c>
      <c r="X182" s="1" t="s">
        <v>68</v>
      </c>
      <c r="Y182" s="1" t="s">
        <v>95</v>
      </c>
      <c r="Z182" s="1" t="s">
        <v>519</v>
      </c>
    </row>
    <row r="183" spans="1:26" x14ac:dyDescent="0.3">
      <c r="A183">
        <v>182</v>
      </c>
      <c r="B183" s="1" t="s">
        <v>27</v>
      </c>
      <c r="C183" s="1"/>
      <c r="D183">
        <v>31</v>
      </c>
      <c r="E183" s="1" t="s">
        <v>234</v>
      </c>
      <c r="F183" s="1" t="s">
        <v>43</v>
      </c>
      <c r="G183" s="1"/>
      <c r="H183" s="1" t="s">
        <v>31</v>
      </c>
      <c r="I183" s="1" t="s">
        <v>32</v>
      </c>
      <c r="J183">
        <v>949900</v>
      </c>
      <c r="K183">
        <v>925000</v>
      </c>
      <c r="L183" s="1" t="s">
        <v>33</v>
      </c>
      <c r="M183" s="1" t="s">
        <v>58</v>
      </c>
      <c r="N183">
        <v>4</v>
      </c>
      <c r="O183">
        <v>1</v>
      </c>
      <c r="P183">
        <v>3</v>
      </c>
      <c r="Q183" s="1" t="s">
        <v>46</v>
      </c>
      <c r="R183">
        <v>1</v>
      </c>
      <c r="S183" s="1" t="s">
        <v>168</v>
      </c>
      <c r="T183" s="1" t="s">
        <v>37</v>
      </c>
      <c r="U183" s="1" t="s">
        <v>38</v>
      </c>
      <c r="V183" s="2">
        <v>44301</v>
      </c>
      <c r="W183" s="2">
        <v>44313</v>
      </c>
      <c r="X183" s="1" t="s">
        <v>279</v>
      </c>
      <c r="Y183" s="1" t="s">
        <v>86</v>
      </c>
      <c r="Z183" s="1" t="s">
        <v>520</v>
      </c>
    </row>
    <row r="184" spans="1:26" x14ac:dyDescent="0.3">
      <c r="A184">
        <v>183</v>
      </c>
      <c r="B184" s="1" t="s">
        <v>27</v>
      </c>
      <c r="C184" s="1"/>
      <c r="D184">
        <v>120</v>
      </c>
      <c r="E184" s="1" t="s">
        <v>231</v>
      </c>
      <c r="F184" s="1" t="s">
        <v>232</v>
      </c>
      <c r="G184" s="1"/>
      <c r="H184" s="1" t="s">
        <v>31</v>
      </c>
      <c r="I184" s="1" t="s">
        <v>159</v>
      </c>
      <c r="J184">
        <v>950000</v>
      </c>
      <c r="K184">
        <v>955000</v>
      </c>
      <c r="L184" s="1" t="s">
        <v>107</v>
      </c>
      <c r="M184" s="1" t="s">
        <v>225</v>
      </c>
      <c r="N184">
        <v>3</v>
      </c>
      <c r="O184">
        <v>1</v>
      </c>
      <c r="P184">
        <v>2</v>
      </c>
      <c r="Q184" s="1" t="s">
        <v>46</v>
      </c>
      <c r="R184">
        <v>1</v>
      </c>
      <c r="S184" s="1" t="s">
        <v>72</v>
      </c>
      <c r="T184" s="1" t="s">
        <v>37</v>
      </c>
      <c r="U184" s="1" t="s">
        <v>38</v>
      </c>
      <c r="V184" s="2">
        <v>44278</v>
      </c>
      <c r="W184" s="2">
        <v>44283</v>
      </c>
      <c r="X184" s="1" t="s">
        <v>68</v>
      </c>
      <c r="Y184" s="1" t="s">
        <v>95</v>
      </c>
      <c r="Z184" s="1" t="s">
        <v>521</v>
      </c>
    </row>
    <row r="185" spans="1:26" x14ac:dyDescent="0.3">
      <c r="A185">
        <v>184</v>
      </c>
      <c r="B185" s="1" t="s">
        <v>27</v>
      </c>
      <c r="C185" s="1"/>
      <c r="D185">
        <v>449</v>
      </c>
      <c r="E185" s="1" t="s">
        <v>231</v>
      </c>
      <c r="F185" s="1" t="s">
        <v>232</v>
      </c>
      <c r="G185" s="1"/>
      <c r="H185" s="1" t="s">
        <v>31</v>
      </c>
      <c r="I185" s="1" t="s">
        <v>224</v>
      </c>
      <c r="J185">
        <v>959900</v>
      </c>
      <c r="K185">
        <v>970000</v>
      </c>
      <c r="L185" s="1" t="s">
        <v>107</v>
      </c>
      <c r="M185" s="1" t="s">
        <v>45</v>
      </c>
      <c r="N185">
        <v>4</v>
      </c>
      <c r="O185">
        <v>1</v>
      </c>
      <c r="P185">
        <v>2</v>
      </c>
      <c r="Q185" s="1" t="s">
        <v>35</v>
      </c>
      <c r="R185">
        <v>1</v>
      </c>
      <c r="S185" s="1" t="s">
        <v>168</v>
      </c>
      <c r="T185" s="1" t="s">
        <v>37</v>
      </c>
      <c r="U185" s="1" t="s">
        <v>38</v>
      </c>
      <c r="V185" s="2">
        <v>44313</v>
      </c>
      <c r="W185" s="2">
        <v>44316</v>
      </c>
      <c r="X185" s="1" t="s">
        <v>68</v>
      </c>
      <c r="Y185" s="1" t="s">
        <v>522</v>
      </c>
      <c r="Z185" s="1" t="s">
        <v>523</v>
      </c>
    </row>
    <row r="186" spans="1:26" x14ac:dyDescent="0.3">
      <c r="A186">
        <v>185</v>
      </c>
      <c r="B186" s="1" t="s">
        <v>27</v>
      </c>
      <c r="C186" s="1" t="s">
        <v>35</v>
      </c>
      <c r="D186">
        <v>243</v>
      </c>
      <c r="E186" s="1" t="s">
        <v>102</v>
      </c>
      <c r="F186" s="1" t="s">
        <v>507</v>
      </c>
      <c r="G186" s="1" t="s">
        <v>35</v>
      </c>
      <c r="H186" s="1" t="s">
        <v>31</v>
      </c>
      <c r="I186" s="1" t="s">
        <v>62</v>
      </c>
      <c r="J186">
        <v>989000</v>
      </c>
      <c r="K186">
        <v>910000</v>
      </c>
      <c r="L186" s="1" t="s">
        <v>107</v>
      </c>
      <c r="M186" s="1" t="s">
        <v>45</v>
      </c>
      <c r="N186">
        <v>4</v>
      </c>
      <c r="O186">
        <v>1</v>
      </c>
      <c r="P186">
        <v>3</v>
      </c>
      <c r="Q186" s="1" t="s">
        <v>46</v>
      </c>
      <c r="R186">
        <v>1</v>
      </c>
      <c r="S186" s="1" t="s">
        <v>168</v>
      </c>
      <c r="T186" s="1" t="s">
        <v>37</v>
      </c>
      <c r="U186" s="1" t="s">
        <v>38</v>
      </c>
      <c r="V186" s="2">
        <v>44227</v>
      </c>
      <c r="W186" s="2">
        <v>44261</v>
      </c>
      <c r="X186" s="1" t="s">
        <v>64</v>
      </c>
      <c r="Y186" s="1" t="s">
        <v>95</v>
      </c>
      <c r="Z186" s="1" t="s">
        <v>524</v>
      </c>
    </row>
    <row r="187" spans="1:26" x14ac:dyDescent="0.3">
      <c r="A187">
        <v>186</v>
      </c>
      <c r="B187" s="1" t="s">
        <v>27</v>
      </c>
      <c r="C187" s="1"/>
      <c r="D187">
        <v>10</v>
      </c>
      <c r="E187" s="1" t="s">
        <v>240</v>
      </c>
      <c r="F187" s="1" t="s">
        <v>176</v>
      </c>
      <c r="G187" s="1"/>
      <c r="H187" s="1" t="s">
        <v>31</v>
      </c>
      <c r="I187" s="1" t="s">
        <v>224</v>
      </c>
      <c r="J187">
        <v>989900</v>
      </c>
      <c r="K187">
        <v>989900</v>
      </c>
      <c r="L187" s="1" t="s">
        <v>107</v>
      </c>
      <c r="M187" s="1" t="s">
        <v>45</v>
      </c>
      <c r="N187">
        <v>4</v>
      </c>
      <c r="O187">
        <v>0</v>
      </c>
      <c r="P187">
        <v>3</v>
      </c>
      <c r="Q187" s="1" t="s">
        <v>46</v>
      </c>
      <c r="R187">
        <v>1</v>
      </c>
      <c r="S187" s="1" t="s">
        <v>168</v>
      </c>
      <c r="T187" s="1" t="s">
        <v>37</v>
      </c>
      <c r="U187" s="1" t="s">
        <v>38</v>
      </c>
      <c r="V187" s="2">
        <v>44292</v>
      </c>
      <c r="W187" s="2">
        <v>44304</v>
      </c>
      <c r="X187" s="1" t="s">
        <v>91</v>
      </c>
      <c r="Y187" s="1" t="s">
        <v>525</v>
      </c>
      <c r="Z187" s="1" t="s">
        <v>526</v>
      </c>
    </row>
    <row r="188" spans="1:26" x14ac:dyDescent="0.3">
      <c r="A188">
        <v>187</v>
      </c>
      <c r="B188" s="1" t="s">
        <v>27</v>
      </c>
      <c r="C188" s="1"/>
      <c r="D188">
        <v>10</v>
      </c>
      <c r="E188" s="1" t="s">
        <v>527</v>
      </c>
      <c r="F188" s="1" t="s">
        <v>30</v>
      </c>
      <c r="G188" s="1"/>
      <c r="H188" s="1" t="s">
        <v>31</v>
      </c>
      <c r="I188" s="1" t="s">
        <v>159</v>
      </c>
      <c r="J188">
        <v>995555</v>
      </c>
      <c r="K188">
        <v>1025000</v>
      </c>
      <c r="L188" s="1" t="s">
        <v>107</v>
      </c>
      <c r="M188" s="1" t="s">
        <v>45</v>
      </c>
      <c r="N188">
        <v>4</v>
      </c>
      <c r="O188">
        <v>1</v>
      </c>
      <c r="P188">
        <v>4</v>
      </c>
      <c r="Q188" s="1" t="s">
        <v>46</v>
      </c>
      <c r="R188">
        <v>1</v>
      </c>
      <c r="S188" s="1" t="s">
        <v>168</v>
      </c>
      <c r="T188" s="1" t="s">
        <v>37</v>
      </c>
      <c r="U188" s="1" t="s">
        <v>38</v>
      </c>
      <c r="V188" s="2">
        <v>44292</v>
      </c>
      <c r="W188" s="2">
        <v>44295</v>
      </c>
      <c r="X188" s="1" t="s">
        <v>76</v>
      </c>
      <c r="Y188" s="1" t="s">
        <v>86</v>
      </c>
      <c r="Z188" s="1" t="s">
        <v>528</v>
      </c>
    </row>
    <row r="189" spans="1:26" x14ac:dyDescent="0.3">
      <c r="A189">
        <v>188</v>
      </c>
      <c r="B189" s="1" t="s">
        <v>27</v>
      </c>
      <c r="C189" s="1"/>
      <c r="D189">
        <v>15</v>
      </c>
      <c r="E189" s="1" t="s">
        <v>529</v>
      </c>
      <c r="F189" s="1" t="s">
        <v>43</v>
      </c>
      <c r="G189" s="1"/>
      <c r="H189" s="1" t="s">
        <v>31</v>
      </c>
      <c r="I189" s="1" t="s">
        <v>32</v>
      </c>
      <c r="J189">
        <v>995900</v>
      </c>
      <c r="K189">
        <v>1216000</v>
      </c>
      <c r="L189" s="1" t="s">
        <v>107</v>
      </c>
      <c r="M189" s="1" t="s">
        <v>45</v>
      </c>
      <c r="N189">
        <v>4</v>
      </c>
      <c r="O189">
        <v>2</v>
      </c>
      <c r="P189">
        <v>5</v>
      </c>
      <c r="Q189" s="1" t="s">
        <v>46</v>
      </c>
      <c r="R189">
        <v>1</v>
      </c>
      <c r="S189" s="1" t="s">
        <v>251</v>
      </c>
      <c r="T189" s="1" t="s">
        <v>37</v>
      </c>
      <c r="U189" s="1" t="s">
        <v>38</v>
      </c>
      <c r="V189" s="2">
        <v>44257</v>
      </c>
      <c r="W189" s="2">
        <v>44262</v>
      </c>
      <c r="X189" s="1" t="s">
        <v>311</v>
      </c>
      <c r="Y189" s="1" t="s">
        <v>74</v>
      </c>
      <c r="Z189" s="1" t="s">
        <v>530</v>
      </c>
    </row>
    <row r="190" spans="1:26" x14ac:dyDescent="0.3">
      <c r="A190">
        <v>189</v>
      </c>
      <c r="B190" s="1" t="s">
        <v>27</v>
      </c>
      <c r="C190" s="1"/>
      <c r="D190">
        <v>108</v>
      </c>
      <c r="E190" s="1" t="s">
        <v>448</v>
      </c>
      <c r="F190" s="1" t="s">
        <v>98</v>
      </c>
      <c r="G190" s="1"/>
      <c r="H190" s="1" t="s">
        <v>31</v>
      </c>
      <c r="I190" s="1" t="s">
        <v>62</v>
      </c>
      <c r="J190">
        <v>996699</v>
      </c>
      <c r="K190">
        <v>1015000</v>
      </c>
      <c r="L190" s="1" t="s">
        <v>107</v>
      </c>
      <c r="M190" s="1" t="s">
        <v>58</v>
      </c>
      <c r="N190">
        <v>4</v>
      </c>
      <c r="O190">
        <v>2</v>
      </c>
      <c r="P190">
        <v>3</v>
      </c>
      <c r="Q190" s="1" t="s">
        <v>46</v>
      </c>
      <c r="R190">
        <v>1</v>
      </c>
      <c r="S190" s="1" t="s">
        <v>168</v>
      </c>
      <c r="T190" s="1" t="s">
        <v>37</v>
      </c>
      <c r="U190" s="1" t="s">
        <v>38</v>
      </c>
      <c r="V190" s="2">
        <v>44265</v>
      </c>
      <c r="W190" s="2">
        <v>44267</v>
      </c>
      <c r="X190" s="1" t="s">
        <v>91</v>
      </c>
      <c r="Y190" s="1" t="s">
        <v>86</v>
      </c>
      <c r="Z190" s="1" t="s">
        <v>531</v>
      </c>
    </row>
    <row r="191" spans="1:26" x14ac:dyDescent="0.3">
      <c r="A191">
        <v>190</v>
      </c>
      <c r="B191" s="1" t="s">
        <v>27</v>
      </c>
      <c r="C191" s="1"/>
      <c r="D191">
        <v>3</v>
      </c>
      <c r="E191" s="1" t="s">
        <v>532</v>
      </c>
      <c r="F191" s="1" t="s">
        <v>43</v>
      </c>
      <c r="G191" s="1"/>
      <c r="H191" s="1" t="s">
        <v>31</v>
      </c>
      <c r="I191" s="1" t="s">
        <v>106</v>
      </c>
      <c r="J191">
        <v>999000</v>
      </c>
      <c r="K191">
        <v>1141250</v>
      </c>
      <c r="L191" s="1" t="s">
        <v>107</v>
      </c>
      <c r="M191" s="1" t="s">
        <v>45</v>
      </c>
      <c r="N191">
        <v>3</v>
      </c>
      <c r="O191">
        <v>0</v>
      </c>
      <c r="P191">
        <v>3</v>
      </c>
      <c r="Q191" s="1" t="s">
        <v>46</v>
      </c>
      <c r="R191">
        <v>1</v>
      </c>
      <c r="S191" s="1" t="s">
        <v>72</v>
      </c>
      <c r="T191" s="1" t="s">
        <v>37</v>
      </c>
      <c r="U191" s="1" t="s">
        <v>38</v>
      </c>
      <c r="V191" s="2">
        <v>44246</v>
      </c>
      <c r="W191" s="2">
        <v>44251</v>
      </c>
      <c r="X191" s="1" t="s">
        <v>348</v>
      </c>
      <c r="Y191" s="1" t="s">
        <v>60</v>
      </c>
      <c r="Z191" s="1" t="s">
        <v>533</v>
      </c>
    </row>
    <row r="192" spans="1:26" x14ac:dyDescent="0.3">
      <c r="A192">
        <v>191</v>
      </c>
      <c r="B192" s="1" t="s">
        <v>27</v>
      </c>
      <c r="C192" s="1"/>
      <c r="D192">
        <v>128</v>
      </c>
      <c r="E192" s="1" t="s">
        <v>534</v>
      </c>
      <c r="F192" s="1" t="s">
        <v>43</v>
      </c>
      <c r="G192" s="1"/>
      <c r="H192" s="1" t="s">
        <v>31</v>
      </c>
      <c r="I192" s="1" t="s">
        <v>32</v>
      </c>
      <c r="J192">
        <v>999000</v>
      </c>
      <c r="K192">
        <v>1140000</v>
      </c>
      <c r="L192" s="1" t="s">
        <v>107</v>
      </c>
      <c r="M192" s="1" t="s">
        <v>45</v>
      </c>
      <c r="N192">
        <v>4</v>
      </c>
      <c r="O192">
        <v>2</v>
      </c>
      <c r="P192">
        <v>4</v>
      </c>
      <c r="Q192" s="1" t="s">
        <v>46</v>
      </c>
      <c r="R192">
        <v>1</v>
      </c>
      <c r="S192" s="1" t="s">
        <v>168</v>
      </c>
      <c r="T192" s="1" t="s">
        <v>37</v>
      </c>
      <c r="U192" s="1" t="s">
        <v>38</v>
      </c>
      <c r="V192" s="2">
        <v>44282</v>
      </c>
      <c r="W192" s="2">
        <v>44294</v>
      </c>
      <c r="X192" s="1" t="s">
        <v>452</v>
      </c>
      <c r="Y192" s="1" t="s">
        <v>104</v>
      </c>
      <c r="Z192" s="1" t="s">
        <v>535</v>
      </c>
    </row>
    <row r="193" spans="1:26" x14ac:dyDescent="0.3">
      <c r="A193">
        <v>192</v>
      </c>
      <c r="B193" s="1" t="s">
        <v>27</v>
      </c>
      <c r="C193" s="1"/>
      <c r="D193">
        <v>34</v>
      </c>
      <c r="E193" s="1" t="s">
        <v>536</v>
      </c>
      <c r="F193" s="1" t="s">
        <v>30</v>
      </c>
      <c r="G193" s="1"/>
      <c r="H193" s="1" t="s">
        <v>31</v>
      </c>
      <c r="I193" s="1" t="s">
        <v>106</v>
      </c>
      <c r="J193">
        <v>999900</v>
      </c>
      <c r="K193">
        <v>975000</v>
      </c>
      <c r="L193" s="1" t="s">
        <v>107</v>
      </c>
      <c r="M193" s="1" t="s">
        <v>58</v>
      </c>
      <c r="N193">
        <v>4</v>
      </c>
      <c r="O193">
        <v>0</v>
      </c>
      <c r="P193">
        <v>2</v>
      </c>
      <c r="Q193" s="1" t="s">
        <v>46</v>
      </c>
      <c r="R193">
        <v>1</v>
      </c>
      <c r="S193" s="1" t="s">
        <v>168</v>
      </c>
      <c r="T193" s="1" t="s">
        <v>37</v>
      </c>
      <c r="U193" s="1" t="s">
        <v>38</v>
      </c>
      <c r="V193" s="2">
        <v>44257</v>
      </c>
      <c r="W193" s="2">
        <v>44260</v>
      </c>
      <c r="X193" s="1" t="s">
        <v>68</v>
      </c>
      <c r="Y193" s="1" t="s">
        <v>229</v>
      </c>
      <c r="Z193" s="1" t="s">
        <v>537</v>
      </c>
    </row>
    <row r="194" spans="1:26" x14ac:dyDescent="0.3">
      <c r="A194">
        <v>193</v>
      </c>
      <c r="B194" s="1" t="s">
        <v>27</v>
      </c>
      <c r="C194" s="1"/>
      <c r="D194">
        <v>5</v>
      </c>
      <c r="E194" s="1" t="s">
        <v>538</v>
      </c>
      <c r="F194" s="1" t="s">
        <v>52</v>
      </c>
      <c r="G194" s="1"/>
      <c r="H194" s="1" t="s">
        <v>31</v>
      </c>
      <c r="I194" s="1" t="s">
        <v>159</v>
      </c>
      <c r="J194">
        <v>999900</v>
      </c>
      <c r="K194">
        <v>1137000</v>
      </c>
      <c r="L194" s="1" t="s">
        <v>107</v>
      </c>
      <c r="M194" s="1" t="s">
        <v>45</v>
      </c>
      <c r="N194">
        <v>4</v>
      </c>
      <c r="O194">
        <v>2</v>
      </c>
      <c r="P194">
        <v>4</v>
      </c>
      <c r="Q194" s="1" t="s">
        <v>35</v>
      </c>
      <c r="R194">
        <v>1</v>
      </c>
      <c r="S194" s="1" t="s">
        <v>109</v>
      </c>
      <c r="T194" s="1" t="s">
        <v>37</v>
      </c>
      <c r="U194" s="1" t="s">
        <v>38</v>
      </c>
      <c r="V194" s="2">
        <v>44302</v>
      </c>
      <c r="W194" s="2">
        <v>44310</v>
      </c>
      <c r="X194" s="1" t="s">
        <v>64</v>
      </c>
      <c r="Y194" s="1" t="s">
        <v>86</v>
      </c>
      <c r="Z194" s="1" t="s">
        <v>539</v>
      </c>
    </row>
    <row r="195" spans="1:26" x14ac:dyDescent="0.3">
      <c r="A195">
        <v>194</v>
      </c>
      <c r="B195" s="1" t="s">
        <v>27</v>
      </c>
      <c r="C195" s="1"/>
      <c r="D195">
        <v>6</v>
      </c>
      <c r="E195" s="1" t="s">
        <v>540</v>
      </c>
      <c r="F195" s="1" t="s">
        <v>30</v>
      </c>
      <c r="G195" s="1"/>
      <c r="H195" s="1" t="s">
        <v>31</v>
      </c>
      <c r="I195" s="1" t="s">
        <v>106</v>
      </c>
      <c r="J195">
        <v>1089900</v>
      </c>
      <c r="K195">
        <v>1070000</v>
      </c>
      <c r="L195" s="1" t="s">
        <v>107</v>
      </c>
      <c r="M195" s="1" t="s">
        <v>45</v>
      </c>
      <c r="N195">
        <v>5</v>
      </c>
      <c r="O195">
        <v>0</v>
      </c>
      <c r="P195">
        <v>3</v>
      </c>
      <c r="Q195" s="1" t="s">
        <v>46</v>
      </c>
      <c r="R195">
        <v>1</v>
      </c>
      <c r="S195" s="1" t="s">
        <v>168</v>
      </c>
      <c r="T195" s="1" t="s">
        <v>37</v>
      </c>
      <c r="U195" s="1" t="s">
        <v>38</v>
      </c>
      <c r="V195" s="2">
        <v>44236</v>
      </c>
      <c r="W195" s="2">
        <v>44244</v>
      </c>
      <c r="X195" s="1" t="s">
        <v>68</v>
      </c>
      <c r="Y195" s="1" t="s">
        <v>229</v>
      </c>
      <c r="Z195" s="1" t="s">
        <v>541</v>
      </c>
    </row>
    <row r="196" spans="1:26" x14ac:dyDescent="0.3">
      <c r="A196">
        <v>195</v>
      </c>
      <c r="B196" s="1" t="s">
        <v>27</v>
      </c>
      <c r="C196" s="1"/>
      <c r="D196">
        <v>8</v>
      </c>
      <c r="E196" s="1" t="s">
        <v>542</v>
      </c>
      <c r="F196" s="1" t="s">
        <v>43</v>
      </c>
      <c r="G196" s="1"/>
      <c r="H196" s="1" t="s">
        <v>31</v>
      </c>
      <c r="I196" s="1" t="s">
        <v>53</v>
      </c>
      <c r="J196">
        <v>1099999</v>
      </c>
      <c r="K196">
        <v>120000</v>
      </c>
      <c r="L196" s="1" t="s">
        <v>107</v>
      </c>
      <c r="M196" s="1" t="s">
        <v>45</v>
      </c>
      <c r="N196">
        <v>4</v>
      </c>
      <c r="O196">
        <v>2</v>
      </c>
      <c r="P196">
        <v>4</v>
      </c>
      <c r="Q196" s="1" t="s">
        <v>120</v>
      </c>
      <c r="R196">
        <v>1</v>
      </c>
      <c r="S196" s="1" t="s">
        <v>251</v>
      </c>
      <c r="T196" s="1" t="s">
        <v>37</v>
      </c>
      <c r="U196" s="1" t="s">
        <v>38</v>
      </c>
      <c r="V196" s="2">
        <v>44248</v>
      </c>
      <c r="W196" s="2">
        <v>44256</v>
      </c>
      <c r="X196" s="1" t="s">
        <v>243</v>
      </c>
      <c r="Y196" s="1" t="s">
        <v>110</v>
      </c>
      <c r="Z196" s="1" t="s">
        <v>543</v>
      </c>
    </row>
    <row r="197" spans="1:26" x14ac:dyDescent="0.3">
      <c r="A197">
        <v>196</v>
      </c>
      <c r="B197" s="1" t="s">
        <v>27</v>
      </c>
      <c r="C197" s="1" t="s">
        <v>35</v>
      </c>
      <c r="D197">
        <v>17</v>
      </c>
      <c r="E197" s="1" t="s">
        <v>544</v>
      </c>
      <c r="F197" s="1" t="s">
        <v>43</v>
      </c>
      <c r="G197" s="1"/>
      <c r="H197" s="1" t="s">
        <v>31</v>
      </c>
      <c r="I197" s="1" t="s">
        <v>545</v>
      </c>
      <c r="J197">
        <v>1125000</v>
      </c>
      <c r="K197">
        <v>1095000</v>
      </c>
      <c r="L197" s="1" t="s">
        <v>107</v>
      </c>
      <c r="M197" s="1" t="s">
        <v>45</v>
      </c>
      <c r="N197">
        <v>4</v>
      </c>
      <c r="O197">
        <v>0</v>
      </c>
      <c r="P197">
        <v>3</v>
      </c>
      <c r="Q197" s="1" t="s">
        <v>46</v>
      </c>
      <c r="R197">
        <v>1</v>
      </c>
      <c r="S197" s="1" t="s">
        <v>36</v>
      </c>
      <c r="T197" s="1" t="s">
        <v>37</v>
      </c>
      <c r="U197" s="1" t="s">
        <v>38</v>
      </c>
      <c r="V197" s="2">
        <v>44139</v>
      </c>
      <c r="W197" s="2">
        <v>44263</v>
      </c>
      <c r="X197" s="1" t="s">
        <v>546</v>
      </c>
      <c r="Y197" s="1" t="s">
        <v>74</v>
      </c>
      <c r="Z197" s="1" t="s">
        <v>547</v>
      </c>
    </row>
    <row r="198" spans="1:26" x14ac:dyDescent="0.3">
      <c r="A198">
        <v>197</v>
      </c>
      <c r="B198" s="1" t="s">
        <v>27</v>
      </c>
      <c r="C198" s="1"/>
      <c r="D198">
        <v>41</v>
      </c>
      <c r="E198" s="1" t="s">
        <v>548</v>
      </c>
      <c r="F198" s="1" t="s">
        <v>103</v>
      </c>
      <c r="G198" s="1" t="s">
        <v>35</v>
      </c>
      <c r="H198" s="1" t="s">
        <v>31</v>
      </c>
      <c r="I198" s="1" t="s">
        <v>545</v>
      </c>
      <c r="J198">
        <v>1150000</v>
      </c>
      <c r="K198">
        <v>1150000</v>
      </c>
      <c r="L198" s="1" t="s">
        <v>107</v>
      </c>
      <c r="M198" s="1" t="s">
        <v>549</v>
      </c>
      <c r="N198">
        <v>4</v>
      </c>
      <c r="O198">
        <v>1</v>
      </c>
      <c r="P198">
        <v>3</v>
      </c>
      <c r="Q198" s="1" t="s">
        <v>35</v>
      </c>
      <c r="R198">
        <v>2</v>
      </c>
      <c r="S198" s="1" t="s">
        <v>47</v>
      </c>
      <c r="T198" s="1" t="s">
        <v>404</v>
      </c>
      <c r="U198" s="1" t="s">
        <v>38</v>
      </c>
      <c r="V198" s="2">
        <v>44252</v>
      </c>
      <c r="W198" s="2">
        <v>44253</v>
      </c>
      <c r="X198" s="1" t="s">
        <v>550</v>
      </c>
      <c r="Y198" s="1" t="s">
        <v>551</v>
      </c>
      <c r="Z198" s="1" t="s">
        <v>552</v>
      </c>
    </row>
    <row r="199" spans="1:26" x14ac:dyDescent="0.3">
      <c r="A199">
        <v>198</v>
      </c>
      <c r="B199" s="1" t="s">
        <v>27</v>
      </c>
      <c r="C199" s="1"/>
      <c r="D199">
        <v>45</v>
      </c>
      <c r="E199" s="1" t="s">
        <v>548</v>
      </c>
      <c r="F199" s="1" t="s">
        <v>103</v>
      </c>
      <c r="G199" s="1"/>
      <c r="H199" s="1" t="s">
        <v>31</v>
      </c>
      <c r="I199" s="1" t="s">
        <v>62</v>
      </c>
      <c r="J199">
        <v>1150000</v>
      </c>
      <c r="K199">
        <v>1150000</v>
      </c>
      <c r="L199" s="1" t="s">
        <v>107</v>
      </c>
      <c r="M199" s="1" t="s">
        <v>549</v>
      </c>
      <c r="N199">
        <v>4</v>
      </c>
      <c r="O199">
        <v>0</v>
      </c>
      <c r="P199">
        <v>3</v>
      </c>
      <c r="Q199" s="1" t="s">
        <v>35</v>
      </c>
      <c r="R199">
        <v>1</v>
      </c>
      <c r="S199" s="1" t="s">
        <v>553</v>
      </c>
      <c r="T199" s="1" t="s">
        <v>37</v>
      </c>
      <c r="U199" s="1" t="s">
        <v>38</v>
      </c>
      <c r="V199" s="2">
        <v>44252</v>
      </c>
      <c r="W199" s="2">
        <v>44253</v>
      </c>
      <c r="X199" s="1" t="s">
        <v>550</v>
      </c>
      <c r="Y199" s="1" t="s">
        <v>554</v>
      </c>
      <c r="Z199" s="1" t="s">
        <v>555</v>
      </c>
    </row>
    <row r="200" spans="1:26" x14ac:dyDescent="0.3">
      <c r="A200">
        <v>199</v>
      </c>
      <c r="B200" s="1" t="s">
        <v>27</v>
      </c>
      <c r="C200" s="1" t="s">
        <v>35</v>
      </c>
      <c r="D200">
        <v>57</v>
      </c>
      <c r="E200" s="1" t="s">
        <v>556</v>
      </c>
      <c r="F200" s="1" t="s">
        <v>52</v>
      </c>
      <c r="G200" s="1"/>
      <c r="H200" s="1" t="s">
        <v>31</v>
      </c>
      <c r="I200" s="1" t="s">
        <v>557</v>
      </c>
      <c r="J200">
        <v>1189000</v>
      </c>
      <c r="K200">
        <v>1150000</v>
      </c>
      <c r="L200" s="1" t="s">
        <v>107</v>
      </c>
      <c r="M200" s="1" t="s">
        <v>45</v>
      </c>
      <c r="N200">
        <v>7</v>
      </c>
      <c r="O200">
        <v>0</v>
      </c>
      <c r="P200">
        <v>5</v>
      </c>
      <c r="Q200" s="1" t="s">
        <v>35</v>
      </c>
      <c r="R200">
        <v>2</v>
      </c>
      <c r="S200" s="1" t="s">
        <v>558</v>
      </c>
      <c r="T200" s="1" t="s">
        <v>37</v>
      </c>
      <c r="U200" s="1" t="s">
        <v>38</v>
      </c>
      <c r="V200" s="2">
        <v>44225</v>
      </c>
      <c r="W200" s="2">
        <v>44251</v>
      </c>
      <c r="X200" s="1" t="s">
        <v>377</v>
      </c>
      <c r="Y200" s="1" t="s">
        <v>226</v>
      </c>
      <c r="Z200" s="1" t="s">
        <v>559</v>
      </c>
    </row>
    <row r="201" spans="1:26" x14ac:dyDescent="0.3">
      <c r="A201">
        <v>200</v>
      </c>
      <c r="B201" s="1" t="s">
        <v>27</v>
      </c>
      <c r="C201" s="1" t="s">
        <v>35</v>
      </c>
      <c r="D201">
        <v>33</v>
      </c>
      <c r="E201" s="1" t="s">
        <v>560</v>
      </c>
      <c r="F201" s="1" t="s">
        <v>30</v>
      </c>
      <c r="G201" s="1"/>
      <c r="H201" s="1" t="s">
        <v>31</v>
      </c>
      <c r="I201" s="1" t="s">
        <v>106</v>
      </c>
      <c r="J201">
        <v>1189999</v>
      </c>
      <c r="K201">
        <v>1175000</v>
      </c>
      <c r="L201" s="1" t="s">
        <v>107</v>
      </c>
      <c r="M201" s="1" t="s">
        <v>45</v>
      </c>
      <c r="N201">
        <v>4</v>
      </c>
      <c r="O201">
        <v>2</v>
      </c>
      <c r="P201">
        <v>4</v>
      </c>
      <c r="Q201" s="1" t="s">
        <v>46</v>
      </c>
      <c r="R201">
        <v>1</v>
      </c>
      <c r="S201" s="1" t="s">
        <v>558</v>
      </c>
      <c r="T201" s="1" t="s">
        <v>37</v>
      </c>
      <c r="U201" s="1" t="s">
        <v>38</v>
      </c>
      <c r="V201" s="2">
        <v>44156</v>
      </c>
      <c r="W201" s="2">
        <v>44202</v>
      </c>
      <c r="X201" s="1" t="s">
        <v>561</v>
      </c>
      <c r="Y201" s="1" t="s">
        <v>114</v>
      </c>
      <c r="Z201" s="1" t="s">
        <v>562</v>
      </c>
    </row>
    <row r="202" spans="1:26" x14ac:dyDescent="0.3">
      <c r="B202" s="1"/>
      <c r="C202" s="1"/>
      <c r="E202" s="1"/>
      <c r="F202" s="1"/>
      <c r="G202" s="1"/>
      <c r="H202" s="1"/>
      <c r="I202" s="1"/>
      <c r="L202" s="1"/>
      <c r="M202" s="1"/>
      <c r="Q202" s="1"/>
      <c r="S202" s="1"/>
      <c r="T202" s="1"/>
      <c r="U202" s="1"/>
      <c r="V202" s="2"/>
      <c r="W202" s="2"/>
      <c r="X202" s="1"/>
      <c r="Y202" s="1"/>
      <c r="Z202" s="1"/>
    </row>
    <row r="203" spans="1:26" x14ac:dyDescent="0.3">
      <c r="B203" s="1"/>
      <c r="C203" s="1"/>
      <c r="E203" s="1"/>
      <c r="F203" s="1"/>
      <c r="G203" s="1"/>
      <c r="H203" s="1"/>
      <c r="I203" s="1"/>
      <c r="L203" s="1"/>
      <c r="M203" s="1"/>
      <c r="Q203" s="1"/>
      <c r="S203" s="1"/>
      <c r="T203" s="1"/>
      <c r="U203" s="1"/>
      <c r="V203" s="2"/>
      <c r="W203" s="2"/>
      <c r="X203" s="1"/>
      <c r="Y203" s="1"/>
      <c r="Z20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CF87-20BE-4205-9AA3-7C337EC56774}">
  <dimension ref="A1:AU201"/>
  <sheetViews>
    <sheetView workbookViewId="0">
      <selection activeCell="T9" sqref="T9"/>
    </sheetView>
  </sheetViews>
  <sheetFormatPr defaultRowHeight="14.4" x14ac:dyDescent="0.3"/>
  <cols>
    <col min="1" max="1" width="8.5546875" style="3" bestFit="1" customWidth="1"/>
    <col min="2" max="2" width="6.33203125" bestFit="1" customWidth="1"/>
    <col min="3" max="3" width="5.44140625" bestFit="1" customWidth="1"/>
    <col min="4" max="4" width="6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14.44140625" bestFit="1" customWidth="1"/>
    <col min="9" max="9" width="13.5546875" bestFit="1" customWidth="1"/>
    <col min="10" max="10" width="12.5546875" style="5" bestFit="1" customWidth="1"/>
    <col min="11" max="11" width="14.33203125" style="5" bestFit="1" customWidth="1"/>
    <col min="12" max="12" width="11.88671875" bestFit="1" customWidth="1"/>
    <col min="13" max="13" width="11.5546875" bestFit="1" customWidth="1"/>
    <col min="14" max="14" width="6.5546875" style="3" bestFit="1" customWidth="1"/>
    <col min="15" max="15" width="12.5546875" style="3" bestFit="1" customWidth="1"/>
    <col min="16" max="16" width="6.5546875" style="3" bestFit="1" customWidth="1"/>
    <col min="17" max="17" width="7" bestFit="1" customWidth="1"/>
    <col min="18" max="18" width="6.5546875" style="3" bestFit="1" customWidth="1"/>
    <col min="19" max="19" width="14.33203125" bestFit="1" customWidth="1"/>
    <col min="20" max="20" width="6.5546875" bestFit="1" customWidth="1"/>
    <col min="21" max="21" width="7.44140625" bestFit="1" customWidth="1"/>
    <col min="22" max="22" width="15.44140625" style="2" bestFit="1" customWidth="1"/>
    <col min="23" max="23" width="11.6640625" style="2" bestFit="1" customWidth="1"/>
    <col min="24" max="24" width="15.88671875" bestFit="1" customWidth="1"/>
    <col min="25" max="25" width="17.88671875" bestFit="1" customWidth="1"/>
    <col min="26" max="26" width="10.33203125" bestFit="1" customWidth="1"/>
    <col min="27" max="47" width="12.109375" bestFit="1" customWidth="1"/>
  </cols>
  <sheetData>
    <row r="1" spans="1:4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s="5" t="s">
        <v>10</v>
      </c>
      <c r="L1" t="s">
        <v>11</v>
      </c>
      <c r="M1" t="s">
        <v>12</v>
      </c>
      <c r="N1" s="3" t="s">
        <v>13</v>
      </c>
      <c r="O1" s="3" t="s">
        <v>1319</v>
      </c>
      <c r="P1" s="3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563</v>
      </c>
      <c r="AC1" t="s">
        <v>564</v>
      </c>
      <c r="AD1" t="s">
        <v>565</v>
      </c>
      <c r="AE1" t="s">
        <v>566</v>
      </c>
      <c r="AF1" t="s">
        <v>567</v>
      </c>
      <c r="AG1" t="s">
        <v>568</v>
      </c>
      <c r="AH1" t="s">
        <v>569</v>
      </c>
      <c r="AI1" t="s">
        <v>570</v>
      </c>
      <c r="AJ1" t="s">
        <v>571</v>
      </c>
      <c r="AK1" t="s">
        <v>572</v>
      </c>
      <c r="AL1" t="s">
        <v>573</v>
      </c>
      <c r="AM1" t="s">
        <v>574</v>
      </c>
      <c r="AN1" t="s">
        <v>575</v>
      </c>
      <c r="AO1" t="s">
        <v>576</v>
      </c>
      <c r="AP1" t="s">
        <v>577</v>
      </c>
      <c r="AQ1" t="s">
        <v>578</v>
      </c>
      <c r="AR1" t="s">
        <v>579</v>
      </c>
      <c r="AS1" t="s">
        <v>580</v>
      </c>
      <c r="AT1" t="s">
        <v>1320</v>
      </c>
      <c r="AU1" t="s">
        <v>1321</v>
      </c>
    </row>
    <row r="2" spans="1:47" x14ac:dyDescent="0.3">
      <c r="A2" s="3">
        <v>1</v>
      </c>
      <c r="B2" s="1" t="s">
        <v>27</v>
      </c>
      <c r="C2" s="1"/>
      <c r="D2" s="4" t="s">
        <v>1322</v>
      </c>
      <c r="E2" s="1" t="s">
        <v>1323</v>
      </c>
      <c r="F2" s="1" t="s">
        <v>113</v>
      </c>
      <c r="G2" s="1"/>
      <c r="H2" s="1" t="s">
        <v>31</v>
      </c>
      <c r="I2" s="1" t="s">
        <v>1324</v>
      </c>
      <c r="J2" s="5">
        <v>325000</v>
      </c>
      <c r="K2" s="5">
        <v>375000</v>
      </c>
      <c r="L2" s="1" t="s">
        <v>1325</v>
      </c>
      <c r="M2" s="1" t="s">
        <v>583</v>
      </c>
      <c r="N2" s="3">
        <v>0</v>
      </c>
      <c r="O2" s="3">
        <v>0</v>
      </c>
      <c r="P2" s="3">
        <v>0</v>
      </c>
      <c r="Q2" s="1" t="s">
        <v>35</v>
      </c>
      <c r="R2" s="3">
        <v>1</v>
      </c>
      <c r="S2" s="1" t="s">
        <v>155</v>
      </c>
      <c r="T2" s="1" t="s">
        <v>134</v>
      </c>
      <c r="U2" s="1" t="s">
        <v>155</v>
      </c>
      <c r="V2" s="2">
        <v>44299</v>
      </c>
      <c r="W2" s="2">
        <v>44302</v>
      </c>
      <c r="X2" s="1" t="s">
        <v>211</v>
      </c>
      <c r="Y2" s="1" t="s">
        <v>268</v>
      </c>
      <c r="Z2" s="1" t="s">
        <v>1326</v>
      </c>
    </row>
    <row r="3" spans="1:47" x14ac:dyDescent="0.3">
      <c r="A3" s="3">
        <v>2</v>
      </c>
      <c r="B3" s="1" t="s">
        <v>27</v>
      </c>
      <c r="C3" s="1" t="s">
        <v>35</v>
      </c>
      <c r="D3">
        <v>19</v>
      </c>
      <c r="E3" s="1" t="s">
        <v>581</v>
      </c>
      <c r="F3" s="1" t="s">
        <v>113</v>
      </c>
      <c r="G3" s="1"/>
      <c r="H3" s="1" t="s">
        <v>31</v>
      </c>
      <c r="I3" s="1" t="s">
        <v>1327</v>
      </c>
      <c r="J3" s="5">
        <v>449000</v>
      </c>
      <c r="K3" s="5">
        <v>450000</v>
      </c>
      <c r="L3" s="1" t="s">
        <v>107</v>
      </c>
      <c r="M3" s="1" t="s">
        <v>583</v>
      </c>
      <c r="N3" s="3">
        <v>3</v>
      </c>
      <c r="O3" s="3">
        <v>0</v>
      </c>
      <c r="P3" s="3">
        <v>1</v>
      </c>
      <c r="Q3" s="1" t="s">
        <v>35</v>
      </c>
      <c r="R3" s="3">
        <v>1</v>
      </c>
      <c r="S3" s="1" t="s">
        <v>155</v>
      </c>
      <c r="T3" s="1" t="s">
        <v>37</v>
      </c>
      <c r="U3" s="1" t="s">
        <v>38</v>
      </c>
      <c r="V3" s="2">
        <v>44300</v>
      </c>
      <c r="W3" s="2">
        <v>44328</v>
      </c>
      <c r="X3" s="1" t="s">
        <v>76</v>
      </c>
      <c r="Y3" s="1" t="s">
        <v>402</v>
      </c>
      <c r="Z3" s="1" t="s">
        <v>584</v>
      </c>
    </row>
    <row r="4" spans="1:47" x14ac:dyDescent="0.3">
      <c r="A4" s="3">
        <v>3</v>
      </c>
      <c r="B4" s="1" t="s">
        <v>27</v>
      </c>
      <c r="C4" s="1"/>
      <c r="D4">
        <v>17</v>
      </c>
      <c r="E4" s="1" t="s">
        <v>1328</v>
      </c>
      <c r="F4" s="1" t="s">
        <v>113</v>
      </c>
      <c r="G4" s="1"/>
      <c r="H4" s="1" t="s">
        <v>31</v>
      </c>
      <c r="I4" s="1" t="s">
        <v>1329</v>
      </c>
      <c r="J4" s="5">
        <v>579900</v>
      </c>
      <c r="K4" s="5">
        <v>705001</v>
      </c>
      <c r="L4" s="1" t="s">
        <v>107</v>
      </c>
      <c r="M4" s="1" t="s">
        <v>45</v>
      </c>
      <c r="N4" s="3">
        <v>4</v>
      </c>
      <c r="O4" s="3">
        <v>0</v>
      </c>
      <c r="P4" s="3">
        <v>2</v>
      </c>
      <c r="Q4" s="1" t="s">
        <v>35</v>
      </c>
      <c r="R4" s="3">
        <v>1</v>
      </c>
      <c r="S4" s="1" t="s">
        <v>168</v>
      </c>
      <c r="T4" s="1" t="s">
        <v>134</v>
      </c>
      <c r="U4" s="1" t="s">
        <v>38</v>
      </c>
      <c r="V4" s="2">
        <v>44294</v>
      </c>
      <c r="W4" s="2">
        <v>44298</v>
      </c>
      <c r="X4" s="1" t="s">
        <v>68</v>
      </c>
      <c r="Y4" s="1" t="s">
        <v>124</v>
      </c>
      <c r="Z4" s="1" t="s">
        <v>1330</v>
      </c>
    </row>
    <row r="5" spans="1:47" x14ac:dyDescent="0.3">
      <c r="A5" s="3">
        <v>4</v>
      </c>
      <c r="B5" s="1" t="s">
        <v>27</v>
      </c>
      <c r="C5" s="1"/>
      <c r="D5">
        <v>10</v>
      </c>
      <c r="E5" s="1" t="s">
        <v>594</v>
      </c>
      <c r="F5" s="1" t="s">
        <v>113</v>
      </c>
      <c r="G5" s="1"/>
      <c r="H5" s="1" t="s">
        <v>31</v>
      </c>
      <c r="I5" s="1" t="s">
        <v>1327</v>
      </c>
      <c r="J5" s="5">
        <v>579900</v>
      </c>
      <c r="K5" s="5">
        <v>620000</v>
      </c>
      <c r="L5" s="1" t="s">
        <v>107</v>
      </c>
      <c r="M5" s="1" t="s">
        <v>45</v>
      </c>
      <c r="N5" s="3">
        <v>3</v>
      </c>
      <c r="O5" s="3">
        <v>0</v>
      </c>
      <c r="P5" s="3">
        <v>1</v>
      </c>
      <c r="Q5" s="1" t="s">
        <v>35</v>
      </c>
      <c r="R5" s="3">
        <v>1</v>
      </c>
      <c r="S5" s="1" t="s">
        <v>155</v>
      </c>
      <c r="T5" s="1" t="s">
        <v>134</v>
      </c>
      <c r="U5" s="1" t="s">
        <v>587</v>
      </c>
      <c r="V5" s="2">
        <v>44315</v>
      </c>
      <c r="W5" s="2">
        <v>44316</v>
      </c>
      <c r="X5" s="1" t="s">
        <v>91</v>
      </c>
      <c r="Y5" s="1" t="s">
        <v>595</v>
      </c>
      <c r="Z5" s="1" t="s">
        <v>596</v>
      </c>
    </row>
    <row r="6" spans="1:47" x14ac:dyDescent="0.3">
      <c r="A6" s="3">
        <v>5</v>
      </c>
      <c r="B6" s="1" t="s">
        <v>27</v>
      </c>
      <c r="C6" s="1" t="s">
        <v>35</v>
      </c>
      <c r="D6">
        <v>21</v>
      </c>
      <c r="E6" s="1" t="s">
        <v>598</v>
      </c>
      <c r="F6" s="1" t="s">
        <v>586</v>
      </c>
      <c r="G6" s="1"/>
      <c r="H6" s="1" t="s">
        <v>31</v>
      </c>
      <c r="I6" s="1" t="s">
        <v>1327</v>
      </c>
      <c r="J6" s="5">
        <v>599000</v>
      </c>
      <c r="K6" s="5">
        <v>721000</v>
      </c>
      <c r="L6" s="1" t="s">
        <v>107</v>
      </c>
      <c r="M6" s="1" t="s">
        <v>45</v>
      </c>
      <c r="N6" s="3">
        <v>3</v>
      </c>
      <c r="O6" s="3">
        <v>0</v>
      </c>
      <c r="P6" s="3">
        <v>2</v>
      </c>
      <c r="Q6" s="1" t="s">
        <v>35</v>
      </c>
      <c r="R6" s="3">
        <v>1</v>
      </c>
      <c r="S6" s="1" t="s">
        <v>155</v>
      </c>
      <c r="T6" s="1" t="s">
        <v>37</v>
      </c>
      <c r="U6" s="1" t="s">
        <v>38</v>
      </c>
      <c r="V6" s="2">
        <v>44279</v>
      </c>
      <c r="W6" s="2">
        <v>44294</v>
      </c>
      <c r="X6" s="1" t="s">
        <v>68</v>
      </c>
      <c r="Y6" s="1" t="s">
        <v>599</v>
      </c>
      <c r="Z6" s="1" t="s">
        <v>600</v>
      </c>
    </row>
    <row r="7" spans="1:47" x14ac:dyDescent="0.3">
      <c r="A7" s="3">
        <v>6</v>
      </c>
      <c r="B7" s="1" t="s">
        <v>27</v>
      </c>
      <c r="C7" s="1"/>
      <c r="D7">
        <v>83</v>
      </c>
      <c r="E7" s="1" t="s">
        <v>1331</v>
      </c>
      <c r="F7" s="1" t="s">
        <v>103</v>
      </c>
      <c r="G7" s="1"/>
      <c r="H7" s="1" t="s">
        <v>31</v>
      </c>
      <c r="I7" s="1" t="s">
        <v>1332</v>
      </c>
      <c r="J7" s="5">
        <v>599000</v>
      </c>
      <c r="K7" s="5">
        <v>570000</v>
      </c>
      <c r="L7" s="1" t="s">
        <v>107</v>
      </c>
      <c r="M7" s="1" t="s">
        <v>108</v>
      </c>
      <c r="N7" s="3">
        <v>2</v>
      </c>
      <c r="O7" s="3">
        <v>0</v>
      </c>
      <c r="P7" s="3">
        <v>1</v>
      </c>
      <c r="Q7" s="1" t="s">
        <v>35</v>
      </c>
      <c r="R7" s="3">
        <v>1</v>
      </c>
      <c r="S7" s="1" t="s">
        <v>155</v>
      </c>
      <c r="T7" s="1" t="s">
        <v>134</v>
      </c>
      <c r="U7" s="1" t="s">
        <v>587</v>
      </c>
      <c r="V7" s="2">
        <v>44293</v>
      </c>
      <c r="W7" s="2">
        <v>44301</v>
      </c>
      <c r="X7" s="1" t="s">
        <v>1333</v>
      </c>
      <c r="Y7" s="1" t="s">
        <v>525</v>
      </c>
      <c r="Z7" s="1" t="s">
        <v>1334</v>
      </c>
    </row>
    <row r="8" spans="1:47" x14ac:dyDescent="0.3">
      <c r="A8" s="3">
        <v>7</v>
      </c>
      <c r="B8" s="1" t="s">
        <v>27</v>
      </c>
      <c r="C8" s="1" t="s">
        <v>35</v>
      </c>
      <c r="D8">
        <v>17</v>
      </c>
      <c r="E8" s="1" t="s">
        <v>601</v>
      </c>
      <c r="F8" s="1" t="s">
        <v>113</v>
      </c>
      <c r="G8" s="1"/>
      <c r="H8" s="1" t="s">
        <v>31</v>
      </c>
      <c r="I8" s="1" t="s">
        <v>1327</v>
      </c>
      <c r="J8" s="5">
        <v>599000</v>
      </c>
      <c r="K8" s="5">
        <v>700000</v>
      </c>
      <c r="L8" s="1" t="s">
        <v>107</v>
      </c>
      <c r="M8" s="1" t="s">
        <v>45</v>
      </c>
      <c r="N8" s="3">
        <v>3</v>
      </c>
      <c r="O8" s="3">
        <v>1</v>
      </c>
      <c r="P8" s="3">
        <v>2</v>
      </c>
      <c r="Q8" s="1" t="s">
        <v>35</v>
      </c>
      <c r="R8" s="3">
        <v>1</v>
      </c>
      <c r="S8" s="1" t="s">
        <v>155</v>
      </c>
      <c r="T8" s="1" t="s">
        <v>37</v>
      </c>
      <c r="U8" s="1" t="s">
        <v>38</v>
      </c>
      <c r="V8" s="2">
        <v>44306</v>
      </c>
      <c r="W8" s="2">
        <v>44312</v>
      </c>
      <c r="X8" s="1" t="s">
        <v>76</v>
      </c>
      <c r="Y8" s="1" t="s">
        <v>86</v>
      </c>
      <c r="Z8" s="1" t="s">
        <v>602</v>
      </c>
    </row>
    <row r="9" spans="1:47" x14ac:dyDescent="0.3">
      <c r="A9" s="3">
        <v>8</v>
      </c>
      <c r="B9" s="1" t="s">
        <v>27</v>
      </c>
      <c r="C9" s="1"/>
      <c r="D9">
        <v>5</v>
      </c>
      <c r="E9" s="1" t="s">
        <v>605</v>
      </c>
      <c r="F9" s="1" t="s">
        <v>43</v>
      </c>
      <c r="G9" s="1"/>
      <c r="H9" s="1" t="s">
        <v>31</v>
      </c>
      <c r="I9" s="1" t="s">
        <v>1327</v>
      </c>
      <c r="J9" s="5">
        <v>599500</v>
      </c>
      <c r="K9" s="5">
        <v>770000</v>
      </c>
      <c r="L9" s="1" t="s">
        <v>107</v>
      </c>
      <c r="M9" s="1" t="s">
        <v>45</v>
      </c>
      <c r="N9" s="3">
        <v>3</v>
      </c>
      <c r="O9" s="3">
        <v>0</v>
      </c>
      <c r="P9" s="3">
        <v>2</v>
      </c>
      <c r="Q9" s="1" t="s">
        <v>35</v>
      </c>
      <c r="R9" s="3">
        <v>1</v>
      </c>
      <c r="S9" s="1" t="s">
        <v>155</v>
      </c>
      <c r="T9" s="1" t="s">
        <v>37</v>
      </c>
      <c r="U9" s="1" t="s">
        <v>38</v>
      </c>
      <c r="V9" s="2">
        <v>44300</v>
      </c>
      <c r="W9" s="2">
        <v>44304</v>
      </c>
      <c r="X9" s="1" t="s">
        <v>603</v>
      </c>
      <c r="Y9" s="1" t="s">
        <v>198</v>
      </c>
      <c r="Z9" s="1" t="s">
        <v>606</v>
      </c>
    </row>
    <row r="10" spans="1:47" x14ac:dyDescent="0.3">
      <c r="A10" s="3">
        <v>9</v>
      </c>
      <c r="B10" s="1" t="s">
        <v>27</v>
      </c>
      <c r="C10" s="1"/>
      <c r="D10">
        <v>11</v>
      </c>
      <c r="E10" s="1" t="s">
        <v>607</v>
      </c>
      <c r="F10" s="1" t="s">
        <v>113</v>
      </c>
      <c r="G10" s="1"/>
      <c r="H10" s="1" t="s">
        <v>31</v>
      </c>
      <c r="I10" s="1" t="s">
        <v>1327</v>
      </c>
      <c r="J10" s="5">
        <v>599500</v>
      </c>
      <c r="K10" s="5">
        <v>670000</v>
      </c>
      <c r="L10" s="1" t="s">
        <v>107</v>
      </c>
      <c r="M10" s="1" t="s">
        <v>45</v>
      </c>
      <c r="N10" s="3">
        <v>3</v>
      </c>
      <c r="O10" s="3">
        <v>0</v>
      </c>
      <c r="P10" s="3">
        <v>2</v>
      </c>
      <c r="Q10" s="1" t="s">
        <v>35</v>
      </c>
      <c r="R10" s="3">
        <v>1</v>
      </c>
      <c r="S10" s="1" t="s">
        <v>155</v>
      </c>
      <c r="T10" s="1" t="s">
        <v>134</v>
      </c>
      <c r="U10" s="1" t="s">
        <v>38</v>
      </c>
      <c r="V10" s="2">
        <v>44307</v>
      </c>
      <c r="W10" s="2">
        <v>44311</v>
      </c>
      <c r="X10" s="1" t="s">
        <v>603</v>
      </c>
      <c r="Y10" s="1" t="s">
        <v>608</v>
      </c>
      <c r="Z10" s="1" t="s">
        <v>609</v>
      </c>
    </row>
    <row r="11" spans="1:47" x14ac:dyDescent="0.3">
      <c r="A11" s="3">
        <v>10</v>
      </c>
      <c r="B11" s="1" t="s">
        <v>27</v>
      </c>
      <c r="C11" s="1"/>
      <c r="D11">
        <v>32</v>
      </c>
      <c r="E11" s="1" t="s">
        <v>1335</v>
      </c>
      <c r="F11" s="1" t="s">
        <v>437</v>
      </c>
      <c r="G11" s="1"/>
      <c r="H11" s="1" t="s">
        <v>31</v>
      </c>
      <c r="I11" s="1" t="s">
        <v>751</v>
      </c>
      <c r="J11" s="5">
        <v>599900</v>
      </c>
      <c r="K11" s="5">
        <v>751500</v>
      </c>
      <c r="L11" s="1" t="s">
        <v>107</v>
      </c>
      <c r="M11" s="1" t="s">
        <v>108</v>
      </c>
      <c r="N11" s="3">
        <v>3</v>
      </c>
      <c r="O11" s="3">
        <v>1</v>
      </c>
      <c r="P11" s="3">
        <v>2</v>
      </c>
      <c r="Q11" s="1" t="s">
        <v>35</v>
      </c>
      <c r="R11" s="3">
        <v>1</v>
      </c>
      <c r="S11" s="1" t="s">
        <v>168</v>
      </c>
      <c r="T11" s="1" t="s">
        <v>37</v>
      </c>
      <c r="U11" s="1" t="s">
        <v>38</v>
      </c>
      <c r="V11" s="2">
        <v>44280</v>
      </c>
      <c r="W11" s="2">
        <v>44287</v>
      </c>
      <c r="X11" s="1" t="s">
        <v>1071</v>
      </c>
      <c r="Y11" s="1" t="s">
        <v>293</v>
      </c>
      <c r="Z11" s="1" t="s">
        <v>1336</v>
      </c>
    </row>
    <row r="12" spans="1:47" x14ac:dyDescent="0.3">
      <c r="A12" s="3">
        <v>11</v>
      </c>
      <c r="B12" s="1" t="s">
        <v>27</v>
      </c>
      <c r="C12" s="1"/>
      <c r="D12">
        <v>26</v>
      </c>
      <c r="E12" s="1" t="s">
        <v>1337</v>
      </c>
      <c r="F12" s="1" t="s">
        <v>586</v>
      </c>
      <c r="G12" s="1"/>
      <c r="H12" s="1" t="s">
        <v>31</v>
      </c>
      <c r="I12" s="1" t="s">
        <v>1329</v>
      </c>
      <c r="J12" s="5">
        <v>599900</v>
      </c>
      <c r="K12" s="5">
        <v>665000</v>
      </c>
      <c r="L12" s="1" t="s">
        <v>107</v>
      </c>
      <c r="M12" s="1" t="s">
        <v>45</v>
      </c>
      <c r="N12" s="3">
        <v>3</v>
      </c>
      <c r="O12" s="3">
        <v>0</v>
      </c>
      <c r="P12" s="3">
        <v>1</v>
      </c>
      <c r="Q12" s="1" t="s">
        <v>35</v>
      </c>
      <c r="R12" s="3">
        <v>1</v>
      </c>
      <c r="S12" s="1" t="s">
        <v>155</v>
      </c>
      <c r="T12" s="1" t="s">
        <v>620</v>
      </c>
      <c r="U12" s="1" t="s">
        <v>587</v>
      </c>
      <c r="V12" s="2">
        <v>44292</v>
      </c>
      <c r="W12" s="2">
        <v>44300</v>
      </c>
      <c r="X12" s="1" t="s">
        <v>91</v>
      </c>
      <c r="Y12" s="1" t="s">
        <v>1338</v>
      </c>
      <c r="Z12" s="1" t="s">
        <v>1339</v>
      </c>
    </row>
    <row r="13" spans="1:47" x14ac:dyDescent="0.3">
      <c r="A13" s="3">
        <v>12</v>
      </c>
      <c r="B13" s="1" t="s">
        <v>27</v>
      </c>
      <c r="C13" s="1"/>
      <c r="D13">
        <v>21</v>
      </c>
      <c r="E13" s="1" t="s">
        <v>612</v>
      </c>
      <c r="F13" s="1" t="s">
        <v>113</v>
      </c>
      <c r="G13" s="1"/>
      <c r="H13" s="1" t="s">
        <v>31</v>
      </c>
      <c r="I13" s="1" t="s">
        <v>1327</v>
      </c>
      <c r="J13" s="5">
        <v>599900</v>
      </c>
      <c r="K13" s="5">
        <v>680000</v>
      </c>
      <c r="L13" s="1" t="s">
        <v>107</v>
      </c>
      <c r="M13" s="1" t="s">
        <v>45</v>
      </c>
      <c r="N13" s="3">
        <v>3</v>
      </c>
      <c r="O13" s="3">
        <v>0</v>
      </c>
      <c r="P13" s="3">
        <v>2</v>
      </c>
      <c r="Q13" s="1" t="s">
        <v>35</v>
      </c>
      <c r="R13" s="3">
        <v>1</v>
      </c>
      <c r="S13" s="1" t="s">
        <v>155</v>
      </c>
      <c r="T13" s="1" t="s">
        <v>613</v>
      </c>
      <c r="U13" s="1" t="s">
        <v>38</v>
      </c>
      <c r="V13" s="2">
        <v>44305</v>
      </c>
      <c r="W13" s="2">
        <v>44307</v>
      </c>
      <c r="X13" s="1" t="s">
        <v>76</v>
      </c>
      <c r="Y13" s="1" t="s">
        <v>293</v>
      </c>
      <c r="Z13" s="1" t="s">
        <v>614</v>
      </c>
    </row>
    <row r="14" spans="1:47" x14ac:dyDescent="0.3">
      <c r="A14" s="3">
        <v>13</v>
      </c>
      <c r="B14" s="1" t="s">
        <v>27</v>
      </c>
      <c r="C14" s="1"/>
      <c r="D14">
        <v>21</v>
      </c>
      <c r="E14" s="1" t="s">
        <v>615</v>
      </c>
      <c r="F14" s="1" t="s">
        <v>165</v>
      </c>
      <c r="G14" s="1"/>
      <c r="H14" s="1" t="s">
        <v>31</v>
      </c>
      <c r="I14" s="1" t="s">
        <v>1327</v>
      </c>
      <c r="J14" s="5">
        <v>599900</v>
      </c>
      <c r="K14" s="5">
        <v>680000</v>
      </c>
      <c r="L14" s="1" t="s">
        <v>107</v>
      </c>
      <c r="M14" s="1" t="s">
        <v>58</v>
      </c>
      <c r="N14" s="3">
        <v>3</v>
      </c>
      <c r="O14" s="3">
        <v>0</v>
      </c>
      <c r="P14" s="3">
        <v>2</v>
      </c>
      <c r="Q14" s="1" t="s">
        <v>35</v>
      </c>
      <c r="R14" s="3">
        <v>1</v>
      </c>
      <c r="S14" s="1" t="s">
        <v>155</v>
      </c>
      <c r="T14" s="1" t="s">
        <v>37</v>
      </c>
      <c r="U14" s="1" t="s">
        <v>38</v>
      </c>
      <c r="V14" s="2">
        <v>44309</v>
      </c>
      <c r="W14" s="2">
        <v>44313</v>
      </c>
      <c r="X14" s="1" t="s">
        <v>91</v>
      </c>
      <c r="Y14" s="1" t="s">
        <v>416</v>
      </c>
      <c r="Z14" s="1" t="s">
        <v>616</v>
      </c>
    </row>
    <row r="15" spans="1:47" x14ac:dyDescent="0.3">
      <c r="A15" s="3">
        <v>14</v>
      </c>
      <c r="B15" s="1" t="s">
        <v>27</v>
      </c>
      <c r="C15" s="1"/>
      <c r="D15">
        <v>18</v>
      </c>
      <c r="E15" s="1" t="s">
        <v>1340</v>
      </c>
      <c r="F15" s="1" t="s">
        <v>52</v>
      </c>
      <c r="G15" s="1"/>
      <c r="H15" s="1" t="s">
        <v>31</v>
      </c>
      <c r="I15" s="1" t="s">
        <v>1341</v>
      </c>
      <c r="J15" s="5">
        <v>599900</v>
      </c>
      <c r="K15" s="5">
        <v>704000</v>
      </c>
      <c r="L15" s="1" t="s">
        <v>33</v>
      </c>
      <c r="M15" s="1" t="s">
        <v>58</v>
      </c>
      <c r="N15" s="3">
        <v>3</v>
      </c>
      <c r="O15" s="3">
        <v>0</v>
      </c>
      <c r="P15" s="3">
        <v>2</v>
      </c>
      <c r="Q15" s="1" t="s">
        <v>35</v>
      </c>
      <c r="R15" s="3">
        <v>1</v>
      </c>
      <c r="S15" s="1" t="s">
        <v>155</v>
      </c>
      <c r="T15" s="1" t="s">
        <v>37</v>
      </c>
      <c r="U15" s="1" t="s">
        <v>38</v>
      </c>
      <c r="V15" s="2">
        <v>44314</v>
      </c>
      <c r="W15" s="2">
        <v>44321</v>
      </c>
      <c r="X15" s="1" t="s">
        <v>1342</v>
      </c>
      <c r="Y15" s="1" t="s">
        <v>162</v>
      </c>
      <c r="Z15" s="1" t="s">
        <v>1343</v>
      </c>
    </row>
    <row r="16" spans="1:47" x14ac:dyDescent="0.3">
      <c r="A16" s="3">
        <v>15</v>
      </c>
      <c r="B16" s="1" t="s">
        <v>27</v>
      </c>
      <c r="C16" s="1"/>
      <c r="D16">
        <v>68</v>
      </c>
      <c r="E16" s="1" t="s">
        <v>42</v>
      </c>
      <c r="F16" s="1" t="s">
        <v>43</v>
      </c>
      <c r="G16" s="1"/>
      <c r="H16" s="1" t="s">
        <v>31</v>
      </c>
      <c r="I16" s="1" t="s">
        <v>53</v>
      </c>
      <c r="J16" s="5">
        <v>600000</v>
      </c>
      <c r="K16" s="5">
        <v>700000</v>
      </c>
      <c r="L16" s="1" t="s">
        <v>44</v>
      </c>
      <c r="M16" s="1" t="s">
        <v>45</v>
      </c>
      <c r="N16" s="3">
        <v>2</v>
      </c>
      <c r="O16" s="3">
        <v>0</v>
      </c>
      <c r="P16" s="3">
        <v>2</v>
      </c>
      <c r="Q16" s="1" t="s">
        <v>120</v>
      </c>
      <c r="R16" s="3">
        <v>1</v>
      </c>
      <c r="S16" s="1" t="s">
        <v>155</v>
      </c>
      <c r="T16" s="1" t="s">
        <v>37</v>
      </c>
      <c r="U16" s="1" t="s">
        <v>38</v>
      </c>
      <c r="V16" s="2">
        <v>44284</v>
      </c>
      <c r="W16" s="2">
        <v>44292</v>
      </c>
      <c r="X16" s="1" t="s">
        <v>48</v>
      </c>
      <c r="Y16" s="1" t="s">
        <v>49</v>
      </c>
      <c r="Z16" s="1" t="s">
        <v>50</v>
      </c>
    </row>
    <row r="17" spans="1:26" x14ac:dyDescent="0.3">
      <c r="A17" s="3">
        <v>16</v>
      </c>
      <c r="B17" s="1" t="s">
        <v>27</v>
      </c>
      <c r="C17" s="1" t="s">
        <v>35</v>
      </c>
      <c r="D17">
        <v>92</v>
      </c>
      <c r="E17" s="1" t="s">
        <v>946</v>
      </c>
      <c r="F17" s="1" t="s">
        <v>437</v>
      </c>
      <c r="G17" s="1"/>
      <c r="H17" s="1" t="s">
        <v>31</v>
      </c>
      <c r="I17" s="1" t="s">
        <v>751</v>
      </c>
      <c r="J17" s="5">
        <v>608000</v>
      </c>
      <c r="K17" s="5">
        <v>597500</v>
      </c>
      <c r="L17" s="1" t="s">
        <v>44</v>
      </c>
      <c r="M17" s="1" t="s">
        <v>45</v>
      </c>
      <c r="N17" s="3">
        <v>3</v>
      </c>
      <c r="O17" s="3">
        <v>1</v>
      </c>
      <c r="P17" s="3">
        <v>2</v>
      </c>
      <c r="Q17" s="1" t="s">
        <v>35</v>
      </c>
      <c r="R17" s="3">
        <v>2</v>
      </c>
      <c r="S17" s="1" t="s">
        <v>155</v>
      </c>
      <c r="T17" s="1" t="s">
        <v>37</v>
      </c>
      <c r="U17" s="1" t="s">
        <v>38</v>
      </c>
      <c r="V17" s="2">
        <v>44270</v>
      </c>
      <c r="W17" s="2">
        <v>44306</v>
      </c>
      <c r="X17" s="1" t="s">
        <v>1344</v>
      </c>
      <c r="Y17" s="1" t="s">
        <v>86</v>
      </c>
      <c r="Z17" s="1" t="s">
        <v>1345</v>
      </c>
    </row>
    <row r="18" spans="1:26" x14ac:dyDescent="0.3">
      <c r="A18" s="3">
        <v>17</v>
      </c>
      <c r="B18" s="1" t="s">
        <v>27</v>
      </c>
      <c r="C18" s="1"/>
      <c r="D18">
        <v>2</v>
      </c>
      <c r="E18" s="1" t="s">
        <v>1346</v>
      </c>
      <c r="F18" s="1" t="s">
        <v>113</v>
      </c>
      <c r="G18" s="1"/>
      <c r="H18" s="1" t="s">
        <v>31</v>
      </c>
      <c r="I18" s="1" t="s">
        <v>1329</v>
      </c>
      <c r="J18" s="5">
        <v>625000</v>
      </c>
      <c r="K18" s="5">
        <v>724000</v>
      </c>
      <c r="L18" s="1" t="s">
        <v>107</v>
      </c>
      <c r="M18" s="1" t="s">
        <v>108</v>
      </c>
      <c r="N18" s="3">
        <v>2</v>
      </c>
      <c r="O18" s="3">
        <v>2</v>
      </c>
      <c r="P18" s="3">
        <v>2</v>
      </c>
      <c r="Q18" s="1" t="s">
        <v>35</v>
      </c>
      <c r="R18" s="3">
        <v>1</v>
      </c>
      <c r="S18" s="1" t="s">
        <v>155</v>
      </c>
      <c r="T18" s="1" t="s">
        <v>37</v>
      </c>
      <c r="U18" s="1" t="s">
        <v>38</v>
      </c>
      <c r="V18" s="2">
        <v>44305</v>
      </c>
      <c r="W18" s="2">
        <v>44312</v>
      </c>
      <c r="X18" s="1" t="s">
        <v>91</v>
      </c>
      <c r="Y18" s="1" t="s">
        <v>162</v>
      </c>
      <c r="Z18" s="1" t="s">
        <v>1347</v>
      </c>
    </row>
    <row r="19" spans="1:26" x14ac:dyDescent="0.3">
      <c r="A19" s="3">
        <v>18</v>
      </c>
      <c r="B19" s="1" t="s">
        <v>27</v>
      </c>
      <c r="C19" s="1"/>
      <c r="D19">
        <v>23</v>
      </c>
      <c r="E19" s="1" t="s">
        <v>1348</v>
      </c>
      <c r="F19" s="1" t="s">
        <v>103</v>
      </c>
      <c r="G19" s="1" t="s">
        <v>28</v>
      </c>
      <c r="H19" s="1" t="s">
        <v>31</v>
      </c>
      <c r="I19" s="1" t="s">
        <v>1332</v>
      </c>
      <c r="J19" s="5">
        <v>629000</v>
      </c>
      <c r="K19" s="5">
        <v>560000</v>
      </c>
      <c r="L19" s="1" t="s">
        <v>33</v>
      </c>
      <c r="M19" s="1" t="s">
        <v>45</v>
      </c>
      <c r="N19" s="3">
        <v>3</v>
      </c>
      <c r="O19" s="3">
        <v>0</v>
      </c>
      <c r="P19" s="3">
        <v>1</v>
      </c>
      <c r="Q19" s="1" t="s">
        <v>35</v>
      </c>
      <c r="R19" s="3">
        <v>1</v>
      </c>
      <c r="S19" s="1" t="s">
        <v>583</v>
      </c>
      <c r="T19" s="1" t="s">
        <v>134</v>
      </c>
      <c r="U19" s="1" t="s">
        <v>354</v>
      </c>
      <c r="V19" s="2">
        <v>44307</v>
      </c>
      <c r="W19" s="2">
        <v>44317</v>
      </c>
      <c r="X19" s="1" t="s">
        <v>68</v>
      </c>
      <c r="Y19" s="1" t="s">
        <v>229</v>
      </c>
      <c r="Z19" s="1" t="s">
        <v>1349</v>
      </c>
    </row>
    <row r="20" spans="1:26" x14ac:dyDescent="0.3">
      <c r="A20" s="3">
        <v>19</v>
      </c>
      <c r="B20" s="1" t="s">
        <v>27</v>
      </c>
      <c r="C20" s="1" t="s">
        <v>35</v>
      </c>
      <c r="D20">
        <v>29</v>
      </c>
      <c r="E20" s="1" t="s">
        <v>1350</v>
      </c>
      <c r="F20" s="1" t="s">
        <v>586</v>
      </c>
      <c r="G20" s="1"/>
      <c r="H20" s="1" t="s">
        <v>31</v>
      </c>
      <c r="I20" s="1" t="s">
        <v>1329</v>
      </c>
      <c r="J20" s="5">
        <v>629999</v>
      </c>
      <c r="K20" s="5">
        <v>620000</v>
      </c>
      <c r="L20" s="1" t="s">
        <v>44</v>
      </c>
      <c r="M20" s="1" t="s">
        <v>45</v>
      </c>
      <c r="N20" s="3">
        <v>3</v>
      </c>
      <c r="O20" s="3">
        <v>1</v>
      </c>
      <c r="P20" s="3">
        <v>2</v>
      </c>
      <c r="Q20" s="1" t="s">
        <v>35</v>
      </c>
      <c r="R20" s="3">
        <v>1</v>
      </c>
      <c r="S20" s="1" t="s">
        <v>155</v>
      </c>
      <c r="T20" s="1" t="s">
        <v>134</v>
      </c>
      <c r="U20" s="1" t="s">
        <v>587</v>
      </c>
      <c r="V20" s="2">
        <v>44266</v>
      </c>
      <c r="W20" s="2">
        <v>44295</v>
      </c>
      <c r="X20" s="1" t="s">
        <v>135</v>
      </c>
      <c r="Y20" s="1" t="s">
        <v>1351</v>
      </c>
      <c r="Z20" s="1" t="s">
        <v>1352</v>
      </c>
    </row>
    <row r="21" spans="1:26" x14ac:dyDescent="0.3">
      <c r="A21" s="3">
        <v>20</v>
      </c>
      <c r="B21" s="1" t="s">
        <v>27</v>
      </c>
      <c r="C21" s="1" t="s">
        <v>35</v>
      </c>
      <c r="D21">
        <v>7</v>
      </c>
      <c r="E21" s="1" t="s">
        <v>1353</v>
      </c>
      <c r="F21" s="1" t="s">
        <v>52</v>
      </c>
      <c r="G21" s="1"/>
      <c r="H21" s="1" t="s">
        <v>31</v>
      </c>
      <c r="I21" s="1" t="s">
        <v>1329</v>
      </c>
      <c r="J21" s="5">
        <v>648888</v>
      </c>
      <c r="K21" s="5">
        <v>665000</v>
      </c>
      <c r="L21" s="1" t="s">
        <v>33</v>
      </c>
      <c r="M21" s="1" t="s">
        <v>45</v>
      </c>
      <c r="N21" s="3">
        <v>3</v>
      </c>
      <c r="O21" s="3">
        <v>0</v>
      </c>
      <c r="P21" s="3">
        <v>2</v>
      </c>
      <c r="Q21" s="1" t="s">
        <v>35</v>
      </c>
      <c r="R21" s="3">
        <v>1</v>
      </c>
      <c r="S21" s="1" t="s">
        <v>155</v>
      </c>
      <c r="T21" s="1" t="s">
        <v>37</v>
      </c>
      <c r="U21" s="1" t="s">
        <v>38</v>
      </c>
      <c r="V21" s="2">
        <v>44315</v>
      </c>
      <c r="W21" s="2">
        <v>44321</v>
      </c>
      <c r="X21" s="1" t="s">
        <v>1354</v>
      </c>
      <c r="Y21" s="1" t="s">
        <v>74</v>
      </c>
      <c r="Z21" s="1" t="s">
        <v>1355</v>
      </c>
    </row>
    <row r="22" spans="1:26" x14ac:dyDescent="0.3">
      <c r="A22" s="3">
        <v>21</v>
      </c>
      <c r="B22" s="1" t="s">
        <v>27</v>
      </c>
      <c r="C22" s="1"/>
      <c r="D22">
        <v>31</v>
      </c>
      <c r="E22" s="1" t="s">
        <v>1356</v>
      </c>
      <c r="F22" s="1" t="s">
        <v>43</v>
      </c>
      <c r="G22" s="1"/>
      <c r="H22" s="1" t="s">
        <v>31</v>
      </c>
      <c r="I22" s="1" t="s">
        <v>1329</v>
      </c>
      <c r="J22" s="5">
        <v>649000</v>
      </c>
      <c r="K22" s="5">
        <v>647000</v>
      </c>
      <c r="L22" s="1" t="s">
        <v>44</v>
      </c>
      <c r="M22" s="1" t="s">
        <v>45</v>
      </c>
      <c r="N22" s="3">
        <v>3</v>
      </c>
      <c r="O22" s="3">
        <v>1</v>
      </c>
      <c r="P22" s="3">
        <v>2</v>
      </c>
      <c r="Q22" s="1" t="s">
        <v>120</v>
      </c>
      <c r="R22" s="3">
        <v>1</v>
      </c>
      <c r="S22" s="1" t="s">
        <v>155</v>
      </c>
      <c r="T22" s="1" t="s">
        <v>134</v>
      </c>
      <c r="U22" s="1" t="s">
        <v>587</v>
      </c>
      <c r="V22" s="2">
        <v>44283</v>
      </c>
      <c r="W22" s="2">
        <v>44309</v>
      </c>
      <c r="X22" s="1" t="s">
        <v>235</v>
      </c>
      <c r="Y22" s="1" t="s">
        <v>1357</v>
      </c>
      <c r="Z22" s="1" t="s">
        <v>1358</v>
      </c>
    </row>
    <row r="23" spans="1:26" x14ac:dyDescent="0.3">
      <c r="A23" s="3">
        <v>22</v>
      </c>
      <c r="B23" s="1" t="s">
        <v>27</v>
      </c>
      <c r="C23" s="1"/>
      <c r="D23">
        <v>6</v>
      </c>
      <c r="E23" s="1" t="s">
        <v>1359</v>
      </c>
      <c r="F23" s="1" t="s">
        <v>586</v>
      </c>
      <c r="G23" s="1"/>
      <c r="H23" s="1" t="s">
        <v>31</v>
      </c>
      <c r="I23" s="1" t="s">
        <v>1329</v>
      </c>
      <c r="J23" s="5">
        <v>649000</v>
      </c>
      <c r="K23" s="5">
        <v>725000</v>
      </c>
      <c r="L23" s="1" t="s">
        <v>107</v>
      </c>
      <c r="M23" s="1" t="s">
        <v>45</v>
      </c>
      <c r="N23" s="3">
        <v>3</v>
      </c>
      <c r="O23" s="3">
        <v>0</v>
      </c>
      <c r="P23" s="3">
        <v>2</v>
      </c>
      <c r="Q23" s="1" t="s">
        <v>46</v>
      </c>
      <c r="R23" s="3">
        <v>1</v>
      </c>
      <c r="S23" s="1" t="s">
        <v>155</v>
      </c>
      <c r="T23" s="1" t="s">
        <v>620</v>
      </c>
      <c r="U23" s="1" t="s">
        <v>583</v>
      </c>
      <c r="V23" s="2">
        <v>44314</v>
      </c>
      <c r="W23" s="2">
        <v>44319</v>
      </c>
      <c r="X23" s="1" t="s">
        <v>76</v>
      </c>
      <c r="Y23" s="1" t="s">
        <v>293</v>
      </c>
      <c r="Z23" s="1" t="s">
        <v>1360</v>
      </c>
    </row>
    <row r="24" spans="1:26" x14ac:dyDescent="0.3">
      <c r="A24" s="3">
        <v>23</v>
      </c>
      <c r="B24" s="1" t="s">
        <v>27</v>
      </c>
      <c r="C24" s="1"/>
      <c r="D24">
        <v>16</v>
      </c>
      <c r="E24" s="1" t="s">
        <v>1361</v>
      </c>
      <c r="F24" s="1" t="s">
        <v>437</v>
      </c>
      <c r="G24" s="1"/>
      <c r="H24" s="1" t="s">
        <v>31</v>
      </c>
      <c r="I24" s="1" t="s">
        <v>1362</v>
      </c>
      <c r="J24" s="5">
        <v>649500</v>
      </c>
      <c r="K24" s="5">
        <v>761000</v>
      </c>
      <c r="L24" s="1" t="s">
        <v>33</v>
      </c>
      <c r="M24" s="1" t="s">
        <v>45</v>
      </c>
      <c r="N24" s="3">
        <v>4</v>
      </c>
      <c r="O24" s="3">
        <v>1</v>
      </c>
      <c r="P24" s="3">
        <v>3</v>
      </c>
      <c r="Q24" s="1" t="s">
        <v>35</v>
      </c>
      <c r="R24" s="3">
        <v>1</v>
      </c>
      <c r="S24" s="1" t="s">
        <v>72</v>
      </c>
      <c r="T24" s="1" t="s">
        <v>37</v>
      </c>
      <c r="U24" s="1" t="s">
        <v>38</v>
      </c>
      <c r="V24" s="2">
        <v>44293</v>
      </c>
      <c r="W24" s="2">
        <v>44297</v>
      </c>
      <c r="X24" s="1" t="s">
        <v>603</v>
      </c>
      <c r="Y24" s="1" t="s">
        <v>1363</v>
      </c>
      <c r="Z24" s="1" t="s">
        <v>1364</v>
      </c>
    </row>
    <row r="25" spans="1:26" x14ac:dyDescent="0.3">
      <c r="A25" s="3">
        <v>24</v>
      </c>
      <c r="B25" s="1" t="s">
        <v>27</v>
      </c>
      <c r="C25" s="1"/>
      <c r="D25">
        <v>88</v>
      </c>
      <c r="E25" s="1" t="s">
        <v>1365</v>
      </c>
      <c r="F25" s="1" t="s">
        <v>586</v>
      </c>
      <c r="G25" s="1"/>
      <c r="H25" s="1" t="s">
        <v>31</v>
      </c>
      <c r="I25" s="1" t="s">
        <v>1324</v>
      </c>
      <c r="J25" s="5">
        <v>649500</v>
      </c>
      <c r="K25" s="5">
        <v>770000</v>
      </c>
      <c r="L25" s="1" t="s">
        <v>107</v>
      </c>
      <c r="M25" s="1" t="s">
        <v>45</v>
      </c>
      <c r="N25" s="3">
        <v>3</v>
      </c>
      <c r="O25" s="3">
        <v>0</v>
      </c>
      <c r="P25" s="3">
        <v>2</v>
      </c>
      <c r="Q25" s="1" t="s">
        <v>35</v>
      </c>
      <c r="R25" s="3">
        <v>1</v>
      </c>
      <c r="S25" s="1" t="s">
        <v>168</v>
      </c>
      <c r="T25" s="1" t="s">
        <v>37</v>
      </c>
      <c r="U25" s="1" t="s">
        <v>38</v>
      </c>
      <c r="V25" s="2">
        <v>44301</v>
      </c>
      <c r="W25" s="2">
        <v>44304</v>
      </c>
      <c r="X25" s="1" t="s">
        <v>603</v>
      </c>
      <c r="Y25" s="1" t="s">
        <v>60</v>
      </c>
      <c r="Z25" s="1" t="s">
        <v>1366</v>
      </c>
    </row>
    <row r="26" spans="1:26" x14ac:dyDescent="0.3">
      <c r="A26" s="3">
        <v>25</v>
      </c>
      <c r="B26" s="1" t="s">
        <v>27</v>
      </c>
      <c r="C26" s="1" t="s">
        <v>35</v>
      </c>
      <c r="D26">
        <v>22</v>
      </c>
      <c r="E26" s="1" t="s">
        <v>594</v>
      </c>
      <c r="F26" s="1" t="s">
        <v>113</v>
      </c>
      <c r="G26" s="1"/>
      <c r="H26" s="1" t="s">
        <v>31</v>
      </c>
      <c r="I26" s="1" t="s">
        <v>1327</v>
      </c>
      <c r="J26" s="5">
        <v>649900</v>
      </c>
      <c r="K26" s="5">
        <v>725000</v>
      </c>
      <c r="L26" s="1" t="s">
        <v>107</v>
      </c>
      <c r="M26" s="1" t="s">
        <v>45</v>
      </c>
      <c r="N26" s="3">
        <v>3</v>
      </c>
      <c r="O26" s="3">
        <v>1</v>
      </c>
      <c r="P26" s="3">
        <v>2</v>
      </c>
      <c r="Q26" s="1" t="s">
        <v>35</v>
      </c>
      <c r="R26" s="3">
        <v>1</v>
      </c>
      <c r="S26" s="1" t="s">
        <v>155</v>
      </c>
      <c r="T26" s="1" t="s">
        <v>613</v>
      </c>
      <c r="U26" s="1" t="s">
        <v>38</v>
      </c>
      <c r="V26" s="2">
        <v>44286</v>
      </c>
      <c r="W26" s="2">
        <v>44295</v>
      </c>
      <c r="X26" s="1" t="s">
        <v>135</v>
      </c>
      <c r="Y26" s="1" t="s">
        <v>86</v>
      </c>
      <c r="Z26" s="1" t="s">
        <v>637</v>
      </c>
    </row>
    <row r="27" spans="1:26" x14ac:dyDescent="0.3">
      <c r="A27" s="3">
        <v>26</v>
      </c>
      <c r="B27" s="1" t="s">
        <v>27</v>
      </c>
      <c r="C27" s="1"/>
      <c r="D27">
        <v>3</v>
      </c>
      <c r="E27" s="1" t="s">
        <v>1367</v>
      </c>
      <c r="F27" s="1" t="s">
        <v>586</v>
      </c>
      <c r="G27" s="1"/>
      <c r="H27" s="1" t="s">
        <v>31</v>
      </c>
      <c r="I27" s="1" t="s">
        <v>1329</v>
      </c>
      <c r="J27" s="5">
        <v>649900</v>
      </c>
      <c r="K27" s="5">
        <v>700000</v>
      </c>
      <c r="L27" s="1" t="s">
        <v>44</v>
      </c>
      <c r="M27" s="1" t="s">
        <v>45</v>
      </c>
      <c r="N27" s="3">
        <v>3</v>
      </c>
      <c r="O27" s="3">
        <v>1</v>
      </c>
      <c r="P27" s="3">
        <v>2</v>
      </c>
      <c r="Q27" s="1" t="s">
        <v>35</v>
      </c>
      <c r="R27" s="3">
        <v>1</v>
      </c>
      <c r="S27" s="1" t="s">
        <v>155</v>
      </c>
      <c r="T27" s="1" t="s">
        <v>613</v>
      </c>
      <c r="U27" s="1" t="s">
        <v>587</v>
      </c>
      <c r="V27" s="2">
        <v>44298</v>
      </c>
      <c r="W27" s="2">
        <v>44305</v>
      </c>
      <c r="X27" s="1" t="s">
        <v>91</v>
      </c>
      <c r="Y27" s="1" t="s">
        <v>114</v>
      </c>
      <c r="Z27" s="1" t="s">
        <v>1368</v>
      </c>
    </row>
    <row r="28" spans="1:26" x14ac:dyDescent="0.3">
      <c r="A28" s="3">
        <v>27</v>
      </c>
      <c r="B28" s="1" t="s">
        <v>27</v>
      </c>
      <c r="C28" s="1"/>
      <c r="D28">
        <v>8</v>
      </c>
      <c r="E28" s="1" t="s">
        <v>1369</v>
      </c>
      <c r="F28" s="1" t="s">
        <v>586</v>
      </c>
      <c r="G28" s="1"/>
      <c r="H28" s="1" t="s">
        <v>31</v>
      </c>
      <c r="I28" s="1" t="s">
        <v>1329</v>
      </c>
      <c r="J28" s="5">
        <v>649900</v>
      </c>
      <c r="K28" s="5">
        <v>650000</v>
      </c>
      <c r="L28" s="1" t="s">
        <v>107</v>
      </c>
      <c r="M28" s="1" t="s">
        <v>45</v>
      </c>
      <c r="N28" s="3">
        <v>3</v>
      </c>
      <c r="O28" s="3">
        <v>1</v>
      </c>
      <c r="P28" s="3">
        <v>2</v>
      </c>
      <c r="Q28" s="1" t="s">
        <v>35</v>
      </c>
      <c r="R28" s="3">
        <v>1</v>
      </c>
      <c r="S28" s="1" t="s">
        <v>155</v>
      </c>
      <c r="T28" s="1" t="s">
        <v>620</v>
      </c>
      <c r="U28" s="1" t="s">
        <v>587</v>
      </c>
      <c r="V28" s="2">
        <v>44303</v>
      </c>
      <c r="W28" s="2">
        <v>44319</v>
      </c>
      <c r="X28" s="1" t="s">
        <v>91</v>
      </c>
      <c r="Y28" s="1" t="s">
        <v>74</v>
      </c>
      <c r="Z28" s="1" t="s">
        <v>1370</v>
      </c>
    </row>
    <row r="29" spans="1:26" x14ac:dyDescent="0.3">
      <c r="A29" s="3">
        <v>28</v>
      </c>
      <c r="B29" s="1" t="s">
        <v>27</v>
      </c>
      <c r="C29" s="1"/>
      <c r="D29">
        <v>67</v>
      </c>
      <c r="E29" s="1" t="s">
        <v>1371</v>
      </c>
      <c r="F29" s="1" t="s">
        <v>149</v>
      </c>
      <c r="G29" s="1"/>
      <c r="H29" s="1" t="s">
        <v>31</v>
      </c>
      <c r="I29" s="1" t="s">
        <v>1341</v>
      </c>
      <c r="J29" s="5">
        <v>649900</v>
      </c>
      <c r="K29" s="5">
        <v>668000</v>
      </c>
      <c r="L29" s="1" t="s">
        <v>44</v>
      </c>
      <c r="M29" s="1" t="s">
        <v>45</v>
      </c>
      <c r="N29" s="3">
        <v>3</v>
      </c>
      <c r="O29" s="3">
        <v>0</v>
      </c>
      <c r="P29" s="3">
        <v>2</v>
      </c>
      <c r="Q29" s="1" t="s">
        <v>35</v>
      </c>
      <c r="R29" s="3">
        <v>1</v>
      </c>
      <c r="S29" s="1" t="s">
        <v>168</v>
      </c>
      <c r="T29" s="1" t="s">
        <v>37</v>
      </c>
      <c r="U29" s="1" t="s">
        <v>38</v>
      </c>
      <c r="V29" s="2">
        <v>44308</v>
      </c>
      <c r="W29" s="2">
        <v>44319</v>
      </c>
      <c r="X29" s="1" t="s">
        <v>456</v>
      </c>
      <c r="Y29" s="1" t="s">
        <v>467</v>
      </c>
      <c r="Z29" s="1" t="s">
        <v>1372</v>
      </c>
    </row>
    <row r="30" spans="1:26" x14ac:dyDescent="0.3">
      <c r="A30" s="3">
        <v>29</v>
      </c>
      <c r="B30" s="1" t="s">
        <v>27</v>
      </c>
      <c r="C30" s="1"/>
      <c r="D30">
        <v>10</v>
      </c>
      <c r="E30" s="1" t="s">
        <v>638</v>
      </c>
      <c r="F30" s="1" t="s">
        <v>586</v>
      </c>
      <c r="G30" s="1"/>
      <c r="H30" s="1" t="s">
        <v>31</v>
      </c>
      <c r="I30" s="1" t="s">
        <v>1327</v>
      </c>
      <c r="J30" s="5">
        <v>649999</v>
      </c>
      <c r="K30" s="5">
        <v>685000</v>
      </c>
      <c r="L30" s="1" t="s">
        <v>44</v>
      </c>
      <c r="M30" s="1" t="s">
        <v>45</v>
      </c>
      <c r="N30" s="3">
        <v>3</v>
      </c>
      <c r="O30" s="3">
        <v>0</v>
      </c>
      <c r="P30" s="3">
        <v>2</v>
      </c>
      <c r="Q30" s="1" t="s">
        <v>35</v>
      </c>
      <c r="R30" s="3">
        <v>1</v>
      </c>
      <c r="S30" s="1" t="s">
        <v>155</v>
      </c>
      <c r="T30" s="1" t="s">
        <v>37</v>
      </c>
      <c r="U30" s="1" t="s">
        <v>38</v>
      </c>
      <c r="V30" s="2">
        <v>44301</v>
      </c>
      <c r="W30" s="2">
        <v>44313</v>
      </c>
      <c r="X30" s="1" t="s">
        <v>91</v>
      </c>
      <c r="Y30" s="1" t="s">
        <v>639</v>
      </c>
      <c r="Z30" s="1" t="s">
        <v>640</v>
      </c>
    </row>
    <row r="31" spans="1:26" x14ac:dyDescent="0.3">
      <c r="A31" s="3">
        <v>30</v>
      </c>
      <c r="B31" s="1" t="s">
        <v>27</v>
      </c>
      <c r="C31" s="1"/>
      <c r="D31">
        <v>6</v>
      </c>
      <c r="E31" s="1" t="s">
        <v>641</v>
      </c>
      <c r="F31" s="1" t="s">
        <v>586</v>
      </c>
      <c r="G31" s="1"/>
      <c r="H31" s="1" t="s">
        <v>31</v>
      </c>
      <c r="I31" s="1" t="s">
        <v>1327</v>
      </c>
      <c r="J31" s="5">
        <v>650000</v>
      </c>
      <c r="K31" s="5">
        <v>660000</v>
      </c>
      <c r="L31" s="1" t="s">
        <v>107</v>
      </c>
      <c r="M31" s="1" t="s">
        <v>45</v>
      </c>
      <c r="N31" s="3">
        <v>3</v>
      </c>
      <c r="O31" s="3">
        <v>0</v>
      </c>
      <c r="P31" s="3">
        <v>2</v>
      </c>
      <c r="Q31" s="1" t="s">
        <v>46</v>
      </c>
      <c r="R31" s="3">
        <v>1</v>
      </c>
      <c r="S31" s="1" t="s">
        <v>155</v>
      </c>
      <c r="T31" s="1" t="s">
        <v>134</v>
      </c>
      <c r="U31" s="1" t="s">
        <v>587</v>
      </c>
      <c r="V31" s="2">
        <v>44285</v>
      </c>
      <c r="W31" s="2">
        <v>44290</v>
      </c>
      <c r="X31" s="1" t="s">
        <v>128</v>
      </c>
      <c r="Y31" s="1" t="s">
        <v>129</v>
      </c>
      <c r="Z31" s="1" t="s">
        <v>642</v>
      </c>
    </row>
    <row r="32" spans="1:26" x14ac:dyDescent="0.3">
      <c r="A32" s="3">
        <v>31</v>
      </c>
      <c r="B32" s="1" t="s">
        <v>27</v>
      </c>
      <c r="C32" s="1"/>
      <c r="D32">
        <v>19</v>
      </c>
      <c r="E32" s="1" t="s">
        <v>66</v>
      </c>
      <c r="F32" s="1" t="s">
        <v>67</v>
      </c>
      <c r="G32" s="1"/>
      <c r="H32" s="1" t="s">
        <v>31</v>
      </c>
      <c r="I32" s="1" t="s">
        <v>53</v>
      </c>
      <c r="J32" s="5">
        <v>650000</v>
      </c>
      <c r="K32" s="5">
        <v>730000</v>
      </c>
      <c r="L32" s="1" t="s">
        <v>33</v>
      </c>
      <c r="M32" s="1" t="s">
        <v>58</v>
      </c>
      <c r="N32" s="3">
        <v>3</v>
      </c>
      <c r="O32" s="3">
        <v>0</v>
      </c>
      <c r="P32" s="3">
        <v>2</v>
      </c>
      <c r="Q32" s="1" t="s">
        <v>46</v>
      </c>
      <c r="R32" s="3">
        <v>1</v>
      </c>
      <c r="S32" s="1" t="s">
        <v>168</v>
      </c>
      <c r="T32" s="1" t="s">
        <v>37</v>
      </c>
      <c r="U32" s="1" t="s">
        <v>38</v>
      </c>
      <c r="V32" s="2">
        <v>44294</v>
      </c>
      <c r="W32" s="2">
        <v>44300</v>
      </c>
      <c r="X32" s="1" t="s">
        <v>68</v>
      </c>
      <c r="Y32" s="1" t="s">
        <v>69</v>
      </c>
      <c r="Z32" s="1" t="s">
        <v>70</v>
      </c>
    </row>
    <row r="33" spans="1:26" x14ac:dyDescent="0.3">
      <c r="A33" s="3">
        <v>32</v>
      </c>
      <c r="B33" s="1" t="s">
        <v>27</v>
      </c>
      <c r="C33" s="1"/>
      <c r="D33">
        <v>133</v>
      </c>
      <c r="E33" s="1" t="s">
        <v>643</v>
      </c>
      <c r="F33" s="1" t="s">
        <v>696</v>
      </c>
      <c r="G33" s="1"/>
      <c r="H33" s="1" t="s">
        <v>31</v>
      </c>
      <c r="I33" s="1" t="s">
        <v>1373</v>
      </c>
      <c r="J33" s="5">
        <v>650000</v>
      </c>
      <c r="K33" s="5">
        <v>775000</v>
      </c>
      <c r="L33" s="1" t="s">
        <v>44</v>
      </c>
      <c r="M33" s="1" t="s">
        <v>34</v>
      </c>
      <c r="N33" s="3">
        <v>3</v>
      </c>
      <c r="O33" s="3">
        <v>1</v>
      </c>
      <c r="P33" s="3">
        <v>3</v>
      </c>
      <c r="Q33" s="1" t="s">
        <v>35</v>
      </c>
      <c r="R33" s="3">
        <v>1</v>
      </c>
      <c r="S33" s="1" t="s">
        <v>168</v>
      </c>
      <c r="T33" s="1" t="s">
        <v>37</v>
      </c>
      <c r="U33" s="1" t="s">
        <v>38</v>
      </c>
      <c r="V33" s="2">
        <v>44321</v>
      </c>
      <c r="W33" s="2">
        <v>44328</v>
      </c>
      <c r="X33" s="1" t="s">
        <v>426</v>
      </c>
      <c r="Y33" s="1" t="s">
        <v>402</v>
      </c>
      <c r="Z33" s="1" t="s">
        <v>645</v>
      </c>
    </row>
    <row r="34" spans="1:26" x14ac:dyDescent="0.3">
      <c r="A34" s="3">
        <v>33</v>
      </c>
      <c r="B34" s="1" t="s">
        <v>27</v>
      </c>
      <c r="C34" s="1" t="s">
        <v>35</v>
      </c>
      <c r="D34">
        <v>29</v>
      </c>
      <c r="E34" s="1" t="s">
        <v>1374</v>
      </c>
      <c r="F34" s="1" t="s">
        <v>586</v>
      </c>
      <c r="G34" s="1"/>
      <c r="H34" s="1" t="s">
        <v>31</v>
      </c>
      <c r="I34" s="1" t="s">
        <v>1329</v>
      </c>
      <c r="J34" s="5">
        <v>659000</v>
      </c>
      <c r="K34" s="5">
        <v>710000</v>
      </c>
      <c r="L34" s="1" t="s">
        <v>44</v>
      </c>
      <c r="M34" s="1" t="s">
        <v>45</v>
      </c>
      <c r="N34" s="3">
        <v>3</v>
      </c>
      <c r="O34" s="3">
        <v>0</v>
      </c>
      <c r="P34" s="3">
        <v>2</v>
      </c>
      <c r="Q34" s="1" t="s">
        <v>35</v>
      </c>
      <c r="R34" s="3">
        <v>1</v>
      </c>
      <c r="S34" s="1" t="s">
        <v>155</v>
      </c>
      <c r="T34" s="1" t="s">
        <v>37</v>
      </c>
      <c r="U34" s="1" t="s">
        <v>38</v>
      </c>
      <c r="V34" s="2">
        <v>44287</v>
      </c>
      <c r="W34" s="2">
        <v>44299</v>
      </c>
      <c r="X34" s="1" t="s">
        <v>76</v>
      </c>
      <c r="Y34" s="1" t="s">
        <v>198</v>
      </c>
      <c r="Z34" s="1" t="s">
        <v>1375</v>
      </c>
    </row>
    <row r="35" spans="1:26" x14ac:dyDescent="0.3">
      <c r="A35" s="3">
        <v>34</v>
      </c>
      <c r="B35" s="1" t="s">
        <v>27</v>
      </c>
      <c r="C35" s="1" t="s">
        <v>35</v>
      </c>
      <c r="D35">
        <v>28</v>
      </c>
      <c r="E35" s="1" t="s">
        <v>1376</v>
      </c>
      <c r="F35" s="1" t="s">
        <v>43</v>
      </c>
      <c r="G35" s="1"/>
      <c r="H35" s="1" t="s">
        <v>31</v>
      </c>
      <c r="I35" s="1" t="s">
        <v>1329</v>
      </c>
      <c r="J35" s="5">
        <v>665000</v>
      </c>
      <c r="K35" s="5">
        <v>676000</v>
      </c>
      <c r="L35" s="1" t="s">
        <v>107</v>
      </c>
      <c r="M35" s="1" t="s">
        <v>45</v>
      </c>
      <c r="N35" s="3">
        <v>4</v>
      </c>
      <c r="O35" s="3">
        <v>0</v>
      </c>
      <c r="P35" s="3">
        <v>2</v>
      </c>
      <c r="Q35" s="1" t="s">
        <v>46</v>
      </c>
      <c r="R35" s="3">
        <v>1</v>
      </c>
      <c r="S35" s="1" t="s">
        <v>155</v>
      </c>
      <c r="T35" s="1" t="s">
        <v>620</v>
      </c>
      <c r="U35" s="1" t="s">
        <v>587</v>
      </c>
      <c r="V35" s="2">
        <v>44297</v>
      </c>
      <c r="W35" s="2">
        <v>44307</v>
      </c>
      <c r="X35" s="1" t="s">
        <v>481</v>
      </c>
      <c r="Y35" s="1" t="s">
        <v>60</v>
      </c>
      <c r="Z35" s="1" t="s">
        <v>1377</v>
      </c>
    </row>
    <row r="36" spans="1:26" x14ac:dyDescent="0.3">
      <c r="A36" s="3">
        <v>35</v>
      </c>
      <c r="B36" s="1" t="s">
        <v>27</v>
      </c>
      <c r="C36" s="1"/>
      <c r="D36">
        <v>51</v>
      </c>
      <c r="E36" s="1" t="s">
        <v>1378</v>
      </c>
      <c r="F36" s="1" t="s">
        <v>176</v>
      </c>
      <c r="G36" s="1"/>
      <c r="H36" s="1" t="s">
        <v>31</v>
      </c>
      <c r="I36" s="1" t="s">
        <v>1341</v>
      </c>
      <c r="J36" s="5">
        <v>674500</v>
      </c>
      <c r="K36" s="5">
        <v>850000</v>
      </c>
      <c r="L36" s="1" t="s">
        <v>107</v>
      </c>
      <c r="M36" s="1" t="s">
        <v>45</v>
      </c>
      <c r="N36" s="3">
        <v>4</v>
      </c>
      <c r="O36" s="3">
        <v>1</v>
      </c>
      <c r="P36" s="3">
        <v>1</v>
      </c>
      <c r="Q36" s="1" t="s">
        <v>35</v>
      </c>
      <c r="R36" s="3">
        <v>1</v>
      </c>
      <c r="S36" s="1" t="s">
        <v>168</v>
      </c>
      <c r="T36" s="1" t="s">
        <v>37</v>
      </c>
      <c r="U36" s="1" t="s">
        <v>38</v>
      </c>
      <c r="V36" s="2">
        <v>44287</v>
      </c>
      <c r="W36" s="2">
        <v>44289</v>
      </c>
      <c r="X36" s="1" t="s">
        <v>603</v>
      </c>
      <c r="Y36" s="1" t="s">
        <v>129</v>
      </c>
      <c r="Z36" s="1" t="s">
        <v>1379</v>
      </c>
    </row>
    <row r="37" spans="1:26" x14ac:dyDescent="0.3">
      <c r="A37" s="3">
        <v>36</v>
      </c>
      <c r="B37" s="1" t="s">
        <v>27</v>
      </c>
      <c r="C37" s="1" t="s">
        <v>35</v>
      </c>
      <c r="D37">
        <v>33</v>
      </c>
      <c r="E37" s="1" t="s">
        <v>1380</v>
      </c>
      <c r="F37" s="1" t="s">
        <v>52</v>
      </c>
      <c r="G37" s="1"/>
      <c r="H37" s="1" t="s">
        <v>31</v>
      </c>
      <c r="I37" s="1" t="s">
        <v>1341</v>
      </c>
      <c r="J37" s="5">
        <v>674900</v>
      </c>
      <c r="K37" s="5">
        <v>665000</v>
      </c>
      <c r="L37" s="1" t="s">
        <v>33</v>
      </c>
      <c r="M37" s="1" t="s">
        <v>45</v>
      </c>
      <c r="N37" s="3">
        <v>4</v>
      </c>
      <c r="O37" s="3">
        <v>0</v>
      </c>
      <c r="P37" s="3">
        <v>2</v>
      </c>
      <c r="Q37" s="1" t="s">
        <v>35</v>
      </c>
      <c r="R37" s="3">
        <v>1</v>
      </c>
      <c r="S37" s="1" t="s">
        <v>583</v>
      </c>
      <c r="T37" s="1" t="s">
        <v>37</v>
      </c>
      <c r="U37" s="1" t="s">
        <v>38</v>
      </c>
      <c r="V37" s="2">
        <v>44279</v>
      </c>
      <c r="W37" s="2">
        <v>44293</v>
      </c>
      <c r="X37" s="1" t="s">
        <v>846</v>
      </c>
      <c r="Y37" s="1" t="s">
        <v>205</v>
      </c>
      <c r="Z37" s="1" t="s">
        <v>1381</v>
      </c>
    </row>
    <row r="38" spans="1:26" x14ac:dyDescent="0.3">
      <c r="A38" s="3">
        <v>37</v>
      </c>
      <c r="B38" s="1" t="s">
        <v>27</v>
      </c>
      <c r="C38" s="1"/>
      <c r="D38">
        <v>17</v>
      </c>
      <c r="E38" s="1" t="s">
        <v>651</v>
      </c>
      <c r="F38" s="1" t="s">
        <v>113</v>
      </c>
      <c r="G38" s="1"/>
      <c r="H38" s="1" t="s">
        <v>31</v>
      </c>
      <c r="I38" s="1" t="s">
        <v>1327</v>
      </c>
      <c r="J38" s="5">
        <v>678800</v>
      </c>
      <c r="K38" s="5">
        <v>650000</v>
      </c>
      <c r="L38" s="1" t="s">
        <v>107</v>
      </c>
      <c r="M38" s="1" t="s">
        <v>45</v>
      </c>
      <c r="N38" s="3">
        <v>4</v>
      </c>
      <c r="O38" s="3">
        <v>0</v>
      </c>
      <c r="P38" s="3">
        <v>1</v>
      </c>
      <c r="Q38" s="1" t="s">
        <v>35</v>
      </c>
      <c r="R38" s="3">
        <v>1</v>
      </c>
      <c r="S38" s="1" t="s">
        <v>155</v>
      </c>
      <c r="T38" s="1" t="s">
        <v>404</v>
      </c>
      <c r="U38" s="1" t="s">
        <v>583</v>
      </c>
      <c r="V38" s="2">
        <v>44300</v>
      </c>
      <c r="W38" s="2">
        <v>44312</v>
      </c>
      <c r="X38" s="1" t="s">
        <v>91</v>
      </c>
      <c r="Y38" s="1" t="s">
        <v>74</v>
      </c>
      <c r="Z38" s="1" t="s">
        <v>653</v>
      </c>
    </row>
    <row r="39" spans="1:26" x14ac:dyDescent="0.3">
      <c r="A39" s="3">
        <v>38</v>
      </c>
      <c r="B39" s="1" t="s">
        <v>27</v>
      </c>
      <c r="C39" s="1"/>
      <c r="D39">
        <v>14</v>
      </c>
      <c r="E39" s="1" t="s">
        <v>1382</v>
      </c>
      <c r="F39" s="1" t="s">
        <v>165</v>
      </c>
      <c r="G39" s="1"/>
      <c r="H39" s="1" t="s">
        <v>31</v>
      </c>
      <c r="I39" s="1" t="s">
        <v>1383</v>
      </c>
      <c r="J39" s="5">
        <v>679000</v>
      </c>
      <c r="K39" s="5">
        <v>724001</v>
      </c>
      <c r="L39" s="1" t="s">
        <v>33</v>
      </c>
      <c r="M39" s="1" t="s">
        <v>45</v>
      </c>
      <c r="N39" s="3">
        <v>2</v>
      </c>
      <c r="O39" s="3">
        <v>1</v>
      </c>
      <c r="P39" s="3">
        <v>3</v>
      </c>
      <c r="Q39" s="1" t="s">
        <v>35</v>
      </c>
      <c r="R39" s="3">
        <v>1</v>
      </c>
      <c r="S39" s="1" t="s">
        <v>168</v>
      </c>
      <c r="T39" s="1" t="s">
        <v>37</v>
      </c>
      <c r="U39" s="1" t="s">
        <v>38</v>
      </c>
      <c r="V39" s="2">
        <v>44292</v>
      </c>
      <c r="W39" s="2">
        <v>44294</v>
      </c>
      <c r="X39" s="1" t="s">
        <v>1384</v>
      </c>
      <c r="Y39" s="1" t="s">
        <v>86</v>
      </c>
      <c r="Z39" s="1" t="s">
        <v>1385</v>
      </c>
    </row>
    <row r="40" spans="1:26" x14ac:dyDescent="0.3">
      <c r="A40" s="3">
        <v>39</v>
      </c>
      <c r="B40" s="1" t="s">
        <v>27</v>
      </c>
      <c r="C40" s="1"/>
      <c r="D40">
        <v>69</v>
      </c>
      <c r="E40" s="1" t="s">
        <v>1386</v>
      </c>
      <c r="F40" s="1" t="s">
        <v>437</v>
      </c>
      <c r="G40" s="1"/>
      <c r="H40" s="1" t="s">
        <v>31</v>
      </c>
      <c r="I40" s="1" t="s">
        <v>1341</v>
      </c>
      <c r="J40" s="5">
        <v>679000</v>
      </c>
      <c r="K40" s="5">
        <v>811000</v>
      </c>
      <c r="L40" s="1" t="s">
        <v>33</v>
      </c>
      <c r="M40" s="1" t="s">
        <v>58</v>
      </c>
      <c r="N40" s="3">
        <v>3</v>
      </c>
      <c r="O40" s="3">
        <v>1</v>
      </c>
      <c r="P40" s="3">
        <v>3</v>
      </c>
      <c r="Q40" s="1" t="s">
        <v>35</v>
      </c>
      <c r="R40" s="3">
        <v>1</v>
      </c>
      <c r="S40" s="1" t="s">
        <v>155</v>
      </c>
      <c r="T40" s="1" t="s">
        <v>37</v>
      </c>
      <c r="U40" s="1" t="s">
        <v>38</v>
      </c>
      <c r="V40" s="2">
        <v>44319</v>
      </c>
      <c r="W40" s="2">
        <v>44325</v>
      </c>
      <c r="X40" s="1" t="s">
        <v>117</v>
      </c>
      <c r="Y40" s="1" t="s">
        <v>1387</v>
      </c>
      <c r="Z40" s="1" t="s">
        <v>1388</v>
      </c>
    </row>
    <row r="41" spans="1:26" x14ac:dyDescent="0.3">
      <c r="A41" s="3">
        <v>40</v>
      </c>
      <c r="B41" s="1" t="s">
        <v>27</v>
      </c>
      <c r="C41" s="1"/>
      <c r="D41">
        <v>43</v>
      </c>
      <c r="E41" s="1" t="s">
        <v>418</v>
      </c>
      <c r="F41" s="1" t="s">
        <v>696</v>
      </c>
      <c r="G41" s="1"/>
      <c r="H41" s="1" t="s">
        <v>31</v>
      </c>
      <c r="I41" s="1" t="s">
        <v>1389</v>
      </c>
      <c r="J41" s="5">
        <v>679900</v>
      </c>
      <c r="K41" s="5">
        <v>680000</v>
      </c>
      <c r="L41" s="1" t="s">
        <v>44</v>
      </c>
      <c r="M41" s="1" t="s">
        <v>34</v>
      </c>
      <c r="N41" s="3">
        <v>2</v>
      </c>
      <c r="O41" s="3">
        <v>1</v>
      </c>
      <c r="P41" s="3">
        <v>2</v>
      </c>
      <c r="Q41" s="1" t="s">
        <v>35</v>
      </c>
      <c r="R41" s="3">
        <v>1</v>
      </c>
      <c r="S41" s="1" t="s">
        <v>72</v>
      </c>
      <c r="T41" s="1" t="s">
        <v>37</v>
      </c>
      <c r="U41" s="1" t="s">
        <v>38</v>
      </c>
      <c r="V41" s="2">
        <v>44279</v>
      </c>
      <c r="W41" s="2">
        <v>44295</v>
      </c>
      <c r="X41" s="1" t="s">
        <v>1390</v>
      </c>
      <c r="Y41" s="1" t="s">
        <v>1391</v>
      </c>
      <c r="Z41" s="1" t="s">
        <v>1392</v>
      </c>
    </row>
    <row r="42" spans="1:26" x14ac:dyDescent="0.3">
      <c r="A42" s="3">
        <v>41</v>
      </c>
      <c r="B42" s="1" t="s">
        <v>27</v>
      </c>
      <c r="C42" s="1" t="s">
        <v>35</v>
      </c>
      <c r="D42">
        <v>13</v>
      </c>
      <c r="E42" s="1" t="s">
        <v>1393</v>
      </c>
      <c r="F42" s="1" t="s">
        <v>586</v>
      </c>
      <c r="G42" s="1"/>
      <c r="H42" s="1" t="s">
        <v>31</v>
      </c>
      <c r="I42" s="1" t="s">
        <v>1324</v>
      </c>
      <c r="J42" s="5">
        <v>679900</v>
      </c>
      <c r="K42" s="5">
        <v>655000</v>
      </c>
      <c r="L42" s="1" t="s">
        <v>44</v>
      </c>
      <c r="M42" s="1" t="s">
        <v>45</v>
      </c>
      <c r="N42" s="3">
        <v>3</v>
      </c>
      <c r="O42" s="3">
        <v>0</v>
      </c>
      <c r="P42" s="3">
        <v>2</v>
      </c>
      <c r="Q42" s="1" t="s">
        <v>35</v>
      </c>
      <c r="R42" s="3">
        <v>1</v>
      </c>
      <c r="S42" s="1" t="s">
        <v>109</v>
      </c>
      <c r="T42" s="1" t="s">
        <v>37</v>
      </c>
      <c r="U42" s="1" t="s">
        <v>38</v>
      </c>
      <c r="V42" s="2">
        <v>44280</v>
      </c>
      <c r="W42" s="2">
        <v>44297</v>
      </c>
      <c r="X42" s="1" t="s">
        <v>452</v>
      </c>
      <c r="Y42" s="1" t="s">
        <v>86</v>
      </c>
      <c r="Z42" s="1" t="s">
        <v>1394</v>
      </c>
    </row>
    <row r="43" spans="1:26" x14ac:dyDescent="0.3">
      <c r="A43" s="3">
        <v>42</v>
      </c>
      <c r="B43" s="1" t="s">
        <v>27</v>
      </c>
      <c r="C43" s="1"/>
      <c r="D43">
        <v>54</v>
      </c>
      <c r="E43" s="1" t="s">
        <v>1395</v>
      </c>
      <c r="F43" s="1" t="s">
        <v>43</v>
      </c>
      <c r="G43" s="1"/>
      <c r="H43" s="1" t="s">
        <v>31</v>
      </c>
      <c r="I43" s="1" t="s">
        <v>1341</v>
      </c>
      <c r="J43" s="5">
        <v>679900</v>
      </c>
      <c r="K43" s="5">
        <v>643500</v>
      </c>
      <c r="L43" s="1" t="s">
        <v>33</v>
      </c>
      <c r="M43" s="1" t="s">
        <v>45</v>
      </c>
      <c r="N43" s="3">
        <v>3</v>
      </c>
      <c r="O43" s="3">
        <v>0</v>
      </c>
      <c r="P43" s="3">
        <v>2</v>
      </c>
      <c r="Q43" s="1" t="s">
        <v>35</v>
      </c>
      <c r="R43" s="3">
        <v>1</v>
      </c>
      <c r="S43" s="1" t="s">
        <v>155</v>
      </c>
      <c r="T43" s="1" t="s">
        <v>37</v>
      </c>
      <c r="U43" s="1" t="s">
        <v>38</v>
      </c>
      <c r="V43" s="2">
        <v>44299</v>
      </c>
      <c r="W43" s="2">
        <v>44310</v>
      </c>
      <c r="X43" s="1" t="s">
        <v>91</v>
      </c>
      <c r="Y43" s="1" t="s">
        <v>1396</v>
      </c>
      <c r="Z43" s="1" t="s">
        <v>1397</v>
      </c>
    </row>
    <row r="44" spans="1:26" x14ac:dyDescent="0.3">
      <c r="A44" s="3">
        <v>43</v>
      </c>
      <c r="B44" s="1" t="s">
        <v>27</v>
      </c>
      <c r="C44" s="1"/>
      <c r="D44">
        <v>9</v>
      </c>
      <c r="E44" s="1" t="s">
        <v>666</v>
      </c>
      <c r="F44" s="1" t="s">
        <v>586</v>
      </c>
      <c r="G44" s="1"/>
      <c r="H44" s="1" t="s">
        <v>31</v>
      </c>
      <c r="I44" s="1" t="s">
        <v>1327</v>
      </c>
      <c r="J44" s="5">
        <v>686777</v>
      </c>
      <c r="K44" s="5">
        <v>710000</v>
      </c>
      <c r="L44" s="1" t="s">
        <v>107</v>
      </c>
      <c r="M44" s="1" t="s">
        <v>45</v>
      </c>
      <c r="N44" s="3">
        <v>3</v>
      </c>
      <c r="O44" s="3">
        <v>0</v>
      </c>
      <c r="P44" s="3">
        <v>2</v>
      </c>
      <c r="Q44" s="1" t="s">
        <v>35</v>
      </c>
      <c r="R44" s="3">
        <v>1</v>
      </c>
      <c r="S44" s="1" t="s">
        <v>155</v>
      </c>
      <c r="T44" s="1" t="s">
        <v>37</v>
      </c>
      <c r="U44" s="1" t="s">
        <v>38</v>
      </c>
      <c r="V44" s="2">
        <v>44315</v>
      </c>
      <c r="W44" s="2">
        <v>44319</v>
      </c>
      <c r="X44" s="1" t="s">
        <v>279</v>
      </c>
      <c r="Y44" s="1" t="s">
        <v>293</v>
      </c>
      <c r="Z44" s="1" t="s">
        <v>667</v>
      </c>
    </row>
    <row r="45" spans="1:26" x14ac:dyDescent="0.3">
      <c r="A45" s="3">
        <v>44</v>
      </c>
      <c r="B45" s="1" t="s">
        <v>27</v>
      </c>
      <c r="C45" s="1" t="s">
        <v>35</v>
      </c>
      <c r="D45">
        <v>57</v>
      </c>
      <c r="E45" s="1" t="s">
        <v>1398</v>
      </c>
      <c r="F45" s="1" t="s">
        <v>52</v>
      </c>
      <c r="G45" s="1"/>
      <c r="H45" s="1" t="s">
        <v>31</v>
      </c>
      <c r="I45" s="1" t="s">
        <v>1383</v>
      </c>
      <c r="J45" s="5">
        <v>688000</v>
      </c>
      <c r="K45" s="5">
        <v>755000</v>
      </c>
      <c r="L45" s="1" t="s">
        <v>33</v>
      </c>
      <c r="M45" s="1" t="s">
        <v>45</v>
      </c>
      <c r="N45" s="3">
        <v>2</v>
      </c>
      <c r="O45" s="3">
        <v>0</v>
      </c>
      <c r="P45" s="3">
        <v>2</v>
      </c>
      <c r="Q45" s="1" t="s">
        <v>35</v>
      </c>
      <c r="R45" s="3">
        <v>1</v>
      </c>
      <c r="S45" s="1" t="s">
        <v>168</v>
      </c>
      <c r="T45" s="1" t="s">
        <v>37</v>
      </c>
      <c r="U45" s="1" t="s">
        <v>38</v>
      </c>
      <c r="V45" s="2">
        <v>44279</v>
      </c>
      <c r="W45" s="2">
        <v>44294</v>
      </c>
      <c r="X45" s="1" t="s">
        <v>76</v>
      </c>
      <c r="Y45" s="1" t="s">
        <v>104</v>
      </c>
      <c r="Z45" s="1" t="s">
        <v>1399</v>
      </c>
    </row>
    <row r="46" spans="1:26" x14ac:dyDescent="0.3">
      <c r="A46" s="3">
        <v>45</v>
      </c>
      <c r="B46" s="1" t="s">
        <v>27</v>
      </c>
      <c r="C46" s="1" t="s">
        <v>35</v>
      </c>
      <c r="D46">
        <v>46</v>
      </c>
      <c r="E46" s="1" t="s">
        <v>1400</v>
      </c>
      <c r="F46" s="1" t="s">
        <v>586</v>
      </c>
      <c r="G46" s="1"/>
      <c r="H46" s="1" t="s">
        <v>31</v>
      </c>
      <c r="I46" s="1" t="s">
        <v>1324</v>
      </c>
      <c r="J46" s="5">
        <v>689000</v>
      </c>
      <c r="K46" s="5">
        <v>710000</v>
      </c>
      <c r="L46" s="1" t="s">
        <v>44</v>
      </c>
      <c r="M46" s="1" t="s">
        <v>45</v>
      </c>
      <c r="N46" s="3">
        <v>3</v>
      </c>
      <c r="O46" s="3">
        <v>0</v>
      </c>
      <c r="P46" s="3">
        <v>2</v>
      </c>
      <c r="Q46" s="1" t="s">
        <v>35</v>
      </c>
      <c r="R46" s="3">
        <v>1</v>
      </c>
      <c r="S46" s="1" t="s">
        <v>168</v>
      </c>
      <c r="T46" s="1" t="s">
        <v>37</v>
      </c>
      <c r="U46" s="1" t="s">
        <v>38</v>
      </c>
      <c r="V46" s="2">
        <v>44278</v>
      </c>
      <c r="W46" s="2">
        <v>44290</v>
      </c>
      <c r="X46" s="1" t="s">
        <v>316</v>
      </c>
      <c r="Y46" s="1" t="s">
        <v>1023</v>
      </c>
      <c r="Z46" s="1" t="s">
        <v>1401</v>
      </c>
    </row>
    <row r="47" spans="1:26" x14ac:dyDescent="0.3">
      <c r="A47" s="3">
        <v>46</v>
      </c>
      <c r="B47" s="1" t="s">
        <v>27</v>
      </c>
      <c r="C47" s="1"/>
      <c r="D47">
        <v>63</v>
      </c>
      <c r="E47" s="1" t="s">
        <v>1402</v>
      </c>
      <c r="F47" s="1" t="s">
        <v>176</v>
      </c>
      <c r="G47" s="1"/>
      <c r="H47" s="1" t="s">
        <v>31</v>
      </c>
      <c r="I47" s="1" t="s">
        <v>1324</v>
      </c>
      <c r="J47" s="5">
        <v>689000</v>
      </c>
      <c r="K47" s="5">
        <v>765000</v>
      </c>
      <c r="L47" s="1" t="s">
        <v>44</v>
      </c>
      <c r="M47" s="1" t="s">
        <v>45</v>
      </c>
      <c r="N47" s="3">
        <v>4</v>
      </c>
      <c r="O47" s="3">
        <v>0</v>
      </c>
      <c r="P47" s="3">
        <v>2</v>
      </c>
      <c r="Q47" s="1" t="s">
        <v>35</v>
      </c>
      <c r="R47" s="3">
        <v>1</v>
      </c>
      <c r="S47" s="1" t="s">
        <v>109</v>
      </c>
      <c r="T47" s="1" t="s">
        <v>37</v>
      </c>
      <c r="U47" s="1" t="s">
        <v>38</v>
      </c>
      <c r="V47" s="2">
        <v>44281</v>
      </c>
      <c r="W47" s="2">
        <v>44287</v>
      </c>
      <c r="X47" s="1" t="s">
        <v>481</v>
      </c>
      <c r="Y47" s="1" t="s">
        <v>618</v>
      </c>
      <c r="Z47" s="1" t="s">
        <v>1403</v>
      </c>
    </row>
    <row r="48" spans="1:26" x14ac:dyDescent="0.3">
      <c r="A48" s="3">
        <v>47</v>
      </c>
      <c r="B48" s="1" t="s">
        <v>27</v>
      </c>
      <c r="C48" s="1"/>
      <c r="D48">
        <v>31</v>
      </c>
      <c r="E48" s="1" t="s">
        <v>1404</v>
      </c>
      <c r="F48" s="1" t="s">
        <v>43</v>
      </c>
      <c r="G48" s="1"/>
      <c r="H48" s="1" t="s">
        <v>31</v>
      </c>
      <c r="I48" s="1" t="s">
        <v>1341</v>
      </c>
      <c r="J48" s="5">
        <v>689000</v>
      </c>
      <c r="K48" s="5">
        <v>767000</v>
      </c>
      <c r="L48" s="1" t="s">
        <v>44</v>
      </c>
      <c r="M48" s="1" t="s">
        <v>45</v>
      </c>
      <c r="N48" s="3">
        <v>3</v>
      </c>
      <c r="O48" s="3">
        <v>0</v>
      </c>
      <c r="P48" s="3">
        <v>4</v>
      </c>
      <c r="Q48" s="1" t="s">
        <v>120</v>
      </c>
      <c r="R48" s="3">
        <v>1</v>
      </c>
      <c r="S48" s="1" t="s">
        <v>168</v>
      </c>
      <c r="T48" s="1" t="s">
        <v>37</v>
      </c>
      <c r="U48" s="1" t="s">
        <v>38</v>
      </c>
      <c r="V48" s="2">
        <v>44288</v>
      </c>
      <c r="W48" s="2">
        <v>44297</v>
      </c>
      <c r="X48" s="1" t="s">
        <v>64</v>
      </c>
      <c r="Y48" s="1" t="s">
        <v>60</v>
      </c>
      <c r="Z48" s="1" t="s">
        <v>1405</v>
      </c>
    </row>
    <row r="49" spans="1:26" x14ac:dyDescent="0.3">
      <c r="A49" s="3">
        <v>48</v>
      </c>
      <c r="B49" s="1" t="s">
        <v>27</v>
      </c>
      <c r="C49" s="1"/>
      <c r="D49">
        <v>31</v>
      </c>
      <c r="E49" s="1" t="s">
        <v>1406</v>
      </c>
      <c r="F49" s="1" t="s">
        <v>437</v>
      </c>
      <c r="G49" s="1"/>
      <c r="H49" s="1" t="s">
        <v>31</v>
      </c>
      <c r="I49" s="1" t="s">
        <v>1329</v>
      </c>
      <c r="J49" s="5">
        <v>689500</v>
      </c>
      <c r="K49" s="5">
        <v>820000</v>
      </c>
      <c r="L49" s="1" t="s">
        <v>33</v>
      </c>
      <c r="M49" s="1" t="s">
        <v>45</v>
      </c>
      <c r="N49" s="3">
        <v>4</v>
      </c>
      <c r="O49" s="3">
        <v>0</v>
      </c>
      <c r="P49" s="3">
        <v>3</v>
      </c>
      <c r="Q49" s="1" t="s">
        <v>35</v>
      </c>
      <c r="R49" s="3">
        <v>1</v>
      </c>
      <c r="S49" s="1" t="s">
        <v>155</v>
      </c>
      <c r="T49" s="1" t="s">
        <v>37</v>
      </c>
      <c r="U49" s="1" t="s">
        <v>38</v>
      </c>
      <c r="V49" s="2">
        <v>44321</v>
      </c>
      <c r="W49" s="2">
        <v>44326</v>
      </c>
      <c r="X49" s="1" t="s">
        <v>603</v>
      </c>
      <c r="Y49" s="1" t="s">
        <v>293</v>
      </c>
      <c r="Z49" s="1" t="s">
        <v>1407</v>
      </c>
    </row>
    <row r="50" spans="1:26" x14ac:dyDescent="0.3">
      <c r="A50" s="3">
        <v>49</v>
      </c>
      <c r="B50" s="1" t="s">
        <v>27</v>
      </c>
      <c r="C50" s="1"/>
      <c r="D50">
        <v>3</v>
      </c>
      <c r="E50" s="1" t="s">
        <v>1408</v>
      </c>
      <c r="F50" s="1" t="s">
        <v>43</v>
      </c>
      <c r="G50" s="1"/>
      <c r="H50" s="1" t="s">
        <v>31</v>
      </c>
      <c r="I50" s="1" t="s">
        <v>1324</v>
      </c>
      <c r="J50" s="5">
        <v>689900</v>
      </c>
      <c r="K50" s="5">
        <v>774786</v>
      </c>
      <c r="L50" s="1" t="s">
        <v>44</v>
      </c>
      <c r="M50" s="1" t="s">
        <v>45</v>
      </c>
      <c r="N50" s="3">
        <v>3</v>
      </c>
      <c r="O50" s="3">
        <v>0</v>
      </c>
      <c r="P50" s="3">
        <v>2</v>
      </c>
      <c r="Q50" s="1" t="s">
        <v>35</v>
      </c>
      <c r="R50" s="3">
        <v>1</v>
      </c>
      <c r="S50" s="1" t="s">
        <v>72</v>
      </c>
      <c r="T50" s="1" t="s">
        <v>37</v>
      </c>
      <c r="U50" s="1" t="s">
        <v>38</v>
      </c>
      <c r="V50" s="2">
        <v>44306</v>
      </c>
      <c r="W50" s="2">
        <v>44311</v>
      </c>
      <c r="X50" s="1" t="s">
        <v>91</v>
      </c>
      <c r="Y50" s="1" t="s">
        <v>229</v>
      </c>
      <c r="Z50" s="1" t="s">
        <v>1409</v>
      </c>
    </row>
    <row r="51" spans="1:26" x14ac:dyDescent="0.3">
      <c r="A51" s="3">
        <v>50</v>
      </c>
      <c r="B51" s="1" t="s">
        <v>27</v>
      </c>
      <c r="C51" s="1"/>
      <c r="D51">
        <v>285</v>
      </c>
      <c r="E51" s="1" t="s">
        <v>1395</v>
      </c>
      <c r="F51" s="1" t="s">
        <v>43</v>
      </c>
      <c r="G51" s="1"/>
      <c r="H51" s="1" t="s">
        <v>31</v>
      </c>
      <c r="I51" s="1" t="s">
        <v>1341</v>
      </c>
      <c r="J51" s="5">
        <v>698000</v>
      </c>
      <c r="K51" s="5">
        <v>703615</v>
      </c>
      <c r="L51" s="1" t="s">
        <v>33</v>
      </c>
      <c r="M51" s="1" t="s">
        <v>154</v>
      </c>
      <c r="N51" s="3">
        <v>3</v>
      </c>
      <c r="O51" s="3">
        <v>2</v>
      </c>
      <c r="P51" s="3">
        <v>2</v>
      </c>
      <c r="Q51" s="1" t="s">
        <v>35</v>
      </c>
      <c r="R51" s="3">
        <v>1</v>
      </c>
      <c r="S51" s="1" t="s">
        <v>155</v>
      </c>
      <c r="T51" s="1" t="s">
        <v>37</v>
      </c>
      <c r="U51" s="1" t="s">
        <v>38</v>
      </c>
      <c r="V51" s="2">
        <v>44295</v>
      </c>
      <c r="W51" s="2">
        <v>44308</v>
      </c>
      <c r="X51" s="1" t="s">
        <v>646</v>
      </c>
      <c r="Y51" s="1" t="s">
        <v>95</v>
      </c>
      <c r="Z51" s="1" t="s">
        <v>1410</v>
      </c>
    </row>
    <row r="52" spans="1:26" x14ac:dyDescent="0.3">
      <c r="A52" s="3">
        <v>51</v>
      </c>
      <c r="B52" s="1" t="s">
        <v>27</v>
      </c>
      <c r="C52" s="1"/>
      <c r="D52">
        <v>12</v>
      </c>
      <c r="E52" s="1" t="s">
        <v>1411</v>
      </c>
      <c r="F52" s="1" t="s">
        <v>437</v>
      </c>
      <c r="G52" s="1"/>
      <c r="H52" s="1" t="s">
        <v>31</v>
      </c>
      <c r="I52" s="1" t="s">
        <v>1383</v>
      </c>
      <c r="J52" s="5">
        <v>698000</v>
      </c>
      <c r="K52" s="5">
        <v>801000</v>
      </c>
      <c r="L52" s="1" t="s">
        <v>44</v>
      </c>
      <c r="M52" s="1" t="s">
        <v>45</v>
      </c>
      <c r="N52" s="3">
        <v>3</v>
      </c>
      <c r="O52" s="3">
        <v>1</v>
      </c>
      <c r="P52" s="3">
        <v>3</v>
      </c>
      <c r="Q52" s="1" t="s">
        <v>35</v>
      </c>
      <c r="R52" s="3">
        <v>1</v>
      </c>
      <c r="S52" s="1" t="s">
        <v>168</v>
      </c>
      <c r="T52" s="1" t="s">
        <v>37</v>
      </c>
      <c r="U52" s="1" t="s">
        <v>38</v>
      </c>
      <c r="V52" s="2">
        <v>44309</v>
      </c>
      <c r="W52" s="2">
        <v>44312</v>
      </c>
      <c r="X52" s="1" t="s">
        <v>1412</v>
      </c>
      <c r="Y52" s="1" t="s">
        <v>252</v>
      </c>
      <c r="Z52" s="1" t="s">
        <v>1413</v>
      </c>
    </row>
    <row r="53" spans="1:26" x14ac:dyDescent="0.3">
      <c r="A53" s="3">
        <v>52</v>
      </c>
      <c r="B53" s="1" t="s">
        <v>27</v>
      </c>
      <c r="C53" s="1"/>
      <c r="D53">
        <v>115</v>
      </c>
      <c r="E53" s="1" t="s">
        <v>1414</v>
      </c>
      <c r="F53" s="1" t="s">
        <v>43</v>
      </c>
      <c r="G53" s="1"/>
      <c r="H53" s="1" t="s">
        <v>31</v>
      </c>
      <c r="I53" s="1" t="s">
        <v>582</v>
      </c>
      <c r="J53" s="5">
        <v>699000</v>
      </c>
      <c r="K53" s="5">
        <v>785000</v>
      </c>
      <c r="L53" s="1" t="s">
        <v>33</v>
      </c>
      <c r="M53" s="1" t="s">
        <v>58</v>
      </c>
      <c r="N53" s="3">
        <v>3</v>
      </c>
      <c r="O53" s="3">
        <v>0</v>
      </c>
      <c r="P53" s="3">
        <v>3</v>
      </c>
      <c r="Q53" s="1" t="s">
        <v>46</v>
      </c>
      <c r="R53" s="3">
        <v>1</v>
      </c>
      <c r="S53" s="1" t="s">
        <v>155</v>
      </c>
      <c r="T53" s="1" t="s">
        <v>37</v>
      </c>
      <c r="U53" s="1" t="s">
        <v>38</v>
      </c>
      <c r="V53" s="2">
        <v>44276</v>
      </c>
      <c r="W53" s="2">
        <v>44288</v>
      </c>
      <c r="X53" s="1" t="s">
        <v>135</v>
      </c>
      <c r="Y53" s="1" t="s">
        <v>205</v>
      </c>
      <c r="Z53" s="1" t="s">
        <v>1415</v>
      </c>
    </row>
    <row r="54" spans="1:26" x14ac:dyDescent="0.3">
      <c r="A54" s="3">
        <v>53</v>
      </c>
      <c r="B54" s="1" t="s">
        <v>27</v>
      </c>
      <c r="C54" s="1"/>
      <c r="D54">
        <v>16</v>
      </c>
      <c r="E54" s="1" t="s">
        <v>1416</v>
      </c>
      <c r="F54" s="1" t="s">
        <v>98</v>
      </c>
      <c r="G54" s="1"/>
      <c r="H54" s="1" t="s">
        <v>31</v>
      </c>
      <c r="I54" s="1" t="s">
        <v>1417</v>
      </c>
      <c r="J54" s="5">
        <v>699000</v>
      </c>
      <c r="K54" s="5">
        <v>782000</v>
      </c>
      <c r="L54" s="1" t="s">
        <v>33</v>
      </c>
      <c r="M54" s="1" t="s">
        <v>45</v>
      </c>
      <c r="N54" s="3">
        <v>3</v>
      </c>
      <c r="O54" s="3">
        <v>0</v>
      </c>
      <c r="P54" s="3">
        <v>2</v>
      </c>
      <c r="Q54" s="1" t="s">
        <v>35</v>
      </c>
      <c r="R54" s="3">
        <v>1</v>
      </c>
      <c r="S54" s="1" t="s">
        <v>72</v>
      </c>
      <c r="T54" s="1" t="s">
        <v>37</v>
      </c>
      <c r="U54" s="1" t="s">
        <v>38</v>
      </c>
      <c r="V54" s="2">
        <v>44285</v>
      </c>
      <c r="W54" s="2">
        <v>44291</v>
      </c>
      <c r="X54" s="1" t="s">
        <v>76</v>
      </c>
      <c r="Y54" s="1" t="s">
        <v>1023</v>
      </c>
      <c r="Z54" s="1" t="s">
        <v>1418</v>
      </c>
    </row>
    <row r="55" spans="1:26" x14ac:dyDescent="0.3">
      <c r="A55" s="3">
        <v>54</v>
      </c>
      <c r="B55" s="1" t="s">
        <v>27</v>
      </c>
      <c r="C55" s="1"/>
      <c r="D55">
        <v>7</v>
      </c>
      <c r="E55" s="1" t="s">
        <v>1374</v>
      </c>
      <c r="F55" s="1" t="s">
        <v>586</v>
      </c>
      <c r="G55" s="1"/>
      <c r="H55" s="1" t="s">
        <v>31</v>
      </c>
      <c r="I55" s="1" t="s">
        <v>1329</v>
      </c>
      <c r="J55" s="5">
        <v>699000</v>
      </c>
      <c r="K55" s="5">
        <v>710000</v>
      </c>
      <c r="L55" s="1" t="s">
        <v>107</v>
      </c>
      <c r="M55" s="1" t="s">
        <v>45</v>
      </c>
      <c r="N55" s="3">
        <v>3</v>
      </c>
      <c r="O55" s="3">
        <v>1</v>
      </c>
      <c r="P55" s="3">
        <v>2</v>
      </c>
      <c r="Q55" s="1" t="s">
        <v>35</v>
      </c>
      <c r="R55" s="3">
        <v>1</v>
      </c>
      <c r="S55" s="1" t="s">
        <v>155</v>
      </c>
      <c r="T55" s="1" t="s">
        <v>620</v>
      </c>
      <c r="U55" s="1" t="s">
        <v>587</v>
      </c>
      <c r="V55" s="2">
        <v>44285</v>
      </c>
      <c r="W55" s="2">
        <v>44293</v>
      </c>
      <c r="X55" s="1" t="s">
        <v>91</v>
      </c>
      <c r="Y55" s="1" t="s">
        <v>669</v>
      </c>
      <c r="Z55" s="1" t="s">
        <v>1419</v>
      </c>
    </row>
    <row r="56" spans="1:26" x14ac:dyDescent="0.3">
      <c r="A56" s="3">
        <v>55</v>
      </c>
      <c r="B56" s="1" t="s">
        <v>27</v>
      </c>
      <c r="C56" s="1" t="s">
        <v>35</v>
      </c>
      <c r="D56">
        <v>46</v>
      </c>
      <c r="E56" s="1" t="s">
        <v>1420</v>
      </c>
      <c r="F56" s="1" t="s">
        <v>437</v>
      </c>
      <c r="G56" s="1"/>
      <c r="H56" s="1" t="s">
        <v>31</v>
      </c>
      <c r="I56" s="1" t="s">
        <v>1383</v>
      </c>
      <c r="J56" s="5">
        <v>699000</v>
      </c>
      <c r="K56" s="5">
        <v>825000</v>
      </c>
      <c r="L56" s="1" t="s">
        <v>44</v>
      </c>
      <c r="M56" s="1" t="s">
        <v>1421</v>
      </c>
      <c r="N56" s="3">
        <v>3</v>
      </c>
      <c r="O56" s="3">
        <v>1</v>
      </c>
      <c r="P56" s="3">
        <v>3</v>
      </c>
      <c r="Q56" s="1" t="s">
        <v>35</v>
      </c>
      <c r="R56" s="3">
        <v>1</v>
      </c>
      <c r="S56" s="1" t="s">
        <v>168</v>
      </c>
      <c r="T56" s="1" t="s">
        <v>37</v>
      </c>
      <c r="U56" s="1" t="s">
        <v>38</v>
      </c>
      <c r="V56" s="2">
        <v>44287</v>
      </c>
      <c r="W56" s="2">
        <v>44290</v>
      </c>
      <c r="X56" s="1" t="s">
        <v>76</v>
      </c>
      <c r="Y56" s="1" t="s">
        <v>74</v>
      </c>
      <c r="Z56" s="1" t="s">
        <v>1422</v>
      </c>
    </row>
    <row r="57" spans="1:26" x14ac:dyDescent="0.3">
      <c r="A57" s="3">
        <v>56</v>
      </c>
      <c r="B57" s="1" t="s">
        <v>27</v>
      </c>
      <c r="C57" s="1" t="s">
        <v>35</v>
      </c>
      <c r="D57">
        <v>8</v>
      </c>
      <c r="E57" s="1" t="s">
        <v>1423</v>
      </c>
      <c r="F57" s="1" t="s">
        <v>43</v>
      </c>
      <c r="G57" s="1"/>
      <c r="H57" s="1" t="s">
        <v>31</v>
      </c>
      <c r="I57" s="1" t="s">
        <v>1417</v>
      </c>
      <c r="J57" s="5">
        <v>699000</v>
      </c>
      <c r="K57" s="5">
        <v>765000</v>
      </c>
      <c r="L57" s="1" t="s">
        <v>44</v>
      </c>
      <c r="M57" s="1" t="s">
        <v>34</v>
      </c>
      <c r="N57" s="3">
        <v>3</v>
      </c>
      <c r="O57" s="3">
        <v>0</v>
      </c>
      <c r="P57" s="3">
        <v>3</v>
      </c>
      <c r="Q57" s="1" t="s">
        <v>46</v>
      </c>
      <c r="R57" s="3">
        <v>1</v>
      </c>
      <c r="S57" s="1" t="s">
        <v>168</v>
      </c>
      <c r="T57" s="1" t="s">
        <v>37</v>
      </c>
      <c r="U57" s="1" t="s">
        <v>587</v>
      </c>
      <c r="V57" s="2">
        <v>44287</v>
      </c>
      <c r="W57" s="2">
        <v>44295</v>
      </c>
      <c r="X57" s="1" t="s">
        <v>1424</v>
      </c>
      <c r="Y57" s="1" t="s">
        <v>1097</v>
      </c>
      <c r="Z57" s="1" t="s">
        <v>1425</v>
      </c>
    </row>
    <row r="58" spans="1:26" x14ac:dyDescent="0.3">
      <c r="A58" s="3">
        <v>57</v>
      </c>
      <c r="B58" s="1" t="s">
        <v>27</v>
      </c>
      <c r="C58" s="1" t="s">
        <v>35</v>
      </c>
      <c r="D58">
        <v>13</v>
      </c>
      <c r="E58" s="1" t="s">
        <v>1426</v>
      </c>
      <c r="F58" s="1" t="s">
        <v>176</v>
      </c>
      <c r="G58" s="1"/>
      <c r="H58" s="1" t="s">
        <v>31</v>
      </c>
      <c r="I58" s="1" t="s">
        <v>1324</v>
      </c>
      <c r="J58" s="5">
        <v>699000</v>
      </c>
      <c r="K58" s="5">
        <v>800000</v>
      </c>
      <c r="L58" s="1" t="s">
        <v>107</v>
      </c>
      <c r="M58" s="1" t="s">
        <v>45</v>
      </c>
      <c r="N58" s="3">
        <v>3</v>
      </c>
      <c r="O58" s="3">
        <v>0</v>
      </c>
      <c r="P58" s="3">
        <v>2</v>
      </c>
      <c r="Q58" s="1" t="s">
        <v>46</v>
      </c>
      <c r="R58" s="3">
        <v>1</v>
      </c>
      <c r="S58" s="1" t="s">
        <v>168</v>
      </c>
      <c r="T58" s="1" t="s">
        <v>37</v>
      </c>
      <c r="U58" s="1" t="s">
        <v>38</v>
      </c>
      <c r="V58" s="2">
        <v>44287</v>
      </c>
      <c r="W58" s="2">
        <v>44299</v>
      </c>
      <c r="X58" s="1" t="s">
        <v>1427</v>
      </c>
      <c r="Y58" s="1" t="s">
        <v>1428</v>
      </c>
      <c r="Z58" s="1" t="s">
        <v>1429</v>
      </c>
    </row>
    <row r="59" spans="1:26" x14ac:dyDescent="0.3">
      <c r="A59" s="3">
        <v>58</v>
      </c>
      <c r="B59" s="1" t="s">
        <v>27</v>
      </c>
      <c r="C59" s="1"/>
      <c r="D59">
        <v>7</v>
      </c>
      <c r="E59" s="1" t="s">
        <v>1430</v>
      </c>
      <c r="F59" s="1" t="s">
        <v>98</v>
      </c>
      <c r="G59" s="1"/>
      <c r="H59" s="1" t="s">
        <v>31</v>
      </c>
      <c r="I59" s="1" t="s">
        <v>1417</v>
      </c>
      <c r="J59" s="5">
        <v>699000</v>
      </c>
      <c r="K59" s="5">
        <v>810000</v>
      </c>
      <c r="L59" s="1" t="s">
        <v>44</v>
      </c>
      <c r="M59" s="1" t="s">
        <v>45</v>
      </c>
      <c r="N59" s="3">
        <v>3</v>
      </c>
      <c r="O59" s="3">
        <v>0</v>
      </c>
      <c r="P59" s="3">
        <v>3</v>
      </c>
      <c r="Q59" s="1" t="s">
        <v>46</v>
      </c>
      <c r="R59" s="3">
        <v>1</v>
      </c>
      <c r="S59" s="1" t="s">
        <v>72</v>
      </c>
      <c r="T59" s="1" t="s">
        <v>37</v>
      </c>
      <c r="U59" s="1" t="s">
        <v>38</v>
      </c>
      <c r="V59" s="2">
        <v>44287</v>
      </c>
      <c r="W59" s="2">
        <v>44288</v>
      </c>
      <c r="X59" s="1" t="s">
        <v>64</v>
      </c>
      <c r="Y59" s="1" t="s">
        <v>229</v>
      </c>
      <c r="Z59" s="1" t="s">
        <v>1431</v>
      </c>
    </row>
    <row r="60" spans="1:26" x14ac:dyDescent="0.3">
      <c r="A60" s="3">
        <v>59</v>
      </c>
      <c r="B60" s="1" t="s">
        <v>27</v>
      </c>
      <c r="C60" s="1"/>
      <c r="D60">
        <v>6</v>
      </c>
      <c r="E60" s="1" t="s">
        <v>1432</v>
      </c>
      <c r="F60" s="1" t="s">
        <v>113</v>
      </c>
      <c r="G60" s="1"/>
      <c r="H60" s="1" t="s">
        <v>31</v>
      </c>
      <c r="I60" s="1" t="s">
        <v>1329</v>
      </c>
      <c r="J60" s="5">
        <v>699000</v>
      </c>
      <c r="K60" s="5">
        <v>795000</v>
      </c>
      <c r="L60" s="1" t="s">
        <v>107</v>
      </c>
      <c r="M60" s="1" t="s">
        <v>45</v>
      </c>
      <c r="N60" s="3">
        <v>3</v>
      </c>
      <c r="O60" s="3">
        <v>1</v>
      </c>
      <c r="P60" s="3">
        <v>3</v>
      </c>
      <c r="Q60" s="1" t="s">
        <v>35</v>
      </c>
      <c r="R60" s="3">
        <v>1</v>
      </c>
      <c r="S60" s="1" t="s">
        <v>168</v>
      </c>
      <c r="T60" s="1" t="s">
        <v>37</v>
      </c>
      <c r="U60" s="1" t="s">
        <v>38</v>
      </c>
      <c r="V60" s="2">
        <v>44287</v>
      </c>
      <c r="W60" s="2">
        <v>44298</v>
      </c>
      <c r="X60" s="1" t="s">
        <v>197</v>
      </c>
      <c r="Y60" s="1" t="s">
        <v>78</v>
      </c>
      <c r="Z60" s="1" t="s">
        <v>1433</v>
      </c>
    </row>
    <row r="61" spans="1:26" x14ac:dyDescent="0.3">
      <c r="A61" s="3">
        <v>60</v>
      </c>
      <c r="B61" s="1" t="s">
        <v>27</v>
      </c>
      <c r="C61" s="1"/>
      <c r="D61">
        <v>12</v>
      </c>
      <c r="E61" s="1" t="s">
        <v>1434</v>
      </c>
      <c r="F61" s="1" t="s">
        <v>52</v>
      </c>
      <c r="G61" s="1"/>
      <c r="H61" s="1" t="s">
        <v>31</v>
      </c>
      <c r="I61" s="1" t="s">
        <v>1417</v>
      </c>
      <c r="J61" s="5">
        <v>699000</v>
      </c>
      <c r="K61" s="5">
        <v>747000</v>
      </c>
      <c r="L61" s="1" t="s">
        <v>44</v>
      </c>
      <c r="M61" s="1" t="s">
        <v>45</v>
      </c>
      <c r="N61" s="3">
        <v>3</v>
      </c>
      <c r="O61" s="3">
        <v>1</v>
      </c>
      <c r="P61" s="3">
        <v>2</v>
      </c>
      <c r="Q61" s="1" t="s">
        <v>120</v>
      </c>
      <c r="R61" s="3">
        <v>1</v>
      </c>
      <c r="S61" s="1" t="s">
        <v>168</v>
      </c>
      <c r="T61" s="1" t="s">
        <v>37</v>
      </c>
      <c r="U61" s="1" t="s">
        <v>38</v>
      </c>
      <c r="V61" s="2">
        <v>44289</v>
      </c>
      <c r="W61" s="2">
        <v>44296</v>
      </c>
      <c r="X61" s="1" t="s">
        <v>91</v>
      </c>
      <c r="Y61" s="1" t="s">
        <v>677</v>
      </c>
      <c r="Z61" s="1" t="s">
        <v>1435</v>
      </c>
    </row>
    <row r="62" spans="1:26" x14ac:dyDescent="0.3">
      <c r="A62" s="3">
        <v>61</v>
      </c>
      <c r="B62" s="1" t="s">
        <v>27</v>
      </c>
      <c r="C62" s="1"/>
      <c r="D62">
        <v>218</v>
      </c>
      <c r="E62" s="1" t="s">
        <v>42</v>
      </c>
      <c r="F62" s="1" t="s">
        <v>43</v>
      </c>
      <c r="G62" s="1"/>
      <c r="H62" s="1" t="s">
        <v>31</v>
      </c>
      <c r="I62" s="1" t="s">
        <v>53</v>
      </c>
      <c r="J62" s="5">
        <v>699000</v>
      </c>
      <c r="K62" s="5">
        <v>777000</v>
      </c>
      <c r="L62" s="1" t="s">
        <v>44</v>
      </c>
      <c r="M62" s="1" t="s">
        <v>45</v>
      </c>
      <c r="N62" s="3">
        <v>3</v>
      </c>
      <c r="O62" s="3">
        <v>1</v>
      </c>
      <c r="P62" s="3">
        <v>3</v>
      </c>
      <c r="Q62" s="1" t="s">
        <v>46</v>
      </c>
      <c r="R62" s="3">
        <v>1</v>
      </c>
      <c r="S62" s="1" t="s">
        <v>155</v>
      </c>
      <c r="T62" s="1" t="s">
        <v>37</v>
      </c>
      <c r="U62" s="1" t="s">
        <v>38</v>
      </c>
      <c r="V62" s="2">
        <v>44287</v>
      </c>
      <c r="W62" s="2">
        <v>44298</v>
      </c>
      <c r="X62" s="1" t="s">
        <v>68</v>
      </c>
      <c r="Y62" s="1" t="s">
        <v>95</v>
      </c>
      <c r="Z62" s="1" t="s">
        <v>96</v>
      </c>
    </row>
    <row r="63" spans="1:26" x14ac:dyDescent="0.3">
      <c r="A63" s="3">
        <v>62</v>
      </c>
      <c r="B63" s="1" t="s">
        <v>27</v>
      </c>
      <c r="C63" s="1"/>
      <c r="D63">
        <v>36</v>
      </c>
      <c r="E63" s="1" t="s">
        <v>1436</v>
      </c>
      <c r="F63" s="1" t="s">
        <v>437</v>
      </c>
      <c r="G63" s="1"/>
      <c r="H63" s="1" t="s">
        <v>31</v>
      </c>
      <c r="I63" s="1" t="s">
        <v>1417</v>
      </c>
      <c r="J63" s="5">
        <v>699000</v>
      </c>
      <c r="K63" s="5">
        <v>770000</v>
      </c>
      <c r="L63" s="1" t="s">
        <v>33</v>
      </c>
      <c r="M63" s="1" t="s">
        <v>45</v>
      </c>
      <c r="N63" s="3">
        <v>3</v>
      </c>
      <c r="O63" s="3">
        <v>0</v>
      </c>
      <c r="P63" s="3">
        <v>3</v>
      </c>
      <c r="Q63" s="1" t="s">
        <v>35</v>
      </c>
      <c r="R63" s="3">
        <v>1</v>
      </c>
      <c r="S63" s="1" t="s">
        <v>168</v>
      </c>
      <c r="T63" s="1" t="s">
        <v>37</v>
      </c>
      <c r="U63" s="1" t="s">
        <v>38</v>
      </c>
      <c r="V63" s="2">
        <v>44293</v>
      </c>
      <c r="W63" s="2">
        <v>44300</v>
      </c>
      <c r="X63" s="1" t="s">
        <v>888</v>
      </c>
      <c r="Y63" s="1" t="s">
        <v>104</v>
      </c>
      <c r="Z63" s="1" t="s">
        <v>1437</v>
      </c>
    </row>
    <row r="64" spans="1:26" x14ac:dyDescent="0.3">
      <c r="A64" s="3">
        <v>63</v>
      </c>
      <c r="B64" s="1" t="s">
        <v>27</v>
      </c>
      <c r="C64" s="1"/>
      <c r="D64">
        <v>41</v>
      </c>
      <c r="E64" s="1" t="s">
        <v>1438</v>
      </c>
      <c r="F64" s="1" t="s">
        <v>43</v>
      </c>
      <c r="G64" s="1"/>
      <c r="H64" s="1" t="s">
        <v>31</v>
      </c>
      <c r="I64" s="1" t="s">
        <v>1439</v>
      </c>
      <c r="J64" s="5">
        <v>699000</v>
      </c>
      <c r="K64" s="5">
        <v>880000</v>
      </c>
      <c r="L64" s="1" t="s">
        <v>107</v>
      </c>
      <c r="M64" s="1" t="s">
        <v>58</v>
      </c>
      <c r="N64" s="3">
        <v>3</v>
      </c>
      <c r="O64" s="3">
        <v>1</v>
      </c>
      <c r="P64" s="3">
        <v>3</v>
      </c>
      <c r="Q64" s="1" t="s">
        <v>35</v>
      </c>
      <c r="R64" s="3">
        <v>1</v>
      </c>
      <c r="S64" s="1" t="s">
        <v>583</v>
      </c>
      <c r="T64" s="1" t="s">
        <v>37</v>
      </c>
      <c r="U64" s="1" t="s">
        <v>38</v>
      </c>
      <c r="V64" s="2">
        <v>44295</v>
      </c>
      <c r="W64" s="2">
        <v>44304</v>
      </c>
      <c r="X64" s="1" t="s">
        <v>76</v>
      </c>
      <c r="Y64" s="1" t="s">
        <v>1440</v>
      </c>
      <c r="Z64" s="1" t="s">
        <v>1441</v>
      </c>
    </row>
    <row r="65" spans="1:26" x14ac:dyDescent="0.3">
      <c r="A65" s="3">
        <v>64</v>
      </c>
      <c r="B65" s="1" t="s">
        <v>27</v>
      </c>
      <c r="C65" s="1" t="s">
        <v>35</v>
      </c>
      <c r="D65">
        <v>2</v>
      </c>
      <c r="E65" s="1" t="s">
        <v>1442</v>
      </c>
      <c r="F65" s="1" t="s">
        <v>113</v>
      </c>
      <c r="G65" s="1"/>
      <c r="H65" s="1" t="s">
        <v>31</v>
      </c>
      <c r="I65" s="1" t="s">
        <v>1329</v>
      </c>
      <c r="J65" s="5">
        <v>699000</v>
      </c>
      <c r="K65" s="5">
        <v>720000</v>
      </c>
      <c r="L65" s="1" t="s">
        <v>44</v>
      </c>
      <c r="M65" s="1" t="s">
        <v>45</v>
      </c>
      <c r="N65" s="3">
        <v>3</v>
      </c>
      <c r="O65" s="3">
        <v>0</v>
      </c>
      <c r="P65" s="3">
        <v>3</v>
      </c>
      <c r="Q65" s="1" t="s">
        <v>35</v>
      </c>
      <c r="R65" s="3">
        <v>1</v>
      </c>
      <c r="S65" s="1" t="s">
        <v>155</v>
      </c>
      <c r="T65" s="1" t="s">
        <v>37</v>
      </c>
      <c r="U65" s="1" t="s">
        <v>38</v>
      </c>
      <c r="V65" s="2">
        <v>44298</v>
      </c>
      <c r="W65" s="2">
        <v>44301</v>
      </c>
      <c r="X65" s="1" t="s">
        <v>64</v>
      </c>
      <c r="Y65" s="1" t="s">
        <v>124</v>
      </c>
      <c r="Z65" s="1" t="s">
        <v>1443</v>
      </c>
    </row>
    <row r="66" spans="1:26" x14ac:dyDescent="0.3">
      <c r="A66" s="3">
        <v>65</v>
      </c>
      <c r="B66" s="1" t="s">
        <v>27</v>
      </c>
      <c r="C66" s="1"/>
      <c r="D66">
        <v>78</v>
      </c>
      <c r="E66" s="1" t="s">
        <v>164</v>
      </c>
      <c r="F66" s="1" t="s">
        <v>165</v>
      </c>
      <c r="G66" s="1"/>
      <c r="H66" s="1" t="s">
        <v>31</v>
      </c>
      <c r="I66" s="1" t="s">
        <v>1444</v>
      </c>
      <c r="J66" s="5">
        <v>699000</v>
      </c>
      <c r="K66" s="5">
        <v>875000</v>
      </c>
      <c r="L66" s="1" t="s">
        <v>44</v>
      </c>
      <c r="M66" s="1" t="s">
        <v>45</v>
      </c>
      <c r="N66" s="3">
        <v>3</v>
      </c>
      <c r="O66" s="3">
        <v>0</v>
      </c>
      <c r="P66" s="3">
        <v>4</v>
      </c>
      <c r="Q66" s="1" t="s">
        <v>35</v>
      </c>
      <c r="R66" s="3">
        <v>1</v>
      </c>
      <c r="S66" s="1" t="s">
        <v>72</v>
      </c>
      <c r="T66" s="1" t="s">
        <v>37</v>
      </c>
      <c r="U66" s="1" t="s">
        <v>38</v>
      </c>
      <c r="V66" s="2">
        <v>44299</v>
      </c>
      <c r="W66" s="2">
        <v>44305</v>
      </c>
      <c r="X66" s="1" t="s">
        <v>1445</v>
      </c>
      <c r="Y66" s="1" t="s">
        <v>74</v>
      </c>
      <c r="Z66" s="1" t="s">
        <v>1446</v>
      </c>
    </row>
    <row r="67" spans="1:26" x14ac:dyDescent="0.3">
      <c r="A67" s="3">
        <v>66</v>
      </c>
      <c r="B67" s="1" t="s">
        <v>27</v>
      </c>
      <c r="C67" s="1"/>
      <c r="D67">
        <v>37</v>
      </c>
      <c r="E67" s="1" t="s">
        <v>1447</v>
      </c>
      <c r="F67" s="1" t="s">
        <v>437</v>
      </c>
      <c r="G67" s="1"/>
      <c r="H67" s="1" t="s">
        <v>31</v>
      </c>
      <c r="I67" s="1" t="s">
        <v>1383</v>
      </c>
      <c r="J67" s="5">
        <v>699000</v>
      </c>
      <c r="K67" s="5">
        <v>855000</v>
      </c>
      <c r="L67" s="1" t="s">
        <v>44</v>
      </c>
      <c r="M67" s="1" t="s">
        <v>45</v>
      </c>
      <c r="N67" s="3">
        <v>3</v>
      </c>
      <c r="O67" s="3">
        <v>1</v>
      </c>
      <c r="P67" s="3">
        <v>3</v>
      </c>
      <c r="Q67" s="1" t="s">
        <v>46</v>
      </c>
      <c r="R67" s="3">
        <v>1</v>
      </c>
      <c r="S67" s="1" t="s">
        <v>168</v>
      </c>
      <c r="T67" s="1" t="s">
        <v>37</v>
      </c>
      <c r="U67" s="1" t="s">
        <v>38</v>
      </c>
      <c r="V67" s="2">
        <v>44299</v>
      </c>
      <c r="W67" s="2">
        <v>44301</v>
      </c>
      <c r="X67" s="1" t="s">
        <v>68</v>
      </c>
      <c r="Y67" s="1" t="s">
        <v>74</v>
      </c>
      <c r="Z67" s="1" t="s">
        <v>1448</v>
      </c>
    </row>
    <row r="68" spans="1:26" x14ac:dyDescent="0.3">
      <c r="A68" s="3">
        <v>67</v>
      </c>
      <c r="B68" s="1" t="s">
        <v>27</v>
      </c>
      <c r="C68" s="1"/>
      <c r="D68">
        <v>73</v>
      </c>
      <c r="E68" s="1" t="s">
        <v>1449</v>
      </c>
      <c r="F68" s="1" t="s">
        <v>437</v>
      </c>
      <c r="G68" s="1"/>
      <c r="H68" s="1" t="s">
        <v>31</v>
      </c>
      <c r="I68" s="1" t="s">
        <v>1329</v>
      </c>
      <c r="J68" s="5">
        <v>699000</v>
      </c>
      <c r="K68" s="5">
        <v>805000</v>
      </c>
      <c r="L68" s="1" t="s">
        <v>33</v>
      </c>
      <c r="M68" s="1" t="s">
        <v>58</v>
      </c>
      <c r="N68" s="3">
        <v>4</v>
      </c>
      <c r="O68" s="3">
        <v>1</v>
      </c>
      <c r="P68" s="3">
        <v>2</v>
      </c>
      <c r="Q68" s="1" t="s">
        <v>46</v>
      </c>
      <c r="R68" s="3">
        <v>1</v>
      </c>
      <c r="S68" s="1" t="s">
        <v>155</v>
      </c>
      <c r="T68" s="1" t="s">
        <v>37</v>
      </c>
      <c r="U68" s="1" t="s">
        <v>38</v>
      </c>
      <c r="V68" s="2">
        <v>44299</v>
      </c>
      <c r="W68" s="2">
        <v>44307</v>
      </c>
      <c r="X68" s="1" t="s">
        <v>91</v>
      </c>
      <c r="Y68" s="1" t="s">
        <v>1111</v>
      </c>
      <c r="Z68" s="1" t="s">
        <v>1450</v>
      </c>
    </row>
    <row r="69" spans="1:26" x14ac:dyDescent="0.3">
      <c r="A69" s="3">
        <v>68</v>
      </c>
      <c r="B69" s="1" t="s">
        <v>27</v>
      </c>
      <c r="C69" s="1"/>
      <c r="D69">
        <v>72</v>
      </c>
      <c r="E69" s="1" t="s">
        <v>1451</v>
      </c>
      <c r="F69" s="1" t="s">
        <v>437</v>
      </c>
      <c r="G69" s="1"/>
      <c r="H69" s="1" t="s">
        <v>31</v>
      </c>
      <c r="I69" s="1" t="s">
        <v>1417</v>
      </c>
      <c r="J69" s="5">
        <v>699000</v>
      </c>
      <c r="K69" s="5">
        <v>865000</v>
      </c>
      <c r="L69" s="1" t="s">
        <v>44</v>
      </c>
      <c r="M69" s="1" t="s">
        <v>45</v>
      </c>
      <c r="N69" s="3">
        <v>3</v>
      </c>
      <c r="O69" s="3">
        <v>1</v>
      </c>
      <c r="P69" s="3">
        <v>4</v>
      </c>
      <c r="Q69" s="1" t="s">
        <v>46</v>
      </c>
      <c r="R69" s="3">
        <v>1</v>
      </c>
      <c r="S69" s="1" t="s">
        <v>168</v>
      </c>
      <c r="T69" s="1" t="s">
        <v>37</v>
      </c>
      <c r="U69" s="1" t="s">
        <v>38</v>
      </c>
      <c r="V69" s="2">
        <v>44301</v>
      </c>
      <c r="W69" s="2">
        <v>44305</v>
      </c>
      <c r="X69" s="1" t="s">
        <v>91</v>
      </c>
      <c r="Y69" s="1" t="s">
        <v>1452</v>
      </c>
      <c r="Z69" s="1" t="s">
        <v>1453</v>
      </c>
    </row>
    <row r="70" spans="1:26" x14ac:dyDescent="0.3">
      <c r="A70" s="3">
        <v>69</v>
      </c>
      <c r="B70" s="1" t="s">
        <v>27</v>
      </c>
      <c r="C70" s="1"/>
      <c r="D70">
        <v>21</v>
      </c>
      <c r="E70" s="1" t="s">
        <v>649</v>
      </c>
      <c r="F70" s="1" t="s">
        <v>586</v>
      </c>
      <c r="G70" s="1"/>
      <c r="H70" s="1" t="s">
        <v>31</v>
      </c>
      <c r="I70" s="1" t="s">
        <v>1327</v>
      </c>
      <c r="J70" s="5">
        <v>699000</v>
      </c>
      <c r="K70" s="5">
        <v>750000</v>
      </c>
      <c r="L70" s="1" t="s">
        <v>107</v>
      </c>
      <c r="M70" s="1" t="s">
        <v>45</v>
      </c>
      <c r="N70" s="3">
        <v>3</v>
      </c>
      <c r="O70" s="3">
        <v>1</v>
      </c>
      <c r="P70" s="3">
        <v>3</v>
      </c>
      <c r="Q70" s="1" t="s">
        <v>35</v>
      </c>
      <c r="R70" s="3">
        <v>1</v>
      </c>
      <c r="S70" s="1" t="s">
        <v>155</v>
      </c>
      <c r="T70" s="1" t="s">
        <v>37</v>
      </c>
      <c r="U70" s="1" t="s">
        <v>38</v>
      </c>
      <c r="V70" s="2">
        <v>44302</v>
      </c>
      <c r="W70" s="2">
        <v>44308</v>
      </c>
      <c r="X70" s="1" t="s">
        <v>316</v>
      </c>
      <c r="Y70" s="1" t="s">
        <v>104</v>
      </c>
      <c r="Z70" s="1" t="s">
        <v>1454</v>
      </c>
    </row>
    <row r="71" spans="1:26" x14ac:dyDescent="0.3">
      <c r="A71" s="3">
        <v>70</v>
      </c>
      <c r="B71" s="1" t="s">
        <v>27</v>
      </c>
      <c r="C71" s="1"/>
      <c r="D71">
        <v>19</v>
      </c>
      <c r="E71" s="1" t="s">
        <v>610</v>
      </c>
      <c r="F71" s="1" t="s">
        <v>113</v>
      </c>
      <c r="G71" s="1"/>
      <c r="H71" s="1" t="s">
        <v>31</v>
      </c>
      <c r="I71" s="1" t="s">
        <v>1327</v>
      </c>
      <c r="J71" s="5">
        <v>699000</v>
      </c>
      <c r="K71" s="5">
        <v>740000</v>
      </c>
      <c r="L71" s="1" t="s">
        <v>107</v>
      </c>
      <c r="M71" s="1" t="s">
        <v>45</v>
      </c>
      <c r="N71" s="3">
        <v>3</v>
      </c>
      <c r="O71" s="3">
        <v>1</v>
      </c>
      <c r="P71" s="3">
        <v>2</v>
      </c>
      <c r="Q71" s="1" t="s">
        <v>35</v>
      </c>
      <c r="R71" s="3">
        <v>1</v>
      </c>
      <c r="S71" s="1" t="s">
        <v>155</v>
      </c>
      <c r="T71" s="1" t="s">
        <v>37</v>
      </c>
      <c r="U71" s="1" t="s">
        <v>38</v>
      </c>
      <c r="V71" s="2">
        <v>44302</v>
      </c>
      <c r="W71" s="2">
        <v>44304</v>
      </c>
      <c r="X71" s="1" t="s">
        <v>1455</v>
      </c>
      <c r="Y71" s="1" t="s">
        <v>86</v>
      </c>
      <c r="Z71" s="1" t="s">
        <v>1456</v>
      </c>
    </row>
    <row r="72" spans="1:26" x14ac:dyDescent="0.3">
      <c r="A72" s="3">
        <v>71</v>
      </c>
      <c r="B72" s="1" t="s">
        <v>27</v>
      </c>
      <c r="C72" s="1" t="s">
        <v>35</v>
      </c>
      <c r="D72">
        <v>16</v>
      </c>
      <c r="E72" s="1" t="s">
        <v>1457</v>
      </c>
      <c r="F72" s="1" t="s">
        <v>43</v>
      </c>
      <c r="G72" s="1"/>
      <c r="H72" s="1" t="s">
        <v>31</v>
      </c>
      <c r="I72" s="1" t="s">
        <v>1341</v>
      </c>
      <c r="J72" s="5">
        <v>699000</v>
      </c>
      <c r="K72" s="5">
        <v>760000</v>
      </c>
      <c r="L72" s="1" t="s">
        <v>33</v>
      </c>
      <c r="M72" s="1" t="s">
        <v>58</v>
      </c>
      <c r="N72" s="3">
        <v>3</v>
      </c>
      <c r="O72" s="3">
        <v>1</v>
      </c>
      <c r="P72" s="3">
        <v>2</v>
      </c>
      <c r="Q72" s="1" t="s">
        <v>35</v>
      </c>
      <c r="R72" s="3">
        <v>1</v>
      </c>
      <c r="S72" s="1" t="s">
        <v>155</v>
      </c>
      <c r="T72" s="1" t="s">
        <v>37</v>
      </c>
      <c r="U72" s="1" t="s">
        <v>38</v>
      </c>
      <c r="V72" s="2">
        <v>44304</v>
      </c>
      <c r="W72" s="2">
        <v>44315</v>
      </c>
      <c r="X72" s="1" t="s">
        <v>135</v>
      </c>
      <c r="Y72" s="1" t="s">
        <v>86</v>
      </c>
      <c r="Z72" s="1" t="s">
        <v>1458</v>
      </c>
    </row>
    <row r="73" spans="1:26" x14ac:dyDescent="0.3">
      <c r="A73" s="3">
        <v>72</v>
      </c>
      <c r="B73" s="1" t="s">
        <v>27</v>
      </c>
      <c r="C73" s="1"/>
      <c r="D73">
        <v>12</v>
      </c>
      <c r="E73" s="1" t="s">
        <v>1459</v>
      </c>
      <c r="F73" s="1" t="s">
        <v>113</v>
      </c>
      <c r="G73" s="1"/>
      <c r="H73" s="1" t="s">
        <v>31</v>
      </c>
      <c r="I73" s="1" t="s">
        <v>1383</v>
      </c>
      <c r="J73" s="5">
        <v>699000</v>
      </c>
      <c r="K73" s="5">
        <v>910000</v>
      </c>
      <c r="L73" s="1" t="s">
        <v>107</v>
      </c>
      <c r="M73" s="1" t="s">
        <v>45</v>
      </c>
      <c r="N73" s="3">
        <v>3</v>
      </c>
      <c r="O73" s="3">
        <v>1</v>
      </c>
      <c r="P73" s="3">
        <v>4</v>
      </c>
      <c r="Q73" s="1" t="s">
        <v>46</v>
      </c>
      <c r="R73" s="3">
        <v>1</v>
      </c>
      <c r="S73" s="1" t="s">
        <v>168</v>
      </c>
      <c r="T73" s="1" t="s">
        <v>37</v>
      </c>
      <c r="U73" s="1" t="s">
        <v>38</v>
      </c>
      <c r="V73" s="2">
        <v>44314</v>
      </c>
      <c r="W73" s="2">
        <v>44316</v>
      </c>
      <c r="X73" s="1" t="s">
        <v>888</v>
      </c>
      <c r="Y73" s="1" t="s">
        <v>95</v>
      </c>
      <c r="Z73" s="1" t="s">
        <v>1460</v>
      </c>
    </row>
    <row r="74" spans="1:26" x14ac:dyDescent="0.3">
      <c r="A74" s="3">
        <v>73</v>
      </c>
      <c r="B74" s="1" t="s">
        <v>27</v>
      </c>
      <c r="C74" s="1" t="s">
        <v>35</v>
      </c>
      <c r="D74">
        <v>18</v>
      </c>
      <c r="E74" s="1" t="s">
        <v>1461</v>
      </c>
      <c r="F74" s="1" t="s">
        <v>113</v>
      </c>
      <c r="G74" s="1"/>
      <c r="H74" s="1" t="s">
        <v>31</v>
      </c>
      <c r="I74" s="1" t="s">
        <v>1324</v>
      </c>
      <c r="J74" s="5">
        <v>699000</v>
      </c>
      <c r="K74" s="5">
        <v>800000</v>
      </c>
      <c r="L74" s="1" t="s">
        <v>107</v>
      </c>
      <c r="M74" s="1" t="s">
        <v>45</v>
      </c>
      <c r="N74" s="3">
        <v>3</v>
      </c>
      <c r="O74" s="3">
        <v>1</v>
      </c>
      <c r="P74" s="3">
        <v>3</v>
      </c>
      <c r="Q74" s="1" t="s">
        <v>46</v>
      </c>
      <c r="R74" s="3">
        <v>1</v>
      </c>
      <c r="S74" s="1" t="s">
        <v>168</v>
      </c>
      <c r="T74" s="1" t="s">
        <v>37</v>
      </c>
      <c r="U74" s="1" t="s">
        <v>38</v>
      </c>
      <c r="V74" s="2">
        <v>44315</v>
      </c>
      <c r="W74" s="2">
        <v>44323</v>
      </c>
      <c r="X74" s="1" t="s">
        <v>235</v>
      </c>
      <c r="Y74" s="1" t="s">
        <v>205</v>
      </c>
      <c r="Z74" s="1" t="s">
        <v>1462</v>
      </c>
    </row>
    <row r="75" spans="1:26" x14ac:dyDescent="0.3">
      <c r="A75" s="3">
        <v>74</v>
      </c>
      <c r="B75" s="1" t="s">
        <v>27</v>
      </c>
      <c r="C75" s="1"/>
      <c r="D75">
        <v>6</v>
      </c>
      <c r="E75" s="1" t="s">
        <v>1463</v>
      </c>
      <c r="F75" s="1" t="s">
        <v>113</v>
      </c>
      <c r="G75" s="1"/>
      <c r="H75" s="1" t="s">
        <v>31</v>
      </c>
      <c r="I75" s="1" t="s">
        <v>1327</v>
      </c>
      <c r="J75" s="5">
        <v>699000</v>
      </c>
      <c r="K75" s="5">
        <v>790000</v>
      </c>
      <c r="L75" s="1" t="s">
        <v>107</v>
      </c>
      <c r="M75" s="1" t="s">
        <v>45</v>
      </c>
      <c r="N75" s="3">
        <v>3</v>
      </c>
      <c r="O75" s="3">
        <v>0</v>
      </c>
      <c r="P75" s="3">
        <v>2</v>
      </c>
      <c r="Q75" s="1" t="s">
        <v>35</v>
      </c>
      <c r="R75" s="3">
        <v>1</v>
      </c>
      <c r="S75" s="1" t="s">
        <v>168</v>
      </c>
      <c r="T75" s="1" t="s">
        <v>37</v>
      </c>
      <c r="U75" s="1" t="s">
        <v>38</v>
      </c>
      <c r="V75" s="2">
        <v>44316</v>
      </c>
      <c r="W75" s="2">
        <v>44323</v>
      </c>
      <c r="X75" s="1" t="s">
        <v>91</v>
      </c>
      <c r="Y75" s="1" t="s">
        <v>74</v>
      </c>
      <c r="Z75" s="1" t="s">
        <v>1464</v>
      </c>
    </row>
    <row r="76" spans="1:26" x14ac:dyDescent="0.3">
      <c r="A76" s="3">
        <v>75</v>
      </c>
      <c r="B76" s="1" t="s">
        <v>27</v>
      </c>
      <c r="C76" s="1"/>
      <c r="D76">
        <v>122</v>
      </c>
      <c r="E76" s="1" t="s">
        <v>1465</v>
      </c>
      <c r="F76" s="1" t="s">
        <v>437</v>
      </c>
      <c r="G76" s="1"/>
      <c r="H76" s="1" t="s">
        <v>31</v>
      </c>
      <c r="I76" s="1" t="s">
        <v>1389</v>
      </c>
      <c r="J76" s="5">
        <v>699000</v>
      </c>
      <c r="K76" s="5">
        <v>791001</v>
      </c>
      <c r="L76" s="1" t="s">
        <v>44</v>
      </c>
      <c r="M76" s="1" t="s">
        <v>34</v>
      </c>
      <c r="N76" s="3">
        <v>3</v>
      </c>
      <c r="O76" s="3">
        <v>1</v>
      </c>
      <c r="P76" s="3">
        <v>3</v>
      </c>
      <c r="Q76" s="1" t="s">
        <v>35</v>
      </c>
      <c r="R76" s="3">
        <v>1</v>
      </c>
      <c r="S76" s="1" t="s">
        <v>168</v>
      </c>
      <c r="T76" s="1" t="s">
        <v>37</v>
      </c>
      <c r="U76" s="1" t="s">
        <v>38</v>
      </c>
      <c r="V76" s="2">
        <v>44321</v>
      </c>
      <c r="W76" s="2">
        <v>44326</v>
      </c>
      <c r="X76" s="1" t="s">
        <v>211</v>
      </c>
      <c r="Y76" s="1" t="s">
        <v>60</v>
      </c>
      <c r="Z76" s="1" t="s">
        <v>1466</v>
      </c>
    </row>
    <row r="77" spans="1:26" x14ac:dyDescent="0.3">
      <c r="A77" s="3">
        <v>76</v>
      </c>
      <c r="B77" s="1" t="s">
        <v>27</v>
      </c>
      <c r="C77" s="1"/>
      <c r="D77">
        <v>11</v>
      </c>
      <c r="E77" s="1" t="s">
        <v>97</v>
      </c>
      <c r="F77" s="1" t="s">
        <v>98</v>
      </c>
      <c r="G77" s="1"/>
      <c r="H77" s="1" t="s">
        <v>31</v>
      </c>
      <c r="I77" s="1" t="s">
        <v>53</v>
      </c>
      <c r="J77" s="5">
        <v>699000</v>
      </c>
      <c r="K77" s="5">
        <v>751000</v>
      </c>
      <c r="L77" s="1" t="s">
        <v>33</v>
      </c>
      <c r="M77" s="1" t="s">
        <v>58</v>
      </c>
      <c r="N77" s="3">
        <v>4</v>
      </c>
      <c r="O77" s="3">
        <v>0</v>
      </c>
      <c r="P77" s="3">
        <v>2</v>
      </c>
      <c r="Q77" s="1" t="s">
        <v>120</v>
      </c>
      <c r="R77" s="3">
        <v>1</v>
      </c>
      <c r="S77" s="1" t="s">
        <v>168</v>
      </c>
      <c r="T77" s="1" t="s">
        <v>37</v>
      </c>
      <c r="U77" s="1" t="s">
        <v>38</v>
      </c>
      <c r="V77" s="2">
        <v>44322</v>
      </c>
      <c r="W77" s="2">
        <v>44327</v>
      </c>
      <c r="X77" s="1" t="s">
        <v>99</v>
      </c>
      <c r="Y77" s="1" t="s">
        <v>100</v>
      </c>
      <c r="Z77" s="1" t="s">
        <v>101</v>
      </c>
    </row>
    <row r="78" spans="1:26" x14ac:dyDescent="0.3">
      <c r="A78" s="3">
        <v>77</v>
      </c>
      <c r="B78" s="1" t="s">
        <v>27</v>
      </c>
      <c r="C78" s="1"/>
      <c r="D78">
        <v>63</v>
      </c>
      <c r="E78" s="1" t="s">
        <v>1467</v>
      </c>
      <c r="F78" s="1" t="s">
        <v>437</v>
      </c>
      <c r="G78" s="1"/>
      <c r="H78" s="1" t="s">
        <v>31</v>
      </c>
      <c r="I78" s="1" t="s">
        <v>1383</v>
      </c>
      <c r="J78" s="5">
        <v>699099</v>
      </c>
      <c r="K78" s="5">
        <v>837000</v>
      </c>
      <c r="L78" s="1" t="s">
        <v>44</v>
      </c>
      <c r="M78" s="1" t="s">
        <v>45</v>
      </c>
      <c r="N78" s="3">
        <v>3</v>
      </c>
      <c r="O78" s="3">
        <v>0</v>
      </c>
      <c r="P78" s="3">
        <v>3</v>
      </c>
      <c r="Q78" s="1" t="s">
        <v>120</v>
      </c>
      <c r="R78" s="3">
        <v>1</v>
      </c>
      <c r="S78" s="1" t="s">
        <v>72</v>
      </c>
      <c r="T78" s="1" t="s">
        <v>37</v>
      </c>
      <c r="U78" s="1" t="s">
        <v>38</v>
      </c>
      <c r="V78" s="2">
        <v>44287</v>
      </c>
      <c r="W78" s="2">
        <v>44290</v>
      </c>
      <c r="X78" s="1" t="s">
        <v>91</v>
      </c>
      <c r="Y78" s="1" t="s">
        <v>74</v>
      </c>
      <c r="Z78" s="1" t="s">
        <v>1468</v>
      </c>
    </row>
    <row r="79" spans="1:26" x14ac:dyDescent="0.3">
      <c r="A79" s="3">
        <v>78</v>
      </c>
      <c r="B79" s="1" t="s">
        <v>27</v>
      </c>
      <c r="C79" s="1"/>
      <c r="D79">
        <v>48</v>
      </c>
      <c r="E79" s="1" t="s">
        <v>1469</v>
      </c>
      <c r="F79" s="1" t="s">
        <v>437</v>
      </c>
      <c r="G79" s="1"/>
      <c r="H79" s="1" t="s">
        <v>31</v>
      </c>
      <c r="I79" s="1" t="s">
        <v>1324</v>
      </c>
      <c r="J79" s="5">
        <v>699500</v>
      </c>
      <c r="K79" s="5">
        <v>870000</v>
      </c>
      <c r="L79" s="1" t="s">
        <v>107</v>
      </c>
      <c r="M79" s="1" t="s">
        <v>45</v>
      </c>
      <c r="N79" s="3">
        <v>3</v>
      </c>
      <c r="O79" s="3">
        <v>0</v>
      </c>
      <c r="P79" s="3">
        <v>3</v>
      </c>
      <c r="Q79" s="1" t="s">
        <v>46</v>
      </c>
      <c r="R79" s="3">
        <v>1</v>
      </c>
      <c r="S79" s="1" t="s">
        <v>168</v>
      </c>
      <c r="T79" s="1" t="s">
        <v>37</v>
      </c>
      <c r="U79" s="1" t="s">
        <v>38</v>
      </c>
      <c r="V79" s="2">
        <v>44293</v>
      </c>
      <c r="W79" s="2">
        <v>44298</v>
      </c>
      <c r="X79" s="1" t="s">
        <v>603</v>
      </c>
      <c r="Y79" s="1" t="s">
        <v>74</v>
      </c>
      <c r="Z79" s="1" t="s">
        <v>1470</v>
      </c>
    </row>
    <row r="80" spans="1:26" x14ac:dyDescent="0.3">
      <c r="A80" s="3">
        <v>79</v>
      </c>
      <c r="B80" s="1" t="s">
        <v>27</v>
      </c>
      <c r="C80" s="1" t="s">
        <v>35</v>
      </c>
      <c r="D80">
        <v>136</v>
      </c>
      <c r="E80" s="1" t="s">
        <v>1395</v>
      </c>
      <c r="F80" s="1" t="s">
        <v>43</v>
      </c>
      <c r="G80" s="1"/>
      <c r="H80" s="1" t="s">
        <v>31</v>
      </c>
      <c r="I80" s="1" t="s">
        <v>1341</v>
      </c>
      <c r="J80" s="5">
        <v>699800</v>
      </c>
      <c r="K80" s="5">
        <v>725000</v>
      </c>
      <c r="L80" s="1" t="s">
        <v>33</v>
      </c>
      <c r="M80" s="1" t="s">
        <v>108</v>
      </c>
      <c r="N80" s="3">
        <v>3</v>
      </c>
      <c r="O80" s="3">
        <v>0</v>
      </c>
      <c r="P80" s="3">
        <v>2</v>
      </c>
      <c r="Q80" s="1" t="s">
        <v>35</v>
      </c>
      <c r="R80" s="3">
        <v>1</v>
      </c>
      <c r="S80" s="1" t="s">
        <v>155</v>
      </c>
      <c r="T80" s="1" t="s">
        <v>37</v>
      </c>
      <c r="U80" s="1" t="s">
        <v>38</v>
      </c>
      <c r="V80" s="2">
        <v>44294</v>
      </c>
      <c r="W80" s="2">
        <v>44305</v>
      </c>
      <c r="X80" s="1" t="s">
        <v>68</v>
      </c>
      <c r="Y80" s="1" t="s">
        <v>391</v>
      </c>
      <c r="Z80" s="1" t="s">
        <v>1471</v>
      </c>
    </row>
    <row r="81" spans="1:26" x14ac:dyDescent="0.3">
      <c r="A81" s="3">
        <v>80</v>
      </c>
      <c r="B81" s="1" t="s">
        <v>27</v>
      </c>
      <c r="C81" s="1"/>
      <c r="D81">
        <v>6</v>
      </c>
      <c r="E81" s="1" t="s">
        <v>1472</v>
      </c>
      <c r="F81" s="1" t="s">
        <v>103</v>
      </c>
      <c r="G81" s="1"/>
      <c r="H81" s="1" t="s">
        <v>31</v>
      </c>
      <c r="I81" s="1" t="s">
        <v>1332</v>
      </c>
      <c r="J81" s="5">
        <v>699800</v>
      </c>
      <c r="K81" s="5">
        <v>902100</v>
      </c>
      <c r="L81" s="1" t="s">
        <v>107</v>
      </c>
      <c r="M81" s="1" t="s">
        <v>154</v>
      </c>
      <c r="N81" s="3">
        <v>4</v>
      </c>
      <c r="O81" s="3">
        <v>0</v>
      </c>
      <c r="P81" s="3">
        <v>2</v>
      </c>
      <c r="Q81" s="1" t="s">
        <v>46</v>
      </c>
      <c r="R81" s="3">
        <v>1</v>
      </c>
      <c r="S81" s="1" t="s">
        <v>583</v>
      </c>
      <c r="T81" s="1" t="s">
        <v>37</v>
      </c>
      <c r="U81" s="1" t="s">
        <v>38</v>
      </c>
      <c r="V81" s="2">
        <v>44321</v>
      </c>
      <c r="W81" s="2">
        <v>44326</v>
      </c>
      <c r="X81" s="1" t="s">
        <v>91</v>
      </c>
      <c r="Y81" s="1" t="s">
        <v>86</v>
      </c>
      <c r="Z81" s="1" t="s">
        <v>1473</v>
      </c>
    </row>
    <row r="82" spans="1:26" x14ac:dyDescent="0.3">
      <c r="A82" s="3">
        <v>81</v>
      </c>
      <c r="B82" s="1" t="s">
        <v>27</v>
      </c>
      <c r="C82" s="1"/>
      <c r="D82">
        <v>28</v>
      </c>
      <c r="E82" s="1" t="s">
        <v>1474</v>
      </c>
      <c r="F82" s="1" t="s">
        <v>165</v>
      </c>
      <c r="G82" s="1"/>
      <c r="H82" s="1" t="s">
        <v>31</v>
      </c>
      <c r="I82" s="1" t="s">
        <v>1417</v>
      </c>
      <c r="J82" s="5">
        <v>699813</v>
      </c>
      <c r="K82" s="5">
        <v>777000</v>
      </c>
      <c r="L82" s="1" t="s">
        <v>44</v>
      </c>
      <c r="M82" s="1" t="s">
        <v>45</v>
      </c>
      <c r="N82" s="3">
        <v>3</v>
      </c>
      <c r="O82" s="3">
        <v>0</v>
      </c>
      <c r="P82" s="3">
        <v>3</v>
      </c>
      <c r="Q82" s="1" t="s">
        <v>35</v>
      </c>
      <c r="R82" s="3">
        <v>1</v>
      </c>
      <c r="S82" s="1" t="s">
        <v>168</v>
      </c>
      <c r="T82" s="1" t="s">
        <v>37</v>
      </c>
      <c r="U82" s="1" t="s">
        <v>38</v>
      </c>
      <c r="V82" s="2">
        <v>44298</v>
      </c>
      <c r="W82" s="2">
        <v>44304</v>
      </c>
      <c r="X82" s="1" t="s">
        <v>76</v>
      </c>
      <c r="Y82" s="1" t="s">
        <v>635</v>
      </c>
      <c r="Z82" s="1" t="s">
        <v>1475</v>
      </c>
    </row>
    <row r="83" spans="1:26" x14ac:dyDescent="0.3">
      <c r="A83" s="3">
        <v>82</v>
      </c>
      <c r="B83" s="1" t="s">
        <v>27</v>
      </c>
      <c r="C83" s="1"/>
      <c r="D83">
        <v>8</v>
      </c>
      <c r="E83" s="1" t="s">
        <v>1476</v>
      </c>
      <c r="F83" s="1" t="s">
        <v>437</v>
      </c>
      <c r="G83" s="1"/>
      <c r="H83" s="1" t="s">
        <v>31</v>
      </c>
      <c r="I83" s="1" t="s">
        <v>1324</v>
      </c>
      <c r="J83" s="5">
        <v>699815</v>
      </c>
      <c r="K83" s="5">
        <v>870015</v>
      </c>
      <c r="L83" s="1" t="s">
        <v>33</v>
      </c>
      <c r="M83" s="1" t="s">
        <v>45</v>
      </c>
      <c r="N83" s="3">
        <v>3</v>
      </c>
      <c r="O83" s="3">
        <v>2</v>
      </c>
      <c r="P83" s="3">
        <v>4</v>
      </c>
      <c r="Q83" s="1" t="s">
        <v>46</v>
      </c>
      <c r="R83" s="3">
        <v>1</v>
      </c>
      <c r="S83" s="1" t="s">
        <v>168</v>
      </c>
      <c r="T83" s="1" t="s">
        <v>37</v>
      </c>
      <c r="U83" s="1" t="s">
        <v>38</v>
      </c>
      <c r="V83" s="2">
        <v>44295</v>
      </c>
      <c r="W83" s="2">
        <v>44300</v>
      </c>
      <c r="X83" s="1" t="s">
        <v>59</v>
      </c>
      <c r="Y83" s="1" t="s">
        <v>1477</v>
      </c>
      <c r="Z83" s="1" t="s">
        <v>1478</v>
      </c>
    </row>
    <row r="84" spans="1:26" x14ac:dyDescent="0.3">
      <c r="A84" s="3">
        <v>83</v>
      </c>
      <c r="B84" s="1" t="s">
        <v>27</v>
      </c>
      <c r="C84" s="1"/>
      <c r="D84">
        <v>17</v>
      </c>
      <c r="E84" s="1" t="s">
        <v>717</v>
      </c>
      <c r="F84" s="1" t="s">
        <v>176</v>
      </c>
      <c r="G84" s="1"/>
      <c r="H84" s="1" t="s">
        <v>31</v>
      </c>
      <c r="I84" s="1" t="s">
        <v>1373</v>
      </c>
      <c r="J84" s="5">
        <v>699888</v>
      </c>
      <c r="K84" s="5">
        <v>768500</v>
      </c>
      <c r="L84" s="1" t="s">
        <v>44</v>
      </c>
      <c r="M84" s="1" t="s">
        <v>34</v>
      </c>
      <c r="N84" s="3">
        <v>3</v>
      </c>
      <c r="O84" s="3">
        <v>1</v>
      </c>
      <c r="P84" s="3">
        <v>3</v>
      </c>
      <c r="Q84" s="1" t="s">
        <v>46</v>
      </c>
      <c r="R84" s="3">
        <v>1</v>
      </c>
      <c r="S84" s="1" t="s">
        <v>168</v>
      </c>
      <c r="T84" s="1" t="s">
        <v>37</v>
      </c>
      <c r="U84" s="1" t="s">
        <v>38</v>
      </c>
      <c r="V84" s="2">
        <v>44286</v>
      </c>
      <c r="W84" s="2">
        <v>44290</v>
      </c>
      <c r="X84" s="1" t="s">
        <v>135</v>
      </c>
      <c r="Y84" s="1" t="s">
        <v>86</v>
      </c>
      <c r="Z84" s="1" t="s">
        <v>1479</v>
      </c>
    </row>
    <row r="85" spans="1:26" x14ac:dyDescent="0.3">
      <c r="A85" s="3">
        <v>84</v>
      </c>
      <c r="B85" s="1" t="s">
        <v>27</v>
      </c>
      <c r="C85" s="1"/>
      <c r="D85">
        <v>8</v>
      </c>
      <c r="E85" s="1" t="s">
        <v>1480</v>
      </c>
      <c r="F85" s="1" t="s">
        <v>1481</v>
      </c>
      <c r="G85" s="1"/>
      <c r="H85" s="1" t="s">
        <v>31</v>
      </c>
      <c r="I85" s="1" t="s">
        <v>1383</v>
      </c>
      <c r="J85" s="5">
        <v>699888</v>
      </c>
      <c r="K85" s="5">
        <v>753000</v>
      </c>
      <c r="L85" s="1" t="s">
        <v>44</v>
      </c>
      <c r="M85" s="1" t="s">
        <v>45</v>
      </c>
      <c r="N85" s="3">
        <v>3</v>
      </c>
      <c r="O85" s="3">
        <v>0</v>
      </c>
      <c r="P85" s="3">
        <v>3</v>
      </c>
      <c r="Q85" s="1" t="s">
        <v>35</v>
      </c>
      <c r="R85" s="3">
        <v>1</v>
      </c>
      <c r="S85" s="1" t="s">
        <v>168</v>
      </c>
      <c r="T85" s="1" t="s">
        <v>37</v>
      </c>
      <c r="U85" s="1" t="s">
        <v>38</v>
      </c>
      <c r="V85" s="2">
        <v>44319</v>
      </c>
      <c r="W85" s="2">
        <v>44322</v>
      </c>
      <c r="X85" s="1" t="s">
        <v>91</v>
      </c>
      <c r="Y85" s="1" t="s">
        <v>86</v>
      </c>
      <c r="Z85" s="1" t="s">
        <v>1482</v>
      </c>
    </row>
    <row r="86" spans="1:26" x14ac:dyDescent="0.3">
      <c r="A86" s="3">
        <v>85</v>
      </c>
      <c r="B86" s="1" t="s">
        <v>27</v>
      </c>
      <c r="C86" s="1"/>
      <c r="D86">
        <v>28</v>
      </c>
      <c r="E86" s="1" t="s">
        <v>90</v>
      </c>
      <c r="F86" s="1" t="s">
        <v>52</v>
      </c>
      <c r="G86" s="1"/>
      <c r="H86" s="1" t="s">
        <v>31</v>
      </c>
      <c r="I86" s="1" t="s">
        <v>53</v>
      </c>
      <c r="J86" s="5">
        <v>699900</v>
      </c>
      <c r="K86" s="5">
        <v>694500</v>
      </c>
      <c r="L86" s="1" t="s">
        <v>33</v>
      </c>
      <c r="M86" s="1" t="s">
        <v>45</v>
      </c>
      <c r="N86" s="3">
        <v>3</v>
      </c>
      <c r="O86" s="3">
        <v>0</v>
      </c>
      <c r="P86" s="3">
        <v>2</v>
      </c>
      <c r="Q86" s="1" t="s">
        <v>35</v>
      </c>
      <c r="R86" s="3">
        <v>1</v>
      </c>
      <c r="S86" s="1" t="s">
        <v>72</v>
      </c>
      <c r="T86" s="1" t="s">
        <v>37</v>
      </c>
      <c r="U86" s="1" t="s">
        <v>38</v>
      </c>
      <c r="V86" s="2">
        <v>44280</v>
      </c>
      <c r="W86" s="2">
        <v>44291</v>
      </c>
      <c r="X86" s="1" t="s">
        <v>91</v>
      </c>
      <c r="Y86" s="1" t="s">
        <v>86</v>
      </c>
      <c r="Z86" s="1" t="s">
        <v>127</v>
      </c>
    </row>
    <row r="87" spans="1:26" x14ac:dyDescent="0.3">
      <c r="A87" s="3">
        <v>86</v>
      </c>
      <c r="B87" s="1" t="s">
        <v>27</v>
      </c>
      <c r="C87" s="1" t="s">
        <v>35</v>
      </c>
      <c r="D87">
        <v>4</v>
      </c>
      <c r="E87" s="1" t="s">
        <v>1483</v>
      </c>
      <c r="F87" s="1" t="s">
        <v>43</v>
      </c>
      <c r="G87" s="1"/>
      <c r="H87" s="1" t="s">
        <v>31</v>
      </c>
      <c r="I87" s="1" t="s">
        <v>1389</v>
      </c>
      <c r="J87" s="5">
        <v>699900</v>
      </c>
      <c r="K87" s="5">
        <v>760000</v>
      </c>
      <c r="L87" s="1" t="s">
        <v>44</v>
      </c>
      <c r="M87" s="1" t="s">
        <v>34</v>
      </c>
      <c r="N87" s="3">
        <v>3</v>
      </c>
      <c r="O87" s="3">
        <v>0</v>
      </c>
      <c r="P87" s="3">
        <v>3</v>
      </c>
      <c r="Q87" s="1" t="s">
        <v>35</v>
      </c>
      <c r="R87" s="3">
        <v>1</v>
      </c>
      <c r="S87" s="1" t="s">
        <v>168</v>
      </c>
      <c r="T87" s="1" t="s">
        <v>37</v>
      </c>
      <c r="U87" s="1" t="s">
        <v>38</v>
      </c>
      <c r="V87" s="2">
        <v>44282</v>
      </c>
      <c r="W87" s="2">
        <v>44288</v>
      </c>
      <c r="X87" s="1" t="s">
        <v>951</v>
      </c>
      <c r="Y87" s="1" t="s">
        <v>95</v>
      </c>
      <c r="Z87" s="1" t="s">
        <v>1484</v>
      </c>
    </row>
    <row r="88" spans="1:26" x14ac:dyDescent="0.3">
      <c r="A88" s="3">
        <v>87</v>
      </c>
      <c r="B88" s="1" t="s">
        <v>27</v>
      </c>
      <c r="C88" s="1"/>
      <c r="D88">
        <v>66</v>
      </c>
      <c r="E88" s="1" t="s">
        <v>1485</v>
      </c>
      <c r="F88" s="1" t="s">
        <v>681</v>
      </c>
      <c r="G88" s="1"/>
      <c r="H88" s="1" t="s">
        <v>31</v>
      </c>
      <c r="I88" s="1" t="s">
        <v>1329</v>
      </c>
      <c r="J88" s="5">
        <v>699900</v>
      </c>
      <c r="K88" s="5">
        <v>1005000</v>
      </c>
      <c r="L88" s="1" t="s">
        <v>107</v>
      </c>
      <c r="M88" s="1" t="s">
        <v>45</v>
      </c>
      <c r="N88" s="3">
        <v>4</v>
      </c>
      <c r="O88" s="3">
        <v>1</v>
      </c>
      <c r="P88" s="3">
        <v>4</v>
      </c>
      <c r="Q88" s="1" t="s">
        <v>46</v>
      </c>
      <c r="R88" s="3">
        <v>1</v>
      </c>
      <c r="S88" s="1" t="s">
        <v>168</v>
      </c>
      <c r="T88" s="1" t="s">
        <v>37</v>
      </c>
      <c r="U88" s="1" t="s">
        <v>38</v>
      </c>
      <c r="V88" s="2">
        <v>44284</v>
      </c>
      <c r="W88" s="2">
        <v>44291</v>
      </c>
      <c r="X88" s="1" t="s">
        <v>68</v>
      </c>
      <c r="Y88" s="1" t="s">
        <v>95</v>
      </c>
      <c r="Z88" s="1" t="s">
        <v>1486</v>
      </c>
    </row>
    <row r="89" spans="1:26" x14ac:dyDescent="0.3">
      <c r="A89" s="3">
        <v>88</v>
      </c>
      <c r="B89" s="1" t="s">
        <v>27</v>
      </c>
      <c r="C89" s="1"/>
      <c r="D89">
        <v>167</v>
      </c>
      <c r="E89" s="1" t="s">
        <v>1487</v>
      </c>
      <c r="F89" s="1" t="s">
        <v>176</v>
      </c>
      <c r="G89" s="1" t="s">
        <v>357</v>
      </c>
      <c r="H89" s="1" t="s">
        <v>31</v>
      </c>
      <c r="I89" s="1" t="s">
        <v>751</v>
      </c>
      <c r="J89" s="5">
        <v>699900</v>
      </c>
      <c r="K89" s="5">
        <v>860000</v>
      </c>
      <c r="L89" s="1" t="s">
        <v>107</v>
      </c>
      <c r="M89" s="1" t="s">
        <v>225</v>
      </c>
      <c r="N89" s="3">
        <v>3</v>
      </c>
      <c r="O89" s="3">
        <v>2</v>
      </c>
      <c r="P89" s="3">
        <v>2</v>
      </c>
      <c r="Q89" s="1" t="s">
        <v>35</v>
      </c>
      <c r="R89" s="3">
        <v>1</v>
      </c>
      <c r="S89" s="1" t="s">
        <v>109</v>
      </c>
      <c r="T89" s="1" t="s">
        <v>37</v>
      </c>
      <c r="U89" s="1" t="s">
        <v>38</v>
      </c>
      <c r="V89" s="2">
        <v>44285</v>
      </c>
      <c r="W89" s="2">
        <v>44290</v>
      </c>
      <c r="X89" s="1" t="s">
        <v>211</v>
      </c>
      <c r="Y89" s="1" t="s">
        <v>95</v>
      </c>
      <c r="Z89" s="1" t="s">
        <v>1488</v>
      </c>
    </row>
    <row r="90" spans="1:26" x14ac:dyDescent="0.3">
      <c r="A90" s="3">
        <v>89</v>
      </c>
      <c r="B90" s="1" t="s">
        <v>27</v>
      </c>
      <c r="C90" s="1"/>
      <c r="D90">
        <v>15</v>
      </c>
      <c r="E90" s="1" t="s">
        <v>131</v>
      </c>
      <c r="F90" s="1" t="s">
        <v>43</v>
      </c>
      <c r="G90" s="1"/>
      <c r="H90" s="1" t="s">
        <v>31</v>
      </c>
      <c r="I90" s="1" t="s">
        <v>53</v>
      </c>
      <c r="J90" s="5">
        <v>699900</v>
      </c>
      <c r="K90" s="5">
        <v>715000</v>
      </c>
      <c r="L90" s="1" t="s">
        <v>44</v>
      </c>
      <c r="M90" s="1" t="s">
        <v>45</v>
      </c>
      <c r="N90" s="3">
        <v>3</v>
      </c>
      <c r="O90" s="3">
        <v>0</v>
      </c>
      <c r="P90" s="3">
        <v>2</v>
      </c>
      <c r="Q90" s="1" t="s">
        <v>35</v>
      </c>
      <c r="R90" s="3">
        <v>1</v>
      </c>
      <c r="S90" s="1" t="s">
        <v>168</v>
      </c>
      <c r="T90" s="1" t="s">
        <v>37</v>
      </c>
      <c r="U90" s="1" t="s">
        <v>38</v>
      </c>
      <c r="V90" s="2">
        <v>44286</v>
      </c>
      <c r="W90" s="2">
        <v>44291</v>
      </c>
      <c r="X90" s="1" t="s">
        <v>68</v>
      </c>
      <c r="Y90" s="1" t="s">
        <v>86</v>
      </c>
      <c r="Z90" s="1" t="s">
        <v>132</v>
      </c>
    </row>
    <row r="91" spans="1:26" x14ac:dyDescent="0.3">
      <c r="A91" s="3">
        <v>90</v>
      </c>
      <c r="B91" s="1" t="s">
        <v>27</v>
      </c>
      <c r="C91" s="1"/>
      <c r="D91">
        <v>68</v>
      </c>
      <c r="E91" s="1" t="s">
        <v>1489</v>
      </c>
      <c r="F91" s="1" t="s">
        <v>437</v>
      </c>
      <c r="G91" s="1"/>
      <c r="H91" s="1" t="s">
        <v>31</v>
      </c>
      <c r="I91" s="1" t="s">
        <v>1383</v>
      </c>
      <c r="J91" s="5">
        <v>699900</v>
      </c>
      <c r="K91" s="5">
        <v>790000</v>
      </c>
      <c r="L91" s="1" t="s">
        <v>44</v>
      </c>
      <c r="M91" s="1" t="s">
        <v>45</v>
      </c>
      <c r="N91" s="3">
        <v>3</v>
      </c>
      <c r="O91" s="3">
        <v>1</v>
      </c>
      <c r="P91" s="3">
        <v>3</v>
      </c>
      <c r="Q91" s="1" t="s">
        <v>35</v>
      </c>
      <c r="R91" s="3">
        <v>1</v>
      </c>
      <c r="S91" s="1" t="s">
        <v>168</v>
      </c>
      <c r="T91" s="1" t="s">
        <v>37</v>
      </c>
      <c r="U91" s="1" t="s">
        <v>38</v>
      </c>
      <c r="V91" s="2">
        <v>44288</v>
      </c>
      <c r="W91" s="2">
        <v>44296</v>
      </c>
      <c r="X91" s="1" t="s">
        <v>426</v>
      </c>
      <c r="Y91" s="1" t="s">
        <v>86</v>
      </c>
      <c r="Z91" s="1" t="s">
        <v>1490</v>
      </c>
    </row>
    <row r="92" spans="1:26" x14ac:dyDescent="0.3">
      <c r="A92" s="3">
        <v>91</v>
      </c>
      <c r="B92" s="1" t="s">
        <v>27</v>
      </c>
      <c r="C92" s="1"/>
      <c r="D92">
        <v>140</v>
      </c>
      <c r="E92" s="1" t="s">
        <v>1408</v>
      </c>
      <c r="F92" s="1" t="s">
        <v>43</v>
      </c>
      <c r="G92" s="1"/>
      <c r="H92" s="1" t="s">
        <v>31</v>
      </c>
      <c r="I92" s="1" t="s">
        <v>1324</v>
      </c>
      <c r="J92" s="5">
        <v>699900</v>
      </c>
      <c r="K92" s="5">
        <v>781000</v>
      </c>
      <c r="L92" s="1" t="s">
        <v>33</v>
      </c>
      <c r="M92" s="1" t="s">
        <v>45</v>
      </c>
      <c r="N92" s="3">
        <v>3</v>
      </c>
      <c r="O92" s="3">
        <v>0</v>
      </c>
      <c r="P92" s="3">
        <v>2</v>
      </c>
      <c r="Q92" s="1" t="s">
        <v>35</v>
      </c>
      <c r="R92" s="3">
        <v>1</v>
      </c>
      <c r="S92" s="1" t="s">
        <v>168</v>
      </c>
      <c r="T92" s="1" t="s">
        <v>37</v>
      </c>
      <c r="U92" s="1" t="s">
        <v>38</v>
      </c>
      <c r="V92" s="2">
        <v>44289</v>
      </c>
      <c r="W92" s="2">
        <v>44300</v>
      </c>
      <c r="X92" s="1" t="s">
        <v>481</v>
      </c>
      <c r="Y92" s="1" t="s">
        <v>100</v>
      </c>
      <c r="Z92" s="1" t="s">
        <v>1491</v>
      </c>
    </row>
    <row r="93" spans="1:26" x14ac:dyDescent="0.3">
      <c r="A93" s="3">
        <v>92</v>
      </c>
      <c r="B93" s="1" t="s">
        <v>27</v>
      </c>
      <c r="C93" s="1" t="s">
        <v>35</v>
      </c>
      <c r="D93">
        <v>120</v>
      </c>
      <c r="E93" s="1" t="s">
        <v>1492</v>
      </c>
      <c r="F93" s="1" t="s">
        <v>103</v>
      </c>
      <c r="G93" s="1"/>
      <c r="H93" s="1" t="s">
        <v>31</v>
      </c>
      <c r="I93" s="1" t="s">
        <v>1332</v>
      </c>
      <c r="J93" s="5">
        <v>699900</v>
      </c>
      <c r="K93" s="5">
        <v>725000</v>
      </c>
      <c r="L93" s="1" t="s">
        <v>44</v>
      </c>
      <c r="M93" s="1" t="s">
        <v>34</v>
      </c>
      <c r="N93" s="3">
        <v>3</v>
      </c>
      <c r="O93" s="3">
        <v>1</v>
      </c>
      <c r="P93" s="3">
        <v>4</v>
      </c>
      <c r="Q93" s="1" t="s">
        <v>46</v>
      </c>
      <c r="R93" s="3">
        <v>1</v>
      </c>
      <c r="S93" s="1" t="s">
        <v>72</v>
      </c>
      <c r="T93" s="1" t="s">
        <v>37</v>
      </c>
      <c r="U93" s="1" t="s">
        <v>38</v>
      </c>
      <c r="V93" s="2">
        <v>44293</v>
      </c>
      <c r="W93" s="2">
        <v>44320</v>
      </c>
      <c r="X93" s="1" t="s">
        <v>76</v>
      </c>
      <c r="Y93" s="1" t="s">
        <v>358</v>
      </c>
      <c r="Z93" s="1" t="s">
        <v>1493</v>
      </c>
    </row>
    <row r="94" spans="1:26" x14ac:dyDescent="0.3">
      <c r="A94" s="3">
        <v>93</v>
      </c>
      <c r="B94" s="1" t="s">
        <v>27</v>
      </c>
      <c r="C94" s="1"/>
      <c r="D94">
        <v>157</v>
      </c>
      <c r="E94" s="1" t="s">
        <v>680</v>
      </c>
      <c r="F94" s="1" t="s">
        <v>681</v>
      </c>
      <c r="G94" s="1"/>
      <c r="H94" s="1" t="s">
        <v>31</v>
      </c>
      <c r="I94" s="1" t="s">
        <v>1373</v>
      </c>
      <c r="J94" s="5">
        <v>699900</v>
      </c>
      <c r="K94" s="5">
        <v>800000</v>
      </c>
      <c r="L94" s="1" t="s">
        <v>44</v>
      </c>
      <c r="M94" s="1" t="s">
        <v>45</v>
      </c>
      <c r="N94" s="3">
        <v>3</v>
      </c>
      <c r="O94" s="3">
        <v>0</v>
      </c>
      <c r="P94" s="3">
        <v>4</v>
      </c>
      <c r="Q94" s="1" t="s">
        <v>46</v>
      </c>
      <c r="R94" s="3">
        <v>1</v>
      </c>
      <c r="S94" s="1" t="s">
        <v>72</v>
      </c>
      <c r="T94" s="1" t="s">
        <v>37</v>
      </c>
      <c r="U94" s="1" t="s">
        <v>38</v>
      </c>
      <c r="V94" s="2">
        <v>44293</v>
      </c>
      <c r="W94" s="2">
        <v>44294</v>
      </c>
      <c r="X94" s="1" t="s">
        <v>76</v>
      </c>
      <c r="Y94" s="1" t="s">
        <v>124</v>
      </c>
      <c r="Z94" s="1" t="s">
        <v>682</v>
      </c>
    </row>
    <row r="95" spans="1:26" x14ac:dyDescent="0.3">
      <c r="A95" s="3">
        <v>94</v>
      </c>
      <c r="B95" s="1" t="s">
        <v>27</v>
      </c>
      <c r="C95" s="1"/>
      <c r="D95">
        <v>134</v>
      </c>
      <c r="E95" s="1" t="s">
        <v>1371</v>
      </c>
      <c r="F95" s="1" t="s">
        <v>149</v>
      </c>
      <c r="G95" s="1"/>
      <c r="H95" s="1" t="s">
        <v>31</v>
      </c>
      <c r="I95" s="1" t="s">
        <v>1341</v>
      </c>
      <c r="J95" s="5">
        <v>699900</v>
      </c>
      <c r="K95" s="5">
        <v>730000</v>
      </c>
      <c r="L95" s="1" t="s">
        <v>44</v>
      </c>
      <c r="M95" s="1" t="s">
        <v>45</v>
      </c>
      <c r="N95" s="3">
        <v>3</v>
      </c>
      <c r="O95" s="3">
        <v>0</v>
      </c>
      <c r="P95" s="3">
        <v>2</v>
      </c>
      <c r="Q95" s="1" t="s">
        <v>35</v>
      </c>
      <c r="R95" s="3">
        <v>1</v>
      </c>
      <c r="S95" s="1" t="s">
        <v>168</v>
      </c>
      <c r="T95" s="1" t="s">
        <v>37</v>
      </c>
      <c r="U95" s="1" t="s">
        <v>38</v>
      </c>
      <c r="V95" s="2">
        <v>44293</v>
      </c>
      <c r="W95" s="2">
        <v>44298</v>
      </c>
      <c r="X95" s="1" t="s">
        <v>68</v>
      </c>
      <c r="Y95" s="1" t="s">
        <v>1494</v>
      </c>
      <c r="Z95" s="1" t="s">
        <v>1495</v>
      </c>
    </row>
    <row r="96" spans="1:26" x14ac:dyDescent="0.3">
      <c r="A96" s="3">
        <v>95</v>
      </c>
      <c r="B96" s="1" t="s">
        <v>27</v>
      </c>
      <c r="C96" s="1"/>
      <c r="D96">
        <v>15</v>
      </c>
      <c r="E96" s="1" t="s">
        <v>1496</v>
      </c>
      <c r="F96" s="1" t="s">
        <v>437</v>
      </c>
      <c r="G96" s="1"/>
      <c r="H96" s="1" t="s">
        <v>31</v>
      </c>
      <c r="I96" s="1" t="s">
        <v>1417</v>
      </c>
      <c r="J96" s="5">
        <v>699900</v>
      </c>
      <c r="K96" s="5">
        <v>795000</v>
      </c>
      <c r="L96" s="1" t="s">
        <v>44</v>
      </c>
      <c r="M96" s="1" t="s">
        <v>45</v>
      </c>
      <c r="N96" s="3">
        <v>3</v>
      </c>
      <c r="O96" s="3">
        <v>0</v>
      </c>
      <c r="P96" s="3">
        <v>2</v>
      </c>
      <c r="Q96" s="1" t="s">
        <v>35</v>
      </c>
      <c r="R96" s="3">
        <v>1</v>
      </c>
      <c r="S96" s="1" t="s">
        <v>72</v>
      </c>
      <c r="T96" s="1" t="s">
        <v>37</v>
      </c>
      <c r="U96" s="1" t="s">
        <v>38</v>
      </c>
      <c r="V96" s="2">
        <v>44294</v>
      </c>
      <c r="W96" s="2">
        <v>44298</v>
      </c>
      <c r="X96" s="1" t="s">
        <v>76</v>
      </c>
      <c r="Y96" s="1" t="s">
        <v>60</v>
      </c>
      <c r="Z96" s="1" t="s">
        <v>1497</v>
      </c>
    </row>
    <row r="97" spans="1:26" x14ac:dyDescent="0.3">
      <c r="A97" s="3">
        <v>96</v>
      </c>
      <c r="B97" s="1" t="s">
        <v>27</v>
      </c>
      <c r="C97" s="1" t="s">
        <v>35</v>
      </c>
      <c r="D97">
        <v>6</v>
      </c>
      <c r="E97" s="1" t="s">
        <v>683</v>
      </c>
      <c r="F97" s="1" t="s">
        <v>113</v>
      </c>
      <c r="G97" s="1"/>
      <c r="H97" s="1" t="s">
        <v>31</v>
      </c>
      <c r="I97" s="1" t="s">
        <v>1327</v>
      </c>
      <c r="J97" s="5">
        <v>699900</v>
      </c>
      <c r="K97" s="5">
        <v>720000</v>
      </c>
      <c r="L97" s="1" t="s">
        <v>107</v>
      </c>
      <c r="M97" s="1" t="s">
        <v>45</v>
      </c>
      <c r="N97" s="3">
        <v>3</v>
      </c>
      <c r="O97" s="3">
        <v>0</v>
      </c>
      <c r="P97" s="3">
        <v>3</v>
      </c>
      <c r="Q97" s="1" t="s">
        <v>35</v>
      </c>
      <c r="R97" s="3">
        <v>1</v>
      </c>
      <c r="S97" s="1" t="s">
        <v>155</v>
      </c>
      <c r="T97" s="1" t="s">
        <v>37</v>
      </c>
      <c r="U97" s="1" t="s">
        <v>38</v>
      </c>
      <c r="V97" s="2">
        <v>44296</v>
      </c>
      <c r="W97" s="2">
        <v>44311</v>
      </c>
      <c r="X97" s="1" t="s">
        <v>456</v>
      </c>
      <c r="Y97" s="1" t="s">
        <v>369</v>
      </c>
      <c r="Z97" s="1" t="s">
        <v>684</v>
      </c>
    </row>
    <row r="98" spans="1:26" x14ac:dyDescent="0.3">
      <c r="A98" s="3">
        <v>97</v>
      </c>
      <c r="B98" s="1" t="s">
        <v>27</v>
      </c>
      <c r="C98" s="1"/>
      <c r="D98">
        <v>27</v>
      </c>
      <c r="E98" s="1" t="s">
        <v>1414</v>
      </c>
      <c r="F98" s="1" t="s">
        <v>43</v>
      </c>
      <c r="G98" s="1"/>
      <c r="H98" s="1" t="s">
        <v>31</v>
      </c>
      <c r="I98" s="1" t="s">
        <v>582</v>
      </c>
      <c r="J98" s="5">
        <v>699900</v>
      </c>
      <c r="K98" s="5">
        <v>762500</v>
      </c>
      <c r="L98" s="1" t="s">
        <v>33</v>
      </c>
      <c r="M98" s="1" t="s">
        <v>45</v>
      </c>
      <c r="N98" s="3">
        <v>3</v>
      </c>
      <c r="O98" s="3">
        <v>1</v>
      </c>
      <c r="P98" s="3">
        <v>2</v>
      </c>
      <c r="Q98" s="1" t="s">
        <v>35</v>
      </c>
      <c r="R98" s="3">
        <v>1</v>
      </c>
      <c r="S98" s="1" t="s">
        <v>251</v>
      </c>
      <c r="T98" s="1" t="s">
        <v>37</v>
      </c>
      <c r="U98" s="1" t="s">
        <v>38</v>
      </c>
      <c r="V98" s="2">
        <v>44299</v>
      </c>
      <c r="W98" s="2">
        <v>44301</v>
      </c>
      <c r="X98" s="1" t="s">
        <v>348</v>
      </c>
      <c r="Y98" s="1" t="s">
        <v>78</v>
      </c>
      <c r="Z98" s="1" t="s">
        <v>1498</v>
      </c>
    </row>
    <row r="99" spans="1:26" x14ac:dyDescent="0.3">
      <c r="A99" s="3">
        <v>98</v>
      </c>
      <c r="B99" s="1" t="s">
        <v>27</v>
      </c>
      <c r="C99" s="1"/>
      <c r="D99">
        <v>38</v>
      </c>
      <c r="E99" s="1" t="s">
        <v>1499</v>
      </c>
      <c r="F99" s="1" t="s">
        <v>586</v>
      </c>
      <c r="G99" s="1"/>
      <c r="H99" s="1" t="s">
        <v>31</v>
      </c>
      <c r="I99" s="1" t="s">
        <v>1329</v>
      </c>
      <c r="J99" s="5">
        <v>699900</v>
      </c>
      <c r="K99" s="5">
        <v>758000</v>
      </c>
      <c r="L99" s="1" t="s">
        <v>107</v>
      </c>
      <c r="M99" s="1" t="s">
        <v>45</v>
      </c>
      <c r="N99" s="3">
        <v>4</v>
      </c>
      <c r="O99" s="3">
        <v>1</v>
      </c>
      <c r="P99" s="3">
        <v>3</v>
      </c>
      <c r="Q99" s="1" t="s">
        <v>35</v>
      </c>
      <c r="R99" s="3">
        <v>1</v>
      </c>
      <c r="S99" s="1" t="s">
        <v>155</v>
      </c>
      <c r="T99" s="1" t="s">
        <v>37</v>
      </c>
      <c r="U99" s="1" t="s">
        <v>38</v>
      </c>
      <c r="V99" s="2">
        <v>44299</v>
      </c>
      <c r="W99" s="2">
        <v>44305</v>
      </c>
      <c r="X99" s="1" t="s">
        <v>68</v>
      </c>
      <c r="Y99" s="1" t="s">
        <v>95</v>
      </c>
      <c r="Z99" s="1" t="s">
        <v>1500</v>
      </c>
    </row>
    <row r="100" spans="1:26" x14ac:dyDescent="0.3">
      <c r="A100" s="3">
        <v>99</v>
      </c>
      <c r="B100" s="1" t="s">
        <v>27</v>
      </c>
      <c r="C100" s="1"/>
      <c r="D100">
        <v>17</v>
      </c>
      <c r="E100" s="1" t="s">
        <v>1501</v>
      </c>
      <c r="F100" s="1" t="s">
        <v>176</v>
      </c>
      <c r="G100" s="1"/>
      <c r="H100" s="1" t="s">
        <v>31</v>
      </c>
      <c r="I100" s="1" t="s">
        <v>1502</v>
      </c>
      <c r="J100" s="5">
        <v>699900</v>
      </c>
      <c r="K100" s="5">
        <v>769000</v>
      </c>
      <c r="L100" s="1" t="s">
        <v>33</v>
      </c>
      <c r="M100" s="1" t="s">
        <v>108</v>
      </c>
      <c r="N100" s="3">
        <v>3</v>
      </c>
      <c r="O100" s="3">
        <v>0</v>
      </c>
      <c r="P100" s="3">
        <v>2</v>
      </c>
      <c r="Q100" s="1" t="s">
        <v>35</v>
      </c>
      <c r="R100" s="3">
        <v>1</v>
      </c>
      <c r="S100" s="1" t="s">
        <v>155</v>
      </c>
      <c r="T100" s="1" t="s">
        <v>37</v>
      </c>
      <c r="U100" s="1" t="s">
        <v>38</v>
      </c>
      <c r="V100" s="2">
        <v>44300</v>
      </c>
      <c r="W100" s="2">
        <v>44305</v>
      </c>
      <c r="X100" s="1" t="s">
        <v>91</v>
      </c>
      <c r="Y100" s="1" t="s">
        <v>180</v>
      </c>
      <c r="Z100" s="1" t="s">
        <v>1503</v>
      </c>
    </row>
    <row r="101" spans="1:26" x14ac:dyDescent="0.3">
      <c r="A101" s="3">
        <v>100</v>
      </c>
      <c r="B101" s="1" t="s">
        <v>27</v>
      </c>
      <c r="C101" s="1"/>
      <c r="D101">
        <v>26</v>
      </c>
      <c r="E101" s="1" t="s">
        <v>1504</v>
      </c>
      <c r="F101" s="1" t="s">
        <v>103</v>
      </c>
      <c r="G101" s="1"/>
      <c r="H101" s="1" t="s">
        <v>31</v>
      </c>
      <c r="I101" s="1" t="s">
        <v>1417</v>
      </c>
      <c r="J101" s="5">
        <v>699900</v>
      </c>
      <c r="K101" s="5">
        <v>795501</v>
      </c>
      <c r="L101" s="1" t="s">
        <v>44</v>
      </c>
      <c r="M101" s="1" t="s">
        <v>45</v>
      </c>
      <c r="N101" s="3">
        <v>3</v>
      </c>
      <c r="O101" s="3">
        <v>0</v>
      </c>
      <c r="P101" s="3">
        <v>3</v>
      </c>
      <c r="Q101" s="1" t="s">
        <v>35</v>
      </c>
      <c r="R101" s="3">
        <v>1</v>
      </c>
      <c r="S101" s="1" t="s">
        <v>168</v>
      </c>
      <c r="T101" s="1" t="s">
        <v>37</v>
      </c>
      <c r="U101" s="1" t="s">
        <v>38</v>
      </c>
      <c r="V101" s="2">
        <v>44301</v>
      </c>
      <c r="W101" s="2">
        <v>44303</v>
      </c>
      <c r="X101" s="1" t="s">
        <v>1505</v>
      </c>
      <c r="Y101" s="1" t="s">
        <v>60</v>
      </c>
      <c r="Z101" s="1" t="s">
        <v>1506</v>
      </c>
    </row>
    <row r="102" spans="1:26" x14ac:dyDescent="0.3">
      <c r="A102" s="3">
        <v>101</v>
      </c>
      <c r="B102" s="1" t="s">
        <v>27</v>
      </c>
      <c r="C102" s="1"/>
      <c r="D102">
        <v>48</v>
      </c>
      <c r="E102" s="1" t="s">
        <v>1507</v>
      </c>
      <c r="F102" s="1" t="s">
        <v>52</v>
      </c>
      <c r="G102" s="1"/>
      <c r="H102" s="1" t="s">
        <v>31</v>
      </c>
      <c r="I102" s="1" t="s">
        <v>1341</v>
      </c>
      <c r="J102" s="5">
        <v>699900</v>
      </c>
      <c r="K102" s="5">
        <v>685000</v>
      </c>
      <c r="L102" s="1" t="s">
        <v>33</v>
      </c>
      <c r="M102" s="1" t="s">
        <v>45</v>
      </c>
      <c r="N102" s="3">
        <v>3</v>
      </c>
      <c r="O102" s="3">
        <v>1</v>
      </c>
      <c r="P102" s="3">
        <v>2</v>
      </c>
      <c r="Q102" s="1" t="s">
        <v>35</v>
      </c>
      <c r="R102" s="3">
        <v>1</v>
      </c>
      <c r="S102" s="1" t="s">
        <v>251</v>
      </c>
      <c r="T102" s="1" t="s">
        <v>37</v>
      </c>
      <c r="U102" s="1" t="s">
        <v>38</v>
      </c>
      <c r="V102" s="2">
        <v>44301</v>
      </c>
      <c r="W102" s="2">
        <v>44319</v>
      </c>
      <c r="X102" s="1" t="s">
        <v>135</v>
      </c>
      <c r="Y102" s="1" t="s">
        <v>86</v>
      </c>
      <c r="Z102" s="1" t="s">
        <v>1508</v>
      </c>
    </row>
    <row r="103" spans="1:26" x14ac:dyDescent="0.3">
      <c r="A103" s="3">
        <v>102</v>
      </c>
      <c r="B103" s="1" t="s">
        <v>27</v>
      </c>
      <c r="C103" s="1"/>
      <c r="D103">
        <v>133</v>
      </c>
      <c r="E103" s="1" t="s">
        <v>1509</v>
      </c>
      <c r="F103" s="1" t="s">
        <v>43</v>
      </c>
      <c r="G103" s="1"/>
      <c r="H103" s="1" t="s">
        <v>31</v>
      </c>
      <c r="I103" s="1" t="s">
        <v>1502</v>
      </c>
      <c r="J103" s="5">
        <v>699900</v>
      </c>
      <c r="K103" s="5">
        <v>750000</v>
      </c>
      <c r="L103" s="1" t="s">
        <v>33</v>
      </c>
      <c r="M103" s="1" t="s">
        <v>58</v>
      </c>
      <c r="N103" s="3">
        <v>3</v>
      </c>
      <c r="O103" s="3">
        <v>0</v>
      </c>
      <c r="P103" s="3">
        <v>2</v>
      </c>
      <c r="Q103" s="1" t="s">
        <v>35</v>
      </c>
      <c r="R103" s="3">
        <v>1</v>
      </c>
      <c r="S103" s="1" t="s">
        <v>155</v>
      </c>
      <c r="T103" s="1" t="s">
        <v>37</v>
      </c>
      <c r="U103" s="1" t="s">
        <v>38</v>
      </c>
      <c r="V103" s="2">
        <v>44301</v>
      </c>
      <c r="W103" s="2">
        <v>44307</v>
      </c>
      <c r="X103" s="1" t="s">
        <v>76</v>
      </c>
      <c r="Y103" s="1" t="s">
        <v>110</v>
      </c>
      <c r="Z103" s="1" t="s">
        <v>1510</v>
      </c>
    </row>
    <row r="104" spans="1:26" x14ac:dyDescent="0.3">
      <c r="A104" s="3">
        <v>103</v>
      </c>
      <c r="B104" s="1" t="s">
        <v>27</v>
      </c>
      <c r="C104" s="1"/>
      <c r="D104">
        <v>10</v>
      </c>
      <c r="E104" s="1" t="s">
        <v>957</v>
      </c>
      <c r="F104" s="1" t="s">
        <v>113</v>
      </c>
      <c r="G104" s="1"/>
      <c r="H104" s="1" t="s">
        <v>31</v>
      </c>
      <c r="I104" s="1" t="s">
        <v>582</v>
      </c>
      <c r="J104" s="5">
        <v>699900</v>
      </c>
      <c r="K104" s="5">
        <v>775000</v>
      </c>
      <c r="L104" s="1" t="s">
        <v>33</v>
      </c>
      <c r="M104" s="1" t="s">
        <v>45</v>
      </c>
      <c r="N104" s="3">
        <v>3</v>
      </c>
      <c r="O104" s="3">
        <v>1</v>
      </c>
      <c r="P104" s="3">
        <v>2</v>
      </c>
      <c r="Q104" s="1" t="s">
        <v>35</v>
      </c>
      <c r="R104" s="3">
        <v>1</v>
      </c>
      <c r="S104" s="1" t="s">
        <v>168</v>
      </c>
      <c r="T104" s="1" t="s">
        <v>37</v>
      </c>
      <c r="U104" s="1" t="s">
        <v>38</v>
      </c>
      <c r="V104" s="2">
        <v>44306</v>
      </c>
      <c r="W104" s="2">
        <v>44308</v>
      </c>
      <c r="X104" s="1" t="s">
        <v>235</v>
      </c>
      <c r="Y104" s="1" t="s">
        <v>74</v>
      </c>
      <c r="Z104" s="1" t="s">
        <v>958</v>
      </c>
    </row>
    <row r="105" spans="1:26" x14ac:dyDescent="0.3">
      <c r="A105" s="3">
        <v>104</v>
      </c>
      <c r="B105" s="1" t="s">
        <v>27</v>
      </c>
      <c r="C105" s="1"/>
      <c r="D105">
        <v>7</v>
      </c>
      <c r="E105" s="1" t="s">
        <v>1511</v>
      </c>
      <c r="F105" s="1" t="s">
        <v>43</v>
      </c>
      <c r="G105" s="1"/>
      <c r="H105" s="1" t="s">
        <v>31</v>
      </c>
      <c r="I105" s="1" t="s">
        <v>1512</v>
      </c>
      <c r="J105" s="5">
        <v>699900</v>
      </c>
      <c r="K105" s="5">
        <v>825000</v>
      </c>
      <c r="L105" s="1" t="s">
        <v>33</v>
      </c>
      <c r="M105" s="1" t="s">
        <v>58</v>
      </c>
      <c r="N105" s="3">
        <v>3</v>
      </c>
      <c r="O105" s="3">
        <v>1</v>
      </c>
      <c r="P105" s="3">
        <v>2</v>
      </c>
      <c r="Q105" s="1" t="s">
        <v>35</v>
      </c>
      <c r="R105" s="3">
        <v>1</v>
      </c>
      <c r="S105" s="1" t="s">
        <v>155</v>
      </c>
      <c r="T105" s="1" t="s">
        <v>37</v>
      </c>
      <c r="U105" s="1" t="s">
        <v>38</v>
      </c>
      <c r="V105" s="2">
        <v>44309</v>
      </c>
      <c r="W105" s="2">
        <v>44311</v>
      </c>
      <c r="X105" s="1" t="s">
        <v>91</v>
      </c>
      <c r="Y105" s="1" t="s">
        <v>791</v>
      </c>
      <c r="Z105" s="1" t="s">
        <v>1513</v>
      </c>
    </row>
    <row r="106" spans="1:26" x14ac:dyDescent="0.3">
      <c r="A106" s="3">
        <v>105</v>
      </c>
      <c r="B106" s="1" t="s">
        <v>27</v>
      </c>
      <c r="C106" s="1"/>
      <c r="D106">
        <v>29</v>
      </c>
      <c r="E106" s="1" t="s">
        <v>1514</v>
      </c>
      <c r="F106" s="1" t="s">
        <v>52</v>
      </c>
      <c r="G106" s="1"/>
      <c r="H106" s="1" t="s">
        <v>31</v>
      </c>
      <c r="I106" s="1" t="s">
        <v>751</v>
      </c>
      <c r="J106" s="5">
        <v>699900</v>
      </c>
      <c r="K106" s="5">
        <v>889000</v>
      </c>
      <c r="L106" s="1" t="s">
        <v>107</v>
      </c>
      <c r="M106" s="1" t="s">
        <v>45</v>
      </c>
      <c r="N106" s="3">
        <v>3</v>
      </c>
      <c r="O106" s="3">
        <v>1</v>
      </c>
      <c r="P106" s="3">
        <v>4</v>
      </c>
      <c r="Q106" s="1" t="s">
        <v>46</v>
      </c>
      <c r="R106" s="3">
        <v>1</v>
      </c>
      <c r="S106" s="1" t="s">
        <v>72</v>
      </c>
      <c r="T106" s="1" t="s">
        <v>37</v>
      </c>
      <c r="U106" s="1" t="s">
        <v>38</v>
      </c>
      <c r="V106" s="2">
        <v>44310</v>
      </c>
      <c r="W106" s="2">
        <v>44318</v>
      </c>
      <c r="X106" s="1" t="s">
        <v>91</v>
      </c>
      <c r="Y106" s="1" t="s">
        <v>789</v>
      </c>
      <c r="Z106" s="1" t="s">
        <v>1515</v>
      </c>
    </row>
    <row r="107" spans="1:26" x14ac:dyDescent="0.3">
      <c r="A107" s="3">
        <v>106</v>
      </c>
      <c r="B107" s="1" t="s">
        <v>27</v>
      </c>
      <c r="C107" s="1"/>
      <c r="D107">
        <v>60</v>
      </c>
      <c r="E107" s="1" t="s">
        <v>1516</v>
      </c>
      <c r="F107" s="1" t="s">
        <v>52</v>
      </c>
      <c r="G107" s="1"/>
      <c r="H107" s="1" t="s">
        <v>31</v>
      </c>
      <c r="I107" s="1" t="s">
        <v>582</v>
      </c>
      <c r="J107" s="5">
        <v>699900</v>
      </c>
      <c r="K107" s="5">
        <v>820000</v>
      </c>
      <c r="L107" s="1" t="s">
        <v>107</v>
      </c>
      <c r="M107" s="1" t="s">
        <v>45</v>
      </c>
      <c r="N107" s="3">
        <v>3</v>
      </c>
      <c r="O107" s="3">
        <v>0</v>
      </c>
      <c r="P107" s="3">
        <v>2</v>
      </c>
      <c r="Q107" s="1" t="s">
        <v>46</v>
      </c>
      <c r="R107" s="3">
        <v>1</v>
      </c>
      <c r="S107" s="1" t="s">
        <v>168</v>
      </c>
      <c r="T107" s="1" t="s">
        <v>37</v>
      </c>
      <c r="U107" s="1" t="s">
        <v>38</v>
      </c>
      <c r="V107" s="2">
        <v>44319</v>
      </c>
      <c r="W107" s="2">
        <v>44324</v>
      </c>
      <c r="X107" s="1" t="s">
        <v>76</v>
      </c>
      <c r="Y107" s="1" t="s">
        <v>275</v>
      </c>
      <c r="Z107" s="1" t="s">
        <v>1517</v>
      </c>
    </row>
    <row r="108" spans="1:26" x14ac:dyDescent="0.3">
      <c r="A108" s="3">
        <v>107</v>
      </c>
      <c r="B108" s="1" t="s">
        <v>27</v>
      </c>
      <c r="C108" s="1"/>
      <c r="D108">
        <v>42</v>
      </c>
      <c r="E108" s="1" t="s">
        <v>1518</v>
      </c>
      <c r="F108" s="1" t="s">
        <v>272</v>
      </c>
      <c r="G108" s="1"/>
      <c r="H108" s="1" t="s">
        <v>31</v>
      </c>
      <c r="I108" s="1" t="s">
        <v>1502</v>
      </c>
      <c r="J108" s="5">
        <v>699900</v>
      </c>
      <c r="K108" s="5">
        <v>760000</v>
      </c>
      <c r="L108" s="1" t="s">
        <v>33</v>
      </c>
      <c r="M108" s="1" t="s">
        <v>58</v>
      </c>
      <c r="N108" s="3">
        <v>3</v>
      </c>
      <c r="O108" s="3">
        <v>0</v>
      </c>
      <c r="P108" s="3">
        <v>1</v>
      </c>
      <c r="Q108" s="1" t="s">
        <v>46</v>
      </c>
      <c r="R108" s="3">
        <v>1</v>
      </c>
      <c r="S108" s="1" t="s">
        <v>155</v>
      </c>
      <c r="T108" s="1" t="s">
        <v>37</v>
      </c>
      <c r="U108" s="1" t="s">
        <v>38</v>
      </c>
      <c r="V108" s="2">
        <v>44322</v>
      </c>
      <c r="W108" s="2">
        <v>44326</v>
      </c>
      <c r="X108" s="1" t="s">
        <v>91</v>
      </c>
      <c r="Y108" s="1" t="s">
        <v>74</v>
      </c>
      <c r="Z108" s="1" t="s">
        <v>1519</v>
      </c>
    </row>
    <row r="109" spans="1:26" x14ac:dyDescent="0.3">
      <c r="A109" s="3">
        <v>108</v>
      </c>
      <c r="B109" s="1" t="s">
        <v>27</v>
      </c>
      <c r="C109" s="1"/>
      <c r="D109">
        <v>299</v>
      </c>
      <c r="E109" s="1" t="s">
        <v>42</v>
      </c>
      <c r="F109" s="1" t="s">
        <v>43</v>
      </c>
      <c r="G109" s="1" t="s">
        <v>35</v>
      </c>
      <c r="H109" s="1" t="s">
        <v>31</v>
      </c>
      <c r="I109" s="1" t="s">
        <v>53</v>
      </c>
      <c r="J109" s="5">
        <v>699900</v>
      </c>
      <c r="K109" s="5">
        <v>760000</v>
      </c>
      <c r="L109" s="1" t="s">
        <v>33</v>
      </c>
      <c r="M109" s="1" t="s">
        <v>45</v>
      </c>
      <c r="N109" s="3">
        <v>3</v>
      </c>
      <c r="O109" s="3">
        <v>1</v>
      </c>
      <c r="P109" s="3">
        <v>3</v>
      </c>
      <c r="Q109" s="1" t="s">
        <v>35</v>
      </c>
      <c r="R109" s="3">
        <v>1</v>
      </c>
      <c r="S109" s="1" t="s">
        <v>72</v>
      </c>
      <c r="T109" s="1" t="s">
        <v>37</v>
      </c>
      <c r="U109" s="1" t="s">
        <v>38</v>
      </c>
      <c r="V109" s="2">
        <v>44326</v>
      </c>
      <c r="W109" s="2">
        <v>44327</v>
      </c>
      <c r="X109" s="1" t="s">
        <v>76</v>
      </c>
      <c r="Y109" s="1" t="s">
        <v>60</v>
      </c>
      <c r="Z109" s="1" t="s">
        <v>133</v>
      </c>
    </row>
    <row r="110" spans="1:26" x14ac:dyDescent="0.3">
      <c r="A110" s="3">
        <v>109</v>
      </c>
      <c r="B110" s="1" t="s">
        <v>27</v>
      </c>
      <c r="C110" s="1"/>
      <c r="D110">
        <v>28</v>
      </c>
      <c r="E110" s="1" t="s">
        <v>1520</v>
      </c>
      <c r="F110" s="1" t="s">
        <v>176</v>
      </c>
      <c r="G110" s="1"/>
      <c r="H110" s="1" t="s">
        <v>31</v>
      </c>
      <c r="I110" s="1" t="s">
        <v>1417</v>
      </c>
      <c r="J110" s="5">
        <v>699999</v>
      </c>
      <c r="K110" s="5">
        <v>785000</v>
      </c>
      <c r="L110" s="1" t="s">
        <v>44</v>
      </c>
      <c r="M110" s="1" t="s">
        <v>45</v>
      </c>
      <c r="N110" s="3">
        <v>3</v>
      </c>
      <c r="O110" s="3">
        <v>0</v>
      </c>
      <c r="P110" s="3">
        <v>3</v>
      </c>
      <c r="Q110" s="1" t="s">
        <v>46</v>
      </c>
      <c r="R110" s="3">
        <v>1</v>
      </c>
      <c r="S110" s="1" t="s">
        <v>168</v>
      </c>
      <c r="T110" s="1" t="s">
        <v>37</v>
      </c>
      <c r="U110" s="1" t="s">
        <v>38</v>
      </c>
      <c r="V110" s="2">
        <v>44287</v>
      </c>
      <c r="W110" s="2">
        <v>44291</v>
      </c>
      <c r="X110" s="1" t="s">
        <v>1521</v>
      </c>
      <c r="Y110" s="1" t="s">
        <v>86</v>
      </c>
      <c r="Z110" s="1" t="s">
        <v>1522</v>
      </c>
    </row>
    <row r="111" spans="1:26" x14ac:dyDescent="0.3">
      <c r="A111" s="3">
        <v>110</v>
      </c>
      <c r="B111" s="1" t="s">
        <v>27</v>
      </c>
      <c r="C111" s="1"/>
      <c r="D111">
        <v>17</v>
      </c>
      <c r="E111" s="1" t="s">
        <v>1523</v>
      </c>
      <c r="F111" s="1" t="s">
        <v>437</v>
      </c>
      <c r="G111" s="1"/>
      <c r="H111" s="1" t="s">
        <v>31</v>
      </c>
      <c r="I111" s="1" t="s">
        <v>1324</v>
      </c>
      <c r="J111" s="5">
        <v>699999</v>
      </c>
      <c r="K111" s="5">
        <v>785000</v>
      </c>
      <c r="L111" s="1" t="s">
        <v>44</v>
      </c>
      <c r="M111" s="1" t="s">
        <v>34</v>
      </c>
      <c r="N111" s="3">
        <v>3</v>
      </c>
      <c r="O111" s="3">
        <v>1</v>
      </c>
      <c r="P111" s="3">
        <v>3</v>
      </c>
      <c r="Q111" s="1" t="s">
        <v>46</v>
      </c>
      <c r="R111" s="3">
        <v>1</v>
      </c>
      <c r="S111" s="1" t="s">
        <v>72</v>
      </c>
      <c r="T111" s="1" t="s">
        <v>37</v>
      </c>
      <c r="U111" s="1" t="s">
        <v>38</v>
      </c>
      <c r="V111" s="2">
        <v>44293</v>
      </c>
      <c r="W111" s="2">
        <v>44296</v>
      </c>
      <c r="X111" s="1" t="s">
        <v>76</v>
      </c>
      <c r="Y111" s="1" t="s">
        <v>95</v>
      </c>
      <c r="Z111" s="1" t="s">
        <v>1524</v>
      </c>
    </row>
    <row r="112" spans="1:26" x14ac:dyDescent="0.3">
      <c r="A112" s="3">
        <v>111</v>
      </c>
      <c r="B112" s="1" t="s">
        <v>27</v>
      </c>
      <c r="C112" s="1"/>
      <c r="D112">
        <v>68</v>
      </c>
      <c r="E112" s="1" t="s">
        <v>1525</v>
      </c>
      <c r="F112" s="1" t="s">
        <v>272</v>
      </c>
      <c r="G112" s="1"/>
      <c r="H112" s="1" t="s">
        <v>31</v>
      </c>
      <c r="I112" s="1" t="s">
        <v>1329</v>
      </c>
      <c r="J112" s="5">
        <v>699999</v>
      </c>
      <c r="K112" s="5">
        <v>755000</v>
      </c>
      <c r="L112" s="1" t="s">
        <v>33</v>
      </c>
      <c r="M112" s="1" t="s">
        <v>58</v>
      </c>
      <c r="N112" s="3">
        <v>3</v>
      </c>
      <c r="O112" s="3">
        <v>1</v>
      </c>
      <c r="P112" s="3">
        <v>2</v>
      </c>
      <c r="Q112" s="1" t="s">
        <v>35</v>
      </c>
      <c r="R112" s="3">
        <v>1</v>
      </c>
      <c r="S112" s="1" t="s">
        <v>155</v>
      </c>
      <c r="T112" s="1" t="s">
        <v>37</v>
      </c>
      <c r="U112" s="1" t="s">
        <v>38</v>
      </c>
      <c r="V112" s="2">
        <v>44295</v>
      </c>
      <c r="W112" s="2">
        <v>44302</v>
      </c>
      <c r="X112" s="1" t="s">
        <v>208</v>
      </c>
      <c r="Y112" s="1" t="s">
        <v>78</v>
      </c>
      <c r="Z112" s="1" t="s">
        <v>1526</v>
      </c>
    </row>
    <row r="113" spans="1:26" x14ac:dyDescent="0.3">
      <c r="A113" s="3">
        <v>112</v>
      </c>
      <c r="B113" s="1" t="s">
        <v>27</v>
      </c>
      <c r="C113" s="1"/>
      <c r="D113">
        <v>15</v>
      </c>
      <c r="E113" s="1" t="s">
        <v>1527</v>
      </c>
      <c r="F113" s="1" t="s">
        <v>43</v>
      </c>
      <c r="G113" s="1"/>
      <c r="H113" s="1" t="s">
        <v>31</v>
      </c>
      <c r="I113" s="1" t="s">
        <v>1389</v>
      </c>
      <c r="J113" s="5">
        <v>699999</v>
      </c>
      <c r="K113" s="5">
        <v>707000</v>
      </c>
      <c r="L113" s="1" t="s">
        <v>44</v>
      </c>
      <c r="M113" s="1" t="s">
        <v>45</v>
      </c>
      <c r="N113" s="3">
        <v>3</v>
      </c>
      <c r="O113" s="3">
        <v>0</v>
      </c>
      <c r="P113" s="3">
        <v>2</v>
      </c>
      <c r="Q113" s="1" t="s">
        <v>35</v>
      </c>
      <c r="R113" s="3">
        <v>1</v>
      </c>
      <c r="S113" s="1" t="s">
        <v>72</v>
      </c>
      <c r="T113" s="1" t="s">
        <v>37</v>
      </c>
      <c r="U113" s="1" t="s">
        <v>38</v>
      </c>
      <c r="V113" s="2">
        <v>44300</v>
      </c>
      <c r="W113" s="2">
        <v>44301</v>
      </c>
      <c r="X113" s="1" t="s">
        <v>135</v>
      </c>
      <c r="Y113" s="1" t="s">
        <v>198</v>
      </c>
      <c r="Z113" s="1" t="s">
        <v>1528</v>
      </c>
    </row>
    <row r="114" spans="1:26" x14ac:dyDescent="0.3">
      <c r="A114" s="3">
        <v>113</v>
      </c>
      <c r="B114" s="1" t="s">
        <v>27</v>
      </c>
      <c r="C114" s="1"/>
      <c r="D114">
        <v>45</v>
      </c>
      <c r="E114" s="1" t="s">
        <v>1529</v>
      </c>
      <c r="F114" s="1" t="s">
        <v>103</v>
      </c>
      <c r="G114" s="1"/>
      <c r="H114" s="1" t="s">
        <v>31</v>
      </c>
      <c r="I114" s="1" t="s">
        <v>1332</v>
      </c>
      <c r="J114" s="5">
        <v>699999</v>
      </c>
      <c r="K114" s="5">
        <v>665000</v>
      </c>
      <c r="L114" s="1" t="s">
        <v>107</v>
      </c>
      <c r="M114" s="1" t="s">
        <v>45</v>
      </c>
      <c r="N114" s="3">
        <v>3</v>
      </c>
      <c r="O114" s="3">
        <v>0</v>
      </c>
      <c r="P114" s="3">
        <v>2</v>
      </c>
      <c r="Q114" s="1" t="s">
        <v>46</v>
      </c>
      <c r="R114" s="3">
        <v>1</v>
      </c>
      <c r="S114" s="1" t="s">
        <v>155</v>
      </c>
      <c r="T114" s="1" t="s">
        <v>134</v>
      </c>
      <c r="U114" s="1" t="s">
        <v>38</v>
      </c>
      <c r="V114" s="2">
        <v>44301</v>
      </c>
      <c r="W114" s="2">
        <v>44313</v>
      </c>
      <c r="X114" s="1" t="s">
        <v>91</v>
      </c>
      <c r="Y114" s="1" t="s">
        <v>252</v>
      </c>
      <c r="Z114" s="1" t="s">
        <v>1530</v>
      </c>
    </row>
    <row r="115" spans="1:26" x14ac:dyDescent="0.3">
      <c r="A115" s="3">
        <v>114</v>
      </c>
      <c r="B115" s="1" t="s">
        <v>27</v>
      </c>
      <c r="C115" s="1"/>
      <c r="D115">
        <v>6</v>
      </c>
      <c r="E115" s="1" t="s">
        <v>1531</v>
      </c>
      <c r="F115" s="1" t="s">
        <v>98</v>
      </c>
      <c r="G115" s="1"/>
      <c r="H115" s="1" t="s">
        <v>31</v>
      </c>
      <c r="I115" s="1" t="s">
        <v>1332</v>
      </c>
      <c r="J115" s="5">
        <v>699999</v>
      </c>
      <c r="K115" s="5">
        <v>801000</v>
      </c>
      <c r="L115" s="1" t="s">
        <v>44</v>
      </c>
      <c r="M115" s="1" t="s">
        <v>45</v>
      </c>
      <c r="N115" s="3">
        <v>3</v>
      </c>
      <c r="O115" s="3">
        <v>0</v>
      </c>
      <c r="P115" s="3">
        <v>3</v>
      </c>
      <c r="Q115" s="1" t="s">
        <v>35</v>
      </c>
      <c r="R115" s="3">
        <v>1</v>
      </c>
      <c r="S115" s="1" t="s">
        <v>72</v>
      </c>
      <c r="T115" s="1" t="s">
        <v>37</v>
      </c>
      <c r="U115" s="1" t="s">
        <v>38</v>
      </c>
      <c r="V115" s="2">
        <v>44309</v>
      </c>
      <c r="W115" s="2">
        <v>44315</v>
      </c>
      <c r="X115" s="1" t="s">
        <v>348</v>
      </c>
      <c r="Y115" s="1" t="s">
        <v>229</v>
      </c>
      <c r="Z115" s="1" t="s">
        <v>1532</v>
      </c>
    </row>
    <row r="116" spans="1:26" x14ac:dyDescent="0.3">
      <c r="A116" s="3">
        <v>115</v>
      </c>
      <c r="B116" s="1" t="s">
        <v>27</v>
      </c>
      <c r="C116" s="1"/>
      <c r="D116">
        <v>14</v>
      </c>
      <c r="E116" s="1" t="s">
        <v>1533</v>
      </c>
      <c r="F116" s="1" t="s">
        <v>52</v>
      </c>
      <c r="G116" s="1"/>
      <c r="H116" s="1" t="s">
        <v>31</v>
      </c>
      <c r="I116" s="1" t="s">
        <v>1389</v>
      </c>
      <c r="J116" s="5">
        <v>699999</v>
      </c>
      <c r="K116" s="5">
        <v>770000</v>
      </c>
      <c r="L116" s="1" t="s">
        <v>44</v>
      </c>
      <c r="M116" s="1" t="s">
        <v>34</v>
      </c>
      <c r="N116" s="3">
        <v>3</v>
      </c>
      <c r="O116" s="3">
        <v>1</v>
      </c>
      <c r="P116" s="3">
        <v>2</v>
      </c>
      <c r="Q116" s="1" t="s">
        <v>35</v>
      </c>
      <c r="R116" s="3">
        <v>1</v>
      </c>
      <c r="S116" s="1" t="s">
        <v>72</v>
      </c>
      <c r="T116" s="1" t="s">
        <v>37</v>
      </c>
      <c r="U116" s="1" t="s">
        <v>38</v>
      </c>
      <c r="V116" s="2">
        <v>44316</v>
      </c>
      <c r="W116" s="2">
        <v>44320</v>
      </c>
      <c r="X116" s="1" t="s">
        <v>64</v>
      </c>
      <c r="Y116" s="1" t="s">
        <v>69</v>
      </c>
      <c r="Z116" s="1" t="s">
        <v>1534</v>
      </c>
    </row>
    <row r="117" spans="1:26" x14ac:dyDescent="0.3">
      <c r="A117" s="3">
        <v>116</v>
      </c>
      <c r="B117" s="1" t="s">
        <v>27</v>
      </c>
      <c r="C117" s="1"/>
      <c r="D117">
        <v>344</v>
      </c>
      <c r="E117" s="1" t="s">
        <v>1371</v>
      </c>
      <c r="F117" s="1" t="s">
        <v>149</v>
      </c>
      <c r="G117" s="1"/>
      <c r="H117" s="1" t="s">
        <v>31</v>
      </c>
      <c r="I117" s="1" t="s">
        <v>1341</v>
      </c>
      <c r="J117" s="5">
        <v>700000</v>
      </c>
      <c r="K117" s="5">
        <v>810000</v>
      </c>
      <c r="L117" s="1" t="s">
        <v>33</v>
      </c>
      <c r="M117" s="1" t="s">
        <v>58</v>
      </c>
      <c r="N117" s="3">
        <v>3</v>
      </c>
      <c r="O117" s="3">
        <v>0</v>
      </c>
      <c r="P117" s="3">
        <v>2</v>
      </c>
      <c r="Q117" s="1" t="s">
        <v>46</v>
      </c>
      <c r="R117" s="3">
        <v>1</v>
      </c>
      <c r="S117" s="1" t="s">
        <v>72</v>
      </c>
      <c r="T117" s="1" t="s">
        <v>37</v>
      </c>
      <c r="U117" s="1" t="s">
        <v>38</v>
      </c>
      <c r="V117" s="2">
        <v>44285</v>
      </c>
      <c r="W117" s="2">
        <v>44291</v>
      </c>
      <c r="X117" s="1" t="s">
        <v>208</v>
      </c>
      <c r="Y117" s="1" t="s">
        <v>95</v>
      </c>
      <c r="Z117" s="1" t="s">
        <v>1535</v>
      </c>
    </row>
    <row r="118" spans="1:26" x14ac:dyDescent="0.3">
      <c r="A118" s="3">
        <v>117</v>
      </c>
      <c r="B118" s="1" t="s">
        <v>27</v>
      </c>
      <c r="C118" s="1"/>
      <c r="D118">
        <v>41</v>
      </c>
      <c r="E118" s="1" t="s">
        <v>1536</v>
      </c>
      <c r="F118" s="1" t="s">
        <v>437</v>
      </c>
      <c r="G118" s="1"/>
      <c r="H118" s="1" t="s">
        <v>31</v>
      </c>
      <c r="I118" s="1" t="s">
        <v>1502</v>
      </c>
      <c r="J118" s="5">
        <v>700000</v>
      </c>
      <c r="K118" s="5">
        <v>885000</v>
      </c>
      <c r="L118" s="1" t="s">
        <v>107</v>
      </c>
      <c r="M118" s="1" t="s">
        <v>108</v>
      </c>
      <c r="N118" s="3">
        <v>3</v>
      </c>
      <c r="O118" s="3">
        <v>2</v>
      </c>
      <c r="P118" s="3">
        <v>2</v>
      </c>
      <c r="Q118" s="1" t="s">
        <v>35</v>
      </c>
      <c r="R118" s="3">
        <v>1</v>
      </c>
      <c r="S118" s="1" t="s">
        <v>168</v>
      </c>
      <c r="T118" s="1" t="s">
        <v>37</v>
      </c>
      <c r="U118" s="1" t="s">
        <v>38</v>
      </c>
      <c r="V118" s="2">
        <v>44295</v>
      </c>
      <c r="W118" s="2">
        <v>44298</v>
      </c>
      <c r="X118" s="1" t="s">
        <v>91</v>
      </c>
      <c r="Y118" s="1" t="s">
        <v>104</v>
      </c>
      <c r="Z118" s="1" t="s">
        <v>1537</v>
      </c>
    </row>
    <row r="119" spans="1:26" x14ac:dyDescent="0.3">
      <c r="A119" s="3">
        <v>118</v>
      </c>
      <c r="B119" s="1" t="s">
        <v>27</v>
      </c>
      <c r="C119" s="1"/>
      <c r="D119">
        <v>8</v>
      </c>
      <c r="E119" s="1" t="s">
        <v>1538</v>
      </c>
      <c r="F119" s="1" t="s">
        <v>113</v>
      </c>
      <c r="G119" s="1"/>
      <c r="H119" s="1" t="s">
        <v>31</v>
      </c>
      <c r="I119" s="1" t="s">
        <v>1324</v>
      </c>
      <c r="J119" s="5">
        <v>700000</v>
      </c>
      <c r="K119" s="5">
        <v>1051000</v>
      </c>
      <c r="L119" s="1" t="s">
        <v>107</v>
      </c>
      <c r="M119" s="1" t="s">
        <v>45</v>
      </c>
      <c r="N119" s="3">
        <v>4</v>
      </c>
      <c r="O119" s="3">
        <v>2</v>
      </c>
      <c r="P119" s="3">
        <v>4</v>
      </c>
      <c r="Q119" s="1" t="s">
        <v>46</v>
      </c>
      <c r="R119" s="3">
        <v>1</v>
      </c>
      <c r="S119" s="1" t="s">
        <v>168</v>
      </c>
      <c r="T119" s="1" t="s">
        <v>37</v>
      </c>
      <c r="U119" s="1" t="s">
        <v>38</v>
      </c>
      <c r="V119" s="2">
        <v>44300</v>
      </c>
      <c r="W119" s="2">
        <v>44307</v>
      </c>
      <c r="X119" s="1" t="s">
        <v>68</v>
      </c>
      <c r="Y119" s="1" t="s">
        <v>114</v>
      </c>
      <c r="Z119" s="1" t="s">
        <v>1539</v>
      </c>
    </row>
    <row r="120" spans="1:26" x14ac:dyDescent="0.3">
      <c r="A120" s="3">
        <v>119</v>
      </c>
      <c r="B120" s="1" t="s">
        <v>27</v>
      </c>
      <c r="C120" s="1"/>
      <c r="D120">
        <v>41</v>
      </c>
      <c r="E120" s="1" t="s">
        <v>1540</v>
      </c>
      <c r="F120" s="1" t="s">
        <v>437</v>
      </c>
      <c r="G120" s="1"/>
      <c r="H120" s="1" t="s">
        <v>31</v>
      </c>
      <c r="I120" s="1" t="s">
        <v>1389</v>
      </c>
      <c r="J120" s="5">
        <v>700000</v>
      </c>
      <c r="K120" s="5">
        <v>825000</v>
      </c>
      <c r="L120" s="1" t="s">
        <v>33</v>
      </c>
      <c r="M120" s="1" t="s">
        <v>45</v>
      </c>
      <c r="N120" s="3">
        <v>3</v>
      </c>
      <c r="O120" s="3">
        <v>0</v>
      </c>
      <c r="P120" s="3">
        <v>3</v>
      </c>
      <c r="Q120" s="1" t="s">
        <v>35</v>
      </c>
      <c r="R120" s="3">
        <v>1</v>
      </c>
      <c r="S120" s="1" t="s">
        <v>168</v>
      </c>
      <c r="T120" s="1" t="s">
        <v>37</v>
      </c>
      <c r="U120" s="1" t="s">
        <v>38</v>
      </c>
      <c r="V120" s="2">
        <v>44308</v>
      </c>
      <c r="W120" s="2">
        <v>44313</v>
      </c>
      <c r="X120" s="1" t="s">
        <v>846</v>
      </c>
      <c r="Y120" s="1" t="s">
        <v>78</v>
      </c>
      <c r="Z120" s="1" t="s">
        <v>1541</v>
      </c>
    </row>
    <row r="121" spans="1:26" x14ac:dyDescent="0.3">
      <c r="A121" s="3">
        <v>120</v>
      </c>
      <c r="B121" s="1" t="s">
        <v>27</v>
      </c>
      <c r="C121" s="1"/>
      <c r="D121">
        <v>54</v>
      </c>
      <c r="E121" s="1" t="s">
        <v>1542</v>
      </c>
      <c r="F121" s="1" t="s">
        <v>437</v>
      </c>
      <c r="G121" s="1"/>
      <c r="H121" s="1" t="s">
        <v>31</v>
      </c>
      <c r="I121" s="1" t="s">
        <v>1502</v>
      </c>
      <c r="J121" s="5">
        <v>710000</v>
      </c>
      <c r="K121" s="5">
        <v>841100</v>
      </c>
      <c r="L121" s="1" t="s">
        <v>107</v>
      </c>
      <c r="M121" s="1" t="s">
        <v>108</v>
      </c>
      <c r="N121" s="3">
        <v>3</v>
      </c>
      <c r="O121" s="3">
        <v>1</v>
      </c>
      <c r="P121" s="3">
        <v>1</v>
      </c>
      <c r="Q121" s="1" t="s">
        <v>46</v>
      </c>
      <c r="R121" s="3">
        <v>1</v>
      </c>
      <c r="S121" s="1" t="s">
        <v>109</v>
      </c>
      <c r="T121" s="1" t="s">
        <v>37</v>
      </c>
      <c r="U121" s="1" t="s">
        <v>38</v>
      </c>
      <c r="V121" s="2">
        <v>44296</v>
      </c>
      <c r="W121" s="2">
        <v>44298</v>
      </c>
      <c r="X121" s="1" t="s">
        <v>208</v>
      </c>
      <c r="Y121" s="1" t="s">
        <v>74</v>
      </c>
      <c r="Z121" s="1" t="s">
        <v>1543</v>
      </c>
    </row>
    <row r="122" spans="1:26" x14ac:dyDescent="0.3">
      <c r="A122" s="3">
        <v>121</v>
      </c>
      <c r="B122" s="1" t="s">
        <v>27</v>
      </c>
      <c r="C122" s="1"/>
      <c r="D122">
        <v>30</v>
      </c>
      <c r="E122" s="1" t="s">
        <v>592</v>
      </c>
      <c r="F122" s="1" t="s">
        <v>113</v>
      </c>
      <c r="G122" s="1"/>
      <c r="H122" s="1" t="s">
        <v>31</v>
      </c>
      <c r="I122" s="1" t="s">
        <v>1327</v>
      </c>
      <c r="J122" s="5">
        <v>714900</v>
      </c>
      <c r="K122" s="5">
        <v>725000</v>
      </c>
      <c r="L122" s="1" t="s">
        <v>107</v>
      </c>
      <c r="M122" s="1" t="s">
        <v>45</v>
      </c>
      <c r="N122" s="3">
        <v>3</v>
      </c>
      <c r="O122" s="3">
        <v>1</v>
      </c>
      <c r="P122" s="3">
        <v>2</v>
      </c>
      <c r="Q122" s="1" t="s">
        <v>35</v>
      </c>
      <c r="R122" s="3">
        <v>1</v>
      </c>
      <c r="S122" s="1" t="s">
        <v>155</v>
      </c>
      <c r="T122" s="1" t="s">
        <v>37</v>
      </c>
      <c r="U122" s="1" t="s">
        <v>38</v>
      </c>
      <c r="V122" s="2">
        <v>44294</v>
      </c>
      <c r="W122" s="2">
        <v>44301</v>
      </c>
      <c r="X122" s="1" t="s">
        <v>211</v>
      </c>
      <c r="Y122" s="1" t="s">
        <v>95</v>
      </c>
      <c r="Z122" s="1" t="s">
        <v>688</v>
      </c>
    </row>
    <row r="123" spans="1:26" x14ac:dyDescent="0.3">
      <c r="A123" s="3">
        <v>122</v>
      </c>
      <c r="B123" s="1" t="s">
        <v>27</v>
      </c>
      <c r="C123" s="1"/>
      <c r="D123">
        <v>57</v>
      </c>
      <c r="E123" s="1" t="s">
        <v>1544</v>
      </c>
      <c r="F123" s="1" t="s">
        <v>437</v>
      </c>
      <c r="G123" s="1"/>
      <c r="H123" s="1" t="s">
        <v>31</v>
      </c>
      <c r="I123" s="1" t="s">
        <v>1383</v>
      </c>
      <c r="J123" s="5">
        <v>719000</v>
      </c>
      <c r="K123" s="5">
        <v>730000</v>
      </c>
      <c r="L123" s="1" t="s">
        <v>33</v>
      </c>
      <c r="M123" s="1" t="s">
        <v>45</v>
      </c>
      <c r="N123" s="3">
        <v>3</v>
      </c>
      <c r="O123" s="3">
        <v>0</v>
      </c>
      <c r="P123" s="3">
        <v>2</v>
      </c>
      <c r="Q123" s="1" t="s">
        <v>35</v>
      </c>
      <c r="R123" s="3">
        <v>1</v>
      </c>
      <c r="S123" s="1" t="s">
        <v>72</v>
      </c>
      <c r="T123" s="1" t="s">
        <v>37</v>
      </c>
      <c r="U123" s="1" t="s">
        <v>38</v>
      </c>
      <c r="V123" s="2">
        <v>44283</v>
      </c>
      <c r="W123" s="2">
        <v>44295</v>
      </c>
      <c r="X123" s="1" t="s">
        <v>91</v>
      </c>
      <c r="Y123" s="1" t="s">
        <v>95</v>
      </c>
      <c r="Z123" s="1" t="s">
        <v>1545</v>
      </c>
    </row>
    <row r="124" spans="1:26" x14ac:dyDescent="0.3">
      <c r="A124" s="3">
        <v>123</v>
      </c>
      <c r="B124" s="1" t="s">
        <v>27</v>
      </c>
      <c r="C124" s="1"/>
      <c r="D124">
        <v>102</v>
      </c>
      <c r="E124" s="1" t="s">
        <v>1546</v>
      </c>
      <c r="F124" s="1" t="s">
        <v>43</v>
      </c>
      <c r="G124" s="1"/>
      <c r="H124" s="1" t="s">
        <v>31</v>
      </c>
      <c r="I124" s="1" t="s">
        <v>1417</v>
      </c>
      <c r="J124" s="5">
        <v>719900</v>
      </c>
      <c r="K124" s="5">
        <v>770000</v>
      </c>
      <c r="L124" s="1" t="s">
        <v>107</v>
      </c>
      <c r="M124" s="1" t="s">
        <v>45</v>
      </c>
      <c r="N124" s="3">
        <v>3</v>
      </c>
      <c r="O124" s="3">
        <v>0</v>
      </c>
      <c r="P124" s="3">
        <v>1</v>
      </c>
      <c r="Q124" s="1" t="s">
        <v>35</v>
      </c>
      <c r="R124" s="3">
        <v>1</v>
      </c>
      <c r="S124" s="1" t="s">
        <v>168</v>
      </c>
      <c r="T124" s="1" t="s">
        <v>37</v>
      </c>
      <c r="U124" s="1" t="s">
        <v>38</v>
      </c>
      <c r="V124" s="2">
        <v>44295</v>
      </c>
      <c r="W124" s="2">
        <v>44297</v>
      </c>
      <c r="X124" s="1" t="s">
        <v>211</v>
      </c>
      <c r="Y124" s="1" t="s">
        <v>1547</v>
      </c>
      <c r="Z124" s="1" t="s">
        <v>1548</v>
      </c>
    </row>
    <row r="125" spans="1:26" x14ac:dyDescent="0.3">
      <c r="A125" s="3">
        <v>124</v>
      </c>
      <c r="B125" s="1" t="s">
        <v>27</v>
      </c>
      <c r="C125" s="1"/>
      <c r="D125">
        <v>13</v>
      </c>
      <c r="E125" s="1" t="s">
        <v>1527</v>
      </c>
      <c r="F125" s="1" t="s">
        <v>52</v>
      </c>
      <c r="G125" s="1"/>
      <c r="H125" s="1" t="s">
        <v>31</v>
      </c>
      <c r="I125" s="1" t="s">
        <v>1389</v>
      </c>
      <c r="J125" s="5">
        <v>720000</v>
      </c>
      <c r="K125" s="5">
        <v>730500</v>
      </c>
      <c r="L125" s="1" t="s">
        <v>44</v>
      </c>
      <c r="M125" s="1" t="s">
        <v>45</v>
      </c>
      <c r="N125" s="3">
        <v>3</v>
      </c>
      <c r="O125" s="3">
        <v>1</v>
      </c>
      <c r="P125" s="3">
        <v>3</v>
      </c>
      <c r="Q125" s="1" t="s">
        <v>35</v>
      </c>
      <c r="R125" s="3">
        <v>1</v>
      </c>
      <c r="S125" s="1" t="s">
        <v>168</v>
      </c>
      <c r="T125" s="1" t="s">
        <v>37</v>
      </c>
      <c r="U125" s="1" t="s">
        <v>38</v>
      </c>
      <c r="V125" s="2">
        <v>44287</v>
      </c>
      <c r="W125" s="2">
        <v>44289</v>
      </c>
      <c r="X125" s="1" t="s">
        <v>73</v>
      </c>
      <c r="Y125" s="1" t="s">
        <v>86</v>
      </c>
      <c r="Z125" s="1" t="s">
        <v>1549</v>
      </c>
    </row>
    <row r="126" spans="1:26" x14ac:dyDescent="0.3">
      <c r="A126" s="3">
        <v>125</v>
      </c>
      <c r="B126" s="1" t="s">
        <v>27</v>
      </c>
      <c r="C126" s="1" t="s">
        <v>35</v>
      </c>
      <c r="D126">
        <v>3</v>
      </c>
      <c r="E126" s="1" t="s">
        <v>1483</v>
      </c>
      <c r="F126" s="1" t="s">
        <v>43</v>
      </c>
      <c r="G126" s="1"/>
      <c r="H126" s="1" t="s">
        <v>31</v>
      </c>
      <c r="I126" s="1" t="s">
        <v>1389</v>
      </c>
      <c r="J126" s="5">
        <v>720000</v>
      </c>
      <c r="K126" s="5">
        <v>732000</v>
      </c>
      <c r="L126" s="1" t="s">
        <v>44</v>
      </c>
      <c r="M126" s="1" t="s">
        <v>34</v>
      </c>
      <c r="N126" s="3">
        <v>3</v>
      </c>
      <c r="O126" s="3">
        <v>0</v>
      </c>
      <c r="P126" s="3">
        <v>2</v>
      </c>
      <c r="Q126" s="1" t="s">
        <v>35</v>
      </c>
      <c r="R126" s="3">
        <v>1</v>
      </c>
      <c r="S126" s="1" t="s">
        <v>168</v>
      </c>
      <c r="T126" s="1" t="s">
        <v>37</v>
      </c>
      <c r="U126" s="1" t="s">
        <v>38</v>
      </c>
      <c r="V126" s="2">
        <v>44292</v>
      </c>
      <c r="W126" s="2">
        <v>44312</v>
      </c>
      <c r="X126" s="1" t="s">
        <v>76</v>
      </c>
      <c r="Y126" s="1" t="s">
        <v>114</v>
      </c>
      <c r="Z126" s="1" t="s">
        <v>1550</v>
      </c>
    </row>
    <row r="127" spans="1:26" x14ac:dyDescent="0.3">
      <c r="A127" s="3">
        <v>126</v>
      </c>
      <c r="B127" s="1" t="s">
        <v>27</v>
      </c>
      <c r="C127" s="1"/>
      <c r="D127">
        <v>51</v>
      </c>
      <c r="E127" s="1" t="s">
        <v>299</v>
      </c>
      <c r="F127" s="1" t="s">
        <v>113</v>
      </c>
      <c r="G127" s="1"/>
      <c r="H127" s="1" t="s">
        <v>31</v>
      </c>
      <c r="I127" s="1" t="s">
        <v>1512</v>
      </c>
      <c r="J127" s="5">
        <v>720000</v>
      </c>
      <c r="K127" s="5">
        <v>757000</v>
      </c>
      <c r="L127" s="1" t="s">
        <v>107</v>
      </c>
      <c r="M127" s="1" t="s">
        <v>45</v>
      </c>
      <c r="N127" s="3">
        <v>3</v>
      </c>
      <c r="O127" s="3">
        <v>0</v>
      </c>
      <c r="P127" s="3">
        <v>1</v>
      </c>
      <c r="Q127" s="1" t="s">
        <v>35</v>
      </c>
      <c r="R127" s="3">
        <v>1</v>
      </c>
      <c r="S127" s="1" t="s">
        <v>72</v>
      </c>
      <c r="T127" s="1" t="s">
        <v>37</v>
      </c>
      <c r="U127" s="1" t="s">
        <v>38</v>
      </c>
      <c r="V127" s="2">
        <v>44298</v>
      </c>
      <c r="W127" s="2">
        <v>44305</v>
      </c>
      <c r="X127" s="1" t="s">
        <v>73</v>
      </c>
      <c r="Y127" s="1" t="s">
        <v>129</v>
      </c>
      <c r="Z127" s="1" t="s">
        <v>1551</v>
      </c>
    </row>
    <row r="128" spans="1:26" x14ac:dyDescent="0.3">
      <c r="A128" s="3">
        <v>127</v>
      </c>
      <c r="B128" s="1" t="s">
        <v>27</v>
      </c>
      <c r="C128" s="1"/>
      <c r="D128">
        <v>6</v>
      </c>
      <c r="E128" s="1" t="s">
        <v>689</v>
      </c>
      <c r="F128" s="1" t="s">
        <v>113</v>
      </c>
      <c r="G128" s="1"/>
      <c r="H128" s="1" t="s">
        <v>31</v>
      </c>
      <c r="I128" s="1" t="s">
        <v>1327</v>
      </c>
      <c r="J128" s="5">
        <v>721000</v>
      </c>
      <c r="K128" s="5">
        <v>755000</v>
      </c>
      <c r="L128" s="1" t="s">
        <v>107</v>
      </c>
      <c r="M128" s="1" t="s">
        <v>45</v>
      </c>
      <c r="N128" s="3">
        <v>3</v>
      </c>
      <c r="O128" s="3">
        <v>1</v>
      </c>
      <c r="P128" s="3">
        <v>4</v>
      </c>
      <c r="Q128" s="1" t="s">
        <v>35</v>
      </c>
      <c r="R128" s="3">
        <v>1</v>
      </c>
      <c r="S128" s="1" t="s">
        <v>155</v>
      </c>
      <c r="T128" s="1" t="s">
        <v>37</v>
      </c>
      <c r="U128" s="1" t="s">
        <v>38</v>
      </c>
      <c r="V128" s="2">
        <v>44291</v>
      </c>
      <c r="W128" s="2">
        <v>44294</v>
      </c>
      <c r="X128" s="1" t="s">
        <v>690</v>
      </c>
      <c r="Y128" s="1" t="s">
        <v>60</v>
      </c>
      <c r="Z128" s="1" t="s">
        <v>691</v>
      </c>
    </row>
    <row r="129" spans="1:26" x14ac:dyDescent="0.3">
      <c r="A129" s="3">
        <v>128</v>
      </c>
      <c r="B129" s="1" t="s">
        <v>27</v>
      </c>
      <c r="C129" s="1" t="s">
        <v>35</v>
      </c>
      <c r="D129">
        <v>59</v>
      </c>
      <c r="E129" s="1" t="s">
        <v>1552</v>
      </c>
      <c r="F129" s="1" t="s">
        <v>176</v>
      </c>
      <c r="G129" s="1"/>
      <c r="H129" s="1" t="s">
        <v>31</v>
      </c>
      <c r="I129" s="1" t="s">
        <v>1332</v>
      </c>
      <c r="J129" s="5">
        <v>724900</v>
      </c>
      <c r="K129" s="5">
        <v>690000</v>
      </c>
      <c r="L129" s="1" t="s">
        <v>44</v>
      </c>
      <c r="M129" s="1" t="s">
        <v>34</v>
      </c>
      <c r="N129" s="3">
        <v>3</v>
      </c>
      <c r="O129" s="3">
        <v>1</v>
      </c>
      <c r="P129" s="3">
        <v>2</v>
      </c>
      <c r="Q129" s="1" t="s">
        <v>46</v>
      </c>
      <c r="R129" s="3">
        <v>1</v>
      </c>
      <c r="S129" s="1" t="s">
        <v>168</v>
      </c>
      <c r="T129" s="1" t="s">
        <v>37</v>
      </c>
      <c r="U129" s="1" t="s">
        <v>38</v>
      </c>
      <c r="V129" s="2">
        <v>44298</v>
      </c>
      <c r="W129" s="2">
        <v>44319</v>
      </c>
      <c r="X129" s="1" t="s">
        <v>76</v>
      </c>
      <c r="Y129" s="1" t="s">
        <v>74</v>
      </c>
      <c r="Z129" s="1" t="s">
        <v>1553</v>
      </c>
    </row>
    <row r="130" spans="1:26" x14ac:dyDescent="0.3">
      <c r="A130" s="3">
        <v>129</v>
      </c>
      <c r="B130" s="1" t="s">
        <v>27</v>
      </c>
      <c r="C130" s="1"/>
      <c r="D130">
        <v>12</v>
      </c>
      <c r="E130" s="1" t="s">
        <v>654</v>
      </c>
      <c r="F130" s="1" t="s">
        <v>113</v>
      </c>
      <c r="G130" s="1"/>
      <c r="H130" s="1" t="s">
        <v>31</v>
      </c>
      <c r="I130" s="1" t="s">
        <v>1327</v>
      </c>
      <c r="J130" s="5">
        <v>724900</v>
      </c>
      <c r="K130" s="5">
        <v>710000</v>
      </c>
      <c r="L130" s="1" t="s">
        <v>107</v>
      </c>
      <c r="M130" s="1" t="s">
        <v>45</v>
      </c>
      <c r="N130" s="3">
        <v>4</v>
      </c>
      <c r="O130" s="3">
        <v>0</v>
      </c>
      <c r="P130" s="3">
        <v>2</v>
      </c>
      <c r="Q130" s="1" t="s">
        <v>35</v>
      </c>
      <c r="R130" s="3">
        <v>1</v>
      </c>
      <c r="S130" s="1" t="s">
        <v>155</v>
      </c>
      <c r="T130" s="1" t="s">
        <v>620</v>
      </c>
      <c r="U130" s="1" t="s">
        <v>587</v>
      </c>
      <c r="V130" s="2">
        <v>44300</v>
      </c>
      <c r="W130" s="2">
        <v>44307</v>
      </c>
      <c r="X130" s="1" t="s">
        <v>64</v>
      </c>
      <c r="Y130" s="1" t="s">
        <v>95</v>
      </c>
      <c r="Z130" s="1" t="s">
        <v>692</v>
      </c>
    </row>
    <row r="131" spans="1:26" x14ac:dyDescent="0.3">
      <c r="A131" s="3">
        <v>130</v>
      </c>
      <c r="B131" s="1" t="s">
        <v>27</v>
      </c>
      <c r="C131" s="1"/>
      <c r="D131">
        <v>28</v>
      </c>
      <c r="E131" s="1" t="s">
        <v>1554</v>
      </c>
      <c r="F131" s="1" t="s">
        <v>586</v>
      </c>
      <c r="G131" s="1"/>
      <c r="H131" s="1" t="s">
        <v>31</v>
      </c>
      <c r="I131" s="1" t="s">
        <v>1329</v>
      </c>
      <c r="J131" s="5">
        <v>724999</v>
      </c>
      <c r="K131" s="5">
        <v>724999</v>
      </c>
      <c r="L131" s="1" t="s">
        <v>107</v>
      </c>
      <c r="M131" s="1" t="s">
        <v>45</v>
      </c>
      <c r="N131" s="3">
        <v>3</v>
      </c>
      <c r="O131" s="3">
        <v>1</v>
      </c>
      <c r="P131" s="3">
        <v>2</v>
      </c>
      <c r="Q131" s="1" t="s">
        <v>35</v>
      </c>
      <c r="R131" s="3">
        <v>1</v>
      </c>
      <c r="S131" s="1" t="s">
        <v>155</v>
      </c>
      <c r="T131" s="1" t="s">
        <v>37</v>
      </c>
      <c r="U131" s="1" t="s">
        <v>38</v>
      </c>
      <c r="V131" s="2">
        <v>44309</v>
      </c>
      <c r="W131" s="2">
        <v>44312</v>
      </c>
      <c r="X131" s="1" t="s">
        <v>135</v>
      </c>
      <c r="Y131" s="1" t="s">
        <v>74</v>
      </c>
      <c r="Z131" s="1" t="s">
        <v>1555</v>
      </c>
    </row>
    <row r="132" spans="1:26" x14ac:dyDescent="0.3">
      <c r="A132" s="3">
        <v>131</v>
      </c>
      <c r="B132" s="1" t="s">
        <v>27</v>
      </c>
      <c r="C132" s="1"/>
      <c r="D132">
        <v>55</v>
      </c>
      <c r="E132" s="1" t="s">
        <v>1542</v>
      </c>
      <c r="F132" s="1" t="s">
        <v>437</v>
      </c>
      <c r="G132" s="1"/>
      <c r="H132" s="1" t="s">
        <v>31</v>
      </c>
      <c r="I132" s="1" t="s">
        <v>1502</v>
      </c>
      <c r="J132" s="5">
        <v>725000</v>
      </c>
      <c r="K132" s="5">
        <v>852689</v>
      </c>
      <c r="L132" s="1" t="s">
        <v>107</v>
      </c>
      <c r="M132" s="1" t="s">
        <v>58</v>
      </c>
      <c r="N132" s="3">
        <v>3</v>
      </c>
      <c r="O132" s="3">
        <v>1</v>
      </c>
      <c r="P132" s="3">
        <v>2</v>
      </c>
      <c r="Q132" s="1" t="s">
        <v>35</v>
      </c>
      <c r="R132" s="3">
        <v>1</v>
      </c>
      <c r="S132" s="1" t="s">
        <v>168</v>
      </c>
      <c r="T132" s="1" t="s">
        <v>37</v>
      </c>
      <c r="U132" s="1" t="s">
        <v>38</v>
      </c>
      <c r="V132" s="2">
        <v>44293</v>
      </c>
      <c r="W132" s="2">
        <v>44297</v>
      </c>
      <c r="X132" s="1" t="s">
        <v>603</v>
      </c>
      <c r="Y132" s="1" t="s">
        <v>1556</v>
      </c>
      <c r="Z132" s="1" t="s">
        <v>1557</v>
      </c>
    </row>
    <row r="133" spans="1:26" x14ac:dyDescent="0.3">
      <c r="A133" s="3">
        <v>132</v>
      </c>
      <c r="B133" s="1" t="s">
        <v>27</v>
      </c>
      <c r="C133" s="1"/>
      <c r="D133">
        <v>39</v>
      </c>
      <c r="E133" s="1" t="s">
        <v>1361</v>
      </c>
      <c r="F133" s="1" t="s">
        <v>437</v>
      </c>
      <c r="G133" s="1"/>
      <c r="H133" s="1" t="s">
        <v>31</v>
      </c>
      <c r="I133" s="1" t="s">
        <v>1362</v>
      </c>
      <c r="J133" s="5">
        <v>725000</v>
      </c>
      <c r="K133" s="5">
        <v>875000</v>
      </c>
      <c r="L133" s="1" t="s">
        <v>33</v>
      </c>
      <c r="M133" s="1" t="s">
        <v>45</v>
      </c>
      <c r="N133" s="3">
        <v>4</v>
      </c>
      <c r="O133" s="3">
        <v>1</v>
      </c>
      <c r="P133" s="3">
        <v>3</v>
      </c>
      <c r="Q133" s="1" t="s">
        <v>35</v>
      </c>
      <c r="R133" s="3">
        <v>1</v>
      </c>
      <c r="S133" s="1" t="s">
        <v>168</v>
      </c>
      <c r="T133" s="1" t="s">
        <v>37</v>
      </c>
      <c r="U133" s="1" t="s">
        <v>38</v>
      </c>
      <c r="V133" s="2">
        <v>44300</v>
      </c>
      <c r="W133" s="2">
        <v>44305</v>
      </c>
      <c r="X133" s="1" t="s">
        <v>603</v>
      </c>
      <c r="Y133" s="1" t="s">
        <v>95</v>
      </c>
      <c r="Z133" s="1" t="s">
        <v>1558</v>
      </c>
    </row>
    <row r="134" spans="1:26" x14ac:dyDescent="0.3">
      <c r="A134" s="3">
        <v>133</v>
      </c>
      <c r="B134" s="1" t="s">
        <v>27</v>
      </c>
      <c r="C134" s="1"/>
      <c r="D134">
        <v>56</v>
      </c>
      <c r="E134" s="1" t="s">
        <v>1559</v>
      </c>
      <c r="F134" s="1" t="s">
        <v>103</v>
      </c>
      <c r="G134" s="1"/>
      <c r="H134" s="1" t="s">
        <v>31</v>
      </c>
      <c r="I134" s="1" t="s">
        <v>1332</v>
      </c>
      <c r="J134" s="5">
        <v>725000</v>
      </c>
      <c r="K134" s="5">
        <v>805000</v>
      </c>
      <c r="L134" s="1" t="s">
        <v>107</v>
      </c>
      <c r="M134" s="1" t="s">
        <v>108</v>
      </c>
      <c r="N134" s="3">
        <v>3</v>
      </c>
      <c r="O134" s="3">
        <v>1</v>
      </c>
      <c r="P134" s="3">
        <v>2</v>
      </c>
      <c r="Q134" s="1" t="s">
        <v>35</v>
      </c>
      <c r="R134" s="3">
        <v>2</v>
      </c>
      <c r="S134" s="1" t="s">
        <v>583</v>
      </c>
      <c r="T134" s="1" t="s">
        <v>37</v>
      </c>
      <c r="U134" s="1" t="s">
        <v>38</v>
      </c>
      <c r="V134" s="2">
        <v>44308</v>
      </c>
      <c r="W134" s="2">
        <v>44315</v>
      </c>
      <c r="X134" s="1" t="s">
        <v>243</v>
      </c>
      <c r="Y134" s="1" t="s">
        <v>714</v>
      </c>
      <c r="Z134" s="1" t="s">
        <v>1560</v>
      </c>
    </row>
    <row r="135" spans="1:26" x14ac:dyDescent="0.3">
      <c r="A135" s="3">
        <v>134</v>
      </c>
      <c r="B135" s="1" t="s">
        <v>27</v>
      </c>
      <c r="C135" s="1"/>
      <c r="D135">
        <v>26</v>
      </c>
      <c r="E135" s="1" t="s">
        <v>693</v>
      </c>
      <c r="F135" s="1" t="s">
        <v>52</v>
      </c>
      <c r="G135" s="1"/>
      <c r="H135" s="1" t="s">
        <v>31</v>
      </c>
      <c r="I135" s="1" t="s">
        <v>1373</v>
      </c>
      <c r="J135" s="5">
        <v>728000</v>
      </c>
      <c r="K135" s="5">
        <v>750000</v>
      </c>
      <c r="L135" s="1" t="s">
        <v>44</v>
      </c>
      <c r="M135" s="1" t="s">
        <v>34</v>
      </c>
      <c r="N135" s="3">
        <v>3</v>
      </c>
      <c r="O135" s="3">
        <v>0</v>
      </c>
      <c r="P135" s="3">
        <v>3</v>
      </c>
      <c r="Q135" s="1" t="s">
        <v>35</v>
      </c>
      <c r="R135" s="3">
        <v>1</v>
      </c>
      <c r="S135" s="1" t="s">
        <v>168</v>
      </c>
      <c r="T135" s="1" t="s">
        <v>37</v>
      </c>
      <c r="U135" s="1" t="s">
        <v>38</v>
      </c>
      <c r="V135" s="2">
        <v>44312</v>
      </c>
      <c r="W135" s="2">
        <v>44320</v>
      </c>
      <c r="X135" s="1" t="s">
        <v>91</v>
      </c>
      <c r="Y135" s="1" t="s">
        <v>694</v>
      </c>
      <c r="Z135" s="1" t="s">
        <v>695</v>
      </c>
    </row>
    <row r="136" spans="1:26" x14ac:dyDescent="0.3">
      <c r="A136" s="3">
        <v>135</v>
      </c>
      <c r="B136" s="1" t="s">
        <v>27</v>
      </c>
      <c r="C136" s="1"/>
      <c r="D136">
        <v>62</v>
      </c>
      <c r="E136" s="1" t="s">
        <v>1395</v>
      </c>
      <c r="F136" s="1" t="s">
        <v>43</v>
      </c>
      <c r="G136" s="1"/>
      <c r="H136" s="1" t="s">
        <v>31</v>
      </c>
      <c r="I136" s="1" t="s">
        <v>1341</v>
      </c>
      <c r="J136" s="5">
        <v>729000</v>
      </c>
      <c r="K136" s="5">
        <v>785000</v>
      </c>
      <c r="L136" s="1" t="s">
        <v>33</v>
      </c>
      <c r="M136" s="1" t="s">
        <v>45</v>
      </c>
      <c r="N136" s="3">
        <v>4</v>
      </c>
      <c r="O136" s="3">
        <v>1</v>
      </c>
      <c r="P136" s="3">
        <v>3</v>
      </c>
      <c r="Q136" s="1" t="s">
        <v>35</v>
      </c>
      <c r="R136" s="3">
        <v>1</v>
      </c>
      <c r="S136" s="1" t="s">
        <v>155</v>
      </c>
      <c r="T136" s="1" t="s">
        <v>37</v>
      </c>
      <c r="U136" s="1" t="s">
        <v>38</v>
      </c>
      <c r="V136" s="2">
        <v>44286</v>
      </c>
      <c r="W136" s="2">
        <v>44290</v>
      </c>
      <c r="X136" s="1" t="s">
        <v>211</v>
      </c>
      <c r="Y136" s="1" t="s">
        <v>229</v>
      </c>
      <c r="Z136" s="1" t="s">
        <v>1561</v>
      </c>
    </row>
    <row r="137" spans="1:26" x14ac:dyDescent="0.3">
      <c r="A137" s="3">
        <v>136</v>
      </c>
      <c r="B137" s="1" t="s">
        <v>27</v>
      </c>
      <c r="C137" s="1"/>
      <c r="D137">
        <v>245</v>
      </c>
      <c r="E137" s="1" t="s">
        <v>1562</v>
      </c>
      <c r="F137" s="1" t="s">
        <v>43</v>
      </c>
      <c r="G137" s="1" t="s">
        <v>1563</v>
      </c>
      <c r="H137" s="1" t="s">
        <v>31</v>
      </c>
      <c r="I137" s="1" t="s">
        <v>1324</v>
      </c>
      <c r="J137" s="5">
        <v>729000</v>
      </c>
      <c r="K137" s="5">
        <v>815000</v>
      </c>
      <c r="L137" s="1" t="s">
        <v>33</v>
      </c>
      <c r="M137" s="1" t="s">
        <v>45</v>
      </c>
      <c r="N137" s="3">
        <v>3</v>
      </c>
      <c r="O137" s="3">
        <v>0</v>
      </c>
      <c r="P137" s="3">
        <v>3</v>
      </c>
      <c r="Q137" s="1" t="s">
        <v>35</v>
      </c>
      <c r="R137" s="3">
        <v>1</v>
      </c>
      <c r="S137" s="1" t="s">
        <v>72</v>
      </c>
      <c r="T137" s="1" t="s">
        <v>37</v>
      </c>
      <c r="U137" s="1" t="s">
        <v>38</v>
      </c>
      <c r="V137" s="2">
        <v>44287</v>
      </c>
      <c r="W137" s="2">
        <v>44294</v>
      </c>
      <c r="X137" s="1" t="s">
        <v>85</v>
      </c>
      <c r="Y137" s="1" t="s">
        <v>74</v>
      </c>
      <c r="Z137" s="1" t="s">
        <v>1564</v>
      </c>
    </row>
    <row r="138" spans="1:26" x14ac:dyDescent="0.3">
      <c r="A138" s="3">
        <v>137</v>
      </c>
      <c r="B138" s="1" t="s">
        <v>27</v>
      </c>
      <c r="C138" s="1" t="s">
        <v>35</v>
      </c>
      <c r="D138">
        <v>175</v>
      </c>
      <c r="E138" s="1" t="s">
        <v>768</v>
      </c>
      <c r="F138" s="1" t="s">
        <v>696</v>
      </c>
      <c r="G138" s="1"/>
      <c r="H138" s="1" t="s">
        <v>31</v>
      </c>
      <c r="I138" s="1" t="s">
        <v>1373</v>
      </c>
      <c r="J138" s="5">
        <v>729000</v>
      </c>
      <c r="K138" s="5">
        <v>757000</v>
      </c>
      <c r="L138" s="1" t="s">
        <v>44</v>
      </c>
      <c r="M138" s="1" t="s">
        <v>45</v>
      </c>
      <c r="N138" s="3">
        <v>3</v>
      </c>
      <c r="O138" s="3">
        <v>0</v>
      </c>
      <c r="P138" s="3">
        <v>2</v>
      </c>
      <c r="Q138" s="1" t="s">
        <v>35</v>
      </c>
      <c r="R138" s="3">
        <v>1</v>
      </c>
      <c r="S138" s="1" t="s">
        <v>168</v>
      </c>
      <c r="T138" s="1" t="s">
        <v>37</v>
      </c>
      <c r="U138" s="1" t="s">
        <v>38</v>
      </c>
      <c r="V138" s="2">
        <v>44301</v>
      </c>
      <c r="W138" s="2">
        <v>44307</v>
      </c>
      <c r="X138" s="1" t="s">
        <v>208</v>
      </c>
      <c r="Y138" s="1" t="s">
        <v>697</v>
      </c>
      <c r="Z138" s="1" t="s">
        <v>698</v>
      </c>
    </row>
    <row r="139" spans="1:26" x14ac:dyDescent="0.3">
      <c r="A139" s="3">
        <v>138</v>
      </c>
      <c r="B139" s="1" t="s">
        <v>27</v>
      </c>
      <c r="C139" s="1"/>
      <c r="D139">
        <v>14</v>
      </c>
      <c r="E139" s="1" t="s">
        <v>1565</v>
      </c>
      <c r="F139" s="1" t="s">
        <v>113</v>
      </c>
      <c r="G139" s="1"/>
      <c r="H139" s="1" t="s">
        <v>31</v>
      </c>
      <c r="I139" s="1" t="s">
        <v>582</v>
      </c>
      <c r="J139" s="5">
        <v>729000</v>
      </c>
      <c r="K139" s="5">
        <v>803000</v>
      </c>
      <c r="L139" s="1" t="s">
        <v>107</v>
      </c>
      <c r="M139" s="1" t="s">
        <v>45</v>
      </c>
      <c r="N139" s="3">
        <v>3</v>
      </c>
      <c r="O139" s="3">
        <v>0</v>
      </c>
      <c r="P139" s="3">
        <v>2</v>
      </c>
      <c r="Q139" s="1" t="s">
        <v>35</v>
      </c>
      <c r="R139" s="3">
        <v>1</v>
      </c>
      <c r="S139" s="1" t="s">
        <v>72</v>
      </c>
      <c r="T139" s="1" t="s">
        <v>37</v>
      </c>
      <c r="U139" s="1" t="s">
        <v>38</v>
      </c>
      <c r="V139" s="2">
        <v>44307</v>
      </c>
      <c r="W139" s="2">
        <v>44312</v>
      </c>
      <c r="X139" s="1" t="s">
        <v>348</v>
      </c>
      <c r="Y139" s="1" t="s">
        <v>129</v>
      </c>
      <c r="Z139" s="1" t="s">
        <v>1566</v>
      </c>
    </row>
    <row r="140" spans="1:26" x14ac:dyDescent="0.3">
      <c r="A140" s="3">
        <v>139</v>
      </c>
      <c r="B140" s="1" t="s">
        <v>27</v>
      </c>
      <c r="C140" s="1" t="s">
        <v>35</v>
      </c>
      <c r="D140">
        <v>113</v>
      </c>
      <c r="E140" s="1" t="s">
        <v>1567</v>
      </c>
      <c r="F140" s="1" t="s">
        <v>437</v>
      </c>
      <c r="G140" s="1"/>
      <c r="H140" s="1" t="s">
        <v>31</v>
      </c>
      <c r="I140" s="1" t="s">
        <v>1417</v>
      </c>
      <c r="J140" s="5">
        <v>729000</v>
      </c>
      <c r="K140" s="5">
        <v>726000</v>
      </c>
      <c r="L140" s="1" t="s">
        <v>44</v>
      </c>
      <c r="M140" s="1" t="s">
        <v>45</v>
      </c>
      <c r="N140" s="3">
        <v>3</v>
      </c>
      <c r="O140" s="3">
        <v>1</v>
      </c>
      <c r="P140" s="3">
        <v>3</v>
      </c>
      <c r="Q140" s="1" t="s">
        <v>35</v>
      </c>
      <c r="R140" s="3">
        <v>1</v>
      </c>
      <c r="S140" s="1" t="s">
        <v>583</v>
      </c>
      <c r="T140" s="1" t="s">
        <v>37</v>
      </c>
      <c r="U140" s="1" t="s">
        <v>38</v>
      </c>
      <c r="V140" s="2">
        <v>44322</v>
      </c>
      <c r="W140" s="2">
        <v>44327</v>
      </c>
      <c r="X140" s="1" t="s">
        <v>39</v>
      </c>
      <c r="Y140" s="1" t="s">
        <v>74</v>
      </c>
      <c r="Z140" s="1" t="s">
        <v>1568</v>
      </c>
    </row>
    <row r="141" spans="1:26" x14ac:dyDescent="0.3">
      <c r="A141" s="3">
        <v>140</v>
      </c>
      <c r="B141" s="1" t="s">
        <v>27</v>
      </c>
      <c r="C141" s="1" t="s">
        <v>35</v>
      </c>
      <c r="D141">
        <v>109</v>
      </c>
      <c r="E141" s="1" t="s">
        <v>1569</v>
      </c>
      <c r="F141" s="1" t="s">
        <v>437</v>
      </c>
      <c r="G141" s="1"/>
      <c r="H141" s="1" t="s">
        <v>31</v>
      </c>
      <c r="I141" s="1" t="s">
        <v>1439</v>
      </c>
      <c r="J141" s="5">
        <v>729800</v>
      </c>
      <c r="K141" s="5">
        <v>750000</v>
      </c>
      <c r="L141" s="1" t="s">
        <v>33</v>
      </c>
      <c r="M141" s="1" t="s">
        <v>45</v>
      </c>
      <c r="N141" s="3">
        <v>4</v>
      </c>
      <c r="O141" s="3">
        <v>0</v>
      </c>
      <c r="P141" s="3">
        <v>2</v>
      </c>
      <c r="Q141" s="1" t="s">
        <v>35</v>
      </c>
      <c r="R141" s="3">
        <v>1</v>
      </c>
      <c r="S141" s="1" t="s">
        <v>155</v>
      </c>
      <c r="T141" s="1" t="s">
        <v>37</v>
      </c>
      <c r="U141" s="1" t="s">
        <v>38</v>
      </c>
      <c r="V141" s="2">
        <v>44313</v>
      </c>
      <c r="W141" s="2">
        <v>44321</v>
      </c>
      <c r="X141" s="1" t="s">
        <v>348</v>
      </c>
      <c r="Y141" s="1" t="s">
        <v>495</v>
      </c>
      <c r="Z141" s="1" t="s">
        <v>1570</v>
      </c>
    </row>
    <row r="142" spans="1:26" x14ac:dyDescent="0.3">
      <c r="A142" s="3">
        <v>141</v>
      </c>
      <c r="B142" s="1" t="s">
        <v>27</v>
      </c>
      <c r="C142" s="1"/>
      <c r="D142">
        <v>48</v>
      </c>
      <c r="E142" s="1" t="s">
        <v>1571</v>
      </c>
      <c r="F142" s="1" t="s">
        <v>43</v>
      </c>
      <c r="G142" s="1"/>
      <c r="H142" s="1" t="s">
        <v>31</v>
      </c>
      <c r="I142" s="1" t="s">
        <v>1417</v>
      </c>
      <c r="J142" s="5">
        <v>729900</v>
      </c>
      <c r="K142" s="5">
        <v>729900</v>
      </c>
      <c r="L142" s="1" t="s">
        <v>44</v>
      </c>
      <c r="M142" s="1" t="s">
        <v>34</v>
      </c>
      <c r="N142" s="3">
        <v>3</v>
      </c>
      <c r="O142" s="3">
        <v>0</v>
      </c>
      <c r="P142" s="3">
        <v>3</v>
      </c>
      <c r="Q142" s="1" t="s">
        <v>35</v>
      </c>
      <c r="R142" s="3">
        <v>1</v>
      </c>
      <c r="S142" s="1" t="s">
        <v>168</v>
      </c>
      <c r="T142" s="1" t="s">
        <v>37</v>
      </c>
      <c r="U142" s="1" t="s">
        <v>38</v>
      </c>
      <c r="V142" s="2">
        <v>44292</v>
      </c>
      <c r="W142" s="2">
        <v>44305</v>
      </c>
      <c r="X142" s="1" t="s">
        <v>1572</v>
      </c>
      <c r="Y142" s="1" t="s">
        <v>95</v>
      </c>
      <c r="Z142" s="1" t="s">
        <v>1573</v>
      </c>
    </row>
    <row r="143" spans="1:26" x14ac:dyDescent="0.3">
      <c r="A143" s="3">
        <v>142</v>
      </c>
      <c r="B143" s="1" t="s">
        <v>27</v>
      </c>
      <c r="C143" s="1"/>
      <c r="D143">
        <v>44</v>
      </c>
      <c r="E143" s="1" t="s">
        <v>1574</v>
      </c>
      <c r="F143" s="1" t="s">
        <v>43</v>
      </c>
      <c r="G143" s="1"/>
      <c r="H143" s="1" t="s">
        <v>31</v>
      </c>
      <c r="I143" s="1" t="s">
        <v>1439</v>
      </c>
      <c r="J143" s="5">
        <v>730000</v>
      </c>
      <c r="K143" s="5">
        <v>815000</v>
      </c>
      <c r="L143" s="1" t="s">
        <v>33</v>
      </c>
      <c r="M143" s="1" t="s">
        <v>45</v>
      </c>
      <c r="N143" s="3">
        <v>4</v>
      </c>
      <c r="O143" s="3">
        <v>1</v>
      </c>
      <c r="P143" s="3">
        <v>3</v>
      </c>
      <c r="Q143" s="1" t="s">
        <v>35</v>
      </c>
      <c r="R143" s="3">
        <v>1</v>
      </c>
      <c r="S143" s="1" t="s">
        <v>155</v>
      </c>
      <c r="T143" s="1" t="s">
        <v>37</v>
      </c>
      <c r="U143" s="1" t="s">
        <v>38</v>
      </c>
      <c r="V143" s="2">
        <v>44298</v>
      </c>
      <c r="W143" s="2">
        <v>44304</v>
      </c>
      <c r="X143" s="1" t="s">
        <v>64</v>
      </c>
      <c r="Y143" s="1" t="s">
        <v>414</v>
      </c>
      <c r="Z143" s="1" t="s">
        <v>1575</v>
      </c>
    </row>
    <row r="144" spans="1:26" x14ac:dyDescent="0.3">
      <c r="A144" s="3">
        <v>143</v>
      </c>
      <c r="B144" s="1" t="s">
        <v>27</v>
      </c>
      <c r="C144" s="1"/>
      <c r="D144">
        <v>173</v>
      </c>
      <c r="E144" s="1" t="s">
        <v>1576</v>
      </c>
      <c r="F144" s="1" t="s">
        <v>437</v>
      </c>
      <c r="G144" s="1"/>
      <c r="H144" s="1" t="s">
        <v>31</v>
      </c>
      <c r="I144" s="1" t="s">
        <v>1417</v>
      </c>
      <c r="J144" s="5">
        <v>733000</v>
      </c>
      <c r="K144" s="5">
        <v>751000</v>
      </c>
      <c r="L144" s="1" t="s">
        <v>44</v>
      </c>
      <c r="M144" s="1" t="s">
        <v>45</v>
      </c>
      <c r="N144" s="3">
        <v>4</v>
      </c>
      <c r="O144" s="3">
        <v>0</v>
      </c>
      <c r="P144" s="3">
        <v>3</v>
      </c>
      <c r="Q144" s="1" t="s">
        <v>35</v>
      </c>
      <c r="R144" s="3">
        <v>1</v>
      </c>
      <c r="S144" s="1" t="s">
        <v>168</v>
      </c>
      <c r="T144" s="1" t="s">
        <v>37</v>
      </c>
      <c r="U144" s="1" t="s">
        <v>38</v>
      </c>
      <c r="V144" s="2">
        <v>44295</v>
      </c>
      <c r="W144" s="2">
        <v>44303</v>
      </c>
      <c r="X144" s="1" t="s">
        <v>739</v>
      </c>
      <c r="Y144" s="1" t="s">
        <v>293</v>
      </c>
      <c r="Z144" s="1" t="s">
        <v>1577</v>
      </c>
    </row>
    <row r="145" spans="1:26" x14ac:dyDescent="0.3">
      <c r="A145" s="3">
        <v>144</v>
      </c>
      <c r="B145" s="1" t="s">
        <v>27</v>
      </c>
      <c r="C145" s="1"/>
      <c r="D145">
        <v>27</v>
      </c>
      <c r="E145" s="1" t="s">
        <v>418</v>
      </c>
      <c r="F145" s="1" t="s">
        <v>696</v>
      </c>
      <c r="G145" s="1"/>
      <c r="H145" s="1" t="s">
        <v>31</v>
      </c>
      <c r="I145" s="1" t="s">
        <v>1389</v>
      </c>
      <c r="J145" s="5">
        <v>738000</v>
      </c>
      <c r="K145" s="5">
        <v>715000</v>
      </c>
      <c r="L145" s="1" t="s">
        <v>44</v>
      </c>
      <c r="M145" s="1" t="s">
        <v>45</v>
      </c>
      <c r="N145" s="3">
        <v>2</v>
      </c>
      <c r="O145" s="3">
        <v>1</v>
      </c>
      <c r="P145" s="3">
        <v>2</v>
      </c>
      <c r="Q145" s="1" t="s">
        <v>35</v>
      </c>
      <c r="R145" s="3">
        <v>1</v>
      </c>
      <c r="S145" s="1" t="s">
        <v>72</v>
      </c>
      <c r="T145" s="1" t="s">
        <v>37</v>
      </c>
      <c r="U145" s="1" t="s">
        <v>38</v>
      </c>
      <c r="V145" s="2">
        <v>44291</v>
      </c>
      <c r="W145" s="2">
        <v>44300</v>
      </c>
      <c r="X145" s="1" t="s">
        <v>1578</v>
      </c>
      <c r="Y145" s="1" t="s">
        <v>1363</v>
      </c>
      <c r="Z145" s="1" t="s">
        <v>1579</v>
      </c>
    </row>
    <row r="146" spans="1:26" x14ac:dyDescent="0.3">
      <c r="A146" s="3">
        <v>145</v>
      </c>
      <c r="B146" s="1" t="s">
        <v>27</v>
      </c>
      <c r="C146" s="1"/>
      <c r="D146">
        <v>20</v>
      </c>
      <c r="E146" s="1" t="s">
        <v>1580</v>
      </c>
      <c r="F146" s="1" t="s">
        <v>149</v>
      </c>
      <c r="G146" s="1"/>
      <c r="H146" s="1" t="s">
        <v>31</v>
      </c>
      <c r="I146" s="1" t="s">
        <v>1383</v>
      </c>
      <c r="J146" s="5">
        <v>739000</v>
      </c>
      <c r="K146" s="5">
        <v>730000</v>
      </c>
      <c r="L146" s="1" t="s">
        <v>44</v>
      </c>
      <c r="M146" s="1" t="s">
        <v>34</v>
      </c>
      <c r="N146" s="3">
        <v>2</v>
      </c>
      <c r="O146" s="3">
        <v>0</v>
      </c>
      <c r="P146" s="3">
        <v>3</v>
      </c>
      <c r="Q146" s="1" t="s">
        <v>35</v>
      </c>
      <c r="R146" s="3">
        <v>1</v>
      </c>
      <c r="S146" s="1" t="s">
        <v>72</v>
      </c>
      <c r="T146" s="1" t="s">
        <v>37</v>
      </c>
      <c r="U146" s="1" t="s">
        <v>1581</v>
      </c>
      <c r="V146" s="2">
        <v>44278</v>
      </c>
      <c r="W146" s="2">
        <v>44289</v>
      </c>
      <c r="X146" s="1" t="s">
        <v>348</v>
      </c>
      <c r="Y146" s="1" t="s">
        <v>275</v>
      </c>
      <c r="Z146" s="1" t="s">
        <v>1582</v>
      </c>
    </row>
    <row r="147" spans="1:26" x14ac:dyDescent="0.3">
      <c r="A147" s="3">
        <v>146</v>
      </c>
      <c r="B147" s="1" t="s">
        <v>27</v>
      </c>
      <c r="C147" s="1" t="s">
        <v>35</v>
      </c>
      <c r="D147">
        <v>28</v>
      </c>
      <c r="E147" s="1" t="s">
        <v>1583</v>
      </c>
      <c r="F147" s="1" t="s">
        <v>437</v>
      </c>
      <c r="G147" s="1"/>
      <c r="H147" s="1" t="s">
        <v>31</v>
      </c>
      <c r="I147" s="1" t="s">
        <v>1383</v>
      </c>
      <c r="J147" s="5">
        <v>739000</v>
      </c>
      <c r="K147" s="5">
        <v>720000</v>
      </c>
      <c r="L147" s="1" t="s">
        <v>33</v>
      </c>
      <c r="M147" s="1" t="s">
        <v>45</v>
      </c>
      <c r="N147" s="3">
        <v>3</v>
      </c>
      <c r="O147" s="3">
        <v>0</v>
      </c>
      <c r="P147" s="3">
        <v>3</v>
      </c>
      <c r="Q147" s="1" t="s">
        <v>35</v>
      </c>
      <c r="R147" s="3">
        <v>1</v>
      </c>
      <c r="S147" s="1" t="s">
        <v>72</v>
      </c>
      <c r="T147" s="1" t="s">
        <v>37</v>
      </c>
      <c r="U147" s="1" t="s">
        <v>38</v>
      </c>
      <c r="V147" s="2">
        <v>44286</v>
      </c>
      <c r="W147" s="2">
        <v>44305</v>
      </c>
      <c r="X147" s="1" t="s">
        <v>68</v>
      </c>
      <c r="Y147" s="1" t="s">
        <v>1584</v>
      </c>
      <c r="Z147" s="1" t="s">
        <v>1585</v>
      </c>
    </row>
    <row r="148" spans="1:26" x14ac:dyDescent="0.3">
      <c r="A148" s="3">
        <v>147</v>
      </c>
      <c r="B148" s="1" t="s">
        <v>27</v>
      </c>
      <c r="C148" s="1"/>
      <c r="D148">
        <v>37</v>
      </c>
      <c r="E148" s="1" t="s">
        <v>1586</v>
      </c>
      <c r="F148" s="1" t="s">
        <v>437</v>
      </c>
      <c r="G148" s="1"/>
      <c r="H148" s="1" t="s">
        <v>31</v>
      </c>
      <c r="I148" s="1" t="s">
        <v>1383</v>
      </c>
      <c r="J148" s="5">
        <v>739000</v>
      </c>
      <c r="K148" s="5">
        <v>750000</v>
      </c>
      <c r="L148" s="1" t="s">
        <v>33</v>
      </c>
      <c r="M148" s="1" t="s">
        <v>45</v>
      </c>
      <c r="N148" s="3">
        <v>3</v>
      </c>
      <c r="O148" s="3">
        <v>0</v>
      </c>
      <c r="P148" s="3">
        <v>2</v>
      </c>
      <c r="Q148" s="1" t="s">
        <v>46</v>
      </c>
      <c r="R148" s="3">
        <v>1</v>
      </c>
      <c r="S148" s="1" t="s">
        <v>168</v>
      </c>
      <c r="T148" s="1" t="s">
        <v>37</v>
      </c>
      <c r="U148" s="1" t="s">
        <v>38</v>
      </c>
      <c r="V148" s="2">
        <v>44285</v>
      </c>
      <c r="W148" s="2">
        <v>44301</v>
      </c>
      <c r="X148" s="1" t="s">
        <v>275</v>
      </c>
      <c r="Y148" s="1" t="s">
        <v>1587</v>
      </c>
      <c r="Z148" s="1" t="s">
        <v>1588</v>
      </c>
    </row>
    <row r="149" spans="1:26" x14ac:dyDescent="0.3">
      <c r="A149" s="3">
        <v>148</v>
      </c>
      <c r="B149" s="1" t="s">
        <v>27</v>
      </c>
      <c r="C149" s="1"/>
      <c r="D149">
        <v>22</v>
      </c>
      <c r="E149" s="1" t="s">
        <v>1589</v>
      </c>
      <c r="F149" s="1" t="s">
        <v>113</v>
      </c>
      <c r="G149" s="1"/>
      <c r="H149" s="1" t="s">
        <v>31</v>
      </c>
      <c r="I149" s="1" t="s">
        <v>1324</v>
      </c>
      <c r="J149" s="5">
        <v>739000</v>
      </c>
      <c r="K149" s="5">
        <v>770000</v>
      </c>
      <c r="L149" s="1" t="s">
        <v>33</v>
      </c>
      <c r="M149" s="1" t="s">
        <v>58</v>
      </c>
      <c r="N149" s="3">
        <v>3</v>
      </c>
      <c r="O149" s="3">
        <v>1</v>
      </c>
      <c r="P149" s="3">
        <v>2</v>
      </c>
      <c r="Q149" s="1" t="s">
        <v>46</v>
      </c>
      <c r="R149" s="3">
        <v>1</v>
      </c>
      <c r="S149" s="1" t="s">
        <v>109</v>
      </c>
      <c r="T149" s="1" t="s">
        <v>37</v>
      </c>
      <c r="U149" s="1" t="s">
        <v>38</v>
      </c>
      <c r="V149" s="2">
        <v>44298</v>
      </c>
      <c r="W149" s="2">
        <v>44305</v>
      </c>
      <c r="X149" s="1" t="s">
        <v>64</v>
      </c>
      <c r="Y149" s="1" t="s">
        <v>1590</v>
      </c>
      <c r="Z149" s="1" t="s">
        <v>1591</v>
      </c>
    </row>
    <row r="150" spans="1:26" x14ac:dyDescent="0.3">
      <c r="A150" s="3">
        <v>149</v>
      </c>
      <c r="B150" s="1" t="s">
        <v>27</v>
      </c>
      <c r="C150" s="1" t="s">
        <v>35</v>
      </c>
      <c r="D150">
        <v>65</v>
      </c>
      <c r="E150" s="1" t="s">
        <v>1592</v>
      </c>
      <c r="F150" s="1" t="s">
        <v>176</v>
      </c>
      <c r="G150" s="1"/>
      <c r="H150" s="1" t="s">
        <v>31</v>
      </c>
      <c r="I150" s="1" t="s">
        <v>1417</v>
      </c>
      <c r="J150" s="5">
        <v>739000</v>
      </c>
      <c r="K150" s="5">
        <v>770000</v>
      </c>
      <c r="L150" s="1" t="s">
        <v>44</v>
      </c>
      <c r="M150" s="1" t="s">
        <v>45</v>
      </c>
      <c r="N150" s="3">
        <v>3</v>
      </c>
      <c r="O150" s="3">
        <v>2</v>
      </c>
      <c r="P150" s="3">
        <v>4</v>
      </c>
      <c r="Q150" s="1" t="s">
        <v>35</v>
      </c>
      <c r="R150" s="3">
        <v>1</v>
      </c>
      <c r="S150" s="1" t="s">
        <v>155</v>
      </c>
      <c r="T150" s="1" t="s">
        <v>37</v>
      </c>
      <c r="U150" s="1" t="s">
        <v>38</v>
      </c>
      <c r="V150" s="2">
        <v>44306</v>
      </c>
      <c r="W150" s="2">
        <v>44316</v>
      </c>
      <c r="X150" s="1" t="s">
        <v>690</v>
      </c>
      <c r="Y150" s="1" t="s">
        <v>205</v>
      </c>
      <c r="Z150" s="1" t="s">
        <v>1593</v>
      </c>
    </row>
    <row r="151" spans="1:26" x14ac:dyDescent="0.3">
      <c r="A151" s="3">
        <v>150</v>
      </c>
      <c r="B151" s="1" t="s">
        <v>27</v>
      </c>
      <c r="C151" s="1"/>
      <c r="D151">
        <v>98</v>
      </c>
      <c r="E151" s="1" t="s">
        <v>1594</v>
      </c>
      <c r="F151" s="1" t="s">
        <v>437</v>
      </c>
      <c r="G151" s="1"/>
      <c r="H151" s="1" t="s">
        <v>31</v>
      </c>
      <c r="I151" s="1" t="s">
        <v>1324</v>
      </c>
      <c r="J151" s="5">
        <v>739700</v>
      </c>
      <c r="K151" s="5">
        <v>739700</v>
      </c>
      <c r="L151" s="1" t="s">
        <v>44</v>
      </c>
      <c r="M151" s="1" t="s">
        <v>45</v>
      </c>
      <c r="N151" s="3">
        <v>3</v>
      </c>
      <c r="O151" s="3">
        <v>0</v>
      </c>
      <c r="P151" s="3">
        <v>2</v>
      </c>
      <c r="Q151" s="1" t="s">
        <v>35</v>
      </c>
      <c r="R151" s="3">
        <v>1</v>
      </c>
      <c r="S151" s="1" t="s">
        <v>109</v>
      </c>
      <c r="T151" s="1" t="s">
        <v>37</v>
      </c>
      <c r="U151" s="1" t="s">
        <v>38</v>
      </c>
      <c r="V151" s="2">
        <v>44299</v>
      </c>
      <c r="W151" s="2">
        <v>44308</v>
      </c>
      <c r="X151" s="1" t="s">
        <v>91</v>
      </c>
      <c r="Y151" s="1" t="s">
        <v>293</v>
      </c>
      <c r="Z151" s="1" t="s">
        <v>1595</v>
      </c>
    </row>
    <row r="152" spans="1:26" x14ac:dyDescent="0.3">
      <c r="A152" s="3">
        <v>151</v>
      </c>
      <c r="B152" s="1" t="s">
        <v>27</v>
      </c>
      <c r="C152" s="1" t="s">
        <v>35</v>
      </c>
      <c r="D152">
        <v>54</v>
      </c>
      <c r="E152" s="1" t="s">
        <v>1569</v>
      </c>
      <c r="F152" s="1" t="s">
        <v>437</v>
      </c>
      <c r="G152" s="1"/>
      <c r="H152" s="1" t="s">
        <v>31</v>
      </c>
      <c r="I152" s="1" t="s">
        <v>1439</v>
      </c>
      <c r="J152" s="5">
        <v>739900</v>
      </c>
      <c r="K152" s="5">
        <v>720000</v>
      </c>
      <c r="L152" s="1" t="s">
        <v>33</v>
      </c>
      <c r="M152" s="1" t="s">
        <v>45</v>
      </c>
      <c r="N152" s="3">
        <v>3</v>
      </c>
      <c r="O152" s="3">
        <v>1</v>
      </c>
      <c r="P152" s="3">
        <v>2</v>
      </c>
      <c r="Q152" s="1" t="s">
        <v>35</v>
      </c>
      <c r="R152" s="3">
        <v>1</v>
      </c>
      <c r="S152" s="1" t="s">
        <v>155</v>
      </c>
      <c r="T152" s="1" t="s">
        <v>37</v>
      </c>
      <c r="U152" s="1" t="s">
        <v>38</v>
      </c>
      <c r="V152" s="2">
        <v>44268</v>
      </c>
      <c r="W152" s="2">
        <v>44287</v>
      </c>
      <c r="X152" s="1" t="s">
        <v>91</v>
      </c>
      <c r="Y152" s="1" t="s">
        <v>515</v>
      </c>
      <c r="Z152" s="1" t="s">
        <v>1596</v>
      </c>
    </row>
    <row r="153" spans="1:26" x14ac:dyDescent="0.3">
      <c r="A153" s="3">
        <v>152</v>
      </c>
      <c r="B153" s="1" t="s">
        <v>27</v>
      </c>
      <c r="C153" s="1" t="s">
        <v>35</v>
      </c>
      <c r="D153">
        <v>18</v>
      </c>
      <c r="E153" s="1" t="s">
        <v>1597</v>
      </c>
      <c r="F153" s="1" t="s">
        <v>52</v>
      </c>
      <c r="G153" s="1"/>
      <c r="H153" s="1" t="s">
        <v>31</v>
      </c>
      <c r="I153" s="1" t="s">
        <v>1389</v>
      </c>
      <c r="J153" s="5">
        <v>739900</v>
      </c>
      <c r="K153" s="5">
        <v>837000</v>
      </c>
      <c r="L153" s="1" t="s">
        <v>44</v>
      </c>
      <c r="M153" s="1" t="s">
        <v>34</v>
      </c>
      <c r="N153" s="3">
        <v>3</v>
      </c>
      <c r="O153" s="3">
        <v>1</v>
      </c>
      <c r="P153" s="3">
        <v>2</v>
      </c>
      <c r="Q153" s="1" t="s">
        <v>46</v>
      </c>
      <c r="R153" s="3">
        <v>1</v>
      </c>
      <c r="S153" s="1" t="s">
        <v>72</v>
      </c>
      <c r="T153" s="1" t="s">
        <v>37</v>
      </c>
      <c r="U153" s="1" t="s">
        <v>38</v>
      </c>
      <c r="V153" s="2">
        <v>44292</v>
      </c>
      <c r="W153" s="2">
        <v>44299</v>
      </c>
      <c r="X153" s="1" t="s">
        <v>76</v>
      </c>
      <c r="Y153" s="1" t="s">
        <v>252</v>
      </c>
      <c r="Z153" s="1" t="s">
        <v>1598</v>
      </c>
    </row>
    <row r="154" spans="1:26" x14ac:dyDescent="0.3">
      <c r="A154" s="3">
        <v>153</v>
      </c>
      <c r="B154" s="1" t="s">
        <v>27</v>
      </c>
      <c r="C154" s="1"/>
      <c r="D154">
        <v>10</v>
      </c>
      <c r="E154" s="1" t="s">
        <v>943</v>
      </c>
      <c r="F154" s="1" t="s">
        <v>113</v>
      </c>
      <c r="G154" s="1"/>
      <c r="H154" s="1" t="s">
        <v>31</v>
      </c>
      <c r="I154" s="1" t="s">
        <v>582</v>
      </c>
      <c r="J154" s="5">
        <v>739900</v>
      </c>
      <c r="K154" s="5">
        <v>739000</v>
      </c>
      <c r="L154" s="1" t="s">
        <v>44</v>
      </c>
      <c r="M154" s="1" t="s">
        <v>45</v>
      </c>
      <c r="N154" s="3">
        <v>3</v>
      </c>
      <c r="O154" s="3">
        <v>0</v>
      </c>
      <c r="P154" s="3">
        <v>3</v>
      </c>
      <c r="Q154" s="1" t="s">
        <v>35</v>
      </c>
      <c r="R154" s="3">
        <v>1</v>
      </c>
      <c r="S154" s="1" t="s">
        <v>168</v>
      </c>
      <c r="T154" s="1" t="s">
        <v>37</v>
      </c>
      <c r="U154" s="1" t="s">
        <v>38</v>
      </c>
      <c r="V154" s="2">
        <v>44314</v>
      </c>
      <c r="W154" s="2">
        <v>44314</v>
      </c>
      <c r="X154" s="1" t="s">
        <v>76</v>
      </c>
      <c r="Y154" s="1" t="s">
        <v>114</v>
      </c>
      <c r="Z154" s="1" t="s">
        <v>1599</v>
      </c>
    </row>
    <row r="155" spans="1:26" x14ac:dyDescent="0.3">
      <c r="A155" s="3">
        <v>154</v>
      </c>
      <c r="B155" s="1" t="s">
        <v>27</v>
      </c>
      <c r="C155" s="1" t="s">
        <v>35</v>
      </c>
      <c r="D155">
        <v>80</v>
      </c>
      <c r="E155" s="1" t="s">
        <v>1600</v>
      </c>
      <c r="F155" s="1" t="s">
        <v>437</v>
      </c>
      <c r="G155" s="1"/>
      <c r="H155" s="1" t="s">
        <v>31</v>
      </c>
      <c r="I155" s="1" t="s">
        <v>1329</v>
      </c>
      <c r="J155" s="5">
        <v>739900</v>
      </c>
      <c r="K155" s="5">
        <v>735000</v>
      </c>
      <c r="L155" s="1" t="s">
        <v>33</v>
      </c>
      <c r="M155" s="1" t="s">
        <v>154</v>
      </c>
      <c r="N155" s="3">
        <v>3</v>
      </c>
      <c r="O155" s="3">
        <v>0</v>
      </c>
      <c r="P155" s="3">
        <v>1</v>
      </c>
      <c r="Q155" s="1" t="s">
        <v>46</v>
      </c>
      <c r="R155" s="3">
        <v>1</v>
      </c>
      <c r="S155" s="1" t="s">
        <v>72</v>
      </c>
      <c r="T155" s="1" t="s">
        <v>37</v>
      </c>
      <c r="U155" s="1" t="s">
        <v>38</v>
      </c>
      <c r="V155" s="2">
        <v>44314</v>
      </c>
      <c r="W155" s="2">
        <v>44322</v>
      </c>
      <c r="X155" s="1" t="s">
        <v>128</v>
      </c>
      <c r="Y155" s="1" t="s">
        <v>86</v>
      </c>
      <c r="Z155" s="1" t="s">
        <v>1601</v>
      </c>
    </row>
    <row r="156" spans="1:26" x14ac:dyDescent="0.3">
      <c r="A156" s="3">
        <v>155</v>
      </c>
      <c r="B156" s="1" t="s">
        <v>27</v>
      </c>
      <c r="C156" s="1"/>
      <c r="D156">
        <v>22</v>
      </c>
      <c r="E156" s="1" t="s">
        <v>1378</v>
      </c>
      <c r="F156" s="1" t="s">
        <v>176</v>
      </c>
      <c r="G156" s="1"/>
      <c r="H156" s="1" t="s">
        <v>31</v>
      </c>
      <c r="I156" s="1" t="s">
        <v>1341</v>
      </c>
      <c r="J156" s="5">
        <v>740000</v>
      </c>
      <c r="K156" s="5">
        <v>835000</v>
      </c>
      <c r="L156" s="1" t="s">
        <v>107</v>
      </c>
      <c r="M156" s="1" t="s">
        <v>58</v>
      </c>
      <c r="N156" s="3">
        <v>3</v>
      </c>
      <c r="O156" s="3">
        <v>0</v>
      </c>
      <c r="P156" s="3">
        <v>2</v>
      </c>
      <c r="Q156" s="1" t="s">
        <v>35</v>
      </c>
      <c r="R156" s="3">
        <v>1</v>
      </c>
      <c r="S156" s="1" t="s">
        <v>155</v>
      </c>
      <c r="T156" s="1" t="s">
        <v>37</v>
      </c>
      <c r="U156" s="1" t="s">
        <v>38</v>
      </c>
      <c r="V156" s="2">
        <v>44287</v>
      </c>
      <c r="W156" s="2">
        <v>44295</v>
      </c>
      <c r="X156" s="1" t="s">
        <v>1602</v>
      </c>
      <c r="Y156" s="1" t="s">
        <v>82</v>
      </c>
      <c r="Z156" s="1" t="s">
        <v>1603</v>
      </c>
    </row>
    <row r="157" spans="1:26" x14ac:dyDescent="0.3">
      <c r="A157" s="3">
        <v>156</v>
      </c>
      <c r="B157" s="1" t="s">
        <v>27</v>
      </c>
      <c r="C157" s="1"/>
      <c r="D157">
        <v>49</v>
      </c>
      <c r="E157" s="1" t="s">
        <v>1501</v>
      </c>
      <c r="F157" s="1" t="s">
        <v>176</v>
      </c>
      <c r="G157" s="1"/>
      <c r="H157" s="1" t="s">
        <v>31</v>
      </c>
      <c r="I157" s="1" t="s">
        <v>1502</v>
      </c>
      <c r="J157" s="5">
        <v>748800</v>
      </c>
      <c r="K157" s="5">
        <v>793000</v>
      </c>
      <c r="L157" s="1" t="s">
        <v>33</v>
      </c>
      <c r="M157" s="1" t="s">
        <v>58</v>
      </c>
      <c r="N157" s="3">
        <v>3</v>
      </c>
      <c r="O157" s="3">
        <v>1</v>
      </c>
      <c r="P157" s="3">
        <v>2</v>
      </c>
      <c r="Q157" s="1" t="s">
        <v>35</v>
      </c>
      <c r="R157" s="3">
        <v>1</v>
      </c>
      <c r="S157" s="1" t="s">
        <v>155</v>
      </c>
      <c r="T157" s="1" t="s">
        <v>37</v>
      </c>
      <c r="U157" s="1" t="s">
        <v>38</v>
      </c>
      <c r="V157" s="2">
        <v>44302</v>
      </c>
      <c r="W157" s="2">
        <v>44304</v>
      </c>
      <c r="X157" s="1" t="s">
        <v>76</v>
      </c>
      <c r="Y157" s="1" t="s">
        <v>74</v>
      </c>
      <c r="Z157" s="1" t="s">
        <v>1604</v>
      </c>
    </row>
    <row r="158" spans="1:26" x14ac:dyDescent="0.3">
      <c r="A158" s="3">
        <v>157</v>
      </c>
      <c r="B158" s="1" t="s">
        <v>27</v>
      </c>
      <c r="C158" s="1" t="s">
        <v>35</v>
      </c>
      <c r="D158">
        <v>271</v>
      </c>
      <c r="E158" s="1" t="s">
        <v>1562</v>
      </c>
      <c r="F158" s="1" t="s">
        <v>43</v>
      </c>
      <c r="G158" s="1"/>
      <c r="H158" s="1" t="s">
        <v>31</v>
      </c>
      <c r="I158" s="1" t="s">
        <v>1324</v>
      </c>
      <c r="J158" s="5">
        <v>748800</v>
      </c>
      <c r="K158" s="5">
        <v>730000</v>
      </c>
      <c r="L158" s="1" t="s">
        <v>44</v>
      </c>
      <c r="M158" s="1" t="s">
        <v>34</v>
      </c>
      <c r="N158" s="3">
        <v>3</v>
      </c>
      <c r="O158" s="3">
        <v>0</v>
      </c>
      <c r="P158" s="3">
        <v>3</v>
      </c>
      <c r="Q158" s="1" t="s">
        <v>46</v>
      </c>
      <c r="R158" s="3">
        <v>1</v>
      </c>
      <c r="S158" s="1" t="s">
        <v>72</v>
      </c>
      <c r="T158" s="1" t="s">
        <v>37</v>
      </c>
      <c r="U158" s="1" t="s">
        <v>38</v>
      </c>
      <c r="V158" s="2">
        <v>44308</v>
      </c>
      <c r="W158" s="2">
        <v>44323</v>
      </c>
      <c r="X158" s="1" t="s">
        <v>951</v>
      </c>
      <c r="Y158" s="1" t="s">
        <v>369</v>
      </c>
      <c r="Z158" s="1" t="s">
        <v>1605</v>
      </c>
    </row>
    <row r="159" spans="1:26" x14ac:dyDescent="0.3">
      <c r="A159" s="3">
        <v>158</v>
      </c>
      <c r="B159" s="1" t="s">
        <v>27</v>
      </c>
      <c r="C159" s="1" t="s">
        <v>35</v>
      </c>
      <c r="D159">
        <v>21</v>
      </c>
      <c r="E159" s="1" t="s">
        <v>1606</v>
      </c>
      <c r="F159" s="1" t="s">
        <v>176</v>
      </c>
      <c r="G159" s="1"/>
      <c r="H159" s="1" t="s">
        <v>31</v>
      </c>
      <c r="I159" s="1" t="s">
        <v>1324</v>
      </c>
      <c r="J159" s="5">
        <v>749000</v>
      </c>
      <c r="K159" s="5">
        <v>801000</v>
      </c>
      <c r="L159" s="1" t="s">
        <v>44</v>
      </c>
      <c r="M159" s="1" t="s">
        <v>34</v>
      </c>
      <c r="N159" s="3">
        <v>3</v>
      </c>
      <c r="O159" s="3">
        <v>0</v>
      </c>
      <c r="P159" s="3">
        <v>4</v>
      </c>
      <c r="Q159" s="1" t="s">
        <v>46</v>
      </c>
      <c r="R159" s="3">
        <v>1</v>
      </c>
      <c r="S159" s="1" t="s">
        <v>168</v>
      </c>
      <c r="T159" s="1" t="s">
        <v>37</v>
      </c>
      <c r="U159" s="1" t="s">
        <v>38</v>
      </c>
      <c r="V159" s="2">
        <v>44275</v>
      </c>
      <c r="W159" s="2">
        <v>44291</v>
      </c>
      <c r="X159" s="1" t="s">
        <v>1607</v>
      </c>
      <c r="Y159" s="1" t="s">
        <v>86</v>
      </c>
      <c r="Z159" s="1" t="s">
        <v>1608</v>
      </c>
    </row>
    <row r="160" spans="1:26" x14ac:dyDescent="0.3">
      <c r="A160" s="3">
        <v>159</v>
      </c>
      <c r="B160" s="1" t="s">
        <v>27</v>
      </c>
      <c r="C160" s="1" t="s">
        <v>35</v>
      </c>
      <c r="D160">
        <v>58</v>
      </c>
      <c r="E160" s="1" t="s">
        <v>1523</v>
      </c>
      <c r="F160" s="1" t="s">
        <v>437</v>
      </c>
      <c r="G160" s="1"/>
      <c r="H160" s="1" t="s">
        <v>31</v>
      </c>
      <c r="I160" s="1" t="s">
        <v>1324</v>
      </c>
      <c r="J160" s="5">
        <v>749000</v>
      </c>
      <c r="K160" s="5">
        <v>769000</v>
      </c>
      <c r="L160" s="1" t="s">
        <v>44</v>
      </c>
      <c r="M160" s="1" t="s">
        <v>34</v>
      </c>
      <c r="N160" s="3">
        <v>3</v>
      </c>
      <c r="O160" s="3">
        <v>0</v>
      </c>
      <c r="P160" s="3">
        <v>3</v>
      </c>
      <c r="Q160" s="1" t="s">
        <v>35</v>
      </c>
      <c r="R160" s="3">
        <v>1</v>
      </c>
      <c r="S160" s="1" t="s">
        <v>72</v>
      </c>
      <c r="T160" s="1" t="s">
        <v>37</v>
      </c>
      <c r="U160" s="1" t="s">
        <v>38</v>
      </c>
      <c r="V160" s="2">
        <v>44283</v>
      </c>
      <c r="W160" s="2">
        <v>44301</v>
      </c>
      <c r="X160" s="1" t="s">
        <v>91</v>
      </c>
      <c r="Y160" s="1" t="s">
        <v>86</v>
      </c>
      <c r="Z160" s="1" t="s">
        <v>1609</v>
      </c>
    </row>
    <row r="161" spans="1:26" x14ac:dyDescent="0.3">
      <c r="A161" s="3">
        <v>160</v>
      </c>
      <c r="B161" s="1" t="s">
        <v>27</v>
      </c>
      <c r="C161" s="1"/>
      <c r="D161">
        <v>11</v>
      </c>
      <c r="E161" s="1" t="s">
        <v>1610</v>
      </c>
      <c r="F161" s="1" t="s">
        <v>43</v>
      </c>
      <c r="G161" s="1"/>
      <c r="H161" s="1" t="s">
        <v>31</v>
      </c>
      <c r="I161" s="1" t="s">
        <v>1512</v>
      </c>
      <c r="J161" s="5">
        <v>749000</v>
      </c>
      <c r="K161" s="5">
        <v>865000</v>
      </c>
      <c r="L161" s="1" t="s">
        <v>107</v>
      </c>
      <c r="M161" s="1" t="s">
        <v>154</v>
      </c>
      <c r="N161" s="3">
        <v>3</v>
      </c>
      <c r="O161" s="3">
        <v>0</v>
      </c>
      <c r="P161" s="3">
        <v>2</v>
      </c>
      <c r="Q161" s="1" t="s">
        <v>46</v>
      </c>
      <c r="R161" s="3">
        <v>1</v>
      </c>
      <c r="S161" s="1" t="s">
        <v>168</v>
      </c>
      <c r="T161" s="1" t="s">
        <v>37</v>
      </c>
      <c r="U161" s="1" t="s">
        <v>38</v>
      </c>
      <c r="V161" s="2">
        <v>44285</v>
      </c>
      <c r="W161" s="2">
        <v>44288</v>
      </c>
      <c r="X161" s="1" t="s">
        <v>1611</v>
      </c>
      <c r="Y161" s="1" t="s">
        <v>74</v>
      </c>
      <c r="Z161" s="1" t="s">
        <v>1612</v>
      </c>
    </row>
    <row r="162" spans="1:26" x14ac:dyDescent="0.3">
      <c r="A162" s="3">
        <v>161</v>
      </c>
      <c r="B162" s="1" t="s">
        <v>27</v>
      </c>
      <c r="C162" s="1" t="s">
        <v>35</v>
      </c>
      <c r="D162">
        <v>19</v>
      </c>
      <c r="E162" s="1" t="s">
        <v>1569</v>
      </c>
      <c r="F162" s="1" t="s">
        <v>437</v>
      </c>
      <c r="G162" s="1"/>
      <c r="H162" s="1" t="s">
        <v>31</v>
      </c>
      <c r="I162" s="1" t="s">
        <v>1439</v>
      </c>
      <c r="J162" s="5">
        <v>749000</v>
      </c>
      <c r="K162" s="5">
        <v>745000</v>
      </c>
      <c r="L162" s="1" t="s">
        <v>33</v>
      </c>
      <c r="M162" s="1" t="s">
        <v>45</v>
      </c>
      <c r="N162" s="3">
        <v>3</v>
      </c>
      <c r="O162" s="3">
        <v>0</v>
      </c>
      <c r="P162" s="3">
        <v>3</v>
      </c>
      <c r="Q162" s="1" t="s">
        <v>35</v>
      </c>
      <c r="R162" s="3">
        <v>1</v>
      </c>
      <c r="S162" s="1" t="s">
        <v>155</v>
      </c>
      <c r="T162" s="1" t="s">
        <v>37</v>
      </c>
      <c r="U162" s="1" t="s">
        <v>38</v>
      </c>
      <c r="V162" s="2">
        <v>44286</v>
      </c>
      <c r="W162" s="2">
        <v>44287</v>
      </c>
      <c r="X162" s="1" t="s">
        <v>279</v>
      </c>
      <c r="Y162" s="1" t="s">
        <v>60</v>
      </c>
      <c r="Z162" s="1" t="s">
        <v>1613</v>
      </c>
    </row>
    <row r="163" spans="1:26" x14ac:dyDescent="0.3">
      <c r="A163" s="3">
        <v>162</v>
      </c>
      <c r="B163" s="1" t="s">
        <v>27</v>
      </c>
      <c r="C163" s="1"/>
      <c r="D163">
        <v>50</v>
      </c>
      <c r="E163" s="1" t="s">
        <v>1614</v>
      </c>
      <c r="F163" s="1" t="s">
        <v>437</v>
      </c>
      <c r="G163" s="1"/>
      <c r="H163" s="1" t="s">
        <v>31</v>
      </c>
      <c r="I163" s="1" t="s">
        <v>1329</v>
      </c>
      <c r="J163" s="5">
        <v>749000</v>
      </c>
      <c r="K163" s="5">
        <v>801000</v>
      </c>
      <c r="L163" s="1" t="s">
        <v>107</v>
      </c>
      <c r="M163" s="1" t="s">
        <v>45</v>
      </c>
      <c r="N163" s="3">
        <v>3</v>
      </c>
      <c r="O163" s="3">
        <v>1</v>
      </c>
      <c r="P163" s="3">
        <v>2</v>
      </c>
      <c r="Q163" s="1" t="s">
        <v>35</v>
      </c>
      <c r="R163" s="3">
        <v>1</v>
      </c>
      <c r="S163" s="1" t="s">
        <v>168</v>
      </c>
      <c r="T163" s="1" t="s">
        <v>37</v>
      </c>
      <c r="U163" s="1" t="s">
        <v>38</v>
      </c>
      <c r="V163" s="2">
        <v>44291</v>
      </c>
      <c r="W163" s="2">
        <v>44305</v>
      </c>
      <c r="X163" s="1" t="s">
        <v>91</v>
      </c>
      <c r="Y163" s="1" t="s">
        <v>74</v>
      </c>
      <c r="Z163" s="1" t="s">
        <v>1615</v>
      </c>
    </row>
    <row r="164" spans="1:26" x14ac:dyDescent="0.3">
      <c r="A164" s="3">
        <v>163</v>
      </c>
      <c r="B164" s="1" t="s">
        <v>27</v>
      </c>
      <c r="C164" s="1" t="s">
        <v>35</v>
      </c>
      <c r="D164">
        <v>93</v>
      </c>
      <c r="E164" s="1" t="s">
        <v>88</v>
      </c>
      <c r="F164" s="1" t="s">
        <v>43</v>
      </c>
      <c r="G164" s="1"/>
      <c r="H164" s="1" t="s">
        <v>31</v>
      </c>
      <c r="I164" s="1" t="s">
        <v>53</v>
      </c>
      <c r="J164" s="5">
        <v>749000</v>
      </c>
      <c r="K164" s="5">
        <v>805000</v>
      </c>
      <c r="L164" s="1" t="s">
        <v>44</v>
      </c>
      <c r="M164" s="1" t="s">
        <v>45</v>
      </c>
      <c r="N164" s="3">
        <v>3</v>
      </c>
      <c r="O164" s="3">
        <v>2</v>
      </c>
      <c r="P164" s="3">
        <v>3</v>
      </c>
      <c r="Q164" s="1" t="s">
        <v>35</v>
      </c>
      <c r="R164" s="3">
        <v>1</v>
      </c>
      <c r="S164" s="1" t="s">
        <v>168</v>
      </c>
      <c r="T164" s="1" t="s">
        <v>37</v>
      </c>
      <c r="U164" s="1" t="s">
        <v>38</v>
      </c>
      <c r="V164" s="2">
        <v>44291</v>
      </c>
      <c r="W164" s="2">
        <v>44308</v>
      </c>
      <c r="X164" s="1" t="s">
        <v>184</v>
      </c>
      <c r="Y164" s="1" t="s">
        <v>185</v>
      </c>
      <c r="Z164" s="1" t="s">
        <v>186</v>
      </c>
    </row>
    <row r="165" spans="1:26" x14ac:dyDescent="0.3">
      <c r="A165" s="3">
        <v>164</v>
      </c>
      <c r="B165" s="1" t="s">
        <v>27</v>
      </c>
      <c r="C165" s="1"/>
      <c r="D165">
        <v>84</v>
      </c>
      <c r="E165" s="1" t="s">
        <v>1616</v>
      </c>
      <c r="F165" s="1" t="s">
        <v>437</v>
      </c>
      <c r="G165" s="1"/>
      <c r="H165" s="1" t="s">
        <v>31</v>
      </c>
      <c r="I165" s="1" t="s">
        <v>1417</v>
      </c>
      <c r="J165" s="5">
        <v>749000</v>
      </c>
      <c r="K165" s="5">
        <v>915000</v>
      </c>
      <c r="L165" s="1" t="s">
        <v>33</v>
      </c>
      <c r="M165" s="1" t="s">
        <v>45</v>
      </c>
      <c r="N165" s="3">
        <v>3</v>
      </c>
      <c r="O165" s="3">
        <v>0</v>
      </c>
      <c r="P165" s="3">
        <v>4</v>
      </c>
      <c r="Q165" s="1" t="s">
        <v>46</v>
      </c>
      <c r="R165" s="3">
        <v>1</v>
      </c>
      <c r="S165" s="1" t="s">
        <v>168</v>
      </c>
      <c r="T165" s="1" t="s">
        <v>37</v>
      </c>
      <c r="U165" s="1" t="s">
        <v>38</v>
      </c>
      <c r="V165" s="2">
        <v>44291</v>
      </c>
      <c r="W165" s="2">
        <v>44295</v>
      </c>
      <c r="X165" s="1" t="s">
        <v>1617</v>
      </c>
      <c r="Y165" s="1" t="s">
        <v>60</v>
      </c>
      <c r="Z165" s="1" t="s">
        <v>1618</v>
      </c>
    </row>
    <row r="166" spans="1:26" x14ac:dyDescent="0.3">
      <c r="A166" s="3">
        <v>165</v>
      </c>
      <c r="B166" s="1" t="s">
        <v>27</v>
      </c>
      <c r="C166" s="1"/>
      <c r="D166">
        <v>9</v>
      </c>
      <c r="E166" s="1" t="s">
        <v>1619</v>
      </c>
      <c r="F166" s="1" t="s">
        <v>437</v>
      </c>
      <c r="G166" s="1"/>
      <c r="H166" s="1" t="s">
        <v>31</v>
      </c>
      <c r="I166" s="1" t="s">
        <v>1341</v>
      </c>
      <c r="J166" s="5">
        <v>749000</v>
      </c>
      <c r="K166" s="5">
        <v>775000</v>
      </c>
      <c r="L166" s="1" t="s">
        <v>33</v>
      </c>
      <c r="M166" s="1" t="s">
        <v>45</v>
      </c>
      <c r="N166" s="3">
        <v>3</v>
      </c>
      <c r="O166" s="3">
        <v>1</v>
      </c>
      <c r="P166" s="3">
        <v>2</v>
      </c>
      <c r="Q166" s="1" t="s">
        <v>35</v>
      </c>
      <c r="R166" s="3">
        <v>1</v>
      </c>
      <c r="S166" s="1" t="s">
        <v>168</v>
      </c>
      <c r="T166" s="1" t="s">
        <v>37</v>
      </c>
      <c r="U166" s="1" t="s">
        <v>38</v>
      </c>
      <c r="V166" s="2">
        <v>44294</v>
      </c>
      <c r="W166" s="2">
        <v>44299</v>
      </c>
      <c r="X166" s="1" t="s">
        <v>73</v>
      </c>
      <c r="Y166" s="1" t="s">
        <v>293</v>
      </c>
      <c r="Z166" s="1" t="s">
        <v>1620</v>
      </c>
    </row>
    <row r="167" spans="1:26" x14ac:dyDescent="0.3">
      <c r="A167" s="3">
        <v>166</v>
      </c>
      <c r="B167" s="1" t="s">
        <v>27</v>
      </c>
      <c r="C167" s="1"/>
      <c r="D167">
        <v>27</v>
      </c>
      <c r="E167" s="1" t="s">
        <v>1621</v>
      </c>
      <c r="F167" s="1" t="s">
        <v>43</v>
      </c>
      <c r="G167" s="1"/>
      <c r="H167" s="1" t="s">
        <v>31</v>
      </c>
      <c r="I167" s="1" t="s">
        <v>1383</v>
      </c>
      <c r="J167" s="5">
        <v>749000</v>
      </c>
      <c r="K167" s="5">
        <v>840000</v>
      </c>
      <c r="L167" s="1" t="s">
        <v>33</v>
      </c>
      <c r="M167" s="1" t="s">
        <v>45</v>
      </c>
      <c r="N167" s="3">
        <v>3</v>
      </c>
      <c r="O167" s="3">
        <v>1</v>
      </c>
      <c r="P167" s="3">
        <v>3</v>
      </c>
      <c r="Q167" s="1" t="s">
        <v>35</v>
      </c>
      <c r="R167" s="3">
        <v>1</v>
      </c>
      <c r="S167" s="1" t="s">
        <v>72</v>
      </c>
      <c r="T167" s="1" t="s">
        <v>37</v>
      </c>
      <c r="U167" s="1" t="s">
        <v>38</v>
      </c>
      <c r="V167" s="2">
        <v>44298</v>
      </c>
      <c r="W167" s="2">
        <v>44298</v>
      </c>
      <c r="X167" s="1" t="s">
        <v>76</v>
      </c>
      <c r="Y167" s="1" t="s">
        <v>791</v>
      </c>
      <c r="Z167" s="1" t="s">
        <v>1622</v>
      </c>
    </row>
    <row r="168" spans="1:26" x14ac:dyDescent="0.3">
      <c r="A168" s="3">
        <v>167</v>
      </c>
      <c r="B168" s="1" t="s">
        <v>27</v>
      </c>
      <c r="C168" s="1"/>
      <c r="D168">
        <v>100</v>
      </c>
      <c r="E168" s="1" t="s">
        <v>187</v>
      </c>
      <c r="F168" s="1" t="s">
        <v>188</v>
      </c>
      <c r="G168" s="1"/>
      <c r="H168" s="1" t="s">
        <v>31</v>
      </c>
      <c r="I168" s="1" t="s">
        <v>53</v>
      </c>
      <c r="J168" s="5">
        <v>749000</v>
      </c>
      <c r="K168" s="5">
        <v>765000</v>
      </c>
      <c r="L168" s="1" t="s">
        <v>107</v>
      </c>
      <c r="M168" s="1" t="s">
        <v>58</v>
      </c>
      <c r="N168" s="3">
        <v>3</v>
      </c>
      <c r="O168" s="3">
        <v>1</v>
      </c>
      <c r="P168" s="3">
        <v>3</v>
      </c>
      <c r="Q168" s="1" t="s">
        <v>46</v>
      </c>
      <c r="R168" s="3">
        <v>1</v>
      </c>
      <c r="S168" s="1" t="s">
        <v>72</v>
      </c>
      <c r="T168" s="1" t="s">
        <v>37</v>
      </c>
      <c r="U168" s="1" t="s">
        <v>38</v>
      </c>
      <c r="V168" s="2">
        <v>44300</v>
      </c>
      <c r="W168" s="2">
        <v>44301</v>
      </c>
      <c r="X168" s="1" t="s">
        <v>68</v>
      </c>
      <c r="Y168" s="1" t="s">
        <v>191</v>
      </c>
      <c r="Z168" s="1" t="s">
        <v>192</v>
      </c>
    </row>
    <row r="169" spans="1:26" x14ac:dyDescent="0.3">
      <c r="A169" s="3">
        <v>168</v>
      </c>
      <c r="B169" s="1" t="s">
        <v>27</v>
      </c>
      <c r="C169" s="1"/>
      <c r="D169">
        <v>94</v>
      </c>
      <c r="E169" s="1" t="s">
        <v>1623</v>
      </c>
      <c r="F169" s="1" t="s">
        <v>103</v>
      </c>
      <c r="G169" s="1"/>
      <c r="H169" s="1" t="s">
        <v>31</v>
      </c>
      <c r="I169" s="1" t="s">
        <v>1389</v>
      </c>
      <c r="J169" s="5">
        <v>749000</v>
      </c>
      <c r="K169" s="5">
        <v>855000</v>
      </c>
      <c r="L169" s="1" t="s">
        <v>44</v>
      </c>
      <c r="M169" s="1" t="s">
        <v>34</v>
      </c>
      <c r="N169" s="3">
        <v>3</v>
      </c>
      <c r="O169" s="3">
        <v>0</v>
      </c>
      <c r="P169" s="3">
        <v>3</v>
      </c>
      <c r="Q169" s="1" t="s">
        <v>46</v>
      </c>
      <c r="R169" s="3">
        <v>1</v>
      </c>
      <c r="S169" s="1" t="s">
        <v>168</v>
      </c>
      <c r="T169" s="1" t="s">
        <v>37</v>
      </c>
      <c r="U169" s="1" t="s">
        <v>38</v>
      </c>
      <c r="V169" s="2">
        <v>44302</v>
      </c>
      <c r="W169" s="2">
        <v>44307</v>
      </c>
      <c r="X169" s="1" t="s">
        <v>1624</v>
      </c>
      <c r="Y169" s="1" t="s">
        <v>1625</v>
      </c>
      <c r="Z169" s="1" t="s">
        <v>1626</v>
      </c>
    </row>
    <row r="170" spans="1:26" x14ac:dyDescent="0.3">
      <c r="A170" s="3">
        <v>169</v>
      </c>
      <c r="B170" s="1" t="s">
        <v>27</v>
      </c>
      <c r="C170" s="1"/>
      <c r="D170">
        <v>8</v>
      </c>
      <c r="E170" s="1" t="s">
        <v>966</v>
      </c>
      <c r="F170" s="1" t="s">
        <v>696</v>
      </c>
      <c r="G170" s="1"/>
      <c r="H170" s="1" t="s">
        <v>31</v>
      </c>
      <c r="I170" s="1" t="s">
        <v>582</v>
      </c>
      <c r="J170" s="5">
        <v>749000</v>
      </c>
      <c r="K170" s="5">
        <v>880000</v>
      </c>
      <c r="L170" s="1" t="s">
        <v>107</v>
      </c>
      <c r="M170" s="1" t="s">
        <v>58</v>
      </c>
      <c r="N170" s="3">
        <v>3</v>
      </c>
      <c r="O170" s="3">
        <v>1</v>
      </c>
      <c r="P170" s="3">
        <v>3</v>
      </c>
      <c r="Q170" s="1" t="s">
        <v>46</v>
      </c>
      <c r="R170" s="3">
        <v>1</v>
      </c>
      <c r="S170" s="1" t="s">
        <v>168</v>
      </c>
      <c r="T170" s="1" t="s">
        <v>37</v>
      </c>
      <c r="U170" s="1" t="s">
        <v>38</v>
      </c>
      <c r="V170" s="2">
        <v>44308</v>
      </c>
      <c r="W170" s="2">
        <v>44312</v>
      </c>
      <c r="X170" s="1" t="s">
        <v>452</v>
      </c>
      <c r="Y170" s="1" t="s">
        <v>136</v>
      </c>
      <c r="Z170" s="1" t="s">
        <v>967</v>
      </c>
    </row>
    <row r="171" spans="1:26" x14ac:dyDescent="0.3">
      <c r="A171" s="3">
        <v>170</v>
      </c>
      <c r="B171" s="1" t="s">
        <v>27</v>
      </c>
      <c r="C171" s="1"/>
      <c r="D171">
        <v>35</v>
      </c>
      <c r="E171" s="1" t="s">
        <v>440</v>
      </c>
      <c r="F171" s="1" t="s">
        <v>437</v>
      </c>
      <c r="G171" s="1"/>
      <c r="H171" s="1" t="s">
        <v>31</v>
      </c>
      <c r="I171" s="1" t="s">
        <v>1444</v>
      </c>
      <c r="J171" s="5">
        <v>749000</v>
      </c>
      <c r="K171" s="5">
        <v>865555</v>
      </c>
      <c r="L171" s="1" t="s">
        <v>107</v>
      </c>
      <c r="M171" s="1" t="s">
        <v>108</v>
      </c>
      <c r="N171" s="3">
        <v>4</v>
      </c>
      <c r="O171" s="3">
        <v>0</v>
      </c>
      <c r="P171" s="3">
        <v>2</v>
      </c>
      <c r="Q171" s="1" t="s">
        <v>35</v>
      </c>
      <c r="R171" s="3">
        <v>1</v>
      </c>
      <c r="S171" s="1" t="s">
        <v>155</v>
      </c>
      <c r="T171" s="1" t="s">
        <v>613</v>
      </c>
      <c r="U171" s="1" t="s">
        <v>38</v>
      </c>
      <c r="V171" s="2">
        <v>44312</v>
      </c>
      <c r="W171" s="2">
        <v>44314</v>
      </c>
      <c r="X171" s="1" t="s">
        <v>68</v>
      </c>
      <c r="Y171" s="1" t="s">
        <v>55</v>
      </c>
      <c r="Z171" s="1" t="s">
        <v>1627</v>
      </c>
    </row>
    <row r="172" spans="1:26" x14ac:dyDescent="0.3">
      <c r="A172" s="3">
        <v>171</v>
      </c>
      <c r="B172" s="1" t="s">
        <v>27</v>
      </c>
      <c r="C172" s="1"/>
      <c r="D172">
        <v>63</v>
      </c>
      <c r="E172" s="1" t="s">
        <v>1628</v>
      </c>
      <c r="F172" s="1" t="s">
        <v>43</v>
      </c>
      <c r="G172" s="1"/>
      <c r="H172" s="1" t="s">
        <v>31</v>
      </c>
      <c r="I172" s="1" t="s">
        <v>1629</v>
      </c>
      <c r="J172" s="5">
        <v>749000</v>
      </c>
      <c r="K172" s="5">
        <v>775000</v>
      </c>
      <c r="L172" s="1" t="s">
        <v>33</v>
      </c>
      <c r="M172" s="1" t="s">
        <v>45</v>
      </c>
      <c r="N172" s="3">
        <v>4</v>
      </c>
      <c r="O172" s="3">
        <v>1</v>
      </c>
      <c r="P172" s="3">
        <v>3</v>
      </c>
      <c r="Q172" s="1" t="s">
        <v>35</v>
      </c>
      <c r="R172" s="3">
        <v>1</v>
      </c>
      <c r="S172" s="1" t="s">
        <v>155</v>
      </c>
      <c r="T172" s="1" t="s">
        <v>37</v>
      </c>
      <c r="U172" s="1" t="s">
        <v>38</v>
      </c>
      <c r="V172" s="2">
        <v>44319</v>
      </c>
      <c r="W172" s="2">
        <v>44320</v>
      </c>
      <c r="X172" s="1" t="s">
        <v>76</v>
      </c>
      <c r="Y172" s="1" t="s">
        <v>358</v>
      </c>
      <c r="Z172" s="1" t="s">
        <v>1630</v>
      </c>
    </row>
    <row r="173" spans="1:26" x14ac:dyDescent="0.3">
      <c r="A173" s="3">
        <v>172</v>
      </c>
      <c r="B173" s="1" t="s">
        <v>27</v>
      </c>
      <c r="C173" s="1"/>
      <c r="D173">
        <v>111</v>
      </c>
      <c r="E173" s="1" t="s">
        <v>975</v>
      </c>
      <c r="F173" s="1" t="s">
        <v>165</v>
      </c>
      <c r="G173" s="1"/>
      <c r="H173" s="1" t="s">
        <v>31</v>
      </c>
      <c r="I173" s="1" t="s">
        <v>582</v>
      </c>
      <c r="J173" s="5">
        <v>749700</v>
      </c>
      <c r="K173" s="5">
        <v>825000</v>
      </c>
      <c r="L173" s="1" t="s">
        <v>33</v>
      </c>
      <c r="M173" s="1" t="s">
        <v>45</v>
      </c>
      <c r="N173" s="3">
        <v>3</v>
      </c>
      <c r="O173" s="3">
        <v>1</v>
      </c>
      <c r="P173" s="3">
        <v>3</v>
      </c>
      <c r="Q173" s="1" t="s">
        <v>35</v>
      </c>
      <c r="R173" s="3">
        <v>1</v>
      </c>
      <c r="S173" s="1" t="s">
        <v>168</v>
      </c>
      <c r="T173" s="1" t="s">
        <v>37</v>
      </c>
      <c r="U173" s="1" t="s">
        <v>38</v>
      </c>
      <c r="V173" s="2">
        <v>44294</v>
      </c>
      <c r="W173" s="2">
        <v>44298</v>
      </c>
      <c r="X173" s="1" t="s">
        <v>91</v>
      </c>
      <c r="Y173" s="1" t="s">
        <v>124</v>
      </c>
      <c r="Z173" s="1" t="s">
        <v>1631</v>
      </c>
    </row>
    <row r="174" spans="1:26" x14ac:dyDescent="0.3">
      <c r="A174" s="3">
        <v>173</v>
      </c>
      <c r="B174" s="1" t="s">
        <v>27</v>
      </c>
      <c r="C174" s="1"/>
      <c r="D174">
        <v>39</v>
      </c>
      <c r="E174" s="1" t="s">
        <v>1632</v>
      </c>
      <c r="F174" s="1" t="s">
        <v>437</v>
      </c>
      <c r="G174" s="1"/>
      <c r="H174" s="1" t="s">
        <v>31</v>
      </c>
      <c r="I174" s="1" t="s">
        <v>1383</v>
      </c>
      <c r="J174" s="5">
        <v>749800</v>
      </c>
      <c r="K174" s="5">
        <v>840000</v>
      </c>
      <c r="L174" s="1" t="s">
        <v>33</v>
      </c>
      <c r="M174" s="1" t="s">
        <v>45</v>
      </c>
      <c r="N174" s="3">
        <v>3</v>
      </c>
      <c r="O174" s="3">
        <v>1</v>
      </c>
      <c r="P174" s="3">
        <v>3</v>
      </c>
      <c r="Q174" s="1" t="s">
        <v>35</v>
      </c>
      <c r="R174" s="3">
        <v>1</v>
      </c>
      <c r="S174" s="1" t="s">
        <v>168</v>
      </c>
      <c r="T174" s="1" t="s">
        <v>37</v>
      </c>
      <c r="U174" s="1" t="s">
        <v>38</v>
      </c>
      <c r="V174" s="2">
        <v>44287</v>
      </c>
      <c r="W174" s="2">
        <v>44291</v>
      </c>
      <c r="X174" s="1" t="s">
        <v>68</v>
      </c>
      <c r="Y174" s="1" t="s">
        <v>1633</v>
      </c>
      <c r="Z174" s="1" t="s">
        <v>1634</v>
      </c>
    </row>
    <row r="175" spans="1:26" x14ac:dyDescent="0.3">
      <c r="A175" s="3">
        <v>174</v>
      </c>
      <c r="B175" s="1" t="s">
        <v>27</v>
      </c>
      <c r="C175" s="1"/>
      <c r="D175">
        <v>30</v>
      </c>
      <c r="E175" s="1" t="s">
        <v>1635</v>
      </c>
      <c r="F175" s="1" t="s">
        <v>437</v>
      </c>
      <c r="G175" s="1"/>
      <c r="H175" s="1" t="s">
        <v>31</v>
      </c>
      <c r="I175" s="1" t="s">
        <v>1383</v>
      </c>
      <c r="J175" s="5">
        <v>749800</v>
      </c>
      <c r="K175" s="5">
        <v>775000</v>
      </c>
      <c r="L175" s="1" t="s">
        <v>33</v>
      </c>
      <c r="M175" s="1" t="s">
        <v>45</v>
      </c>
      <c r="N175" s="3">
        <v>3</v>
      </c>
      <c r="O175" s="3">
        <v>0</v>
      </c>
      <c r="P175" s="3">
        <v>3</v>
      </c>
      <c r="Q175" s="1" t="s">
        <v>35</v>
      </c>
      <c r="R175" s="3">
        <v>1</v>
      </c>
      <c r="S175" s="1" t="s">
        <v>72</v>
      </c>
      <c r="T175" s="1" t="s">
        <v>37</v>
      </c>
      <c r="U175" s="1" t="s">
        <v>38</v>
      </c>
      <c r="V175" s="2">
        <v>44289</v>
      </c>
      <c r="W175" s="2">
        <v>44298</v>
      </c>
      <c r="X175" s="1" t="s">
        <v>1636</v>
      </c>
      <c r="Y175" s="1" t="s">
        <v>95</v>
      </c>
      <c r="Z175" s="1" t="s">
        <v>1637</v>
      </c>
    </row>
    <row r="176" spans="1:26" x14ac:dyDescent="0.3">
      <c r="A176" s="3">
        <v>175</v>
      </c>
      <c r="B176" s="1" t="s">
        <v>27</v>
      </c>
      <c r="C176" s="1"/>
      <c r="D176">
        <v>18</v>
      </c>
      <c r="E176" s="1" t="s">
        <v>1638</v>
      </c>
      <c r="F176" s="1" t="s">
        <v>188</v>
      </c>
      <c r="G176" s="1"/>
      <c r="H176" s="1" t="s">
        <v>31</v>
      </c>
      <c r="I176" s="1" t="s">
        <v>1362</v>
      </c>
      <c r="J176" s="5">
        <v>749800</v>
      </c>
      <c r="K176" s="5">
        <v>900000</v>
      </c>
      <c r="L176" s="1" t="s">
        <v>107</v>
      </c>
      <c r="M176" s="1" t="s">
        <v>45</v>
      </c>
      <c r="N176" s="3">
        <v>4</v>
      </c>
      <c r="O176" s="3">
        <v>0</v>
      </c>
      <c r="P176" s="3">
        <v>3</v>
      </c>
      <c r="Q176" s="1" t="s">
        <v>35</v>
      </c>
      <c r="R176" s="3">
        <v>1</v>
      </c>
      <c r="S176" s="1" t="s">
        <v>72</v>
      </c>
      <c r="T176" s="1" t="s">
        <v>37</v>
      </c>
      <c r="U176" s="1" t="s">
        <v>38</v>
      </c>
      <c r="V176" s="2">
        <v>44301</v>
      </c>
      <c r="W176" s="2">
        <v>44305</v>
      </c>
      <c r="X176" s="1" t="s">
        <v>91</v>
      </c>
      <c r="Y176" s="1" t="s">
        <v>1639</v>
      </c>
      <c r="Z176" s="1" t="s">
        <v>1640</v>
      </c>
    </row>
    <row r="177" spans="1:26" x14ac:dyDescent="0.3">
      <c r="A177" s="3">
        <v>176</v>
      </c>
      <c r="B177" s="1" t="s">
        <v>27</v>
      </c>
      <c r="C177" s="1"/>
      <c r="D177">
        <v>21</v>
      </c>
      <c r="E177" s="1" t="s">
        <v>1641</v>
      </c>
      <c r="F177" s="1" t="s">
        <v>437</v>
      </c>
      <c r="G177" s="1"/>
      <c r="H177" s="1" t="s">
        <v>31</v>
      </c>
      <c r="I177" s="1" t="s">
        <v>1332</v>
      </c>
      <c r="J177" s="5">
        <v>749800</v>
      </c>
      <c r="K177" s="5">
        <v>825000</v>
      </c>
      <c r="L177" s="1" t="s">
        <v>107</v>
      </c>
      <c r="M177" s="1" t="s">
        <v>45</v>
      </c>
      <c r="N177" s="3">
        <v>3</v>
      </c>
      <c r="O177" s="3">
        <v>0</v>
      </c>
      <c r="P177" s="3">
        <v>3</v>
      </c>
      <c r="Q177" s="1" t="s">
        <v>35</v>
      </c>
      <c r="R177" s="3">
        <v>1</v>
      </c>
      <c r="S177" s="1" t="s">
        <v>168</v>
      </c>
      <c r="T177" s="1" t="s">
        <v>37</v>
      </c>
      <c r="U177" s="1" t="s">
        <v>38</v>
      </c>
      <c r="V177" s="2">
        <v>44311</v>
      </c>
      <c r="W177" s="2">
        <v>44319</v>
      </c>
      <c r="X177" s="1" t="s">
        <v>623</v>
      </c>
      <c r="Y177" s="1" t="s">
        <v>402</v>
      </c>
      <c r="Z177" s="1" t="s">
        <v>1642</v>
      </c>
    </row>
    <row r="178" spans="1:26" x14ac:dyDescent="0.3">
      <c r="A178" s="3">
        <v>177</v>
      </c>
      <c r="B178" s="1" t="s">
        <v>27</v>
      </c>
      <c r="C178" s="1"/>
      <c r="D178">
        <v>21</v>
      </c>
      <c r="E178" s="1" t="s">
        <v>1643</v>
      </c>
      <c r="F178" s="1" t="s">
        <v>103</v>
      </c>
      <c r="G178" s="1"/>
      <c r="H178" s="1" t="s">
        <v>31</v>
      </c>
      <c r="I178" s="1" t="s">
        <v>1332</v>
      </c>
      <c r="J178" s="5">
        <v>749900</v>
      </c>
      <c r="K178" s="5">
        <v>720000</v>
      </c>
      <c r="L178" s="1" t="s">
        <v>107</v>
      </c>
      <c r="M178" s="1" t="s">
        <v>353</v>
      </c>
      <c r="N178" s="3">
        <v>3</v>
      </c>
      <c r="O178" s="3">
        <v>0</v>
      </c>
      <c r="P178" s="3">
        <v>1</v>
      </c>
      <c r="Q178" s="1" t="s">
        <v>35</v>
      </c>
      <c r="R178" s="3">
        <v>1</v>
      </c>
      <c r="S178" s="1" t="s">
        <v>251</v>
      </c>
      <c r="T178" s="1" t="s">
        <v>37</v>
      </c>
      <c r="U178" s="1" t="s">
        <v>38</v>
      </c>
      <c r="V178" s="2">
        <v>44275</v>
      </c>
      <c r="W178" s="2">
        <v>44294</v>
      </c>
      <c r="X178" s="1" t="s">
        <v>951</v>
      </c>
      <c r="Y178" s="1" t="s">
        <v>60</v>
      </c>
      <c r="Z178" s="1" t="s">
        <v>1644</v>
      </c>
    </row>
    <row r="179" spans="1:26" x14ac:dyDescent="0.3">
      <c r="A179" s="3">
        <v>178</v>
      </c>
      <c r="B179" s="1" t="s">
        <v>27</v>
      </c>
      <c r="C179" s="1" t="s">
        <v>35</v>
      </c>
      <c r="D179">
        <v>14</v>
      </c>
      <c r="E179" s="1" t="s">
        <v>1645</v>
      </c>
      <c r="F179" s="1" t="s">
        <v>437</v>
      </c>
      <c r="G179" s="1"/>
      <c r="H179" s="1" t="s">
        <v>31</v>
      </c>
      <c r="I179" s="1" t="s">
        <v>1324</v>
      </c>
      <c r="J179" s="5">
        <v>749900</v>
      </c>
      <c r="K179" s="5">
        <v>780000</v>
      </c>
      <c r="L179" s="1" t="s">
        <v>107</v>
      </c>
      <c r="M179" s="1" t="s">
        <v>45</v>
      </c>
      <c r="N179" s="3">
        <v>3</v>
      </c>
      <c r="O179" s="3">
        <v>0</v>
      </c>
      <c r="P179" s="3">
        <v>2</v>
      </c>
      <c r="Q179" s="1" t="s">
        <v>35</v>
      </c>
      <c r="R179" s="3">
        <v>1</v>
      </c>
      <c r="S179" s="1" t="s">
        <v>168</v>
      </c>
      <c r="T179" s="1" t="s">
        <v>37</v>
      </c>
      <c r="U179" s="1" t="s">
        <v>38</v>
      </c>
      <c r="V179" s="2">
        <v>44278</v>
      </c>
      <c r="W179" s="2">
        <v>44299</v>
      </c>
      <c r="X179" s="1" t="s">
        <v>91</v>
      </c>
      <c r="Y179" s="1" t="s">
        <v>1646</v>
      </c>
      <c r="Z179" s="1" t="s">
        <v>1647</v>
      </c>
    </row>
    <row r="180" spans="1:26" x14ac:dyDescent="0.3">
      <c r="A180" s="3">
        <v>179</v>
      </c>
      <c r="B180" s="1" t="s">
        <v>27</v>
      </c>
      <c r="C180" s="1"/>
      <c r="D180">
        <v>37</v>
      </c>
      <c r="E180" s="1" t="s">
        <v>1571</v>
      </c>
      <c r="F180" s="1" t="s">
        <v>43</v>
      </c>
      <c r="G180" s="1"/>
      <c r="H180" s="1" t="s">
        <v>31</v>
      </c>
      <c r="I180" s="1" t="s">
        <v>1417</v>
      </c>
      <c r="J180" s="5">
        <v>749900</v>
      </c>
      <c r="K180" s="5">
        <v>740000</v>
      </c>
      <c r="L180" s="1" t="s">
        <v>44</v>
      </c>
      <c r="M180" s="1" t="s">
        <v>34</v>
      </c>
      <c r="N180" s="3">
        <v>3</v>
      </c>
      <c r="O180" s="3">
        <v>0</v>
      </c>
      <c r="P180" s="3">
        <v>3</v>
      </c>
      <c r="Q180" s="1" t="s">
        <v>46</v>
      </c>
      <c r="R180" s="3">
        <v>1</v>
      </c>
      <c r="S180" s="1" t="s">
        <v>72</v>
      </c>
      <c r="T180" s="1" t="s">
        <v>37</v>
      </c>
      <c r="U180" s="1" t="s">
        <v>38</v>
      </c>
      <c r="V180" s="2">
        <v>44283</v>
      </c>
      <c r="W180" s="2">
        <v>44293</v>
      </c>
      <c r="X180" s="1" t="s">
        <v>76</v>
      </c>
      <c r="Y180" s="1" t="s">
        <v>275</v>
      </c>
      <c r="Z180" s="1" t="s">
        <v>1648</v>
      </c>
    </row>
    <row r="181" spans="1:26" x14ac:dyDescent="0.3">
      <c r="A181" s="3">
        <v>180</v>
      </c>
      <c r="B181" s="1" t="s">
        <v>27</v>
      </c>
      <c r="C181" s="1"/>
      <c r="D181">
        <v>66</v>
      </c>
      <c r="E181" s="1" t="s">
        <v>193</v>
      </c>
      <c r="F181" s="1" t="s">
        <v>43</v>
      </c>
      <c r="G181" s="1"/>
      <c r="H181" s="1" t="s">
        <v>31</v>
      </c>
      <c r="I181" s="1" t="s">
        <v>224</v>
      </c>
      <c r="J181" s="5">
        <v>749900</v>
      </c>
      <c r="K181" s="5">
        <v>735000</v>
      </c>
      <c r="L181" s="1" t="s">
        <v>33</v>
      </c>
      <c r="M181" s="1" t="s">
        <v>58</v>
      </c>
      <c r="N181" s="3">
        <v>2</v>
      </c>
      <c r="O181" s="3">
        <v>2</v>
      </c>
      <c r="P181" s="3">
        <v>2</v>
      </c>
      <c r="Q181" s="1" t="s">
        <v>35</v>
      </c>
      <c r="R181" s="3">
        <v>1</v>
      </c>
      <c r="S181" s="1" t="s">
        <v>168</v>
      </c>
      <c r="T181" s="1" t="s">
        <v>37</v>
      </c>
      <c r="U181" s="1" t="s">
        <v>38</v>
      </c>
      <c r="V181" s="2">
        <v>44282</v>
      </c>
      <c r="W181" s="2">
        <v>44290</v>
      </c>
      <c r="X181" s="1" t="s">
        <v>197</v>
      </c>
      <c r="Y181" s="1" t="s">
        <v>198</v>
      </c>
      <c r="Z181" s="1" t="s">
        <v>199</v>
      </c>
    </row>
    <row r="182" spans="1:26" x14ac:dyDescent="0.3">
      <c r="A182" s="3">
        <v>181</v>
      </c>
      <c r="B182" s="1" t="s">
        <v>27</v>
      </c>
      <c r="C182" s="1"/>
      <c r="D182">
        <v>95</v>
      </c>
      <c r="E182" s="1" t="s">
        <v>1406</v>
      </c>
      <c r="F182" s="1" t="s">
        <v>437</v>
      </c>
      <c r="G182" s="1"/>
      <c r="H182" s="1" t="s">
        <v>31</v>
      </c>
      <c r="I182" s="1" t="s">
        <v>1329</v>
      </c>
      <c r="J182" s="5">
        <v>749900</v>
      </c>
      <c r="K182" s="5">
        <v>817000</v>
      </c>
      <c r="L182" s="1" t="s">
        <v>33</v>
      </c>
      <c r="M182" s="1" t="s">
        <v>45</v>
      </c>
      <c r="N182" s="3">
        <v>4</v>
      </c>
      <c r="O182" s="3">
        <v>2</v>
      </c>
      <c r="P182" s="3">
        <v>3</v>
      </c>
      <c r="Q182" s="1" t="s">
        <v>35</v>
      </c>
      <c r="R182" s="3">
        <v>1</v>
      </c>
      <c r="S182" s="1" t="s">
        <v>155</v>
      </c>
      <c r="T182" s="1" t="s">
        <v>37</v>
      </c>
      <c r="U182" s="1" t="s">
        <v>38</v>
      </c>
      <c r="V182" s="2">
        <v>44287</v>
      </c>
      <c r="W182" s="2">
        <v>44291</v>
      </c>
      <c r="X182" s="1" t="s">
        <v>91</v>
      </c>
      <c r="Y182" s="1" t="s">
        <v>86</v>
      </c>
      <c r="Z182" s="1" t="s">
        <v>1649</v>
      </c>
    </row>
    <row r="183" spans="1:26" x14ac:dyDescent="0.3">
      <c r="A183" s="3">
        <v>182</v>
      </c>
      <c r="B183" s="1" t="s">
        <v>27</v>
      </c>
      <c r="C183" s="1"/>
      <c r="D183">
        <v>53</v>
      </c>
      <c r="E183" s="1" t="s">
        <v>1650</v>
      </c>
      <c r="F183" s="1" t="s">
        <v>149</v>
      </c>
      <c r="G183" s="1"/>
      <c r="H183" s="1" t="s">
        <v>31</v>
      </c>
      <c r="I183" s="1" t="s">
        <v>1383</v>
      </c>
      <c r="J183" s="5">
        <v>749900</v>
      </c>
      <c r="K183" s="5">
        <v>750000</v>
      </c>
      <c r="L183" s="1" t="s">
        <v>44</v>
      </c>
      <c r="M183" s="1" t="s">
        <v>45</v>
      </c>
      <c r="N183" s="3">
        <v>4</v>
      </c>
      <c r="O183" s="3">
        <v>0</v>
      </c>
      <c r="P183" s="3">
        <v>3</v>
      </c>
      <c r="Q183" s="1" t="s">
        <v>120</v>
      </c>
      <c r="R183" s="3">
        <v>1</v>
      </c>
      <c r="S183" s="1" t="s">
        <v>168</v>
      </c>
      <c r="T183" s="1" t="s">
        <v>37</v>
      </c>
      <c r="U183" s="1" t="s">
        <v>38</v>
      </c>
      <c r="V183" s="2">
        <v>44287</v>
      </c>
      <c r="W183" s="2">
        <v>44298</v>
      </c>
      <c r="X183" s="1" t="s">
        <v>1455</v>
      </c>
      <c r="Y183" s="1" t="s">
        <v>95</v>
      </c>
      <c r="Z183" s="1" t="s">
        <v>1651</v>
      </c>
    </row>
    <row r="184" spans="1:26" x14ac:dyDescent="0.3">
      <c r="A184" s="3">
        <v>183</v>
      </c>
      <c r="B184" s="1" t="s">
        <v>27</v>
      </c>
      <c r="C184" s="1"/>
      <c r="D184">
        <v>45</v>
      </c>
      <c r="E184" s="1" t="s">
        <v>1652</v>
      </c>
      <c r="F184" s="1" t="s">
        <v>43</v>
      </c>
      <c r="G184" s="1"/>
      <c r="H184" s="1" t="s">
        <v>31</v>
      </c>
      <c r="I184" s="1" t="s">
        <v>751</v>
      </c>
      <c r="J184" s="5">
        <v>749900</v>
      </c>
      <c r="K184" s="5">
        <v>910000</v>
      </c>
      <c r="L184" s="1" t="s">
        <v>107</v>
      </c>
      <c r="M184" s="1" t="s">
        <v>108</v>
      </c>
      <c r="N184" s="3">
        <v>3</v>
      </c>
      <c r="O184" s="3">
        <v>2</v>
      </c>
      <c r="P184" s="3">
        <v>1</v>
      </c>
      <c r="Q184" s="1" t="s">
        <v>35</v>
      </c>
      <c r="R184" s="3">
        <v>1</v>
      </c>
      <c r="S184" s="1" t="s">
        <v>168</v>
      </c>
      <c r="T184" s="1" t="s">
        <v>37</v>
      </c>
      <c r="U184" s="1" t="s">
        <v>38</v>
      </c>
      <c r="V184" s="2">
        <v>44287</v>
      </c>
      <c r="W184" s="2">
        <v>44292</v>
      </c>
      <c r="X184" s="1" t="s">
        <v>76</v>
      </c>
      <c r="Y184" s="1" t="s">
        <v>714</v>
      </c>
      <c r="Z184" s="1" t="s">
        <v>1653</v>
      </c>
    </row>
    <row r="185" spans="1:26" x14ac:dyDescent="0.3">
      <c r="A185" s="3">
        <v>184</v>
      </c>
      <c r="B185" s="1" t="s">
        <v>27</v>
      </c>
      <c r="C185" s="1"/>
      <c r="D185">
        <v>24</v>
      </c>
      <c r="E185" s="1" t="s">
        <v>1654</v>
      </c>
      <c r="F185" s="1" t="s">
        <v>113</v>
      </c>
      <c r="G185" s="1"/>
      <c r="H185" s="1" t="s">
        <v>31</v>
      </c>
      <c r="I185" s="1" t="s">
        <v>1383</v>
      </c>
      <c r="J185" s="5">
        <v>749900</v>
      </c>
      <c r="K185" s="5">
        <v>748000</v>
      </c>
      <c r="L185" s="1" t="s">
        <v>44</v>
      </c>
      <c r="M185" s="1" t="s">
        <v>549</v>
      </c>
      <c r="N185" s="3">
        <v>3</v>
      </c>
      <c r="O185" s="3">
        <v>2</v>
      </c>
      <c r="P185" s="3">
        <v>3</v>
      </c>
      <c r="Q185" s="1" t="s">
        <v>46</v>
      </c>
      <c r="R185" s="3">
        <v>1</v>
      </c>
      <c r="S185" s="1" t="s">
        <v>168</v>
      </c>
      <c r="T185" s="1" t="s">
        <v>37</v>
      </c>
      <c r="U185" s="1" t="s">
        <v>38</v>
      </c>
      <c r="V185" s="2">
        <v>44289</v>
      </c>
      <c r="W185" s="2">
        <v>44317</v>
      </c>
      <c r="X185" s="1" t="s">
        <v>91</v>
      </c>
      <c r="Y185" s="1" t="s">
        <v>124</v>
      </c>
      <c r="Z185" s="1" t="s">
        <v>1655</v>
      </c>
    </row>
    <row r="186" spans="1:26" x14ac:dyDescent="0.3">
      <c r="A186" s="3">
        <v>185</v>
      </c>
      <c r="B186" s="1" t="s">
        <v>27</v>
      </c>
      <c r="C186" s="1"/>
      <c r="D186">
        <v>20</v>
      </c>
      <c r="E186" s="1" t="s">
        <v>1656</v>
      </c>
      <c r="F186" s="1" t="s">
        <v>1657</v>
      </c>
      <c r="G186" s="1"/>
      <c r="H186" s="1" t="s">
        <v>31</v>
      </c>
      <c r="I186" s="1" t="s">
        <v>1324</v>
      </c>
      <c r="J186" s="5">
        <v>749900</v>
      </c>
      <c r="K186" s="5">
        <v>785000</v>
      </c>
      <c r="L186" s="1" t="s">
        <v>44</v>
      </c>
      <c r="M186" s="1" t="s">
        <v>34</v>
      </c>
      <c r="N186" s="3">
        <v>3</v>
      </c>
      <c r="O186" s="3">
        <v>0</v>
      </c>
      <c r="P186" s="3">
        <v>3</v>
      </c>
      <c r="Q186" s="1" t="s">
        <v>46</v>
      </c>
      <c r="R186" s="3">
        <v>1</v>
      </c>
      <c r="S186" s="1" t="s">
        <v>168</v>
      </c>
      <c r="T186" s="1" t="s">
        <v>37</v>
      </c>
      <c r="U186" s="1" t="s">
        <v>38</v>
      </c>
      <c r="V186" s="2">
        <v>44292</v>
      </c>
      <c r="W186" s="2">
        <v>44311</v>
      </c>
      <c r="X186" s="1" t="s">
        <v>91</v>
      </c>
      <c r="Y186" s="1" t="s">
        <v>104</v>
      </c>
      <c r="Z186" s="1" t="s">
        <v>1658</v>
      </c>
    </row>
    <row r="187" spans="1:26" x14ac:dyDescent="0.3">
      <c r="A187" s="3">
        <v>186</v>
      </c>
      <c r="B187" s="1" t="s">
        <v>27</v>
      </c>
      <c r="C187" s="1"/>
      <c r="D187">
        <v>58</v>
      </c>
      <c r="E187" s="1" t="s">
        <v>1659</v>
      </c>
      <c r="F187" s="1" t="s">
        <v>272</v>
      </c>
      <c r="G187" s="1"/>
      <c r="H187" s="1" t="s">
        <v>31</v>
      </c>
      <c r="I187" s="1" t="s">
        <v>1389</v>
      </c>
      <c r="J187" s="5">
        <v>749900</v>
      </c>
      <c r="K187" s="5">
        <v>802000</v>
      </c>
      <c r="L187" s="1" t="s">
        <v>33</v>
      </c>
      <c r="M187" s="1" t="s">
        <v>45</v>
      </c>
      <c r="N187" s="3">
        <v>3</v>
      </c>
      <c r="O187" s="3">
        <v>0</v>
      </c>
      <c r="P187" s="3">
        <v>3</v>
      </c>
      <c r="Q187" s="1" t="s">
        <v>35</v>
      </c>
      <c r="R187" s="3">
        <v>1</v>
      </c>
      <c r="S187" s="1" t="s">
        <v>168</v>
      </c>
      <c r="T187" s="1" t="s">
        <v>37</v>
      </c>
      <c r="U187" s="1" t="s">
        <v>38</v>
      </c>
      <c r="V187" s="2">
        <v>44292</v>
      </c>
      <c r="W187" s="2">
        <v>44303</v>
      </c>
      <c r="X187" s="1" t="s">
        <v>195</v>
      </c>
      <c r="Y187" s="1" t="s">
        <v>1660</v>
      </c>
      <c r="Z187" s="1" t="s">
        <v>1661</v>
      </c>
    </row>
    <row r="188" spans="1:26" x14ac:dyDescent="0.3">
      <c r="A188" s="3">
        <v>187</v>
      </c>
      <c r="B188" s="1" t="s">
        <v>27</v>
      </c>
      <c r="C188" s="1"/>
      <c r="D188">
        <v>55</v>
      </c>
      <c r="E188" s="1" t="s">
        <v>1594</v>
      </c>
      <c r="F188" s="1" t="s">
        <v>437</v>
      </c>
      <c r="G188" s="1"/>
      <c r="H188" s="1" t="s">
        <v>31</v>
      </c>
      <c r="I188" s="1" t="s">
        <v>1324</v>
      </c>
      <c r="J188" s="5">
        <v>749900</v>
      </c>
      <c r="K188" s="5">
        <v>815000</v>
      </c>
      <c r="L188" s="1" t="s">
        <v>107</v>
      </c>
      <c r="M188" s="1" t="s">
        <v>45</v>
      </c>
      <c r="N188" s="3">
        <v>4</v>
      </c>
      <c r="O188" s="3">
        <v>1</v>
      </c>
      <c r="P188" s="3">
        <v>3</v>
      </c>
      <c r="Q188" s="1" t="s">
        <v>35</v>
      </c>
      <c r="R188" s="3">
        <v>1</v>
      </c>
      <c r="S188" s="1" t="s">
        <v>168</v>
      </c>
      <c r="T188" s="1" t="s">
        <v>37</v>
      </c>
      <c r="U188" s="1" t="s">
        <v>38</v>
      </c>
      <c r="V188" s="2">
        <v>44293</v>
      </c>
      <c r="W188" s="2">
        <v>44299</v>
      </c>
      <c r="X188" s="1" t="s">
        <v>1662</v>
      </c>
      <c r="Y188" s="1" t="s">
        <v>86</v>
      </c>
      <c r="Z188" s="1" t="s">
        <v>1663</v>
      </c>
    </row>
    <row r="189" spans="1:26" x14ac:dyDescent="0.3">
      <c r="A189" s="3">
        <v>188</v>
      </c>
      <c r="B189" s="1" t="s">
        <v>27</v>
      </c>
      <c r="C189" s="1"/>
      <c r="D189">
        <v>42</v>
      </c>
      <c r="E189" s="1" t="s">
        <v>1664</v>
      </c>
      <c r="F189" s="1" t="s">
        <v>149</v>
      </c>
      <c r="G189" s="1"/>
      <c r="H189" s="1" t="s">
        <v>31</v>
      </c>
      <c r="I189" s="1" t="s">
        <v>1341</v>
      </c>
      <c r="J189" s="5">
        <v>749900</v>
      </c>
      <c r="K189" s="5">
        <v>755000</v>
      </c>
      <c r="L189" s="1" t="s">
        <v>44</v>
      </c>
      <c r="M189" s="1" t="s">
        <v>58</v>
      </c>
      <c r="N189" s="3">
        <v>3</v>
      </c>
      <c r="O189" s="3">
        <v>0</v>
      </c>
      <c r="P189" s="3">
        <v>2</v>
      </c>
      <c r="Q189" s="1" t="s">
        <v>46</v>
      </c>
      <c r="R189" s="3">
        <v>1</v>
      </c>
      <c r="S189" s="1" t="s">
        <v>168</v>
      </c>
      <c r="T189" s="1" t="s">
        <v>37</v>
      </c>
      <c r="U189" s="1" t="s">
        <v>38</v>
      </c>
      <c r="V189" s="2">
        <v>44294</v>
      </c>
      <c r="W189" s="2">
        <v>44299</v>
      </c>
      <c r="X189" s="1" t="s">
        <v>68</v>
      </c>
      <c r="Y189" s="1" t="s">
        <v>74</v>
      </c>
      <c r="Z189" s="1" t="s">
        <v>1665</v>
      </c>
    </row>
    <row r="190" spans="1:26" x14ac:dyDescent="0.3">
      <c r="A190" s="3">
        <v>189</v>
      </c>
      <c r="B190" s="1" t="s">
        <v>27</v>
      </c>
      <c r="C190" s="1"/>
      <c r="D190">
        <v>113</v>
      </c>
      <c r="E190" s="1" t="s">
        <v>711</v>
      </c>
      <c r="F190" s="1" t="s">
        <v>437</v>
      </c>
      <c r="G190" s="1"/>
      <c r="H190" s="1" t="s">
        <v>31</v>
      </c>
      <c r="I190" s="1" t="s">
        <v>1373</v>
      </c>
      <c r="J190" s="5">
        <v>749900</v>
      </c>
      <c r="K190" s="5">
        <v>800000</v>
      </c>
      <c r="L190" s="1" t="s">
        <v>44</v>
      </c>
      <c r="M190" s="1" t="s">
        <v>45</v>
      </c>
      <c r="N190" s="3">
        <v>3</v>
      </c>
      <c r="O190" s="3">
        <v>1</v>
      </c>
      <c r="P190" s="3">
        <v>4</v>
      </c>
      <c r="Q190" s="1" t="s">
        <v>46</v>
      </c>
      <c r="R190" s="3">
        <v>1</v>
      </c>
      <c r="S190" s="1" t="s">
        <v>72</v>
      </c>
      <c r="T190" s="1" t="s">
        <v>37</v>
      </c>
      <c r="U190" s="1" t="s">
        <v>38</v>
      </c>
      <c r="V190" s="2">
        <v>44294</v>
      </c>
      <c r="W190" s="2">
        <v>44297</v>
      </c>
      <c r="X190" s="1" t="s">
        <v>76</v>
      </c>
      <c r="Y190" s="1" t="s">
        <v>60</v>
      </c>
      <c r="Z190" s="1" t="s">
        <v>712</v>
      </c>
    </row>
    <row r="191" spans="1:26" x14ac:dyDescent="0.3">
      <c r="A191" s="3">
        <v>190</v>
      </c>
      <c r="B191" s="1" t="s">
        <v>27</v>
      </c>
      <c r="C191" s="1"/>
      <c r="D191">
        <v>92</v>
      </c>
      <c r="E191" s="1" t="s">
        <v>1666</v>
      </c>
      <c r="F191" s="1" t="s">
        <v>437</v>
      </c>
      <c r="G191" s="1"/>
      <c r="H191" s="1" t="s">
        <v>31</v>
      </c>
      <c r="I191" s="1" t="s">
        <v>1389</v>
      </c>
      <c r="J191" s="5">
        <v>749900</v>
      </c>
      <c r="K191" s="5">
        <v>785000</v>
      </c>
      <c r="L191" s="1" t="s">
        <v>44</v>
      </c>
      <c r="M191" s="1" t="s">
        <v>34</v>
      </c>
      <c r="N191" s="3">
        <v>3</v>
      </c>
      <c r="O191" s="3">
        <v>0</v>
      </c>
      <c r="P191" s="3">
        <v>3</v>
      </c>
      <c r="Q191" s="1" t="s">
        <v>35</v>
      </c>
      <c r="R191" s="3">
        <v>1</v>
      </c>
      <c r="S191" s="1" t="s">
        <v>168</v>
      </c>
      <c r="T191" s="1" t="s">
        <v>37</v>
      </c>
      <c r="U191" s="1" t="s">
        <v>38</v>
      </c>
      <c r="V191" s="2">
        <v>44294</v>
      </c>
      <c r="W191" s="2">
        <v>44299</v>
      </c>
      <c r="X191" s="1" t="s">
        <v>208</v>
      </c>
      <c r="Y191" s="1" t="s">
        <v>86</v>
      </c>
      <c r="Z191" s="1" t="s">
        <v>1667</v>
      </c>
    </row>
    <row r="192" spans="1:26" x14ac:dyDescent="0.3">
      <c r="A192" s="3">
        <v>191</v>
      </c>
      <c r="B192" s="1" t="s">
        <v>27</v>
      </c>
      <c r="C192" s="1"/>
      <c r="D192">
        <v>106</v>
      </c>
      <c r="E192" s="1" t="s">
        <v>1668</v>
      </c>
      <c r="F192" s="1" t="s">
        <v>437</v>
      </c>
      <c r="G192" s="1"/>
      <c r="H192" s="1" t="s">
        <v>31</v>
      </c>
      <c r="I192" s="1" t="s">
        <v>1324</v>
      </c>
      <c r="J192" s="5">
        <v>749900</v>
      </c>
      <c r="K192" s="5">
        <v>855000</v>
      </c>
      <c r="L192" s="1" t="s">
        <v>107</v>
      </c>
      <c r="M192" s="1" t="s">
        <v>45</v>
      </c>
      <c r="N192" s="3">
        <v>3</v>
      </c>
      <c r="O192" s="3">
        <v>0</v>
      </c>
      <c r="P192" s="3">
        <v>2</v>
      </c>
      <c r="Q192" s="1" t="s">
        <v>46</v>
      </c>
      <c r="R192" s="3">
        <v>1</v>
      </c>
      <c r="S192" s="1" t="s">
        <v>168</v>
      </c>
      <c r="T192" s="1" t="s">
        <v>37</v>
      </c>
      <c r="U192" s="1" t="s">
        <v>38</v>
      </c>
      <c r="V192" s="2">
        <v>44294</v>
      </c>
      <c r="W192" s="2">
        <v>44298</v>
      </c>
      <c r="X192" s="1" t="s">
        <v>208</v>
      </c>
      <c r="Y192" s="1" t="s">
        <v>49</v>
      </c>
      <c r="Z192" s="1" t="s">
        <v>1669</v>
      </c>
    </row>
    <row r="193" spans="1:26" x14ac:dyDescent="0.3">
      <c r="A193" s="3">
        <v>192</v>
      </c>
      <c r="B193" s="1" t="s">
        <v>27</v>
      </c>
      <c r="C193" s="1"/>
      <c r="D193">
        <v>17</v>
      </c>
      <c r="E193" s="1" t="s">
        <v>1670</v>
      </c>
      <c r="F193" s="1" t="s">
        <v>43</v>
      </c>
      <c r="G193" s="1"/>
      <c r="H193" s="1" t="s">
        <v>31</v>
      </c>
      <c r="I193" s="1" t="s">
        <v>1383</v>
      </c>
      <c r="J193" s="5">
        <v>749900</v>
      </c>
      <c r="K193" s="5">
        <v>823000</v>
      </c>
      <c r="L193" s="1" t="s">
        <v>33</v>
      </c>
      <c r="M193" s="1" t="s">
        <v>45</v>
      </c>
      <c r="N193" s="3">
        <v>3</v>
      </c>
      <c r="O193" s="3">
        <v>0</v>
      </c>
      <c r="P193" s="3">
        <v>4</v>
      </c>
      <c r="Q193" s="1" t="s">
        <v>35</v>
      </c>
      <c r="R193" s="3">
        <v>1</v>
      </c>
      <c r="S193" s="1" t="s">
        <v>168</v>
      </c>
      <c r="T193" s="1" t="s">
        <v>37</v>
      </c>
      <c r="U193" s="1" t="s">
        <v>38</v>
      </c>
      <c r="V193" s="2">
        <v>44296</v>
      </c>
      <c r="W193" s="2">
        <v>44304</v>
      </c>
      <c r="X193" s="1" t="s">
        <v>91</v>
      </c>
      <c r="Y193" s="1" t="s">
        <v>95</v>
      </c>
      <c r="Z193" s="1" t="s">
        <v>1671</v>
      </c>
    </row>
    <row r="194" spans="1:26" x14ac:dyDescent="0.3">
      <c r="A194" s="3">
        <v>193</v>
      </c>
      <c r="B194" s="1" t="s">
        <v>27</v>
      </c>
      <c r="C194" s="1"/>
      <c r="D194">
        <v>9</v>
      </c>
      <c r="E194" s="1" t="s">
        <v>1672</v>
      </c>
      <c r="F194" s="1" t="s">
        <v>52</v>
      </c>
      <c r="G194" s="1"/>
      <c r="H194" s="1" t="s">
        <v>31</v>
      </c>
      <c r="I194" s="1" t="s">
        <v>1389</v>
      </c>
      <c r="J194" s="5">
        <v>749900</v>
      </c>
      <c r="K194" s="5">
        <v>775000</v>
      </c>
      <c r="L194" s="1" t="s">
        <v>44</v>
      </c>
      <c r="M194" s="1" t="s">
        <v>34</v>
      </c>
      <c r="N194" s="3">
        <v>3</v>
      </c>
      <c r="O194" s="3">
        <v>0</v>
      </c>
      <c r="P194" s="3">
        <v>3</v>
      </c>
      <c r="Q194" s="1" t="s">
        <v>35</v>
      </c>
      <c r="R194" s="3">
        <v>1</v>
      </c>
      <c r="S194" s="1" t="s">
        <v>72</v>
      </c>
      <c r="T194" s="1" t="s">
        <v>37</v>
      </c>
      <c r="U194" s="1" t="s">
        <v>38</v>
      </c>
      <c r="V194" s="2">
        <v>44298</v>
      </c>
      <c r="W194" s="2">
        <v>44302</v>
      </c>
      <c r="X194" s="1" t="s">
        <v>91</v>
      </c>
      <c r="Y194" s="1" t="s">
        <v>60</v>
      </c>
      <c r="Z194" s="1" t="s">
        <v>1673</v>
      </c>
    </row>
    <row r="195" spans="1:26" x14ac:dyDescent="0.3">
      <c r="A195" s="3">
        <v>194</v>
      </c>
      <c r="B195" s="1" t="s">
        <v>27</v>
      </c>
      <c r="C195" s="1"/>
      <c r="D195">
        <v>8</v>
      </c>
      <c r="E195" s="1" t="s">
        <v>1674</v>
      </c>
      <c r="F195" s="1" t="s">
        <v>52</v>
      </c>
      <c r="G195" s="1"/>
      <c r="H195" s="1" t="s">
        <v>31</v>
      </c>
      <c r="I195" s="1" t="s">
        <v>1389</v>
      </c>
      <c r="J195" s="5">
        <v>749900</v>
      </c>
      <c r="K195" s="5">
        <v>775000</v>
      </c>
      <c r="L195" s="1" t="s">
        <v>44</v>
      </c>
      <c r="M195" s="1" t="s">
        <v>34</v>
      </c>
      <c r="N195" s="3">
        <v>3</v>
      </c>
      <c r="O195" s="3">
        <v>0</v>
      </c>
      <c r="P195" s="3">
        <v>3</v>
      </c>
      <c r="Q195" s="1" t="s">
        <v>46</v>
      </c>
      <c r="R195" s="3">
        <v>1</v>
      </c>
      <c r="S195" s="1" t="s">
        <v>72</v>
      </c>
      <c r="T195" s="1" t="s">
        <v>37</v>
      </c>
      <c r="U195" s="1" t="s">
        <v>38</v>
      </c>
      <c r="V195" s="2">
        <v>44302</v>
      </c>
      <c r="W195" s="2">
        <v>44303</v>
      </c>
      <c r="X195" s="1" t="s">
        <v>76</v>
      </c>
      <c r="Y195" s="1" t="s">
        <v>257</v>
      </c>
      <c r="Z195" s="1" t="s">
        <v>1675</v>
      </c>
    </row>
    <row r="196" spans="1:26" x14ac:dyDescent="0.3">
      <c r="A196" s="3">
        <v>195</v>
      </c>
      <c r="B196" s="1" t="s">
        <v>27</v>
      </c>
      <c r="C196" s="1"/>
      <c r="D196">
        <v>43</v>
      </c>
      <c r="E196" s="1" t="s">
        <v>1676</v>
      </c>
      <c r="F196" s="1" t="s">
        <v>52</v>
      </c>
      <c r="G196" s="1"/>
      <c r="H196" s="1" t="s">
        <v>31</v>
      </c>
      <c r="I196" s="1" t="s">
        <v>1383</v>
      </c>
      <c r="J196" s="5">
        <v>749900</v>
      </c>
      <c r="K196" s="5">
        <v>850000</v>
      </c>
      <c r="L196" s="1" t="s">
        <v>44</v>
      </c>
      <c r="M196" s="1" t="s">
        <v>34</v>
      </c>
      <c r="N196" s="3">
        <v>3</v>
      </c>
      <c r="O196" s="3">
        <v>0</v>
      </c>
      <c r="P196" s="3">
        <v>4</v>
      </c>
      <c r="Q196" s="1" t="s">
        <v>46</v>
      </c>
      <c r="R196" s="3">
        <v>1</v>
      </c>
      <c r="S196" s="1" t="s">
        <v>168</v>
      </c>
      <c r="T196" s="1" t="s">
        <v>37</v>
      </c>
      <c r="U196" s="1" t="s">
        <v>38</v>
      </c>
      <c r="V196" s="2">
        <v>44307</v>
      </c>
      <c r="W196" s="2">
        <v>44311</v>
      </c>
      <c r="X196" s="1" t="s">
        <v>1677</v>
      </c>
      <c r="Y196" s="1" t="s">
        <v>86</v>
      </c>
      <c r="Z196" s="1" t="s">
        <v>1678</v>
      </c>
    </row>
    <row r="197" spans="1:26" x14ac:dyDescent="0.3">
      <c r="A197" s="3">
        <v>196</v>
      </c>
      <c r="B197" s="1" t="s">
        <v>27</v>
      </c>
      <c r="C197" s="1"/>
      <c r="D197">
        <v>29</v>
      </c>
      <c r="E197" s="1" t="s">
        <v>1679</v>
      </c>
      <c r="F197" s="1" t="s">
        <v>437</v>
      </c>
      <c r="G197" s="1"/>
      <c r="H197" s="1" t="s">
        <v>31</v>
      </c>
      <c r="I197" s="1" t="s">
        <v>1389</v>
      </c>
      <c r="J197" s="5">
        <v>749900</v>
      </c>
      <c r="K197" s="5">
        <v>770000</v>
      </c>
      <c r="L197" s="1" t="s">
        <v>44</v>
      </c>
      <c r="M197" s="1" t="s">
        <v>34</v>
      </c>
      <c r="N197" s="3">
        <v>3</v>
      </c>
      <c r="O197" s="3">
        <v>0</v>
      </c>
      <c r="P197" s="3">
        <v>4</v>
      </c>
      <c r="Q197" s="1" t="s">
        <v>46</v>
      </c>
      <c r="R197" s="3">
        <v>1</v>
      </c>
      <c r="S197" s="1" t="s">
        <v>72</v>
      </c>
      <c r="T197" s="1" t="s">
        <v>37</v>
      </c>
      <c r="U197" s="1" t="s">
        <v>38</v>
      </c>
      <c r="V197" s="2">
        <v>44308</v>
      </c>
      <c r="W197" s="2">
        <v>44312</v>
      </c>
      <c r="X197" s="1" t="s">
        <v>76</v>
      </c>
      <c r="Y197" s="1" t="s">
        <v>60</v>
      </c>
      <c r="Z197" s="1" t="s">
        <v>1680</v>
      </c>
    </row>
    <row r="198" spans="1:26" x14ac:dyDescent="0.3">
      <c r="A198" s="3">
        <v>197</v>
      </c>
      <c r="B198" s="1" t="s">
        <v>27</v>
      </c>
      <c r="C198" s="1" t="s">
        <v>35</v>
      </c>
      <c r="D198">
        <v>19</v>
      </c>
      <c r="E198" s="1" t="s">
        <v>1681</v>
      </c>
      <c r="F198" s="1" t="s">
        <v>113</v>
      </c>
      <c r="G198" s="1"/>
      <c r="H198" s="1" t="s">
        <v>31</v>
      </c>
      <c r="I198" s="1" t="s">
        <v>1417</v>
      </c>
      <c r="J198" s="5">
        <v>749900</v>
      </c>
      <c r="K198" s="5">
        <v>820000</v>
      </c>
      <c r="L198" s="1" t="s">
        <v>44</v>
      </c>
      <c r="M198" s="1" t="s">
        <v>45</v>
      </c>
      <c r="N198" s="3">
        <v>3</v>
      </c>
      <c r="O198" s="3">
        <v>1</v>
      </c>
      <c r="P198" s="3">
        <v>3</v>
      </c>
      <c r="Q198" s="1" t="s">
        <v>46</v>
      </c>
      <c r="R198" s="3">
        <v>1</v>
      </c>
      <c r="S198" s="1" t="s">
        <v>168</v>
      </c>
      <c r="T198" s="1" t="s">
        <v>37</v>
      </c>
      <c r="U198" s="1" t="s">
        <v>38</v>
      </c>
      <c r="V198" s="2">
        <v>44310</v>
      </c>
      <c r="W198" s="2">
        <v>44314</v>
      </c>
      <c r="X198" s="1" t="s">
        <v>76</v>
      </c>
      <c r="Y198" s="1" t="s">
        <v>86</v>
      </c>
      <c r="Z198" s="1" t="s">
        <v>1682</v>
      </c>
    </row>
    <row r="199" spans="1:26" x14ac:dyDescent="0.3">
      <c r="A199" s="3">
        <v>198</v>
      </c>
      <c r="B199" s="1" t="s">
        <v>27</v>
      </c>
      <c r="C199" s="1"/>
      <c r="D199">
        <v>66</v>
      </c>
      <c r="E199" s="1" t="s">
        <v>720</v>
      </c>
      <c r="F199" s="1" t="s">
        <v>52</v>
      </c>
      <c r="G199" s="1"/>
      <c r="H199" s="1" t="s">
        <v>31</v>
      </c>
      <c r="I199" s="1" t="s">
        <v>1329</v>
      </c>
      <c r="J199" s="5">
        <v>749900</v>
      </c>
      <c r="K199" s="5">
        <v>860000</v>
      </c>
      <c r="L199" s="1" t="s">
        <v>33</v>
      </c>
      <c r="M199" s="1" t="s">
        <v>154</v>
      </c>
      <c r="N199" s="3">
        <v>3</v>
      </c>
      <c r="O199" s="3">
        <v>1</v>
      </c>
      <c r="P199" s="3">
        <v>3</v>
      </c>
      <c r="Q199" s="1" t="s">
        <v>35</v>
      </c>
      <c r="R199" s="3">
        <v>1</v>
      </c>
      <c r="S199" s="1" t="s">
        <v>72</v>
      </c>
      <c r="T199" s="1" t="s">
        <v>37</v>
      </c>
      <c r="U199" s="1" t="s">
        <v>38</v>
      </c>
      <c r="V199" s="2">
        <v>44313</v>
      </c>
      <c r="W199" s="2">
        <v>44325</v>
      </c>
      <c r="X199" s="1" t="s">
        <v>135</v>
      </c>
      <c r="Y199" s="1" t="s">
        <v>86</v>
      </c>
      <c r="Z199" s="1" t="s">
        <v>1683</v>
      </c>
    </row>
    <row r="200" spans="1:26" x14ac:dyDescent="0.3">
      <c r="A200" s="3">
        <v>199</v>
      </c>
      <c r="B200" s="1" t="s">
        <v>27</v>
      </c>
      <c r="C200" s="1" t="s">
        <v>35</v>
      </c>
      <c r="D200">
        <v>34</v>
      </c>
      <c r="E200" s="1" t="s">
        <v>1523</v>
      </c>
      <c r="F200" s="1" t="s">
        <v>437</v>
      </c>
      <c r="G200" s="1"/>
      <c r="H200" s="1" t="s">
        <v>31</v>
      </c>
      <c r="I200" s="1" t="s">
        <v>1324</v>
      </c>
      <c r="J200" s="5">
        <v>749900</v>
      </c>
      <c r="K200" s="5">
        <v>800000</v>
      </c>
      <c r="L200" s="1" t="s">
        <v>44</v>
      </c>
      <c r="M200" s="1" t="s">
        <v>34</v>
      </c>
      <c r="N200" s="3">
        <v>3</v>
      </c>
      <c r="O200" s="3">
        <v>1</v>
      </c>
      <c r="P200" s="3">
        <v>4</v>
      </c>
      <c r="Q200" s="1" t="s">
        <v>35</v>
      </c>
      <c r="R200" s="3">
        <v>1</v>
      </c>
      <c r="S200" s="1" t="s">
        <v>168</v>
      </c>
      <c r="T200" s="1" t="s">
        <v>37</v>
      </c>
      <c r="U200" s="1" t="s">
        <v>38</v>
      </c>
      <c r="V200" s="2">
        <v>44316</v>
      </c>
      <c r="W200" s="2">
        <v>44326</v>
      </c>
      <c r="X200" s="1" t="s">
        <v>91</v>
      </c>
      <c r="Y200" s="1" t="s">
        <v>86</v>
      </c>
      <c r="Z200" s="1" t="s">
        <v>1684</v>
      </c>
    </row>
    <row r="201" spans="1:26" x14ac:dyDescent="0.3">
      <c r="A201" s="3">
        <v>200</v>
      </c>
      <c r="B201" s="1" t="s">
        <v>27</v>
      </c>
      <c r="C201" s="1"/>
      <c r="D201">
        <v>95</v>
      </c>
      <c r="E201" s="1" t="s">
        <v>1685</v>
      </c>
      <c r="F201" s="1" t="s">
        <v>165</v>
      </c>
      <c r="G201" s="1"/>
      <c r="H201" s="1" t="s">
        <v>31</v>
      </c>
      <c r="I201" s="1" t="s">
        <v>1417</v>
      </c>
      <c r="J201" s="5">
        <v>749900</v>
      </c>
      <c r="K201" s="5">
        <v>830000</v>
      </c>
      <c r="L201" s="1" t="s">
        <v>33</v>
      </c>
      <c r="M201" s="1" t="s">
        <v>45</v>
      </c>
      <c r="N201" s="3">
        <v>3</v>
      </c>
      <c r="O201" s="3">
        <v>0</v>
      </c>
      <c r="P201" s="3">
        <v>4</v>
      </c>
      <c r="Q201" s="1" t="s">
        <v>35</v>
      </c>
      <c r="R201" s="3">
        <v>1</v>
      </c>
      <c r="S201" s="1" t="s">
        <v>72</v>
      </c>
      <c r="T201" s="1" t="s">
        <v>37</v>
      </c>
      <c r="U201" s="1" t="s">
        <v>38</v>
      </c>
      <c r="V201" s="2">
        <v>44322</v>
      </c>
      <c r="W201" s="2">
        <v>44327</v>
      </c>
      <c r="X201" s="1" t="s">
        <v>76</v>
      </c>
      <c r="Y201" s="1" t="s">
        <v>1686</v>
      </c>
      <c r="Z201" s="1" t="s">
        <v>1687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528E-965F-437E-981B-8AD652DBBD6D}">
  <dimension ref="A1:AD1387"/>
  <sheetViews>
    <sheetView tabSelected="1" topLeftCell="U156" workbookViewId="0">
      <selection activeCell="AD1" sqref="AD1"/>
    </sheetView>
  </sheetViews>
  <sheetFormatPr defaultRowHeight="14.4" x14ac:dyDescent="0.3"/>
  <cols>
    <col min="1" max="1" width="5" bestFit="1" customWidth="1"/>
    <col min="2" max="2" width="6.33203125" bestFit="1" customWidth="1"/>
    <col min="3" max="3" width="6.6640625" bestFit="1" customWidth="1"/>
    <col min="4" max="4" width="8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25.33203125" customWidth="1"/>
    <col min="9" max="9" width="14.44140625" bestFit="1" customWidth="1"/>
    <col min="10" max="10" width="13.88671875" bestFit="1" customWidth="1"/>
    <col min="11" max="12" width="14.33203125" style="5" bestFit="1" customWidth="1"/>
    <col min="13" max="13" width="15.88671875" bestFit="1" customWidth="1"/>
    <col min="14" max="14" width="12.44140625" bestFit="1" customWidth="1"/>
    <col min="15" max="15" width="5.109375" style="3" bestFit="1" customWidth="1"/>
    <col min="16" max="16" width="13" style="3" bestFit="1" customWidth="1"/>
    <col min="17" max="17" width="6" style="3" bestFit="1" customWidth="1"/>
    <col min="18" max="18" width="7" bestFit="1" customWidth="1"/>
    <col min="19" max="19" width="5.6640625" style="3" bestFit="1" customWidth="1"/>
    <col min="20" max="20" width="14.33203125" bestFit="1" customWidth="1"/>
    <col min="21" max="21" width="6.5546875" bestFit="1" customWidth="1"/>
    <col min="22" max="22" width="7.44140625" bestFit="1" customWidth="1"/>
    <col min="23" max="23" width="15.44140625" style="2" bestFit="1" customWidth="1"/>
    <col min="24" max="24" width="11.6640625" style="2" bestFit="1" customWidth="1"/>
    <col min="25" max="25" width="15.88671875" bestFit="1" customWidth="1"/>
    <col min="26" max="26" width="17.88671875" bestFit="1" customWidth="1"/>
    <col min="27" max="27" width="11" bestFit="1" customWidth="1"/>
    <col min="28" max="28" width="28.33203125" bestFit="1" customWidth="1"/>
    <col min="29" max="29" width="38.44140625" bestFit="1" customWidth="1"/>
    <col min="30" max="30" width="40.109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1689</v>
      </c>
      <c r="I1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s="3" t="s">
        <v>17</v>
      </c>
      <c r="T1" t="s">
        <v>18</v>
      </c>
      <c r="U1" t="s">
        <v>19</v>
      </c>
      <c r="V1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2456</v>
      </c>
      <c r="AC1" t="s">
        <v>1689</v>
      </c>
      <c r="AD1" t="s">
        <v>2933</v>
      </c>
    </row>
    <row r="2" spans="1:30" x14ac:dyDescent="0.3">
      <c r="A2">
        <v>192</v>
      </c>
      <c r="B2" t="s">
        <v>27</v>
      </c>
      <c r="D2">
        <v>22</v>
      </c>
      <c r="E2" t="s">
        <v>1284</v>
      </c>
      <c r="F2" t="s">
        <v>909</v>
      </c>
      <c r="H2" t="str">
        <f t="shared" ref="H2:H65" si="0">CONCATENATE(E2, " ", F2, " ", I2)</f>
        <v>Port Hope Hllw Brampton</v>
      </c>
      <c r="I2" t="s">
        <v>31</v>
      </c>
      <c r="J2" t="s">
        <v>582</v>
      </c>
      <c r="K2" s="5">
        <v>2199900</v>
      </c>
      <c r="L2" s="5">
        <v>2117500</v>
      </c>
      <c r="M2" t="s">
        <v>107</v>
      </c>
      <c r="N2" t="s">
        <v>45</v>
      </c>
      <c r="O2" s="3">
        <v>4</v>
      </c>
      <c r="P2" s="3">
        <v>0</v>
      </c>
      <c r="Q2" s="3">
        <v>5</v>
      </c>
      <c r="R2" t="s">
        <v>46</v>
      </c>
      <c r="S2" s="3">
        <v>1</v>
      </c>
      <c r="T2" t="s">
        <v>72</v>
      </c>
      <c r="U2" t="s">
        <v>37</v>
      </c>
      <c r="V2" t="s">
        <v>38</v>
      </c>
      <c r="W2" s="2">
        <v>44080</v>
      </c>
      <c r="X2" s="2">
        <v>44215</v>
      </c>
      <c r="Y2" t="s">
        <v>91</v>
      </c>
      <c r="Z2" t="s">
        <v>95</v>
      </c>
      <c r="AA2" t="s">
        <v>1293</v>
      </c>
      <c r="AB2" t="s">
        <v>1690</v>
      </c>
      <c r="AC2" t="str">
        <f>CONCATENATE(Query2[[#This Row],[Street Name]]," ", Query2[[#This Row],[Abbr]],", ", Query2[[#This Row],[Municipality]],", Ontario, Canada")</f>
        <v>Port Hope Hllw, Brampton, Ontario, Canada</v>
      </c>
      <c r="AD2" t="s">
        <v>2457</v>
      </c>
    </row>
    <row r="3" spans="1:30" x14ac:dyDescent="0.3">
      <c r="A3">
        <v>985</v>
      </c>
      <c r="B3" t="s">
        <v>27</v>
      </c>
      <c r="D3">
        <v>22</v>
      </c>
      <c r="E3" t="s">
        <v>1284</v>
      </c>
      <c r="F3" t="s">
        <v>909</v>
      </c>
      <c r="H3" t="str">
        <f t="shared" si="0"/>
        <v>Port Hope Hllw Brampton</v>
      </c>
      <c r="I3" t="s">
        <v>31</v>
      </c>
      <c r="J3" t="s">
        <v>582</v>
      </c>
      <c r="K3" s="5">
        <v>2199900</v>
      </c>
      <c r="L3" s="5">
        <v>2117500</v>
      </c>
      <c r="M3" t="s">
        <v>107</v>
      </c>
      <c r="N3" t="s">
        <v>45</v>
      </c>
      <c r="O3" s="3">
        <v>4</v>
      </c>
      <c r="P3" s="3">
        <v>0</v>
      </c>
      <c r="Q3" s="3">
        <v>5</v>
      </c>
      <c r="R3" t="s">
        <v>46</v>
      </c>
      <c r="S3" s="3">
        <v>1</v>
      </c>
      <c r="T3" t="s">
        <v>72</v>
      </c>
      <c r="U3" t="s">
        <v>37</v>
      </c>
      <c r="V3" t="s">
        <v>38</v>
      </c>
      <c r="W3" s="2">
        <v>44080</v>
      </c>
      <c r="X3" s="2">
        <v>44215</v>
      </c>
      <c r="Y3" t="s">
        <v>91</v>
      </c>
      <c r="Z3" t="s">
        <v>95</v>
      </c>
      <c r="AA3" t="s">
        <v>1293</v>
      </c>
      <c r="AB3" t="s">
        <v>1690</v>
      </c>
      <c r="AC3" t="str">
        <f>CONCATENATE(Query2[[#This Row],[Street Name]]," ", Query2[[#This Row],[Abbr]],", ", Query2[[#This Row],[Municipality]],", Ontario, Canada")</f>
        <v>Port Hope Hllw, Brampton, Ontario, Canada</v>
      </c>
      <c r="AD3" t="s">
        <v>2457</v>
      </c>
    </row>
    <row r="4" spans="1:30" x14ac:dyDescent="0.3">
      <c r="A4">
        <v>52</v>
      </c>
      <c r="B4" t="s">
        <v>27</v>
      </c>
      <c r="C4" t="s">
        <v>35</v>
      </c>
      <c r="D4">
        <v>14</v>
      </c>
      <c r="E4" t="s">
        <v>1044</v>
      </c>
      <c r="F4" t="s">
        <v>98</v>
      </c>
      <c r="H4" t="str">
        <f t="shared" si="0"/>
        <v>Oakmore Lane Brampton</v>
      </c>
      <c r="I4" t="s">
        <v>31</v>
      </c>
      <c r="J4" t="s">
        <v>582</v>
      </c>
      <c r="K4" s="5">
        <v>887990</v>
      </c>
      <c r="L4" s="5">
        <v>888000</v>
      </c>
      <c r="M4" t="s">
        <v>44</v>
      </c>
      <c r="N4" t="s">
        <v>34</v>
      </c>
      <c r="O4" s="3">
        <v>3</v>
      </c>
      <c r="P4" s="3">
        <v>0</v>
      </c>
      <c r="Q4" s="3">
        <v>4</v>
      </c>
      <c r="R4" t="s">
        <v>46</v>
      </c>
      <c r="S4" s="3">
        <v>1</v>
      </c>
      <c r="T4" t="s">
        <v>72</v>
      </c>
      <c r="U4" t="s">
        <v>37</v>
      </c>
      <c r="V4" t="s">
        <v>38</v>
      </c>
      <c r="W4" s="2">
        <v>44137</v>
      </c>
      <c r="X4" s="2">
        <v>44223</v>
      </c>
      <c r="Y4" t="s">
        <v>91</v>
      </c>
      <c r="Z4" t="s">
        <v>60</v>
      </c>
      <c r="AA4" t="s">
        <v>1045</v>
      </c>
      <c r="AB4" t="s">
        <v>1691</v>
      </c>
      <c r="AC4" t="str">
        <f>CONCATENATE(Query2[[#This Row],[Street Name]]," ", Query2[[#This Row],[Abbr]],", ", Query2[[#This Row],[Municipality]],", Ontario, Canada")</f>
        <v>Oakmore Lane, Brampton, Ontario, Canada</v>
      </c>
      <c r="AD4" t="s">
        <v>2458</v>
      </c>
    </row>
    <row r="5" spans="1:30" x14ac:dyDescent="0.3">
      <c r="A5">
        <v>845</v>
      </c>
      <c r="B5" t="s">
        <v>27</v>
      </c>
      <c r="C5" t="s">
        <v>35</v>
      </c>
      <c r="D5">
        <v>14</v>
      </c>
      <c r="E5" t="s">
        <v>1044</v>
      </c>
      <c r="F5" t="s">
        <v>98</v>
      </c>
      <c r="H5" t="str">
        <f t="shared" si="0"/>
        <v>Oakmore Lane Brampton</v>
      </c>
      <c r="I5" t="s">
        <v>31</v>
      </c>
      <c r="J5" t="s">
        <v>582</v>
      </c>
      <c r="K5" s="5">
        <v>887990</v>
      </c>
      <c r="L5" s="5">
        <v>888000</v>
      </c>
      <c r="M5" t="s">
        <v>44</v>
      </c>
      <c r="N5" t="s">
        <v>34</v>
      </c>
      <c r="O5" s="3">
        <v>3</v>
      </c>
      <c r="P5" s="3">
        <v>0</v>
      </c>
      <c r="Q5" s="3">
        <v>4</v>
      </c>
      <c r="R5" t="s">
        <v>46</v>
      </c>
      <c r="S5" s="3">
        <v>1</v>
      </c>
      <c r="T5" t="s">
        <v>72</v>
      </c>
      <c r="U5" t="s">
        <v>37</v>
      </c>
      <c r="V5" t="s">
        <v>38</v>
      </c>
      <c r="W5" s="2">
        <v>44137</v>
      </c>
      <c r="X5" s="2">
        <v>44223</v>
      </c>
      <c r="Y5" t="s">
        <v>91</v>
      </c>
      <c r="Z5" t="s">
        <v>60</v>
      </c>
      <c r="AA5" t="s">
        <v>1045</v>
      </c>
      <c r="AB5" t="s">
        <v>1691</v>
      </c>
      <c r="AC5" t="str">
        <f>CONCATENATE(Query2[[#This Row],[Street Name]]," ", Query2[[#This Row],[Abbr]],", ", Query2[[#This Row],[Municipality]],", Ontario, Canada")</f>
        <v>Oakmore Lane, Brampton, Ontario, Canada</v>
      </c>
      <c r="AD5" t="s">
        <v>2458</v>
      </c>
    </row>
    <row r="6" spans="1:30" x14ac:dyDescent="0.3">
      <c r="A6">
        <v>589</v>
      </c>
      <c r="B6" t="s">
        <v>27</v>
      </c>
      <c r="C6" t="s">
        <v>35</v>
      </c>
      <c r="D6">
        <v>17</v>
      </c>
      <c r="E6" t="s">
        <v>544</v>
      </c>
      <c r="F6" t="s">
        <v>43</v>
      </c>
      <c r="H6" t="str">
        <f t="shared" si="0"/>
        <v>Nightjar Dr Brampton</v>
      </c>
      <c r="I6" t="s">
        <v>31</v>
      </c>
      <c r="J6" t="s">
        <v>545</v>
      </c>
      <c r="K6" s="5">
        <v>1125000</v>
      </c>
      <c r="L6" s="5">
        <v>1095000</v>
      </c>
      <c r="M6" t="s">
        <v>107</v>
      </c>
      <c r="N6" t="s">
        <v>45</v>
      </c>
      <c r="O6" s="3">
        <v>4</v>
      </c>
      <c r="P6" s="3">
        <v>0</v>
      </c>
      <c r="Q6" s="3">
        <v>3</v>
      </c>
      <c r="R6" t="s">
        <v>46</v>
      </c>
      <c r="S6" s="3">
        <v>1</v>
      </c>
      <c r="T6" t="s">
        <v>36</v>
      </c>
      <c r="U6" t="s">
        <v>37</v>
      </c>
      <c r="V6" t="s">
        <v>38</v>
      </c>
      <c r="W6" s="2">
        <v>44139</v>
      </c>
      <c r="X6" s="2">
        <v>44263</v>
      </c>
      <c r="Y6" t="s">
        <v>546</v>
      </c>
      <c r="Z6" t="s">
        <v>74</v>
      </c>
      <c r="AA6" t="s">
        <v>547</v>
      </c>
      <c r="AB6" t="s">
        <v>1692</v>
      </c>
      <c r="AC6" t="str">
        <f>CONCATENATE(Query2[[#This Row],[Street Name]]," ", Query2[[#This Row],[Abbr]],", ", Query2[[#This Row],[Municipality]],", Ontario, Canada")</f>
        <v>Nightjar Dr, Brampton, Ontario, Canada</v>
      </c>
      <c r="AD6" t="s">
        <v>2459</v>
      </c>
    </row>
    <row r="7" spans="1:30" x14ac:dyDescent="0.3">
      <c r="A7">
        <v>216</v>
      </c>
      <c r="B7" t="s">
        <v>27</v>
      </c>
      <c r="C7" t="s">
        <v>35</v>
      </c>
      <c r="D7">
        <v>54</v>
      </c>
      <c r="E7" t="s">
        <v>585</v>
      </c>
      <c r="F7" t="s">
        <v>586</v>
      </c>
      <c r="H7" t="str">
        <f t="shared" si="0"/>
        <v>Hoskins Sq Brampton</v>
      </c>
      <c r="I7" t="s">
        <v>31</v>
      </c>
      <c r="J7" t="s">
        <v>582</v>
      </c>
      <c r="K7" s="5">
        <v>629000</v>
      </c>
      <c r="L7" s="5">
        <v>610000</v>
      </c>
      <c r="M7" t="s">
        <v>107</v>
      </c>
      <c r="N7" t="s">
        <v>45</v>
      </c>
      <c r="O7" s="3">
        <v>3</v>
      </c>
      <c r="P7" s="3">
        <v>0</v>
      </c>
      <c r="Q7" s="3">
        <v>2</v>
      </c>
      <c r="R7" t="s">
        <v>35</v>
      </c>
      <c r="T7" t="s">
        <v>155</v>
      </c>
      <c r="U7" t="s">
        <v>620</v>
      </c>
      <c r="V7" t="s">
        <v>587</v>
      </c>
      <c r="W7" s="2">
        <v>44141</v>
      </c>
      <c r="X7" s="2">
        <v>44201</v>
      </c>
      <c r="Y7" t="s">
        <v>621</v>
      </c>
      <c r="Z7" t="s">
        <v>95</v>
      </c>
      <c r="AA7" t="s">
        <v>622</v>
      </c>
      <c r="AB7" t="s">
        <v>1693</v>
      </c>
      <c r="AC7" t="str">
        <f>CONCATENATE(Query2[[#This Row],[Street Name]]," ", Query2[[#This Row],[Abbr]],", ", Query2[[#This Row],[Municipality]],", Ontario, Canada")</f>
        <v>Hoskins Sq, Brampton, Ontario, Canada</v>
      </c>
      <c r="AD7" t="s">
        <v>2460</v>
      </c>
    </row>
    <row r="8" spans="1:30" x14ac:dyDescent="0.3">
      <c r="A8">
        <v>1009</v>
      </c>
      <c r="B8" t="s">
        <v>27</v>
      </c>
      <c r="C8" t="s">
        <v>35</v>
      </c>
      <c r="D8">
        <v>54</v>
      </c>
      <c r="E8" t="s">
        <v>585</v>
      </c>
      <c r="F8" t="s">
        <v>586</v>
      </c>
      <c r="H8" t="str">
        <f t="shared" si="0"/>
        <v>Hoskins Sq Brampton</v>
      </c>
      <c r="I8" t="s">
        <v>31</v>
      </c>
      <c r="J8" t="s">
        <v>582</v>
      </c>
      <c r="K8" s="5">
        <v>629000</v>
      </c>
      <c r="L8" s="5">
        <v>610000</v>
      </c>
      <c r="M8" t="s">
        <v>107</v>
      </c>
      <c r="N8" t="s">
        <v>45</v>
      </c>
      <c r="O8" s="3">
        <v>3</v>
      </c>
      <c r="P8" s="3">
        <v>0</v>
      </c>
      <c r="Q8" s="3">
        <v>2</v>
      </c>
      <c r="R8" t="s">
        <v>35</v>
      </c>
      <c r="T8" t="s">
        <v>155</v>
      </c>
      <c r="U8" t="s">
        <v>620</v>
      </c>
      <c r="V8" t="s">
        <v>587</v>
      </c>
      <c r="W8" s="2">
        <v>44141</v>
      </c>
      <c r="X8" s="2">
        <v>44201</v>
      </c>
      <c r="Y8" t="s">
        <v>621</v>
      </c>
      <c r="Z8" t="s">
        <v>95</v>
      </c>
      <c r="AA8" t="s">
        <v>622</v>
      </c>
      <c r="AB8" t="s">
        <v>1693</v>
      </c>
      <c r="AC8" t="str">
        <f>CONCATENATE(Query2[[#This Row],[Street Name]]," ", Query2[[#This Row],[Abbr]],", ", Query2[[#This Row],[Municipality]],", Ontario, Canada")</f>
        <v>Hoskins Sq, Brampton, Ontario, Canada</v>
      </c>
      <c r="AD8" t="s">
        <v>2460</v>
      </c>
    </row>
    <row r="9" spans="1:30" x14ac:dyDescent="0.3">
      <c r="A9">
        <v>479</v>
      </c>
      <c r="B9" t="s">
        <v>27</v>
      </c>
      <c r="C9" t="s">
        <v>35</v>
      </c>
      <c r="D9">
        <v>123</v>
      </c>
      <c r="E9" t="s">
        <v>313</v>
      </c>
      <c r="F9" t="s">
        <v>52</v>
      </c>
      <c r="H9" t="str">
        <f t="shared" si="0"/>
        <v>Adventura Rd Brampton</v>
      </c>
      <c r="I9" t="s">
        <v>31</v>
      </c>
      <c r="J9" t="s">
        <v>32</v>
      </c>
      <c r="K9" s="5">
        <v>799900</v>
      </c>
      <c r="L9" s="5">
        <v>795000</v>
      </c>
      <c r="M9" t="s">
        <v>166</v>
      </c>
      <c r="N9" t="s">
        <v>167</v>
      </c>
      <c r="O9" s="3">
        <v>4</v>
      </c>
      <c r="P9" s="3">
        <v>0</v>
      </c>
      <c r="Q9" s="3">
        <v>3</v>
      </c>
      <c r="R9" t="s">
        <v>35</v>
      </c>
      <c r="S9" s="3">
        <v>1</v>
      </c>
      <c r="T9" t="s">
        <v>168</v>
      </c>
      <c r="U9" t="s">
        <v>37</v>
      </c>
      <c r="V9" t="s">
        <v>38</v>
      </c>
      <c r="W9" s="2">
        <v>44146</v>
      </c>
      <c r="X9" s="2">
        <v>44239</v>
      </c>
      <c r="Y9" t="s">
        <v>76</v>
      </c>
      <c r="Z9" t="s">
        <v>74</v>
      </c>
      <c r="AA9" t="s">
        <v>314</v>
      </c>
      <c r="AB9" t="s">
        <v>1694</v>
      </c>
      <c r="AC9" t="str">
        <f>CONCATENATE(Query2[[#This Row],[Street Name]]," ", Query2[[#This Row],[Abbr]],", ", Query2[[#This Row],[Municipality]],", Ontario, Canada")</f>
        <v>Adventura Rd, Brampton, Ontario, Canada</v>
      </c>
      <c r="AD9" t="s">
        <v>2461</v>
      </c>
    </row>
    <row r="10" spans="1:30" x14ac:dyDescent="0.3">
      <c r="A10">
        <v>1272</v>
      </c>
      <c r="B10" t="s">
        <v>27</v>
      </c>
      <c r="C10" t="s">
        <v>35</v>
      </c>
      <c r="D10">
        <v>123</v>
      </c>
      <c r="E10" t="s">
        <v>313</v>
      </c>
      <c r="F10" t="s">
        <v>52</v>
      </c>
      <c r="H10" t="str">
        <f t="shared" si="0"/>
        <v>Adventura Rd Brampton</v>
      </c>
      <c r="I10" t="s">
        <v>31</v>
      </c>
      <c r="J10" t="s">
        <v>32</v>
      </c>
      <c r="K10" s="5">
        <v>799900</v>
      </c>
      <c r="L10" s="5">
        <v>795000</v>
      </c>
      <c r="M10" t="s">
        <v>166</v>
      </c>
      <c r="N10" t="s">
        <v>167</v>
      </c>
      <c r="O10" s="3">
        <v>4</v>
      </c>
      <c r="P10" s="3">
        <v>0</v>
      </c>
      <c r="Q10" s="3">
        <v>3</v>
      </c>
      <c r="R10" t="s">
        <v>35</v>
      </c>
      <c r="S10" s="3">
        <v>1</v>
      </c>
      <c r="T10" t="s">
        <v>168</v>
      </c>
      <c r="U10" t="s">
        <v>37</v>
      </c>
      <c r="V10" t="s">
        <v>38</v>
      </c>
      <c r="W10" s="2">
        <v>44146</v>
      </c>
      <c r="X10" s="2">
        <v>44239</v>
      </c>
      <c r="Y10" t="s">
        <v>76</v>
      </c>
      <c r="Z10" t="s">
        <v>74</v>
      </c>
      <c r="AA10" t="s">
        <v>314</v>
      </c>
      <c r="AB10" t="s">
        <v>1694</v>
      </c>
      <c r="AC10" t="str">
        <f>CONCATENATE(Query2[[#This Row],[Street Name]]," ", Query2[[#This Row],[Abbr]],", ", Query2[[#This Row],[Municipality]],", Ontario, Canada")</f>
        <v>Adventura Rd, Brampton, Ontario, Canada</v>
      </c>
      <c r="AD10" t="s">
        <v>2461</v>
      </c>
    </row>
    <row r="11" spans="1:30" x14ac:dyDescent="0.3">
      <c r="A11">
        <v>593</v>
      </c>
      <c r="B11" t="s">
        <v>27</v>
      </c>
      <c r="C11" t="s">
        <v>35</v>
      </c>
      <c r="D11">
        <v>33</v>
      </c>
      <c r="E11" t="s">
        <v>560</v>
      </c>
      <c r="F11" t="s">
        <v>30</v>
      </c>
      <c r="H11" t="str">
        <f t="shared" si="0"/>
        <v>Beresford Cres Brampton</v>
      </c>
      <c r="I11" t="s">
        <v>31</v>
      </c>
      <c r="J11" t="s">
        <v>106</v>
      </c>
      <c r="K11" s="5">
        <v>1189999</v>
      </c>
      <c r="L11" s="5">
        <v>1175000</v>
      </c>
      <c r="M11" t="s">
        <v>107</v>
      </c>
      <c r="N11" t="s">
        <v>45</v>
      </c>
      <c r="O11" s="3">
        <v>4</v>
      </c>
      <c r="P11" s="3">
        <v>2</v>
      </c>
      <c r="Q11" s="3">
        <v>4</v>
      </c>
      <c r="R11" t="s">
        <v>46</v>
      </c>
      <c r="S11" s="3">
        <v>1</v>
      </c>
      <c r="T11" t="s">
        <v>558</v>
      </c>
      <c r="U11" t="s">
        <v>37</v>
      </c>
      <c r="V11" t="s">
        <v>38</v>
      </c>
      <c r="W11" s="2">
        <v>44156</v>
      </c>
      <c r="X11" s="2">
        <v>44202</v>
      </c>
      <c r="Y11" t="s">
        <v>561</v>
      </c>
      <c r="Z11" t="s">
        <v>114</v>
      </c>
      <c r="AA11" t="s">
        <v>562</v>
      </c>
      <c r="AB11" t="s">
        <v>1695</v>
      </c>
      <c r="AC11" t="str">
        <f>CONCATENATE(Query2[[#This Row],[Street Name]]," ", Query2[[#This Row],[Abbr]],", ", Query2[[#This Row],[Municipality]],", Ontario, Canada")</f>
        <v>Beresford Cres, Brampton, Ontario, Canada</v>
      </c>
      <c r="AD11" t="s">
        <v>2462</v>
      </c>
    </row>
    <row r="12" spans="1:30" x14ac:dyDescent="0.3">
      <c r="A12">
        <v>1386</v>
      </c>
      <c r="B12" t="s">
        <v>27</v>
      </c>
      <c r="C12" t="s">
        <v>35</v>
      </c>
      <c r="D12">
        <v>33</v>
      </c>
      <c r="E12" t="s">
        <v>560</v>
      </c>
      <c r="F12" t="s">
        <v>30</v>
      </c>
      <c r="H12" t="str">
        <f t="shared" si="0"/>
        <v>Beresford Cres Brampton</v>
      </c>
      <c r="I12" t="s">
        <v>31</v>
      </c>
      <c r="J12" t="s">
        <v>106</v>
      </c>
      <c r="K12" s="5">
        <v>1189999</v>
      </c>
      <c r="L12" s="5">
        <v>1175000</v>
      </c>
      <c r="M12" t="s">
        <v>107</v>
      </c>
      <c r="N12" t="s">
        <v>45</v>
      </c>
      <c r="O12" s="3">
        <v>4</v>
      </c>
      <c r="P12" s="3">
        <v>2</v>
      </c>
      <c r="Q12" s="3">
        <v>4</v>
      </c>
      <c r="R12" t="s">
        <v>46</v>
      </c>
      <c r="S12" s="3">
        <v>1</v>
      </c>
      <c r="T12" t="s">
        <v>558</v>
      </c>
      <c r="U12" t="s">
        <v>37</v>
      </c>
      <c r="V12" t="s">
        <v>38</v>
      </c>
      <c r="W12" s="2">
        <v>44156</v>
      </c>
      <c r="X12" s="2">
        <v>44202</v>
      </c>
      <c r="Y12" t="s">
        <v>561</v>
      </c>
      <c r="Z12" t="s">
        <v>114</v>
      </c>
      <c r="AA12" t="s">
        <v>562</v>
      </c>
      <c r="AB12" t="s">
        <v>1695</v>
      </c>
      <c r="AC12" t="str">
        <f>CONCATENATE(Query2[[#This Row],[Street Name]]," ", Query2[[#This Row],[Abbr]],", ", Query2[[#This Row],[Municipality]],", Ontario, Canada")</f>
        <v>Beresford Cres, Brampton, Ontario, Canada</v>
      </c>
      <c r="AD12" t="s">
        <v>2462</v>
      </c>
    </row>
    <row r="13" spans="1:30" x14ac:dyDescent="0.3">
      <c r="A13">
        <v>197</v>
      </c>
      <c r="B13" t="s">
        <v>27</v>
      </c>
      <c r="C13" t="s">
        <v>1302</v>
      </c>
      <c r="D13">
        <v>7631</v>
      </c>
      <c r="E13" t="s">
        <v>1303</v>
      </c>
      <c r="F13" t="s">
        <v>52</v>
      </c>
      <c r="H13" t="str">
        <f t="shared" si="0"/>
        <v>Creditview Rd Brampton</v>
      </c>
      <c r="I13" t="s">
        <v>31</v>
      </c>
      <c r="J13" t="s">
        <v>1316</v>
      </c>
      <c r="K13" s="5">
        <v>2499000</v>
      </c>
      <c r="L13" s="5">
        <v>2350000</v>
      </c>
      <c r="M13" t="s">
        <v>107</v>
      </c>
      <c r="N13" t="s">
        <v>108</v>
      </c>
      <c r="O13" s="3">
        <v>3</v>
      </c>
      <c r="P13" s="3">
        <v>0</v>
      </c>
      <c r="Q13" s="3">
        <v>3</v>
      </c>
      <c r="R13" t="s">
        <v>35</v>
      </c>
      <c r="S13" s="3">
        <v>1</v>
      </c>
      <c r="T13" t="s">
        <v>251</v>
      </c>
      <c r="U13" t="s">
        <v>1305</v>
      </c>
      <c r="V13" t="s">
        <v>354</v>
      </c>
      <c r="W13" s="2">
        <v>44162</v>
      </c>
      <c r="X13" s="2">
        <v>44242</v>
      </c>
      <c r="Y13" t="s">
        <v>1306</v>
      </c>
      <c r="Z13" t="s">
        <v>86</v>
      </c>
      <c r="AA13" t="s">
        <v>1307</v>
      </c>
      <c r="AB13" t="s">
        <v>1696</v>
      </c>
      <c r="AC13" t="str">
        <f>CONCATENATE(Query2[[#This Row],[Street Name]]," ", Query2[[#This Row],[Abbr]],", ", Query2[[#This Row],[Municipality]],", Ontario, Canada")</f>
        <v>Creditview Rd, Brampton, Ontario, Canada</v>
      </c>
      <c r="AD13" t="s">
        <v>2463</v>
      </c>
    </row>
    <row r="14" spans="1:30" x14ac:dyDescent="0.3">
      <c r="A14">
        <v>990</v>
      </c>
      <c r="B14" t="s">
        <v>27</v>
      </c>
      <c r="C14" t="s">
        <v>1302</v>
      </c>
      <c r="D14">
        <v>7631</v>
      </c>
      <c r="E14" t="s">
        <v>1303</v>
      </c>
      <c r="F14" t="s">
        <v>52</v>
      </c>
      <c r="H14" t="str">
        <f t="shared" si="0"/>
        <v>Creditview Rd Brampton</v>
      </c>
      <c r="I14" t="s">
        <v>31</v>
      </c>
      <c r="J14" t="s">
        <v>1316</v>
      </c>
      <c r="K14" s="5">
        <v>2499000</v>
      </c>
      <c r="L14" s="5">
        <v>2350000</v>
      </c>
      <c r="M14" t="s">
        <v>107</v>
      </c>
      <c r="N14" t="s">
        <v>108</v>
      </c>
      <c r="O14" s="3">
        <v>3</v>
      </c>
      <c r="P14" s="3">
        <v>0</v>
      </c>
      <c r="Q14" s="3">
        <v>3</v>
      </c>
      <c r="R14" t="s">
        <v>35</v>
      </c>
      <c r="S14" s="3">
        <v>1</v>
      </c>
      <c r="T14" t="s">
        <v>251</v>
      </c>
      <c r="U14" t="s">
        <v>1305</v>
      </c>
      <c r="V14" t="s">
        <v>354</v>
      </c>
      <c r="W14" s="2">
        <v>44162</v>
      </c>
      <c r="X14" s="2">
        <v>44242</v>
      </c>
      <c r="Y14" t="s">
        <v>1306</v>
      </c>
      <c r="Z14" t="s">
        <v>86</v>
      </c>
      <c r="AA14" t="s">
        <v>1307</v>
      </c>
      <c r="AB14" t="s">
        <v>1696</v>
      </c>
      <c r="AC14" t="str">
        <f>CONCATENATE(Query2[[#This Row],[Street Name]]," ", Query2[[#This Row],[Abbr]],", ", Query2[[#This Row],[Municipality]],", Ontario, Canada")</f>
        <v>Creditview Rd, Brampton, Ontario, Canada</v>
      </c>
      <c r="AD14" t="s">
        <v>2463</v>
      </c>
    </row>
    <row r="15" spans="1:30" x14ac:dyDescent="0.3">
      <c r="A15">
        <v>422</v>
      </c>
      <c r="B15" t="s">
        <v>27</v>
      </c>
      <c r="C15" t="s">
        <v>35</v>
      </c>
      <c r="D15">
        <v>96</v>
      </c>
      <c r="E15" t="s">
        <v>140</v>
      </c>
      <c r="F15" t="s">
        <v>141</v>
      </c>
      <c r="H15" t="str">
        <f t="shared" si="0"/>
        <v>Salisbury Circ Brampton</v>
      </c>
      <c r="I15" t="s">
        <v>31</v>
      </c>
      <c r="J15" t="s">
        <v>62</v>
      </c>
      <c r="K15" s="5">
        <v>719000</v>
      </c>
      <c r="L15" s="5">
        <v>748100</v>
      </c>
      <c r="M15" t="s">
        <v>33</v>
      </c>
      <c r="N15" t="s">
        <v>45</v>
      </c>
      <c r="O15" s="3">
        <v>3</v>
      </c>
      <c r="P15" s="3">
        <v>0</v>
      </c>
      <c r="Q15" s="3">
        <v>2</v>
      </c>
      <c r="R15" t="s">
        <v>46</v>
      </c>
      <c r="S15" s="3">
        <v>1</v>
      </c>
      <c r="T15" t="s">
        <v>36</v>
      </c>
      <c r="U15" t="s">
        <v>37</v>
      </c>
      <c r="V15" t="s">
        <v>38</v>
      </c>
      <c r="W15" s="2">
        <v>44181</v>
      </c>
      <c r="X15" s="2">
        <v>44208</v>
      </c>
      <c r="Y15" t="s">
        <v>142</v>
      </c>
      <c r="Z15" t="s">
        <v>143</v>
      </c>
      <c r="AA15" t="s">
        <v>144</v>
      </c>
      <c r="AB15" t="s">
        <v>1697</v>
      </c>
      <c r="AC15" t="str">
        <f>CONCATENATE(Query2[[#This Row],[Street Name]]," ", Query2[[#This Row],[Abbr]],", ", Query2[[#This Row],[Municipality]],", Ontario, Canada")</f>
        <v>Salisbury Circ, Brampton, Ontario, Canada</v>
      </c>
      <c r="AD15" t="s">
        <v>2464</v>
      </c>
    </row>
    <row r="16" spans="1:30" x14ac:dyDescent="0.3">
      <c r="A16">
        <v>1215</v>
      </c>
      <c r="B16" t="s">
        <v>27</v>
      </c>
      <c r="C16" t="s">
        <v>35</v>
      </c>
      <c r="D16">
        <v>96</v>
      </c>
      <c r="E16" t="s">
        <v>140</v>
      </c>
      <c r="F16" t="s">
        <v>141</v>
      </c>
      <c r="H16" t="str">
        <f t="shared" si="0"/>
        <v>Salisbury Circ Brampton</v>
      </c>
      <c r="I16" t="s">
        <v>31</v>
      </c>
      <c r="J16" t="s">
        <v>62</v>
      </c>
      <c r="K16" s="5">
        <v>719000</v>
      </c>
      <c r="L16" s="5">
        <v>748100</v>
      </c>
      <c r="M16" t="s">
        <v>33</v>
      </c>
      <c r="N16" t="s">
        <v>45</v>
      </c>
      <c r="O16" s="3">
        <v>3</v>
      </c>
      <c r="P16" s="3">
        <v>0</v>
      </c>
      <c r="Q16" s="3">
        <v>2</v>
      </c>
      <c r="R16" t="s">
        <v>46</v>
      </c>
      <c r="S16" s="3">
        <v>1</v>
      </c>
      <c r="T16" t="s">
        <v>36</v>
      </c>
      <c r="U16" t="s">
        <v>37</v>
      </c>
      <c r="V16" t="s">
        <v>38</v>
      </c>
      <c r="W16" s="2">
        <v>44181</v>
      </c>
      <c r="X16" s="2">
        <v>44208</v>
      </c>
      <c r="Y16" t="s">
        <v>142</v>
      </c>
      <c r="Z16" t="s">
        <v>143</v>
      </c>
      <c r="AA16" t="s">
        <v>144</v>
      </c>
      <c r="AB16" t="s">
        <v>1697</v>
      </c>
      <c r="AC16" t="str">
        <f>CONCATENATE(Query2[[#This Row],[Street Name]]," ", Query2[[#This Row],[Abbr]],", ", Query2[[#This Row],[Municipality]],", Ontario, Canada")</f>
        <v>Salisbury Circ, Brampton, Ontario, Canada</v>
      </c>
      <c r="AD16" t="s">
        <v>2464</v>
      </c>
    </row>
    <row r="17" spans="1:30" x14ac:dyDescent="0.3">
      <c r="A17">
        <v>349</v>
      </c>
      <c r="B17" t="s">
        <v>27</v>
      </c>
      <c r="D17">
        <v>85</v>
      </c>
      <c r="E17" t="s">
        <v>867</v>
      </c>
      <c r="F17" t="s">
        <v>437</v>
      </c>
      <c r="H17" t="str">
        <f t="shared" si="0"/>
        <v>Banbridge Gres Brampton</v>
      </c>
      <c r="I17" t="s">
        <v>31</v>
      </c>
      <c r="J17" t="s">
        <v>224</v>
      </c>
      <c r="K17" s="5">
        <v>899000</v>
      </c>
      <c r="L17" s="5">
        <v>981000</v>
      </c>
      <c r="M17" t="s">
        <v>33</v>
      </c>
      <c r="N17" t="s">
        <v>45</v>
      </c>
      <c r="O17" s="3">
        <v>4</v>
      </c>
      <c r="P17" s="3">
        <v>1</v>
      </c>
      <c r="Q17" s="3">
        <v>4</v>
      </c>
      <c r="R17" t="s">
        <v>35</v>
      </c>
      <c r="T17" t="s">
        <v>72</v>
      </c>
      <c r="U17" t="s">
        <v>37</v>
      </c>
      <c r="V17" t="s">
        <v>38</v>
      </c>
      <c r="W17" s="2">
        <v>44194</v>
      </c>
      <c r="X17" s="2">
        <v>44199</v>
      </c>
      <c r="Y17" t="s">
        <v>76</v>
      </c>
      <c r="Z17" t="s">
        <v>358</v>
      </c>
      <c r="AA17" t="s">
        <v>868</v>
      </c>
      <c r="AB17" t="s">
        <v>1698</v>
      </c>
      <c r="AC17" t="str">
        <f>CONCATENATE(Query2[[#This Row],[Street Name]]," ", Query2[[#This Row],[Abbr]],", ", Query2[[#This Row],[Municipality]],", Ontario, Canada")</f>
        <v>Banbridge Gres, Brampton, Ontario, Canada</v>
      </c>
      <c r="AD17" t="s">
        <v>2465</v>
      </c>
    </row>
    <row r="18" spans="1:30" x14ac:dyDescent="0.3">
      <c r="A18">
        <v>1142</v>
      </c>
      <c r="B18" t="s">
        <v>27</v>
      </c>
      <c r="D18">
        <v>85</v>
      </c>
      <c r="E18" t="s">
        <v>867</v>
      </c>
      <c r="F18" t="s">
        <v>437</v>
      </c>
      <c r="H18" t="str">
        <f t="shared" si="0"/>
        <v>Banbridge Gres Brampton</v>
      </c>
      <c r="I18" t="s">
        <v>31</v>
      </c>
      <c r="J18" t="s">
        <v>224</v>
      </c>
      <c r="K18" s="5">
        <v>899000</v>
      </c>
      <c r="L18" s="5">
        <v>981000</v>
      </c>
      <c r="M18" t="s">
        <v>33</v>
      </c>
      <c r="N18" t="s">
        <v>45</v>
      </c>
      <c r="O18" s="3">
        <v>4</v>
      </c>
      <c r="P18" s="3">
        <v>1</v>
      </c>
      <c r="Q18" s="3">
        <v>4</v>
      </c>
      <c r="R18" t="s">
        <v>35</v>
      </c>
      <c r="T18" t="s">
        <v>72</v>
      </c>
      <c r="U18" t="s">
        <v>37</v>
      </c>
      <c r="V18" t="s">
        <v>38</v>
      </c>
      <c r="W18" s="2">
        <v>44194</v>
      </c>
      <c r="X18" s="2">
        <v>44199</v>
      </c>
      <c r="Y18" t="s">
        <v>76</v>
      </c>
      <c r="Z18" t="s">
        <v>358</v>
      </c>
      <c r="AA18" t="s">
        <v>868</v>
      </c>
      <c r="AB18" t="s">
        <v>1698</v>
      </c>
      <c r="AC18" t="str">
        <f>CONCATENATE(Query2[[#This Row],[Street Name]]," ", Query2[[#This Row],[Abbr]],", ", Query2[[#This Row],[Municipality]],", Ontario, Canada")</f>
        <v>Banbridge Gres, Brampton, Ontario, Canada</v>
      </c>
      <c r="AD18" t="s">
        <v>2465</v>
      </c>
    </row>
    <row r="19" spans="1:30" x14ac:dyDescent="0.3">
      <c r="A19">
        <v>200</v>
      </c>
      <c r="B19" t="s">
        <v>27</v>
      </c>
      <c r="D19">
        <v>7895</v>
      </c>
      <c r="E19" t="s">
        <v>1303</v>
      </c>
      <c r="F19" t="s">
        <v>52</v>
      </c>
      <c r="H19" t="str">
        <f t="shared" si="0"/>
        <v>Creditview Rd Brampton</v>
      </c>
      <c r="I19" t="s">
        <v>31</v>
      </c>
      <c r="J19" t="s">
        <v>1316</v>
      </c>
      <c r="K19" s="5">
        <v>3189999</v>
      </c>
      <c r="L19" s="5">
        <v>3365000</v>
      </c>
      <c r="M19" t="s">
        <v>107</v>
      </c>
      <c r="N19" t="s">
        <v>45</v>
      </c>
      <c r="O19" s="3">
        <v>5</v>
      </c>
      <c r="P19" s="3">
        <v>0</v>
      </c>
      <c r="Q19" s="3">
        <v>4</v>
      </c>
      <c r="R19" t="s">
        <v>46</v>
      </c>
      <c r="S19" s="3">
        <v>1</v>
      </c>
      <c r="T19" t="s">
        <v>168</v>
      </c>
      <c r="U19" t="s">
        <v>1305</v>
      </c>
      <c r="V19" t="s">
        <v>38</v>
      </c>
      <c r="W19" s="2">
        <v>44195</v>
      </c>
      <c r="X19" s="2">
        <v>44197</v>
      </c>
      <c r="Y19" t="s">
        <v>348</v>
      </c>
      <c r="Z19" t="s">
        <v>789</v>
      </c>
      <c r="AA19" t="s">
        <v>1315</v>
      </c>
      <c r="AB19" t="s">
        <v>1699</v>
      </c>
      <c r="AC19" t="str">
        <f>CONCATENATE(Query2[[#This Row],[Street Name]]," ", Query2[[#This Row],[Abbr]],", ", Query2[[#This Row],[Municipality]],", Ontario, Canada")</f>
        <v>Creditview Rd, Brampton, Ontario, Canada</v>
      </c>
      <c r="AD19" t="s">
        <v>2463</v>
      </c>
    </row>
    <row r="20" spans="1:30" x14ac:dyDescent="0.3">
      <c r="A20">
        <v>993</v>
      </c>
      <c r="B20" t="s">
        <v>27</v>
      </c>
      <c r="D20">
        <v>7895</v>
      </c>
      <c r="E20" t="s">
        <v>1303</v>
      </c>
      <c r="F20" t="s">
        <v>52</v>
      </c>
      <c r="H20" t="str">
        <f t="shared" si="0"/>
        <v>Creditview Rd Brampton</v>
      </c>
      <c r="I20" t="s">
        <v>31</v>
      </c>
      <c r="J20" t="s">
        <v>1316</v>
      </c>
      <c r="K20" s="5">
        <v>3189999</v>
      </c>
      <c r="L20" s="5">
        <v>3365000</v>
      </c>
      <c r="M20" t="s">
        <v>107</v>
      </c>
      <c r="N20" t="s">
        <v>45</v>
      </c>
      <c r="O20" s="3">
        <v>5</v>
      </c>
      <c r="P20" s="3">
        <v>0</v>
      </c>
      <c r="Q20" s="3">
        <v>4</v>
      </c>
      <c r="R20" t="s">
        <v>46</v>
      </c>
      <c r="S20" s="3">
        <v>1</v>
      </c>
      <c r="T20" t="s">
        <v>168</v>
      </c>
      <c r="U20" t="s">
        <v>1305</v>
      </c>
      <c r="V20" t="s">
        <v>38</v>
      </c>
      <c r="W20" s="2">
        <v>44195</v>
      </c>
      <c r="X20" s="2">
        <v>44197</v>
      </c>
      <c r="Y20" t="s">
        <v>348</v>
      </c>
      <c r="Z20" t="s">
        <v>789</v>
      </c>
      <c r="AA20" t="s">
        <v>1315</v>
      </c>
      <c r="AB20" t="s">
        <v>1699</v>
      </c>
      <c r="AC20" t="str">
        <f>CONCATENATE(Query2[[#This Row],[Street Name]]," ", Query2[[#This Row],[Abbr]],", ", Query2[[#This Row],[Municipality]],", Ontario, Canada")</f>
        <v>Creditview Rd, Brampton, Ontario, Canada</v>
      </c>
      <c r="AD20" t="s">
        <v>2463</v>
      </c>
    </row>
    <row r="21" spans="1:30" x14ac:dyDescent="0.3">
      <c r="A21">
        <v>58</v>
      </c>
      <c r="B21" t="s">
        <v>27</v>
      </c>
      <c r="C21" t="s">
        <v>35</v>
      </c>
      <c r="D21">
        <v>113</v>
      </c>
      <c r="E21" t="s">
        <v>988</v>
      </c>
      <c r="F21" t="s">
        <v>43</v>
      </c>
      <c r="H21" t="str">
        <f t="shared" si="0"/>
        <v>Sky Harbou Dr Brampton</v>
      </c>
      <c r="I21" t="s">
        <v>31</v>
      </c>
      <c r="J21" t="s">
        <v>582</v>
      </c>
      <c r="K21" s="5">
        <v>899000</v>
      </c>
      <c r="L21" s="5">
        <v>910000</v>
      </c>
      <c r="M21" t="s">
        <v>44</v>
      </c>
      <c r="N21" t="s">
        <v>45</v>
      </c>
      <c r="O21" s="3">
        <v>3</v>
      </c>
      <c r="P21" s="3">
        <v>1</v>
      </c>
      <c r="Q21" s="3">
        <v>4</v>
      </c>
      <c r="R21" t="s">
        <v>46</v>
      </c>
      <c r="S21" s="3">
        <v>1</v>
      </c>
      <c r="T21" t="s">
        <v>72</v>
      </c>
      <c r="U21" t="s">
        <v>37</v>
      </c>
      <c r="V21" t="s">
        <v>38</v>
      </c>
      <c r="W21" s="2">
        <v>44196</v>
      </c>
      <c r="X21" s="2">
        <v>44201</v>
      </c>
      <c r="Y21" t="s">
        <v>91</v>
      </c>
      <c r="Z21" t="s">
        <v>95</v>
      </c>
      <c r="AA21" t="s">
        <v>1056</v>
      </c>
      <c r="AB21" t="s">
        <v>1700</v>
      </c>
      <c r="AC21" t="str">
        <f>CONCATENATE(Query2[[#This Row],[Street Name]]," ", Query2[[#This Row],[Abbr]],", ", Query2[[#This Row],[Municipality]],", Ontario, Canada")</f>
        <v>Sky Harbou Dr, Brampton, Ontario, Canada</v>
      </c>
      <c r="AD21" t="s">
        <v>2466</v>
      </c>
    </row>
    <row r="22" spans="1:30" x14ac:dyDescent="0.3">
      <c r="A22">
        <v>245</v>
      </c>
      <c r="B22" t="s">
        <v>27</v>
      </c>
      <c r="C22" t="s">
        <v>35</v>
      </c>
      <c r="D22">
        <v>31</v>
      </c>
      <c r="E22" t="s">
        <v>685</v>
      </c>
      <c r="F22" t="s">
        <v>113</v>
      </c>
      <c r="H22" t="str">
        <f t="shared" si="0"/>
        <v>Haley Crt Brampton</v>
      </c>
      <c r="I22" t="s">
        <v>31</v>
      </c>
      <c r="J22" t="s">
        <v>582</v>
      </c>
      <c r="K22" s="5">
        <v>699999</v>
      </c>
      <c r="L22" s="5">
        <v>735000</v>
      </c>
      <c r="M22" t="s">
        <v>107</v>
      </c>
      <c r="N22" t="s">
        <v>45</v>
      </c>
      <c r="O22" s="3">
        <v>3</v>
      </c>
      <c r="P22" s="3">
        <v>1</v>
      </c>
      <c r="Q22" s="3">
        <v>3</v>
      </c>
      <c r="R22" t="s">
        <v>35</v>
      </c>
      <c r="T22" t="s">
        <v>155</v>
      </c>
      <c r="U22" t="s">
        <v>37</v>
      </c>
      <c r="V22" t="s">
        <v>38</v>
      </c>
      <c r="W22" s="2">
        <v>44196</v>
      </c>
      <c r="X22" s="2">
        <v>44224</v>
      </c>
      <c r="Y22" t="s">
        <v>135</v>
      </c>
      <c r="Z22" t="s">
        <v>86</v>
      </c>
      <c r="AA22" t="s">
        <v>686</v>
      </c>
      <c r="AB22" t="s">
        <v>1701</v>
      </c>
      <c r="AC22" t="str">
        <f>CONCATENATE(Query2[[#This Row],[Street Name]]," ", Query2[[#This Row],[Abbr]],", ", Query2[[#This Row],[Municipality]],", Ontario, Canada")</f>
        <v>Haley Crt, Brampton, Ontario, Canada</v>
      </c>
      <c r="AD22" t="s">
        <v>2467</v>
      </c>
    </row>
    <row r="23" spans="1:30" x14ac:dyDescent="0.3">
      <c r="A23">
        <v>851</v>
      </c>
      <c r="B23" t="s">
        <v>27</v>
      </c>
      <c r="C23" t="s">
        <v>35</v>
      </c>
      <c r="D23">
        <v>113</v>
      </c>
      <c r="E23" t="s">
        <v>988</v>
      </c>
      <c r="F23" t="s">
        <v>43</v>
      </c>
      <c r="H23" t="str">
        <f t="shared" si="0"/>
        <v>Sky Harbou Dr Brampton</v>
      </c>
      <c r="I23" t="s">
        <v>31</v>
      </c>
      <c r="J23" t="s">
        <v>582</v>
      </c>
      <c r="K23" s="5">
        <v>899000</v>
      </c>
      <c r="L23" s="5">
        <v>910000</v>
      </c>
      <c r="M23" t="s">
        <v>44</v>
      </c>
      <c r="N23" t="s">
        <v>45</v>
      </c>
      <c r="O23" s="3">
        <v>3</v>
      </c>
      <c r="P23" s="3">
        <v>1</v>
      </c>
      <c r="Q23" s="3">
        <v>4</v>
      </c>
      <c r="R23" t="s">
        <v>46</v>
      </c>
      <c r="S23" s="3">
        <v>1</v>
      </c>
      <c r="T23" t="s">
        <v>72</v>
      </c>
      <c r="U23" t="s">
        <v>37</v>
      </c>
      <c r="V23" t="s">
        <v>38</v>
      </c>
      <c r="W23" s="2">
        <v>44196</v>
      </c>
      <c r="X23" s="2">
        <v>44201</v>
      </c>
      <c r="Y23" t="s">
        <v>91</v>
      </c>
      <c r="Z23" t="s">
        <v>95</v>
      </c>
      <c r="AA23" t="s">
        <v>1056</v>
      </c>
      <c r="AB23" t="s">
        <v>1700</v>
      </c>
      <c r="AC23" t="str">
        <f>CONCATENATE(Query2[[#This Row],[Street Name]]," ", Query2[[#This Row],[Abbr]],", ", Query2[[#This Row],[Municipality]],", Ontario, Canada")</f>
        <v>Sky Harbou Dr, Brampton, Ontario, Canada</v>
      </c>
      <c r="AD23" t="s">
        <v>2466</v>
      </c>
    </row>
    <row r="24" spans="1:30" x14ac:dyDescent="0.3">
      <c r="A24">
        <v>1038</v>
      </c>
      <c r="B24" t="s">
        <v>27</v>
      </c>
      <c r="C24" t="s">
        <v>35</v>
      </c>
      <c r="D24">
        <v>31</v>
      </c>
      <c r="E24" t="s">
        <v>685</v>
      </c>
      <c r="F24" t="s">
        <v>113</v>
      </c>
      <c r="H24" t="str">
        <f t="shared" si="0"/>
        <v>Haley Crt Brampton</v>
      </c>
      <c r="I24" t="s">
        <v>31</v>
      </c>
      <c r="J24" t="s">
        <v>582</v>
      </c>
      <c r="K24" s="5">
        <v>699999</v>
      </c>
      <c r="L24" s="5">
        <v>735000</v>
      </c>
      <c r="M24" t="s">
        <v>107</v>
      </c>
      <c r="N24" t="s">
        <v>45</v>
      </c>
      <c r="O24" s="3">
        <v>3</v>
      </c>
      <c r="P24" s="3">
        <v>1</v>
      </c>
      <c r="Q24" s="3">
        <v>3</v>
      </c>
      <c r="R24" t="s">
        <v>35</v>
      </c>
      <c r="T24" t="s">
        <v>155</v>
      </c>
      <c r="U24" t="s">
        <v>37</v>
      </c>
      <c r="V24" t="s">
        <v>38</v>
      </c>
      <c r="W24" s="2">
        <v>44196</v>
      </c>
      <c r="X24" s="2">
        <v>44224</v>
      </c>
      <c r="Y24" t="s">
        <v>135</v>
      </c>
      <c r="Z24" t="s">
        <v>86</v>
      </c>
      <c r="AA24" t="s">
        <v>686</v>
      </c>
      <c r="AB24" t="s">
        <v>1701</v>
      </c>
      <c r="AC24" t="str">
        <f>CONCATENATE(Query2[[#This Row],[Street Name]]," ", Query2[[#This Row],[Abbr]],", ", Query2[[#This Row],[Municipality]],", Ontario, Canada")</f>
        <v>Haley Crt, Brampton, Ontario, Canada</v>
      </c>
      <c r="AD24" t="s">
        <v>2467</v>
      </c>
    </row>
    <row r="25" spans="1:30" x14ac:dyDescent="0.3">
      <c r="A25">
        <v>253</v>
      </c>
      <c r="B25" t="s">
        <v>27</v>
      </c>
      <c r="D25">
        <v>21</v>
      </c>
      <c r="E25" t="s">
        <v>701</v>
      </c>
      <c r="F25" t="s">
        <v>437</v>
      </c>
      <c r="H25" t="str">
        <f t="shared" si="0"/>
        <v>Evanwood Gres Brampton</v>
      </c>
      <c r="I25" t="s">
        <v>31</v>
      </c>
      <c r="J25" t="s">
        <v>582</v>
      </c>
      <c r="K25" s="5">
        <v>749000</v>
      </c>
      <c r="L25" s="5">
        <v>865000</v>
      </c>
      <c r="M25" t="s">
        <v>44</v>
      </c>
      <c r="N25" t="s">
        <v>45</v>
      </c>
      <c r="O25" s="3">
        <v>3</v>
      </c>
      <c r="P25" s="3">
        <v>2</v>
      </c>
      <c r="Q25" s="3">
        <v>4</v>
      </c>
      <c r="R25" t="s">
        <v>35</v>
      </c>
      <c r="T25" t="s">
        <v>168</v>
      </c>
      <c r="U25" t="s">
        <v>37</v>
      </c>
      <c r="V25" t="s">
        <v>38</v>
      </c>
      <c r="W25" s="2">
        <v>44198</v>
      </c>
      <c r="X25" s="2">
        <v>44198</v>
      </c>
      <c r="Y25" t="s">
        <v>76</v>
      </c>
      <c r="Z25" t="s">
        <v>124</v>
      </c>
      <c r="AA25" t="s">
        <v>702</v>
      </c>
      <c r="AB25" t="s">
        <v>1702</v>
      </c>
      <c r="AC25" t="str">
        <f>CONCATENATE(Query2[[#This Row],[Street Name]]," ", Query2[[#This Row],[Abbr]],", ", Query2[[#This Row],[Municipality]],", Ontario, Canada")</f>
        <v>Evanwood Gres, Brampton, Ontario, Canada</v>
      </c>
      <c r="AD25" t="s">
        <v>2468</v>
      </c>
    </row>
    <row r="26" spans="1:30" x14ac:dyDescent="0.3">
      <c r="A26">
        <v>1046</v>
      </c>
      <c r="B26" t="s">
        <v>27</v>
      </c>
      <c r="D26">
        <v>21</v>
      </c>
      <c r="E26" t="s">
        <v>701</v>
      </c>
      <c r="F26" t="s">
        <v>437</v>
      </c>
      <c r="H26" t="str">
        <f t="shared" si="0"/>
        <v>Evanwood Gres Brampton</v>
      </c>
      <c r="I26" t="s">
        <v>31</v>
      </c>
      <c r="J26" t="s">
        <v>582</v>
      </c>
      <c r="K26" s="5">
        <v>749000</v>
      </c>
      <c r="L26" s="5">
        <v>865000</v>
      </c>
      <c r="M26" t="s">
        <v>44</v>
      </c>
      <c r="N26" t="s">
        <v>45</v>
      </c>
      <c r="O26" s="3">
        <v>3</v>
      </c>
      <c r="P26" s="3">
        <v>2</v>
      </c>
      <c r="Q26" s="3">
        <v>4</v>
      </c>
      <c r="R26" t="s">
        <v>35</v>
      </c>
      <c r="T26" t="s">
        <v>168</v>
      </c>
      <c r="U26" t="s">
        <v>37</v>
      </c>
      <c r="V26" t="s">
        <v>38</v>
      </c>
      <c r="W26" s="2">
        <v>44198</v>
      </c>
      <c r="X26" s="2">
        <v>44198</v>
      </c>
      <c r="Y26" t="s">
        <v>76</v>
      </c>
      <c r="Z26" t="s">
        <v>124</v>
      </c>
      <c r="AA26" t="s">
        <v>702</v>
      </c>
      <c r="AB26" t="s">
        <v>1702</v>
      </c>
      <c r="AC26" t="str">
        <f>CONCATENATE(Query2[[#This Row],[Street Name]]," ", Query2[[#This Row],[Abbr]],", ", Query2[[#This Row],[Municipality]],", Ontario, Canada")</f>
        <v>Evanwood Gres, Brampton, Ontario, Canada</v>
      </c>
      <c r="AD26" t="s">
        <v>2468</v>
      </c>
    </row>
    <row r="27" spans="1:30" x14ac:dyDescent="0.3">
      <c r="A27">
        <v>191</v>
      </c>
      <c r="B27" t="s">
        <v>27</v>
      </c>
      <c r="D27">
        <v>21</v>
      </c>
      <c r="E27" t="s">
        <v>1289</v>
      </c>
      <c r="F27" t="s">
        <v>43</v>
      </c>
      <c r="H27" t="str">
        <f t="shared" si="0"/>
        <v>Tammy Dr Brampton</v>
      </c>
      <c r="I27" t="s">
        <v>31</v>
      </c>
      <c r="J27" t="s">
        <v>582</v>
      </c>
      <c r="K27" s="5">
        <v>2150000</v>
      </c>
      <c r="L27" s="5">
        <v>2100000</v>
      </c>
      <c r="M27" t="s">
        <v>107</v>
      </c>
      <c r="N27" t="s">
        <v>45</v>
      </c>
      <c r="O27" s="3">
        <v>4</v>
      </c>
      <c r="P27" s="3">
        <v>1</v>
      </c>
      <c r="Q27" s="3">
        <v>5</v>
      </c>
      <c r="R27" t="s">
        <v>46</v>
      </c>
      <c r="S27" s="3">
        <v>1</v>
      </c>
      <c r="T27" t="s">
        <v>72</v>
      </c>
      <c r="U27" t="s">
        <v>37</v>
      </c>
      <c r="V27" t="s">
        <v>38</v>
      </c>
      <c r="W27" s="2">
        <v>44200</v>
      </c>
      <c r="X27" s="2">
        <v>44203</v>
      </c>
      <c r="Y27" t="s">
        <v>1291</v>
      </c>
      <c r="Z27" t="s">
        <v>595</v>
      </c>
      <c r="AA27" t="s">
        <v>1292</v>
      </c>
      <c r="AB27" t="s">
        <v>1703</v>
      </c>
      <c r="AC27" t="str">
        <f>CONCATENATE(Query2[[#This Row],[Street Name]]," ", Query2[[#This Row],[Abbr]],", ", Query2[[#This Row],[Municipality]],", Ontario, Canada")</f>
        <v>Tammy Dr, Brampton, Ontario, Canada</v>
      </c>
      <c r="AD27" t="s">
        <v>2469</v>
      </c>
    </row>
    <row r="28" spans="1:30" x14ac:dyDescent="0.3">
      <c r="A28">
        <v>204</v>
      </c>
      <c r="B28" t="s">
        <v>27</v>
      </c>
      <c r="D28">
        <v>19</v>
      </c>
      <c r="E28" t="s">
        <v>592</v>
      </c>
      <c r="F28" t="s">
        <v>113</v>
      </c>
      <c r="H28" t="str">
        <f t="shared" si="0"/>
        <v>Horseshoe Crt Brampton</v>
      </c>
      <c r="I28" t="s">
        <v>31</v>
      </c>
      <c r="J28" t="s">
        <v>582</v>
      </c>
      <c r="K28" s="5">
        <v>579900</v>
      </c>
      <c r="L28" s="5">
        <v>635000</v>
      </c>
      <c r="M28" t="s">
        <v>107</v>
      </c>
      <c r="N28" t="s">
        <v>45</v>
      </c>
      <c r="O28" s="3">
        <v>3</v>
      </c>
      <c r="P28" s="3">
        <v>0</v>
      </c>
      <c r="Q28" s="3">
        <v>2</v>
      </c>
      <c r="R28" t="s">
        <v>46</v>
      </c>
      <c r="T28" t="s">
        <v>583</v>
      </c>
      <c r="U28" t="s">
        <v>134</v>
      </c>
      <c r="V28" t="s">
        <v>587</v>
      </c>
      <c r="W28" s="2">
        <v>44200</v>
      </c>
      <c r="X28" s="2">
        <v>44208</v>
      </c>
      <c r="Y28" t="s">
        <v>135</v>
      </c>
      <c r="Z28" t="s">
        <v>74</v>
      </c>
      <c r="AA28" t="s">
        <v>593</v>
      </c>
      <c r="AB28" t="s">
        <v>1704</v>
      </c>
      <c r="AC28" t="str">
        <f>CONCATENATE(Query2[[#This Row],[Street Name]]," ", Query2[[#This Row],[Abbr]],", ", Query2[[#This Row],[Municipality]],", Ontario, Canada")</f>
        <v>Horseshoe Crt, Brampton, Ontario, Canada</v>
      </c>
      <c r="AD28" t="s">
        <v>2470</v>
      </c>
    </row>
    <row r="29" spans="1:30" x14ac:dyDescent="0.3">
      <c r="A29">
        <v>448</v>
      </c>
      <c r="B29" t="s">
        <v>27</v>
      </c>
      <c r="D29">
        <v>296</v>
      </c>
      <c r="E29" t="s">
        <v>231</v>
      </c>
      <c r="F29" t="s">
        <v>232</v>
      </c>
      <c r="H29" t="str">
        <f t="shared" si="0"/>
        <v>Bartley Bu Pkwy Brampton</v>
      </c>
      <c r="I29" t="s">
        <v>31</v>
      </c>
      <c r="J29" t="s">
        <v>224</v>
      </c>
      <c r="K29" s="5">
        <v>798900</v>
      </c>
      <c r="L29" s="5">
        <v>836000</v>
      </c>
      <c r="M29" t="s">
        <v>107</v>
      </c>
      <c r="N29" t="s">
        <v>225</v>
      </c>
      <c r="O29" s="3">
        <v>3</v>
      </c>
      <c r="P29" s="3">
        <v>1</v>
      </c>
      <c r="Q29" s="3">
        <v>2</v>
      </c>
      <c r="R29" t="s">
        <v>35</v>
      </c>
      <c r="S29" s="3">
        <v>1</v>
      </c>
      <c r="T29" t="s">
        <v>72</v>
      </c>
      <c r="U29" t="s">
        <v>37</v>
      </c>
      <c r="V29" t="s">
        <v>38</v>
      </c>
      <c r="W29" s="2">
        <v>44200</v>
      </c>
      <c r="X29" s="2">
        <v>44203</v>
      </c>
      <c r="Y29" t="s">
        <v>91</v>
      </c>
      <c r="Z29" t="s">
        <v>92</v>
      </c>
      <c r="AA29" t="s">
        <v>233</v>
      </c>
      <c r="AB29" t="s">
        <v>1705</v>
      </c>
      <c r="AC29" t="str">
        <f>CONCATENATE(Query2[[#This Row],[Street Name]]," ", Query2[[#This Row],[Abbr]],", ", Query2[[#This Row],[Municipality]],", Ontario, Canada")</f>
        <v>Bartley Bu Pkwy, Brampton, Ontario, Canada</v>
      </c>
      <c r="AD29" t="s">
        <v>2471</v>
      </c>
    </row>
    <row r="30" spans="1:30" x14ac:dyDescent="0.3">
      <c r="A30">
        <v>984</v>
      </c>
      <c r="B30" t="s">
        <v>27</v>
      </c>
      <c r="D30">
        <v>21</v>
      </c>
      <c r="E30" t="s">
        <v>1289</v>
      </c>
      <c r="F30" t="s">
        <v>43</v>
      </c>
      <c r="H30" t="str">
        <f t="shared" si="0"/>
        <v>Tammy Dr Brampton</v>
      </c>
      <c r="I30" t="s">
        <v>31</v>
      </c>
      <c r="J30" t="s">
        <v>582</v>
      </c>
      <c r="K30" s="5">
        <v>2150000</v>
      </c>
      <c r="L30" s="5">
        <v>2100000</v>
      </c>
      <c r="M30" t="s">
        <v>107</v>
      </c>
      <c r="N30" t="s">
        <v>45</v>
      </c>
      <c r="O30" s="3">
        <v>4</v>
      </c>
      <c r="P30" s="3">
        <v>1</v>
      </c>
      <c r="Q30" s="3">
        <v>5</v>
      </c>
      <c r="R30" t="s">
        <v>46</v>
      </c>
      <c r="S30" s="3">
        <v>1</v>
      </c>
      <c r="T30" t="s">
        <v>72</v>
      </c>
      <c r="U30" t="s">
        <v>37</v>
      </c>
      <c r="V30" t="s">
        <v>38</v>
      </c>
      <c r="W30" s="2">
        <v>44200</v>
      </c>
      <c r="X30" s="2">
        <v>44203</v>
      </c>
      <c r="Y30" t="s">
        <v>1291</v>
      </c>
      <c r="Z30" t="s">
        <v>595</v>
      </c>
      <c r="AA30" t="s">
        <v>1292</v>
      </c>
      <c r="AB30" t="s">
        <v>1703</v>
      </c>
      <c r="AC30" t="str">
        <f>CONCATENATE(Query2[[#This Row],[Street Name]]," ", Query2[[#This Row],[Abbr]],", ", Query2[[#This Row],[Municipality]],", Ontario, Canada")</f>
        <v>Tammy Dr, Brampton, Ontario, Canada</v>
      </c>
      <c r="AD30" t="s">
        <v>2469</v>
      </c>
    </row>
    <row r="31" spans="1:30" x14ac:dyDescent="0.3">
      <c r="A31">
        <v>997</v>
      </c>
      <c r="B31" t="s">
        <v>27</v>
      </c>
      <c r="D31">
        <v>19</v>
      </c>
      <c r="E31" t="s">
        <v>592</v>
      </c>
      <c r="F31" t="s">
        <v>113</v>
      </c>
      <c r="H31" t="str">
        <f t="shared" si="0"/>
        <v>Horseshoe Crt Brampton</v>
      </c>
      <c r="I31" t="s">
        <v>31</v>
      </c>
      <c r="J31" t="s">
        <v>582</v>
      </c>
      <c r="K31" s="5">
        <v>579900</v>
      </c>
      <c r="L31" s="5">
        <v>635000</v>
      </c>
      <c r="M31" t="s">
        <v>107</v>
      </c>
      <c r="N31" t="s">
        <v>45</v>
      </c>
      <c r="O31" s="3">
        <v>3</v>
      </c>
      <c r="P31" s="3">
        <v>0</v>
      </c>
      <c r="Q31" s="3">
        <v>2</v>
      </c>
      <c r="R31" t="s">
        <v>46</v>
      </c>
      <c r="T31" t="s">
        <v>583</v>
      </c>
      <c r="U31" t="s">
        <v>134</v>
      </c>
      <c r="V31" t="s">
        <v>587</v>
      </c>
      <c r="W31" s="2">
        <v>44200</v>
      </c>
      <c r="X31" s="2">
        <v>44208</v>
      </c>
      <c r="Y31" t="s">
        <v>135</v>
      </c>
      <c r="Z31" t="s">
        <v>74</v>
      </c>
      <c r="AA31" t="s">
        <v>593</v>
      </c>
      <c r="AB31" t="s">
        <v>1704</v>
      </c>
      <c r="AC31" t="str">
        <f>CONCATENATE(Query2[[#This Row],[Street Name]]," ", Query2[[#This Row],[Abbr]],", ", Query2[[#This Row],[Municipality]],", Ontario, Canada")</f>
        <v>Horseshoe Crt, Brampton, Ontario, Canada</v>
      </c>
      <c r="AD31" t="s">
        <v>2470</v>
      </c>
    </row>
    <row r="32" spans="1:30" x14ac:dyDescent="0.3">
      <c r="A32">
        <v>1241</v>
      </c>
      <c r="B32" t="s">
        <v>27</v>
      </c>
      <c r="D32">
        <v>296</v>
      </c>
      <c r="E32" t="s">
        <v>231</v>
      </c>
      <c r="F32" t="s">
        <v>232</v>
      </c>
      <c r="H32" t="str">
        <f t="shared" si="0"/>
        <v>Bartley Bu Pkwy Brampton</v>
      </c>
      <c r="I32" t="s">
        <v>31</v>
      </c>
      <c r="J32" t="s">
        <v>224</v>
      </c>
      <c r="K32" s="5">
        <v>798900</v>
      </c>
      <c r="L32" s="5">
        <v>836000</v>
      </c>
      <c r="M32" t="s">
        <v>107</v>
      </c>
      <c r="N32" t="s">
        <v>225</v>
      </c>
      <c r="O32" s="3">
        <v>3</v>
      </c>
      <c r="P32" s="3">
        <v>1</v>
      </c>
      <c r="Q32" s="3">
        <v>2</v>
      </c>
      <c r="R32" t="s">
        <v>35</v>
      </c>
      <c r="S32" s="3">
        <v>1</v>
      </c>
      <c r="T32" t="s">
        <v>72</v>
      </c>
      <c r="U32" t="s">
        <v>37</v>
      </c>
      <c r="V32" t="s">
        <v>38</v>
      </c>
      <c r="W32" s="2">
        <v>44200</v>
      </c>
      <c r="X32" s="2">
        <v>44203</v>
      </c>
      <c r="Y32" t="s">
        <v>91</v>
      </c>
      <c r="Z32" t="s">
        <v>92</v>
      </c>
      <c r="AA32" t="s">
        <v>233</v>
      </c>
      <c r="AB32" t="s">
        <v>1705</v>
      </c>
      <c r="AC32" t="str">
        <f>CONCATENATE(Query2[[#This Row],[Street Name]]," ", Query2[[#This Row],[Abbr]],", ", Query2[[#This Row],[Municipality]],", Ontario, Canada")</f>
        <v>Bartley Bu Pkwy, Brampton, Ontario, Canada</v>
      </c>
      <c r="AD32" t="s">
        <v>2471</v>
      </c>
    </row>
    <row r="33" spans="1:30" x14ac:dyDescent="0.3">
      <c r="A33">
        <v>185</v>
      </c>
      <c r="B33" t="s">
        <v>27</v>
      </c>
      <c r="D33">
        <v>7749</v>
      </c>
      <c r="E33" t="s">
        <v>1280</v>
      </c>
      <c r="F33" t="s">
        <v>52</v>
      </c>
      <c r="H33" t="str">
        <f t="shared" si="0"/>
        <v>Churchvill Rd Brampton</v>
      </c>
      <c r="I33" t="s">
        <v>31</v>
      </c>
      <c r="J33" t="s">
        <v>582</v>
      </c>
      <c r="K33" s="5">
        <v>1900000</v>
      </c>
      <c r="L33" s="5">
        <v>1830000</v>
      </c>
      <c r="M33" t="s">
        <v>107</v>
      </c>
      <c r="N33" t="s">
        <v>45</v>
      </c>
      <c r="O33" s="3">
        <v>3</v>
      </c>
      <c r="P33" s="3">
        <v>0</v>
      </c>
      <c r="Q33" s="3">
        <v>2</v>
      </c>
      <c r="R33" t="s">
        <v>46</v>
      </c>
      <c r="S33" s="3">
        <v>1</v>
      </c>
      <c r="T33" t="s">
        <v>251</v>
      </c>
      <c r="U33" t="s">
        <v>37</v>
      </c>
      <c r="V33" t="s">
        <v>38</v>
      </c>
      <c r="W33" s="2">
        <v>44201</v>
      </c>
      <c r="X33" s="2">
        <v>44215</v>
      </c>
      <c r="Y33" t="s">
        <v>91</v>
      </c>
      <c r="Z33" t="s">
        <v>124</v>
      </c>
      <c r="AA33" t="s">
        <v>1281</v>
      </c>
      <c r="AB33" t="s">
        <v>1706</v>
      </c>
      <c r="AC33" t="str">
        <f>CONCATENATE(Query2[[#This Row],[Street Name]]," ", Query2[[#This Row],[Abbr]],", ", Query2[[#This Row],[Municipality]],", Ontario, Canada")</f>
        <v>Churchvill Rd, Brampton, Ontario, Canada</v>
      </c>
      <c r="AD33" t="s">
        <v>2472</v>
      </c>
    </row>
    <row r="34" spans="1:30" x14ac:dyDescent="0.3">
      <c r="A34">
        <v>978</v>
      </c>
      <c r="B34" t="s">
        <v>27</v>
      </c>
      <c r="D34">
        <v>7749</v>
      </c>
      <c r="E34" t="s">
        <v>1280</v>
      </c>
      <c r="F34" t="s">
        <v>52</v>
      </c>
      <c r="H34" t="str">
        <f t="shared" si="0"/>
        <v>Churchvill Rd Brampton</v>
      </c>
      <c r="I34" t="s">
        <v>31</v>
      </c>
      <c r="J34" t="s">
        <v>582</v>
      </c>
      <c r="K34" s="5">
        <v>1900000</v>
      </c>
      <c r="L34" s="5">
        <v>1830000</v>
      </c>
      <c r="M34" t="s">
        <v>107</v>
      </c>
      <c r="N34" t="s">
        <v>45</v>
      </c>
      <c r="O34" s="3">
        <v>3</v>
      </c>
      <c r="P34" s="3">
        <v>0</v>
      </c>
      <c r="Q34" s="3">
        <v>2</v>
      </c>
      <c r="R34" t="s">
        <v>46</v>
      </c>
      <c r="S34" s="3">
        <v>1</v>
      </c>
      <c r="T34" t="s">
        <v>251</v>
      </c>
      <c r="U34" t="s">
        <v>37</v>
      </c>
      <c r="V34" t="s">
        <v>38</v>
      </c>
      <c r="W34" s="2">
        <v>44201</v>
      </c>
      <c r="X34" s="2">
        <v>44215</v>
      </c>
      <c r="Y34" t="s">
        <v>91</v>
      </c>
      <c r="Z34" t="s">
        <v>124</v>
      </c>
      <c r="AA34" t="s">
        <v>1281</v>
      </c>
      <c r="AB34" t="s">
        <v>1706</v>
      </c>
      <c r="AC34" t="str">
        <f>CONCATENATE(Query2[[#This Row],[Street Name]]," ", Query2[[#This Row],[Abbr]],", ", Query2[[#This Row],[Municipality]],", Ontario, Canada")</f>
        <v>Churchvill Rd, Brampton, Ontario, Canada</v>
      </c>
      <c r="AD34" t="s">
        <v>2472</v>
      </c>
    </row>
    <row r="35" spans="1:30" x14ac:dyDescent="0.3">
      <c r="A35">
        <v>27</v>
      </c>
      <c r="B35" t="s">
        <v>27</v>
      </c>
      <c r="D35">
        <v>16</v>
      </c>
      <c r="E35" t="s">
        <v>994</v>
      </c>
      <c r="F35" t="s">
        <v>103</v>
      </c>
      <c r="H35" t="str">
        <f t="shared" si="0"/>
        <v>Horsham St Brampton</v>
      </c>
      <c r="I35" t="s">
        <v>31</v>
      </c>
      <c r="J35" t="s">
        <v>582</v>
      </c>
      <c r="K35" s="5">
        <v>799900</v>
      </c>
      <c r="L35" s="5">
        <v>820000</v>
      </c>
      <c r="M35" t="s">
        <v>107</v>
      </c>
      <c r="N35" t="s">
        <v>45</v>
      </c>
      <c r="O35" s="3">
        <v>3</v>
      </c>
      <c r="P35" s="3">
        <v>2</v>
      </c>
      <c r="Q35" s="3">
        <v>4</v>
      </c>
      <c r="R35" t="s">
        <v>46</v>
      </c>
      <c r="S35" s="3">
        <v>1</v>
      </c>
      <c r="T35" t="s">
        <v>168</v>
      </c>
      <c r="U35" t="s">
        <v>37</v>
      </c>
      <c r="V35" t="s">
        <v>38</v>
      </c>
      <c r="W35" s="2">
        <v>44202</v>
      </c>
      <c r="X35" s="2">
        <v>44207</v>
      </c>
      <c r="Y35" t="s">
        <v>995</v>
      </c>
      <c r="Z35" t="s">
        <v>275</v>
      </c>
      <c r="AA35" t="s">
        <v>996</v>
      </c>
      <c r="AB35" t="s">
        <v>1707</v>
      </c>
      <c r="AC35" t="str">
        <f>CONCATENATE(Query2[[#This Row],[Street Name]]," ", Query2[[#This Row],[Abbr]],", ", Query2[[#This Row],[Municipality]],", Ontario, Canada")</f>
        <v>Horsham St, Brampton, Ontario, Canada</v>
      </c>
      <c r="AD35" t="s">
        <v>2473</v>
      </c>
    </row>
    <row r="36" spans="1:30" x14ac:dyDescent="0.3">
      <c r="A36">
        <v>76</v>
      </c>
      <c r="B36" t="s">
        <v>27</v>
      </c>
      <c r="D36">
        <v>40</v>
      </c>
      <c r="E36" t="s">
        <v>1022</v>
      </c>
      <c r="F36" t="s">
        <v>103</v>
      </c>
      <c r="H36" t="str">
        <f t="shared" si="0"/>
        <v>Krakow St Brampton</v>
      </c>
      <c r="I36" t="s">
        <v>31</v>
      </c>
      <c r="J36" t="s">
        <v>582</v>
      </c>
      <c r="K36" s="5">
        <v>989000</v>
      </c>
      <c r="L36" s="5">
        <v>1085000</v>
      </c>
      <c r="M36" t="s">
        <v>107</v>
      </c>
      <c r="N36" t="s">
        <v>45</v>
      </c>
      <c r="O36" s="3">
        <v>4</v>
      </c>
      <c r="P36" s="3">
        <v>2</v>
      </c>
      <c r="Q36" s="3">
        <v>4</v>
      </c>
      <c r="R36" t="s">
        <v>46</v>
      </c>
      <c r="S36" s="3">
        <v>1</v>
      </c>
      <c r="T36" t="s">
        <v>168</v>
      </c>
      <c r="U36" t="s">
        <v>37</v>
      </c>
      <c r="V36" t="s">
        <v>38</v>
      </c>
      <c r="W36" s="2">
        <v>44202</v>
      </c>
      <c r="X36" s="2">
        <v>44203</v>
      </c>
      <c r="Y36" t="s">
        <v>68</v>
      </c>
      <c r="Z36" t="s">
        <v>260</v>
      </c>
      <c r="AA36" t="s">
        <v>1087</v>
      </c>
      <c r="AB36" t="s">
        <v>1708</v>
      </c>
      <c r="AC36" t="str">
        <f>CONCATENATE(Query2[[#This Row],[Street Name]]," ", Query2[[#This Row],[Abbr]],", ", Query2[[#This Row],[Municipality]],", Ontario, Canada")</f>
        <v>Krakow St, Brampton, Ontario, Canada</v>
      </c>
      <c r="AD36" t="s">
        <v>2474</v>
      </c>
    </row>
    <row r="37" spans="1:30" x14ac:dyDescent="0.3">
      <c r="A37">
        <v>102</v>
      </c>
      <c r="B37" t="s">
        <v>27</v>
      </c>
      <c r="D37">
        <v>4</v>
      </c>
      <c r="E37" t="s">
        <v>1132</v>
      </c>
      <c r="F37" t="s">
        <v>43</v>
      </c>
      <c r="H37" t="str">
        <f t="shared" si="0"/>
        <v>Ferdinand Dr Brampton</v>
      </c>
      <c r="I37" t="s">
        <v>31</v>
      </c>
      <c r="J37" t="s">
        <v>582</v>
      </c>
      <c r="K37" s="5">
        <v>1199000</v>
      </c>
      <c r="L37" s="5">
        <v>1350000</v>
      </c>
      <c r="M37" t="s">
        <v>107</v>
      </c>
      <c r="N37" t="s">
        <v>45</v>
      </c>
      <c r="O37" s="3">
        <v>4</v>
      </c>
      <c r="P37" s="3">
        <v>0</v>
      </c>
      <c r="Q37" s="3">
        <v>4</v>
      </c>
      <c r="R37" t="s">
        <v>46</v>
      </c>
      <c r="S37" s="3">
        <v>1</v>
      </c>
      <c r="T37" t="s">
        <v>168</v>
      </c>
      <c r="U37" t="s">
        <v>37</v>
      </c>
      <c r="V37" t="s">
        <v>38</v>
      </c>
      <c r="W37" s="2">
        <v>44202</v>
      </c>
      <c r="X37" s="2">
        <v>44210</v>
      </c>
      <c r="Y37" t="s">
        <v>469</v>
      </c>
      <c r="Z37" t="s">
        <v>86</v>
      </c>
      <c r="AA37" t="s">
        <v>1133</v>
      </c>
      <c r="AB37" t="s">
        <v>1709</v>
      </c>
      <c r="AC37" t="str">
        <f>CONCATENATE(Query2[[#This Row],[Street Name]]," ", Query2[[#This Row],[Abbr]],", ", Query2[[#This Row],[Municipality]],", Ontario, Canada")</f>
        <v>Ferdinand Dr, Brampton, Ontario, Canada</v>
      </c>
      <c r="AD37" t="s">
        <v>2475</v>
      </c>
    </row>
    <row r="38" spans="1:30" x14ac:dyDescent="0.3">
      <c r="A38">
        <v>125</v>
      </c>
      <c r="B38" t="s">
        <v>27</v>
      </c>
      <c r="D38">
        <v>8</v>
      </c>
      <c r="E38" t="s">
        <v>1176</v>
      </c>
      <c r="F38" t="s">
        <v>165</v>
      </c>
      <c r="H38" t="str">
        <f t="shared" si="0"/>
        <v>Monument Tr Brampton</v>
      </c>
      <c r="I38" t="s">
        <v>31</v>
      </c>
      <c r="J38" t="s">
        <v>582</v>
      </c>
      <c r="K38" s="5">
        <v>1399000</v>
      </c>
      <c r="L38" s="5">
        <v>1405000</v>
      </c>
      <c r="M38" t="s">
        <v>107</v>
      </c>
      <c r="N38" t="s">
        <v>1146</v>
      </c>
      <c r="O38" s="3">
        <v>3</v>
      </c>
      <c r="P38" s="3">
        <v>1</v>
      </c>
      <c r="Q38" s="3">
        <v>3</v>
      </c>
      <c r="R38" t="s">
        <v>120</v>
      </c>
      <c r="S38" s="3">
        <v>1</v>
      </c>
      <c r="T38" t="s">
        <v>168</v>
      </c>
      <c r="U38" t="s">
        <v>37</v>
      </c>
      <c r="V38" t="s">
        <v>38</v>
      </c>
      <c r="W38" s="2">
        <v>44202</v>
      </c>
      <c r="X38" s="2">
        <v>44232</v>
      </c>
      <c r="Y38" t="s">
        <v>91</v>
      </c>
      <c r="Z38" t="s">
        <v>293</v>
      </c>
      <c r="AA38" t="s">
        <v>1177</v>
      </c>
      <c r="AB38" t="s">
        <v>1710</v>
      </c>
      <c r="AC38" t="str">
        <f>CONCATENATE(Query2[[#This Row],[Street Name]]," ", Query2[[#This Row],[Abbr]],", ", Query2[[#This Row],[Municipality]],", Ontario, Canada")</f>
        <v>Monument Tr, Brampton, Ontario, Canada</v>
      </c>
      <c r="AD38" t="s">
        <v>2476</v>
      </c>
    </row>
    <row r="39" spans="1:30" x14ac:dyDescent="0.3">
      <c r="A39">
        <v>503</v>
      </c>
      <c r="B39" t="s">
        <v>27</v>
      </c>
      <c r="D39">
        <v>24</v>
      </c>
      <c r="E39" t="s">
        <v>367</v>
      </c>
      <c r="F39" t="s">
        <v>43</v>
      </c>
      <c r="H39" t="str">
        <f t="shared" si="0"/>
        <v>Inglewood Dr Brampton</v>
      </c>
      <c r="I39" t="s">
        <v>31</v>
      </c>
      <c r="J39" t="s">
        <v>106</v>
      </c>
      <c r="K39" s="5">
        <v>839000</v>
      </c>
      <c r="L39" s="5">
        <v>868888</v>
      </c>
      <c r="M39" t="s">
        <v>368</v>
      </c>
      <c r="N39" t="s">
        <v>45</v>
      </c>
      <c r="O39" s="3">
        <v>4</v>
      </c>
      <c r="P39" s="3">
        <v>0</v>
      </c>
      <c r="Q39" s="3">
        <v>2</v>
      </c>
      <c r="R39" t="s">
        <v>35</v>
      </c>
      <c r="S39" s="3">
        <v>1</v>
      </c>
      <c r="T39" t="s">
        <v>168</v>
      </c>
      <c r="U39" t="s">
        <v>37</v>
      </c>
      <c r="V39" t="s">
        <v>38</v>
      </c>
      <c r="W39" s="2">
        <v>44202</v>
      </c>
      <c r="X39" s="2">
        <v>44203</v>
      </c>
      <c r="Y39" t="s">
        <v>68</v>
      </c>
      <c r="Z39" t="s">
        <v>369</v>
      </c>
      <c r="AA39" t="s">
        <v>370</v>
      </c>
      <c r="AB39" t="s">
        <v>1711</v>
      </c>
      <c r="AC39" t="str">
        <f>CONCATENATE(Query2[[#This Row],[Street Name]]," ", Query2[[#This Row],[Abbr]],", ", Query2[[#This Row],[Municipality]],", Ontario, Canada")</f>
        <v>Inglewood Dr, Brampton, Ontario, Canada</v>
      </c>
      <c r="AD39" t="s">
        <v>2477</v>
      </c>
    </row>
    <row r="40" spans="1:30" x14ac:dyDescent="0.3">
      <c r="A40">
        <v>528</v>
      </c>
      <c r="B40" t="s">
        <v>27</v>
      </c>
      <c r="D40">
        <v>45</v>
      </c>
      <c r="E40" t="s">
        <v>242</v>
      </c>
      <c r="F40" t="s">
        <v>43</v>
      </c>
      <c r="H40" t="str">
        <f t="shared" si="0"/>
        <v>Duncan Bui Dr Brampton</v>
      </c>
      <c r="I40" t="s">
        <v>31</v>
      </c>
      <c r="J40" t="s">
        <v>159</v>
      </c>
      <c r="K40" s="5">
        <v>889000</v>
      </c>
      <c r="L40" s="5">
        <v>940000</v>
      </c>
      <c r="M40" t="s">
        <v>107</v>
      </c>
      <c r="N40" t="s">
        <v>225</v>
      </c>
      <c r="O40" s="3">
        <v>3</v>
      </c>
      <c r="P40" s="3">
        <v>0</v>
      </c>
      <c r="Q40" s="3">
        <v>2</v>
      </c>
      <c r="R40" t="s">
        <v>46</v>
      </c>
      <c r="S40" s="3">
        <v>1</v>
      </c>
      <c r="T40" t="s">
        <v>72</v>
      </c>
      <c r="U40" t="s">
        <v>37</v>
      </c>
      <c r="V40" t="s">
        <v>38</v>
      </c>
      <c r="W40" s="2">
        <v>44202</v>
      </c>
      <c r="X40" s="2">
        <v>44206</v>
      </c>
      <c r="Y40" t="s">
        <v>91</v>
      </c>
      <c r="Z40" t="s">
        <v>86</v>
      </c>
      <c r="AA40" t="s">
        <v>428</v>
      </c>
      <c r="AB40" t="s">
        <v>1712</v>
      </c>
      <c r="AC40" t="str">
        <f>CONCATENATE(Query2[[#This Row],[Street Name]]," ", Query2[[#This Row],[Abbr]],", ", Query2[[#This Row],[Municipality]],", Ontario, Canada")</f>
        <v>Duncan Bui Dr, Brampton, Ontario, Canada</v>
      </c>
      <c r="AD40" t="s">
        <v>2478</v>
      </c>
    </row>
    <row r="41" spans="1:30" x14ac:dyDescent="0.3">
      <c r="A41">
        <v>820</v>
      </c>
      <c r="B41" t="s">
        <v>27</v>
      </c>
      <c r="D41">
        <v>16</v>
      </c>
      <c r="E41" t="s">
        <v>994</v>
      </c>
      <c r="F41" t="s">
        <v>103</v>
      </c>
      <c r="H41" t="str">
        <f t="shared" si="0"/>
        <v>Horsham St Brampton</v>
      </c>
      <c r="I41" t="s">
        <v>31</v>
      </c>
      <c r="J41" t="s">
        <v>582</v>
      </c>
      <c r="K41" s="5">
        <v>799900</v>
      </c>
      <c r="L41" s="5">
        <v>820000</v>
      </c>
      <c r="M41" t="s">
        <v>107</v>
      </c>
      <c r="N41" t="s">
        <v>45</v>
      </c>
      <c r="O41" s="3">
        <v>3</v>
      </c>
      <c r="P41" s="3">
        <v>2</v>
      </c>
      <c r="Q41" s="3">
        <v>4</v>
      </c>
      <c r="R41" t="s">
        <v>46</v>
      </c>
      <c r="S41" s="3">
        <v>1</v>
      </c>
      <c r="T41" t="s">
        <v>168</v>
      </c>
      <c r="U41" t="s">
        <v>37</v>
      </c>
      <c r="V41" t="s">
        <v>38</v>
      </c>
      <c r="W41" s="2">
        <v>44202</v>
      </c>
      <c r="X41" s="2">
        <v>44207</v>
      </c>
      <c r="Y41" t="s">
        <v>995</v>
      </c>
      <c r="Z41" t="s">
        <v>275</v>
      </c>
      <c r="AA41" t="s">
        <v>996</v>
      </c>
      <c r="AB41" t="s">
        <v>1707</v>
      </c>
      <c r="AC41" t="str">
        <f>CONCATENATE(Query2[[#This Row],[Street Name]]," ", Query2[[#This Row],[Abbr]],", ", Query2[[#This Row],[Municipality]],", Ontario, Canada")</f>
        <v>Horsham St, Brampton, Ontario, Canada</v>
      </c>
      <c r="AD41" t="s">
        <v>2473</v>
      </c>
    </row>
    <row r="42" spans="1:30" x14ac:dyDescent="0.3">
      <c r="A42">
        <v>869</v>
      </c>
      <c r="B42" t="s">
        <v>27</v>
      </c>
      <c r="D42">
        <v>40</v>
      </c>
      <c r="E42" t="s">
        <v>1022</v>
      </c>
      <c r="F42" t="s">
        <v>103</v>
      </c>
      <c r="H42" t="str">
        <f t="shared" si="0"/>
        <v>Krakow St Brampton</v>
      </c>
      <c r="I42" t="s">
        <v>31</v>
      </c>
      <c r="J42" t="s">
        <v>582</v>
      </c>
      <c r="K42" s="5">
        <v>989000</v>
      </c>
      <c r="L42" s="5">
        <v>1085000</v>
      </c>
      <c r="M42" t="s">
        <v>107</v>
      </c>
      <c r="N42" t="s">
        <v>45</v>
      </c>
      <c r="O42" s="3">
        <v>4</v>
      </c>
      <c r="P42" s="3">
        <v>2</v>
      </c>
      <c r="Q42" s="3">
        <v>4</v>
      </c>
      <c r="R42" t="s">
        <v>46</v>
      </c>
      <c r="S42" s="3">
        <v>1</v>
      </c>
      <c r="T42" t="s">
        <v>168</v>
      </c>
      <c r="U42" t="s">
        <v>37</v>
      </c>
      <c r="V42" t="s">
        <v>38</v>
      </c>
      <c r="W42" s="2">
        <v>44202</v>
      </c>
      <c r="X42" s="2">
        <v>44203</v>
      </c>
      <c r="Y42" t="s">
        <v>68</v>
      </c>
      <c r="Z42" t="s">
        <v>260</v>
      </c>
      <c r="AA42" t="s">
        <v>1087</v>
      </c>
      <c r="AB42" t="s">
        <v>1708</v>
      </c>
      <c r="AC42" t="str">
        <f>CONCATENATE(Query2[[#This Row],[Street Name]]," ", Query2[[#This Row],[Abbr]],", ", Query2[[#This Row],[Municipality]],", Ontario, Canada")</f>
        <v>Krakow St, Brampton, Ontario, Canada</v>
      </c>
      <c r="AD42" t="s">
        <v>2474</v>
      </c>
    </row>
    <row r="43" spans="1:30" x14ac:dyDescent="0.3">
      <c r="A43">
        <v>895</v>
      </c>
      <c r="B43" t="s">
        <v>27</v>
      </c>
      <c r="D43">
        <v>4</v>
      </c>
      <c r="E43" t="s">
        <v>1132</v>
      </c>
      <c r="F43" t="s">
        <v>43</v>
      </c>
      <c r="H43" t="str">
        <f t="shared" si="0"/>
        <v>Ferdinand Dr Brampton</v>
      </c>
      <c r="I43" t="s">
        <v>31</v>
      </c>
      <c r="J43" t="s">
        <v>582</v>
      </c>
      <c r="K43" s="5">
        <v>1199000</v>
      </c>
      <c r="L43" s="5">
        <v>1350000</v>
      </c>
      <c r="M43" t="s">
        <v>107</v>
      </c>
      <c r="N43" t="s">
        <v>45</v>
      </c>
      <c r="O43" s="3">
        <v>4</v>
      </c>
      <c r="P43" s="3">
        <v>0</v>
      </c>
      <c r="Q43" s="3">
        <v>4</v>
      </c>
      <c r="R43" t="s">
        <v>46</v>
      </c>
      <c r="S43" s="3">
        <v>1</v>
      </c>
      <c r="T43" t="s">
        <v>168</v>
      </c>
      <c r="U43" t="s">
        <v>37</v>
      </c>
      <c r="V43" t="s">
        <v>38</v>
      </c>
      <c r="W43" s="2">
        <v>44202</v>
      </c>
      <c r="X43" s="2">
        <v>44210</v>
      </c>
      <c r="Y43" t="s">
        <v>469</v>
      </c>
      <c r="Z43" t="s">
        <v>86</v>
      </c>
      <c r="AA43" t="s">
        <v>1133</v>
      </c>
      <c r="AB43" t="s">
        <v>1709</v>
      </c>
      <c r="AC43" t="str">
        <f>CONCATENATE(Query2[[#This Row],[Street Name]]," ", Query2[[#This Row],[Abbr]],", ", Query2[[#This Row],[Municipality]],", Ontario, Canada")</f>
        <v>Ferdinand Dr, Brampton, Ontario, Canada</v>
      </c>
      <c r="AD43" t="s">
        <v>2475</v>
      </c>
    </row>
    <row r="44" spans="1:30" x14ac:dyDescent="0.3">
      <c r="A44">
        <v>918</v>
      </c>
      <c r="B44" t="s">
        <v>27</v>
      </c>
      <c r="D44">
        <v>8</v>
      </c>
      <c r="E44" t="s">
        <v>1176</v>
      </c>
      <c r="F44" t="s">
        <v>165</v>
      </c>
      <c r="H44" t="str">
        <f t="shared" si="0"/>
        <v>Monument Tr Brampton</v>
      </c>
      <c r="I44" t="s">
        <v>31</v>
      </c>
      <c r="J44" t="s">
        <v>582</v>
      </c>
      <c r="K44" s="5">
        <v>1399000</v>
      </c>
      <c r="L44" s="5">
        <v>1405000</v>
      </c>
      <c r="M44" t="s">
        <v>107</v>
      </c>
      <c r="N44" t="s">
        <v>1146</v>
      </c>
      <c r="O44" s="3">
        <v>3</v>
      </c>
      <c r="P44" s="3">
        <v>1</v>
      </c>
      <c r="Q44" s="3">
        <v>3</v>
      </c>
      <c r="R44" t="s">
        <v>120</v>
      </c>
      <c r="S44" s="3">
        <v>1</v>
      </c>
      <c r="T44" t="s">
        <v>168</v>
      </c>
      <c r="U44" t="s">
        <v>37</v>
      </c>
      <c r="V44" t="s">
        <v>38</v>
      </c>
      <c r="W44" s="2">
        <v>44202</v>
      </c>
      <c r="X44" s="2">
        <v>44232</v>
      </c>
      <c r="Y44" t="s">
        <v>91</v>
      </c>
      <c r="Z44" t="s">
        <v>293</v>
      </c>
      <c r="AA44" t="s">
        <v>1177</v>
      </c>
      <c r="AB44" t="s">
        <v>1710</v>
      </c>
      <c r="AC44" t="str">
        <f>CONCATENATE(Query2[[#This Row],[Street Name]]," ", Query2[[#This Row],[Abbr]],", ", Query2[[#This Row],[Municipality]],", Ontario, Canada")</f>
        <v>Monument Tr, Brampton, Ontario, Canada</v>
      </c>
      <c r="AD44" t="s">
        <v>2476</v>
      </c>
    </row>
    <row r="45" spans="1:30" x14ac:dyDescent="0.3">
      <c r="A45">
        <v>1296</v>
      </c>
      <c r="B45" t="s">
        <v>27</v>
      </c>
      <c r="D45">
        <v>24</v>
      </c>
      <c r="E45" t="s">
        <v>367</v>
      </c>
      <c r="F45" t="s">
        <v>43</v>
      </c>
      <c r="H45" t="str">
        <f t="shared" si="0"/>
        <v>Inglewood Dr Brampton</v>
      </c>
      <c r="I45" t="s">
        <v>31</v>
      </c>
      <c r="J45" t="s">
        <v>106</v>
      </c>
      <c r="K45" s="5">
        <v>839000</v>
      </c>
      <c r="L45" s="5">
        <v>868888</v>
      </c>
      <c r="M45" t="s">
        <v>368</v>
      </c>
      <c r="N45" t="s">
        <v>45</v>
      </c>
      <c r="O45" s="3">
        <v>4</v>
      </c>
      <c r="P45" s="3">
        <v>0</v>
      </c>
      <c r="Q45" s="3">
        <v>2</v>
      </c>
      <c r="R45" t="s">
        <v>35</v>
      </c>
      <c r="S45" s="3">
        <v>1</v>
      </c>
      <c r="T45" t="s">
        <v>168</v>
      </c>
      <c r="U45" t="s">
        <v>37</v>
      </c>
      <c r="V45" t="s">
        <v>38</v>
      </c>
      <c r="W45" s="2">
        <v>44202</v>
      </c>
      <c r="X45" s="2">
        <v>44203</v>
      </c>
      <c r="Y45" t="s">
        <v>68</v>
      </c>
      <c r="Z45" t="s">
        <v>369</v>
      </c>
      <c r="AA45" t="s">
        <v>370</v>
      </c>
      <c r="AB45" t="s">
        <v>1711</v>
      </c>
      <c r="AC45" t="str">
        <f>CONCATENATE(Query2[[#This Row],[Street Name]]," ", Query2[[#This Row],[Abbr]],", ", Query2[[#This Row],[Municipality]],", Ontario, Canada")</f>
        <v>Inglewood Dr, Brampton, Ontario, Canada</v>
      </c>
      <c r="AD45" t="s">
        <v>2477</v>
      </c>
    </row>
    <row r="46" spans="1:30" x14ac:dyDescent="0.3">
      <c r="A46">
        <v>1321</v>
      </c>
      <c r="B46" t="s">
        <v>27</v>
      </c>
      <c r="D46">
        <v>45</v>
      </c>
      <c r="E46" t="s">
        <v>242</v>
      </c>
      <c r="F46" t="s">
        <v>43</v>
      </c>
      <c r="H46" t="str">
        <f t="shared" si="0"/>
        <v>Duncan Bui Dr Brampton</v>
      </c>
      <c r="I46" t="s">
        <v>31</v>
      </c>
      <c r="J46" t="s">
        <v>159</v>
      </c>
      <c r="K46" s="5">
        <v>889000</v>
      </c>
      <c r="L46" s="5">
        <v>940000</v>
      </c>
      <c r="M46" t="s">
        <v>107</v>
      </c>
      <c r="N46" t="s">
        <v>225</v>
      </c>
      <c r="O46" s="3">
        <v>3</v>
      </c>
      <c r="P46" s="3">
        <v>0</v>
      </c>
      <c r="Q46" s="3">
        <v>2</v>
      </c>
      <c r="R46" t="s">
        <v>46</v>
      </c>
      <c r="S46" s="3">
        <v>1</v>
      </c>
      <c r="T46" t="s">
        <v>72</v>
      </c>
      <c r="U46" t="s">
        <v>37</v>
      </c>
      <c r="V46" t="s">
        <v>38</v>
      </c>
      <c r="W46" s="2">
        <v>44202</v>
      </c>
      <c r="X46" s="2">
        <v>44206</v>
      </c>
      <c r="Y46" t="s">
        <v>91</v>
      </c>
      <c r="Z46" t="s">
        <v>86</v>
      </c>
      <c r="AA46" t="s">
        <v>428</v>
      </c>
      <c r="AB46" t="s">
        <v>1712</v>
      </c>
      <c r="AC46" t="str">
        <f>CONCATENATE(Query2[[#This Row],[Street Name]]," ", Query2[[#This Row],[Abbr]],", ", Query2[[#This Row],[Municipality]],", Ontario, Canada")</f>
        <v>Duncan Bui Dr, Brampton, Ontario, Canada</v>
      </c>
      <c r="AD46" t="s">
        <v>2478</v>
      </c>
    </row>
    <row r="47" spans="1:30" x14ac:dyDescent="0.3">
      <c r="A47">
        <v>209</v>
      </c>
      <c r="B47" t="s">
        <v>27</v>
      </c>
      <c r="C47" t="s">
        <v>35</v>
      </c>
      <c r="D47">
        <v>18</v>
      </c>
      <c r="E47" t="s">
        <v>594</v>
      </c>
      <c r="F47" t="s">
        <v>113</v>
      </c>
      <c r="H47" t="str">
        <f t="shared" si="0"/>
        <v>Homeland Crt Brampton</v>
      </c>
      <c r="I47" t="s">
        <v>31</v>
      </c>
      <c r="J47" t="s">
        <v>582</v>
      </c>
      <c r="K47" s="5">
        <v>599500</v>
      </c>
      <c r="L47" s="5">
        <v>639000</v>
      </c>
      <c r="M47" t="s">
        <v>107</v>
      </c>
      <c r="N47" t="s">
        <v>45</v>
      </c>
      <c r="O47" s="3">
        <v>3</v>
      </c>
      <c r="P47" s="3">
        <v>0</v>
      </c>
      <c r="Q47" s="3">
        <v>2</v>
      </c>
      <c r="R47" t="s">
        <v>35</v>
      </c>
      <c r="T47" t="s">
        <v>155</v>
      </c>
      <c r="U47" t="s">
        <v>37</v>
      </c>
      <c r="V47" t="s">
        <v>38</v>
      </c>
      <c r="W47" s="2">
        <v>44203</v>
      </c>
      <c r="X47" s="2">
        <v>44215</v>
      </c>
      <c r="Y47" t="s">
        <v>603</v>
      </c>
      <c r="Z47" t="s">
        <v>86</v>
      </c>
      <c r="AA47" t="s">
        <v>604</v>
      </c>
      <c r="AB47" t="s">
        <v>1713</v>
      </c>
      <c r="AC47" t="str">
        <f>CONCATENATE(Query2[[#This Row],[Street Name]]," ", Query2[[#This Row],[Abbr]],", ", Query2[[#This Row],[Municipality]],", Ontario, Canada")</f>
        <v>Homeland Crt, Brampton, Ontario, Canada</v>
      </c>
      <c r="AD47" t="s">
        <v>2479</v>
      </c>
    </row>
    <row r="48" spans="1:30" x14ac:dyDescent="0.3">
      <c r="A48">
        <v>252</v>
      </c>
      <c r="B48" t="s">
        <v>27</v>
      </c>
      <c r="D48">
        <v>9</v>
      </c>
      <c r="E48" t="s">
        <v>656</v>
      </c>
      <c r="F48" t="s">
        <v>165</v>
      </c>
      <c r="H48" t="str">
        <f t="shared" si="0"/>
        <v>Highland Tr Brampton</v>
      </c>
      <c r="I48" t="s">
        <v>31</v>
      </c>
      <c r="J48" t="s">
        <v>582</v>
      </c>
      <c r="K48" s="5">
        <v>735000</v>
      </c>
      <c r="L48" s="5">
        <v>722000</v>
      </c>
      <c r="M48" t="s">
        <v>107</v>
      </c>
      <c r="N48" t="s">
        <v>45</v>
      </c>
      <c r="O48" s="3">
        <v>3</v>
      </c>
      <c r="P48" s="3">
        <v>1</v>
      </c>
      <c r="Q48" s="3">
        <v>3</v>
      </c>
      <c r="R48" t="s">
        <v>46</v>
      </c>
      <c r="T48" t="s">
        <v>155</v>
      </c>
      <c r="U48" t="s">
        <v>37</v>
      </c>
      <c r="V48" t="s">
        <v>38</v>
      </c>
      <c r="W48" s="2">
        <v>44203</v>
      </c>
      <c r="X48" s="2">
        <v>44206</v>
      </c>
      <c r="Y48" t="s">
        <v>699</v>
      </c>
      <c r="Z48" t="s">
        <v>293</v>
      </c>
      <c r="AA48" t="s">
        <v>700</v>
      </c>
      <c r="AB48" t="s">
        <v>1714</v>
      </c>
      <c r="AC48" t="str">
        <f>CONCATENATE(Query2[[#This Row],[Street Name]]," ", Query2[[#This Row],[Abbr]],", ", Query2[[#This Row],[Municipality]],", Ontario, Canada")</f>
        <v>Highland Tr, Brampton, Ontario, Canada</v>
      </c>
      <c r="AD48" t="s">
        <v>2480</v>
      </c>
    </row>
    <row r="49" spans="1:30" x14ac:dyDescent="0.3">
      <c r="A49">
        <v>449</v>
      </c>
      <c r="B49" t="s">
        <v>27</v>
      </c>
      <c r="D49">
        <v>40</v>
      </c>
      <c r="E49" t="s">
        <v>234</v>
      </c>
      <c r="F49" t="s">
        <v>43</v>
      </c>
      <c r="H49" t="str">
        <f t="shared" si="0"/>
        <v>Radford Dr Brampton</v>
      </c>
      <c r="I49" t="s">
        <v>31</v>
      </c>
      <c r="J49" t="s">
        <v>62</v>
      </c>
      <c r="K49" s="5">
        <v>799000</v>
      </c>
      <c r="L49" s="5">
        <v>890000</v>
      </c>
      <c r="M49" t="s">
        <v>33</v>
      </c>
      <c r="N49" t="s">
        <v>58</v>
      </c>
      <c r="O49" s="3">
        <v>4</v>
      </c>
      <c r="P49" s="3">
        <v>1</v>
      </c>
      <c r="Q49" s="3">
        <v>3</v>
      </c>
      <c r="R49" t="s">
        <v>46</v>
      </c>
      <c r="S49" s="3">
        <v>1</v>
      </c>
      <c r="T49" t="s">
        <v>72</v>
      </c>
      <c r="U49" t="s">
        <v>37</v>
      </c>
      <c r="V49" t="s">
        <v>38</v>
      </c>
      <c r="W49" s="2">
        <v>44203</v>
      </c>
      <c r="X49" s="2">
        <v>44203</v>
      </c>
      <c r="Y49" t="s">
        <v>235</v>
      </c>
      <c r="Z49" t="s">
        <v>236</v>
      </c>
      <c r="AA49" t="s">
        <v>237</v>
      </c>
      <c r="AB49" t="s">
        <v>1715</v>
      </c>
      <c r="AC49" t="str">
        <f>CONCATENATE(Query2[[#This Row],[Street Name]]," ", Query2[[#This Row],[Abbr]],", ", Query2[[#This Row],[Municipality]],", Ontario, Canada")</f>
        <v>Radford Dr, Brampton, Ontario, Canada</v>
      </c>
      <c r="AD49" t="s">
        <v>2481</v>
      </c>
    </row>
    <row r="50" spans="1:30" x14ac:dyDescent="0.3">
      <c r="A50">
        <v>478</v>
      </c>
      <c r="B50" t="s">
        <v>27</v>
      </c>
      <c r="D50">
        <v>36</v>
      </c>
      <c r="E50" t="s">
        <v>308</v>
      </c>
      <c r="F50" t="s">
        <v>30</v>
      </c>
      <c r="H50" t="str">
        <f t="shared" si="0"/>
        <v>Ledger Poi Cres Brampton</v>
      </c>
      <c r="I50" t="s">
        <v>31</v>
      </c>
      <c r="J50" t="s">
        <v>32</v>
      </c>
      <c r="K50" s="5">
        <v>799800</v>
      </c>
      <c r="L50" s="5">
        <v>875000</v>
      </c>
      <c r="M50" t="s">
        <v>309</v>
      </c>
      <c r="N50" t="s">
        <v>310</v>
      </c>
      <c r="O50" s="3">
        <v>3</v>
      </c>
      <c r="P50" s="3">
        <v>0</v>
      </c>
      <c r="Q50" s="3">
        <v>3</v>
      </c>
      <c r="R50" t="s">
        <v>46</v>
      </c>
      <c r="S50" s="3">
        <v>1</v>
      </c>
      <c r="T50" t="s">
        <v>251</v>
      </c>
      <c r="U50" t="s">
        <v>37</v>
      </c>
      <c r="V50" t="s">
        <v>38</v>
      </c>
      <c r="W50" s="2">
        <v>44203</v>
      </c>
      <c r="X50" s="2">
        <v>44207</v>
      </c>
      <c r="Y50" t="s">
        <v>311</v>
      </c>
      <c r="Z50" t="s">
        <v>86</v>
      </c>
      <c r="AA50" t="s">
        <v>312</v>
      </c>
      <c r="AB50" t="s">
        <v>1716</v>
      </c>
      <c r="AC50" t="str">
        <f>CONCATENATE(Query2[[#This Row],[Street Name]]," ", Query2[[#This Row],[Abbr]],", ", Query2[[#This Row],[Municipality]],", Ontario, Canada")</f>
        <v>Ledger Poi Cres, Brampton, Ontario, Canada</v>
      </c>
      <c r="AD50" t="s">
        <v>2482</v>
      </c>
    </row>
    <row r="51" spans="1:30" x14ac:dyDescent="0.3">
      <c r="A51">
        <v>1002</v>
      </c>
      <c r="B51" t="s">
        <v>27</v>
      </c>
      <c r="C51" t="s">
        <v>35</v>
      </c>
      <c r="D51">
        <v>18</v>
      </c>
      <c r="E51" t="s">
        <v>594</v>
      </c>
      <c r="F51" t="s">
        <v>113</v>
      </c>
      <c r="H51" t="str">
        <f t="shared" si="0"/>
        <v>Homeland Crt Brampton</v>
      </c>
      <c r="I51" t="s">
        <v>31</v>
      </c>
      <c r="J51" t="s">
        <v>582</v>
      </c>
      <c r="K51" s="5">
        <v>599500</v>
      </c>
      <c r="L51" s="5">
        <v>639000</v>
      </c>
      <c r="M51" t="s">
        <v>107</v>
      </c>
      <c r="N51" t="s">
        <v>45</v>
      </c>
      <c r="O51" s="3">
        <v>3</v>
      </c>
      <c r="P51" s="3">
        <v>0</v>
      </c>
      <c r="Q51" s="3">
        <v>2</v>
      </c>
      <c r="R51" t="s">
        <v>35</v>
      </c>
      <c r="T51" t="s">
        <v>155</v>
      </c>
      <c r="U51" t="s">
        <v>37</v>
      </c>
      <c r="V51" t="s">
        <v>38</v>
      </c>
      <c r="W51" s="2">
        <v>44203</v>
      </c>
      <c r="X51" s="2">
        <v>44215</v>
      </c>
      <c r="Y51" t="s">
        <v>603</v>
      </c>
      <c r="Z51" t="s">
        <v>86</v>
      </c>
      <c r="AA51" t="s">
        <v>604</v>
      </c>
      <c r="AB51" t="s">
        <v>1713</v>
      </c>
      <c r="AC51" t="str">
        <f>CONCATENATE(Query2[[#This Row],[Street Name]]," ", Query2[[#This Row],[Abbr]],", ", Query2[[#This Row],[Municipality]],", Ontario, Canada")</f>
        <v>Homeland Crt, Brampton, Ontario, Canada</v>
      </c>
      <c r="AD51" t="s">
        <v>2479</v>
      </c>
    </row>
    <row r="52" spans="1:30" x14ac:dyDescent="0.3">
      <c r="A52">
        <v>1045</v>
      </c>
      <c r="B52" t="s">
        <v>27</v>
      </c>
      <c r="D52">
        <v>9</v>
      </c>
      <c r="E52" t="s">
        <v>656</v>
      </c>
      <c r="F52" t="s">
        <v>165</v>
      </c>
      <c r="H52" t="str">
        <f t="shared" si="0"/>
        <v>Highland Tr Brampton</v>
      </c>
      <c r="I52" t="s">
        <v>31</v>
      </c>
      <c r="J52" t="s">
        <v>582</v>
      </c>
      <c r="K52" s="5">
        <v>735000</v>
      </c>
      <c r="L52" s="5">
        <v>722000</v>
      </c>
      <c r="M52" t="s">
        <v>107</v>
      </c>
      <c r="N52" t="s">
        <v>45</v>
      </c>
      <c r="O52" s="3">
        <v>3</v>
      </c>
      <c r="P52" s="3">
        <v>1</v>
      </c>
      <c r="Q52" s="3">
        <v>3</v>
      </c>
      <c r="R52" t="s">
        <v>46</v>
      </c>
      <c r="T52" t="s">
        <v>155</v>
      </c>
      <c r="U52" t="s">
        <v>37</v>
      </c>
      <c r="V52" t="s">
        <v>38</v>
      </c>
      <c r="W52" s="2">
        <v>44203</v>
      </c>
      <c r="X52" s="2">
        <v>44206</v>
      </c>
      <c r="Y52" t="s">
        <v>699</v>
      </c>
      <c r="Z52" t="s">
        <v>293</v>
      </c>
      <c r="AA52" t="s">
        <v>700</v>
      </c>
      <c r="AB52" t="s">
        <v>1714</v>
      </c>
      <c r="AC52" t="str">
        <f>CONCATENATE(Query2[[#This Row],[Street Name]]," ", Query2[[#This Row],[Abbr]],", ", Query2[[#This Row],[Municipality]],", Ontario, Canada")</f>
        <v>Highland Tr, Brampton, Ontario, Canada</v>
      </c>
      <c r="AD52" t="s">
        <v>2480</v>
      </c>
    </row>
    <row r="53" spans="1:30" x14ac:dyDescent="0.3">
      <c r="A53">
        <v>1242</v>
      </c>
      <c r="B53" t="s">
        <v>27</v>
      </c>
      <c r="D53">
        <v>40</v>
      </c>
      <c r="E53" t="s">
        <v>234</v>
      </c>
      <c r="F53" t="s">
        <v>43</v>
      </c>
      <c r="H53" t="str">
        <f t="shared" si="0"/>
        <v>Radford Dr Brampton</v>
      </c>
      <c r="I53" t="s">
        <v>31</v>
      </c>
      <c r="J53" t="s">
        <v>62</v>
      </c>
      <c r="K53" s="5">
        <v>799000</v>
      </c>
      <c r="L53" s="5">
        <v>890000</v>
      </c>
      <c r="M53" t="s">
        <v>33</v>
      </c>
      <c r="N53" t="s">
        <v>58</v>
      </c>
      <c r="O53" s="3">
        <v>4</v>
      </c>
      <c r="P53" s="3">
        <v>1</v>
      </c>
      <c r="Q53" s="3">
        <v>3</v>
      </c>
      <c r="R53" t="s">
        <v>46</v>
      </c>
      <c r="S53" s="3">
        <v>1</v>
      </c>
      <c r="T53" t="s">
        <v>72</v>
      </c>
      <c r="U53" t="s">
        <v>37</v>
      </c>
      <c r="V53" t="s">
        <v>38</v>
      </c>
      <c r="W53" s="2">
        <v>44203</v>
      </c>
      <c r="X53" s="2">
        <v>44203</v>
      </c>
      <c r="Y53" t="s">
        <v>235</v>
      </c>
      <c r="Z53" t="s">
        <v>236</v>
      </c>
      <c r="AA53" t="s">
        <v>237</v>
      </c>
      <c r="AB53" t="s">
        <v>1715</v>
      </c>
      <c r="AC53" t="str">
        <f>CONCATENATE(Query2[[#This Row],[Street Name]]," ", Query2[[#This Row],[Abbr]],", ", Query2[[#This Row],[Municipality]],", Ontario, Canada")</f>
        <v>Radford Dr, Brampton, Ontario, Canada</v>
      </c>
      <c r="AD53" t="s">
        <v>2481</v>
      </c>
    </row>
    <row r="54" spans="1:30" x14ac:dyDescent="0.3">
      <c r="A54">
        <v>1271</v>
      </c>
      <c r="B54" t="s">
        <v>27</v>
      </c>
      <c r="D54">
        <v>36</v>
      </c>
      <c r="E54" t="s">
        <v>308</v>
      </c>
      <c r="F54" t="s">
        <v>30</v>
      </c>
      <c r="H54" t="str">
        <f t="shared" si="0"/>
        <v>Ledger Poi Cres Brampton</v>
      </c>
      <c r="I54" t="s">
        <v>31</v>
      </c>
      <c r="J54" t="s">
        <v>32</v>
      </c>
      <c r="K54" s="5">
        <v>799800</v>
      </c>
      <c r="L54" s="5">
        <v>875000</v>
      </c>
      <c r="M54" t="s">
        <v>309</v>
      </c>
      <c r="N54" t="s">
        <v>310</v>
      </c>
      <c r="O54" s="3">
        <v>3</v>
      </c>
      <c r="P54" s="3">
        <v>0</v>
      </c>
      <c r="Q54" s="3">
        <v>3</v>
      </c>
      <c r="R54" t="s">
        <v>46</v>
      </c>
      <c r="S54" s="3">
        <v>1</v>
      </c>
      <c r="T54" t="s">
        <v>251</v>
      </c>
      <c r="U54" t="s">
        <v>37</v>
      </c>
      <c r="V54" t="s">
        <v>38</v>
      </c>
      <c r="W54" s="2">
        <v>44203</v>
      </c>
      <c r="X54" s="2">
        <v>44207</v>
      </c>
      <c r="Y54" t="s">
        <v>311</v>
      </c>
      <c r="Z54" t="s">
        <v>86</v>
      </c>
      <c r="AA54" t="s">
        <v>312</v>
      </c>
      <c r="AB54" t="s">
        <v>1716</v>
      </c>
      <c r="AC54" t="str">
        <f>CONCATENATE(Query2[[#This Row],[Street Name]]," ", Query2[[#This Row],[Abbr]],", ", Query2[[#This Row],[Municipality]],", Ontario, Canada")</f>
        <v>Ledger Poi Cres, Brampton, Ontario, Canada</v>
      </c>
      <c r="AD54" t="s">
        <v>2482</v>
      </c>
    </row>
    <row r="55" spans="1:30" x14ac:dyDescent="0.3">
      <c r="A55">
        <v>367</v>
      </c>
      <c r="B55" t="s">
        <v>27</v>
      </c>
      <c r="D55">
        <v>68</v>
      </c>
      <c r="E55" t="s">
        <v>896</v>
      </c>
      <c r="F55" t="s">
        <v>43</v>
      </c>
      <c r="H55" t="str">
        <f t="shared" si="0"/>
        <v>Jordensen Dr Brampton</v>
      </c>
      <c r="I55" t="s">
        <v>31</v>
      </c>
      <c r="J55" t="s">
        <v>224</v>
      </c>
      <c r="K55" s="5">
        <v>899900</v>
      </c>
      <c r="L55" s="5">
        <v>967500</v>
      </c>
      <c r="M55" t="s">
        <v>33</v>
      </c>
      <c r="N55" t="s">
        <v>45</v>
      </c>
      <c r="O55" s="3">
        <v>4</v>
      </c>
      <c r="P55" s="3">
        <v>1</v>
      </c>
      <c r="Q55" s="3">
        <v>4</v>
      </c>
      <c r="R55" t="s">
        <v>46</v>
      </c>
      <c r="T55" t="s">
        <v>72</v>
      </c>
      <c r="U55" t="s">
        <v>37</v>
      </c>
      <c r="V55" t="s">
        <v>38</v>
      </c>
      <c r="W55" s="2">
        <v>44204</v>
      </c>
      <c r="X55" s="2">
        <v>44205</v>
      </c>
      <c r="Y55" t="s">
        <v>195</v>
      </c>
      <c r="Z55" t="s">
        <v>198</v>
      </c>
      <c r="AA55" t="s">
        <v>897</v>
      </c>
      <c r="AB55" t="s">
        <v>1717</v>
      </c>
      <c r="AC55" t="str">
        <f>CONCATENATE(Query2[[#This Row],[Street Name]]," ", Query2[[#This Row],[Abbr]],", ", Query2[[#This Row],[Municipality]],", Ontario, Canada")</f>
        <v>Jordensen Dr, Brampton, Ontario, Canada</v>
      </c>
      <c r="AD55" t="s">
        <v>2483</v>
      </c>
    </row>
    <row r="56" spans="1:30" x14ac:dyDescent="0.3">
      <c r="A56">
        <v>442</v>
      </c>
      <c r="B56" t="s">
        <v>27</v>
      </c>
      <c r="D56">
        <v>11</v>
      </c>
      <c r="E56" t="s">
        <v>66</v>
      </c>
      <c r="F56" t="s">
        <v>67</v>
      </c>
      <c r="H56" t="str">
        <f t="shared" si="0"/>
        <v>Hinchley W Grve Brampton</v>
      </c>
      <c r="I56" t="s">
        <v>31</v>
      </c>
      <c r="J56" t="s">
        <v>62</v>
      </c>
      <c r="K56" s="5">
        <v>770000</v>
      </c>
      <c r="L56" s="5">
        <v>830000</v>
      </c>
      <c r="M56" t="s">
        <v>33</v>
      </c>
      <c r="N56" t="s">
        <v>58</v>
      </c>
      <c r="O56" s="3">
        <v>3</v>
      </c>
      <c r="P56" s="3">
        <v>0</v>
      </c>
      <c r="Q56" s="3">
        <v>2</v>
      </c>
      <c r="R56" t="s">
        <v>46</v>
      </c>
      <c r="S56" s="3">
        <v>1</v>
      </c>
      <c r="T56" t="s">
        <v>72</v>
      </c>
      <c r="U56" t="s">
        <v>37</v>
      </c>
      <c r="V56" t="s">
        <v>38</v>
      </c>
      <c r="W56" s="2">
        <v>44204</v>
      </c>
      <c r="X56" s="2">
        <v>44206</v>
      </c>
      <c r="Y56" t="s">
        <v>76</v>
      </c>
      <c r="Z56" t="s">
        <v>104</v>
      </c>
      <c r="AA56" t="s">
        <v>217</v>
      </c>
      <c r="AB56" t="s">
        <v>1718</v>
      </c>
      <c r="AC56" t="str">
        <f>CONCATENATE(Query2[[#This Row],[Street Name]]," ", Query2[[#This Row],[Abbr]],", ", Query2[[#This Row],[Municipality]],", Ontario, Canada")</f>
        <v>Hinchley W Grve, Brampton, Ontario, Canada</v>
      </c>
      <c r="AD56" t="s">
        <v>2484</v>
      </c>
    </row>
    <row r="57" spans="1:30" x14ac:dyDescent="0.3">
      <c r="A57">
        <v>450</v>
      </c>
      <c r="B57" t="s">
        <v>27</v>
      </c>
      <c r="D57">
        <v>2</v>
      </c>
      <c r="E57" t="s">
        <v>71</v>
      </c>
      <c r="F57" t="s">
        <v>43</v>
      </c>
      <c r="H57" t="str">
        <f t="shared" si="0"/>
        <v>Carter Dr Brampton</v>
      </c>
      <c r="I57" t="s">
        <v>31</v>
      </c>
      <c r="J57" t="s">
        <v>32</v>
      </c>
      <c r="K57" s="5">
        <v>799000</v>
      </c>
      <c r="L57" s="5">
        <v>856000</v>
      </c>
      <c r="M57" t="s">
        <v>33</v>
      </c>
      <c r="N57" t="s">
        <v>154</v>
      </c>
      <c r="O57" s="3">
        <v>3</v>
      </c>
      <c r="P57" s="3">
        <v>1</v>
      </c>
      <c r="Q57" s="3">
        <v>2</v>
      </c>
      <c r="R57" t="s">
        <v>35</v>
      </c>
      <c r="S57" s="3">
        <v>1</v>
      </c>
      <c r="T57" t="s">
        <v>72</v>
      </c>
      <c r="U57" t="s">
        <v>37</v>
      </c>
      <c r="V57" t="s">
        <v>38</v>
      </c>
      <c r="W57" s="2">
        <v>44204</v>
      </c>
      <c r="X57" s="2">
        <v>44209</v>
      </c>
      <c r="Y57" t="s">
        <v>238</v>
      </c>
      <c r="Z57" t="s">
        <v>229</v>
      </c>
      <c r="AA57" t="s">
        <v>239</v>
      </c>
      <c r="AB57" t="s">
        <v>1719</v>
      </c>
      <c r="AC57" t="str">
        <f>CONCATENATE(Query2[[#This Row],[Street Name]]," ", Query2[[#This Row],[Abbr]],", ", Query2[[#This Row],[Municipality]],", Ontario, Canada")</f>
        <v>Carter Dr, Brampton, Ontario, Canada</v>
      </c>
      <c r="AD57" t="s">
        <v>2485</v>
      </c>
    </row>
    <row r="58" spans="1:30" x14ac:dyDescent="0.3">
      <c r="A58">
        <v>519</v>
      </c>
      <c r="B58" t="s">
        <v>27</v>
      </c>
      <c r="D58">
        <v>139</v>
      </c>
      <c r="E58" t="s">
        <v>407</v>
      </c>
      <c r="F58" t="s">
        <v>43</v>
      </c>
      <c r="H58" t="str">
        <f t="shared" si="0"/>
        <v>Valonia Dr Brampton</v>
      </c>
      <c r="I58" t="s">
        <v>31</v>
      </c>
      <c r="J58" t="s">
        <v>62</v>
      </c>
      <c r="K58" s="5">
        <v>850000</v>
      </c>
      <c r="L58" s="5">
        <v>967000</v>
      </c>
      <c r="M58" t="s">
        <v>107</v>
      </c>
      <c r="N58" t="s">
        <v>45</v>
      </c>
      <c r="O58" s="3">
        <v>4</v>
      </c>
      <c r="P58" s="3">
        <v>0</v>
      </c>
      <c r="Q58" s="3">
        <v>3</v>
      </c>
      <c r="R58" t="s">
        <v>46</v>
      </c>
      <c r="S58" s="3">
        <v>1</v>
      </c>
      <c r="T58" t="s">
        <v>168</v>
      </c>
      <c r="U58" t="s">
        <v>37</v>
      </c>
      <c r="V58" t="s">
        <v>38</v>
      </c>
      <c r="W58" s="2">
        <v>44204</v>
      </c>
      <c r="X58" s="2">
        <v>44213</v>
      </c>
      <c r="Y58" t="s">
        <v>408</v>
      </c>
      <c r="Z58" t="s">
        <v>86</v>
      </c>
      <c r="AA58" t="s">
        <v>409</v>
      </c>
      <c r="AB58" t="s">
        <v>1720</v>
      </c>
      <c r="AC58" t="str">
        <f>CONCATENATE(Query2[[#This Row],[Street Name]]," ", Query2[[#This Row],[Abbr]],", ", Query2[[#This Row],[Municipality]],", Ontario, Canada")</f>
        <v>Valonia Dr, Brampton, Ontario, Canada</v>
      </c>
      <c r="AD58" t="s">
        <v>2486</v>
      </c>
    </row>
    <row r="59" spans="1:30" x14ac:dyDescent="0.3">
      <c r="A59">
        <v>1160</v>
      </c>
      <c r="B59" t="s">
        <v>27</v>
      </c>
      <c r="D59">
        <v>68</v>
      </c>
      <c r="E59" t="s">
        <v>896</v>
      </c>
      <c r="F59" t="s">
        <v>43</v>
      </c>
      <c r="H59" t="str">
        <f t="shared" si="0"/>
        <v>Jordensen Dr Brampton</v>
      </c>
      <c r="I59" t="s">
        <v>31</v>
      </c>
      <c r="J59" t="s">
        <v>224</v>
      </c>
      <c r="K59" s="5">
        <v>899900</v>
      </c>
      <c r="L59" s="5">
        <v>967500</v>
      </c>
      <c r="M59" t="s">
        <v>33</v>
      </c>
      <c r="N59" t="s">
        <v>45</v>
      </c>
      <c r="O59" s="3">
        <v>4</v>
      </c>
      <c r="P59" s="3">
        <v>1</v>
      </c>
      <c r="Q59" s="3">
        <v>4</v>
      </c>
      <c r="R59" t="s">
        <v>46</v>
      </c>
      <c r="T59" t="s">
        <v>72</v>
      </c>
      <c r="U59" t="s">
        <v>37</v>
      </c>
      <c r="V59" t="s">
        <v>38</v>
      </c>
      <c r="W59" s="2">
        <v>44204</v>
      </c>
      <c r="X59" s="2">
        <v>44205</v>
      </c>
      <c r="Y59" t="s">
        <v>195</v>
      </c>
      <c r="Z59" t="s">
        <v>198</v>
      </c>
      <c r="AA59" t="s">
        <v>897</v>
      </c>
      <c r="AB59" t="s">
        <v>1717</v>
      </c>
      <c r="AC59" t="str">
        <f>CONCATENATE(Query2[[#This Row],[Street Name]]," ", Query2[[#This Row],[Abbr]],", ", Query2[[#This Row],[Municipality]],", Ontario, Canada")</f>
        <v>Jordensen Dr, Brampton, Ontario, Canada</v>
      </c>
      <c r="AD59" t="s">
        <v>2483</v>
      </c>
    </row>
    <row r="60" spans="1:30" x14ac:dyDescent="0.3">
      <c r="A60">
        <v>1235</v>
      </c>
      <c r="B60" t="s">
        <v>27</v>
      </c>
      <c r="D60">
        <v>11</v>
      </c>
      <c r="E60" t="s">
        <v>66</v>
      </c>
      <c r="F60" t="s">
        <v>67</v>
      </c>
      <c r="H60" t="str">
        <f t="shared" si="0"/>
        <v>Hinchley W Grve Brampton</v>
      </c>
      <c r="I60" t="s">
        <v>31</v>
      </c>
      <c r="J60" t="s">
        <v>62</v>
      </c>
      <c r="K60" s="5">
        <v>770000</v>
      </c>
      <c r="L60" s="5">
        <v>830000</v>
      </c>
      <c r="M60" t="s">
        <v>33</v>
      </c>
      <c r="N60" t="s">
        <v>58</v>
      </c>
      <c r="O60" s="3">
        <v>3</v>
      </c>
      <c r="P60" s="3">
        <v>0</v>
      </c>
      <c r="Q60" s="3">
        <v>2</v>
      </c>
      <c r="R60" t="s">
        <v>46</v>
      </c>
      <c r="S60" s="3">
        <v>1</v>
      </c>
      <c r="T60" t="s">
        <v>72</v>
      </c>
      <c r="U60" t="s">
        <v>37</v>
      </c>
      <c r="V60" t="s">
        <v>38</v>
      </c>
      <c r="W60" s="2">
        <v>44204</v>
      </c>
      <c r="X60" s="2">
        <v>44206</v>
      </c>
      <c r="Y60" t="s">
        <v>76</v>
      </c>
      <c r="Z60" t="s">
        <v>104</v>
      </c>
      <c r="AA60" t="s">
        <v>217</v>
      </c>
      <c r="AB60" t="s">
        <v>1718</v>
      </c>
      <c r="AC60" t="str">
        <f>CONCATENATE(Query2[[#This Row],[Street Name]]," ", Query2[[#This Row],[Abbr]],", ", Query2[[#This Row],[Municipality]],", Ontario, Canada")</f>
        <v>Hinchley W Grve, Brampton, Ontario, Canada</v>
      </c>
      <c r="AD60" t="s">
        <v>2484</v>
      </c>
    </row>
    <row r="61" spans="1:30" x14ac:dyDescent="0.3">
      <c r="A61">
        <v>1243</v>
      </c>
      <c r="B61" t="s">
        <v>27</v>
      </c>
      <c r="D61">
        <v>2</v>
      </c>
      <c r="E61" t="s">
        <v>71</v>
      </c>
      <c r="F61" t="s">
        <v>43</v>
      </c>
      <c r="H61" t="str">
        <f t="shared" si="0"/>
        <v>Carter Dr Brampton</v>
      </c>
      <c r="I61" t="s">
        <v>31</v>
      </c>
      <c r="J61" t="s">
        <v>32</v>
      </c>
      <c r="K61" s="5">
        <v>799000</v>
      </c>
      <c r="L61" s="5">
        <v>856000</v>
      </c>
      <c r="M61" t="s">
        <v>33</v>
      </c>
      <c r="N61" t="s">
        <v>154</v>
      </c>
      <c r="O61" s="3">
        <v>3</v>
      </c>
      <c r="P61" s="3">
        <v>1</v>
      </c>
      <c r="Q61" s="3">
        <v>2</v>
      </c>
      <c r="R61" t="s">
        <v>35</v>
      </c>
      <c r="S61" s="3">
        <v>1</v>
      </c>
      <c r="T61" t="s">
        <v>72</v>
      </c>
      <c r="U61" t="s">
        <v>37</v>
      </c>
      <c r="V61" t="s">
        <v>38</v>
      </c>
      <c r="W61" s="2">
        <v>44204</v>
      </c>
      <c r="X61" s="2">
        <v>44209</v>
      </c>
      <c r="Y61" t="s">
        <v>238</v>
      </c>
      <c r="Z61" t="s">
        <v>229</v>
      </c>
      <c r="AA61" t="s">
        <v>239</v>
      </c>
      <c r="AB61" t="s">
        <v>1719</v>
      </c>
      <c r="AC61" t="str">
        <f>CONCATENATE(Query2[[#This Row],[Street Name]]," ", Query2[[#This Row],[Abbr]],", ", Query2[[#This Row],[Municipality]],", Ontario, Canada")</f>
        <v>Carter Dr, Brampton, Ontario, Canada</v>
      </c>
      <c r="AD61" t="s">
        <v>2485</v>
      </c>
    </row>
    <row r="62" spans="1:30" x14ac:dyDescent="0.3">
      <c r="A62">
        <v>1312</v>
      </c>
      <c r="B62" t="s">
        <v>27</v>
      </c>
      <c r="D62">
        <v>139</v>
      </c>
      <c r="E62" t="s">
        <v>407</v>
      </c>
      <c r="F62" t="s">
        <v>43</v>
      </c>
      <c r="H62" t="str">
        <f t="shared" si="0"/>
        <v>Valonia Dr Brampton</v>
      </c>
      <c r="I62" t="s">
        <v>31</v>
      </c>
      <c r="J62" t="s">
        <v>62</v>
      </c>
      <c r="K62" s="5">
        <v>850000</v>
      </c>
      <c r="L62" s="5">
        <v>967000</v>
      </c>
      <c r="M62" t="s">
        <v>107</v>
      </c>
      <c r="N62" t="s">
        <v>45</v>
      </c>
      <c r="O62" s="3">
        <v>4</v>
      </c>
      <c r="P62" s="3">
        <v>0</v>
      </c>
      <c r="Q62" s="3">
        <v>3</v>
      </c>
      <c r="R62" t="s">
        <v>46</v>
      </c>
      <c r="S62" s="3">
        <v>1</v>
      </c>
      <c r="T62" t="s">
        <v>168</v>
      </c>
      <c r="U62" t="s">
        <v>37</v>
      </c>
      <c r="V62" t="s">
        <v>38</v>
      </c>
      <c r="W62" s="2">
        <v>44204</v>
      </c>
      <c r="X62" s="2">
        <v>44213</v>
      </c>
      <c r="Y62" t="s">
        <v>408</v>
      </c>
      <c r="Z62" t="s">
        <v>86</v>
      </c>
      <c r="AA62" t="s">
        <v>409</v>
      </c>
      <c r="AB62" t="s">
        <v>1720</v>
      </c>
      <c r="AC62" t="str">
        <f>CONCATENATE(Query2[[#This Row],[Street Name]]," ", Query2[[#This Row],[Abbr]],", ", Query2[[#This Row],[Municipality]],", Ontario, Canada")</f>
        <v>Valonia Dr, Brampton, Ontario, Canada</v>
      </c>
      <c r="AD62" t="s">
        <v>2486</v>
      </c>
    </row>
    <row r="63" spans="1:30" x14ac:dyDescent="0.3">
      <c r="A63">
        <v>246</v>
      </c>
      <c r="B63" t="s">
        <v>27</v>
      </c>
      <c r="D63">
        <v>67</v>
      </c>
      <c r="E63" t="s">
        <v>585</v>
      </c>
      <c r="F63" t="s">
        <v>586</v>
      </c>
      <c r="H63" t="str">
        <f t="shared" si="0"/>
        <v>Hoskins Sq Brampton</v>
      </c>
      <c r="I63" t="s">
        <v>31</v>
      </c>
      <c r="J63" t="s">
        <v>582</v>
      </c>
      <c r="K63" s="5">
        <v>699999</v>
      </c>
      <c r="L63" s="5">
        <v>770000</v>
      </c>
      <c r="M63" t="s">
        <v>107</v>
      </c>
      <c r="N63" t="s">
        <v>45</v>
      </c>
      <c r="O63" s="3">
        <v>3</v>
      </c>
      <c r="P63" s="3">
        <v>1</v>
      </c>
      <c r="Q63" s="3">
        <v>2</v>
      </c>
      <c r="R63" t="s">
        <v>35</v>
      </c>
      <c r="T63" t="s">
        <v>155</v>
      </c>
      <c r="U63" t="s">
        <v>37</v>
      </c>
      <c r="V63" t="s">
        <v>38</v>
      </c>
      <c r="W63" s="2">
        <v>44205</v>
      </c>
      <c r="X63" s="2">
        <v>44208</v>
      </c>
      <c r="Y63" t="s">
        <v>135</v>
      </c>
      <c r="Z63" t="s">
        <v>60</v>
      </c>
      <c r="AA63" t="s">
        <v>687</v>
      </c>
      <c r="AB63" t="s">
        <v>1721</v>
      </c>
      <c r="AC63" t="str">
        <f>CONCATENATE(Query2[[#This Row],[Street Name]]," ", Query2[[#This Row],[Abbr]],", ", Query2[[#This Row],[Municipality]],", Ontario, Canada")</f>
        <v>Hoskins Sq, Brampton, Ontario, Canada</v>
      </c>
      <c r="AD63" t="s">
        <v>2460</v>
      </c>
    </row>
    <row r="64" spans="1:30" x14ac:dyDescent="0.3">
      <c r="A64">
        <v>1039</v>
      </c>
      <c r="B64" t="s">
        <v>27</v>
      </c>
      <c r="D64">
        <v>67</v>
      </c>
      <c r="E64" t="s">
        <v>585</v>
      </c>
      <c r="F64" t="s">
        <v>586</v>
      </c>
      <c r="H64" t="str">
        <f t="shared" si="0"/>
        <v>Hoskins Sq Brampton</v>
      </c>
      <c r="I64" t="s">
        <v>31</v>
      </c>
      <c r="J64" t="s">
        <v>582</v>
      </c>
      <c r="K64" s="5">
        <v>699999</v>
      </c>
      <c r="L64" s="5">
        <v>770000</v>
      </c>
      <c r="M64" t="s">
        <v>107</v>
      </c>
      <c r="N64" t="s">
        <v>45</v>
      </c>
      <c r="O64" s="3">
        <v>3</v>
      </c>
      <c r="P64" s="3">
        <v>1</v>
      </c>
      <c r="Q64" s="3">
        <v>2</v>
      </c>
      <c r="R64" t="s">
        <v>35</v>
      </c>
      <c r="T64" t="s">
        <v>155</v>
      </c>
      <c r="U64" t="s">
        <v>37</v>
      </c>
      <c r="V64" t="s">
        <v>38</v>
      </c>
      <c r="W64" s="2">
        <v>44205</v>
      </c>
      <c r="X64" s="2">
        <v>44208</v>
      </c>
      <c r="Y64" t="s">
        <v>135</v>
      </c>
      <c r="Z64" t="s">
        <v>60</v>
      </c>
      <c r="AA64" t="s">
        <v>687</v>
      </c>
      <c r="AB64" t="s">
        <v>1721</v>
      </c>
      <c r="AC64" t="str">
        <f>CONCATENATE(Query2[[#This Row],[Street Name]]," ", Query2[[#This Row],[Abbr]],", ", Query2[[#This Row],[Municipality]],", Ontario, Canada")</f>
        <v>Hoskins Sq, Brampton, Ontario, Canada</v>
      </c>
      <c r="AD64" t="s">
        <v>2460</v>
      </c>
    </row>
    <row r="65" spans="1:30" x14ac:dyDescent="0.3">
      <c r="A65">
        <v>114</v>
      </c>
      <c r="B65" t="s">
        <v>27</v>
      </c>
      <c r="D65">
        <v>17</v>
      </c>
      <c r="E65" t="s">
        <v>1155</v>
      </c>
      <c r="F65" t="s">
        <v>103</v>
      </c>
      <c r="H65" t="str">
        <f t="shared" si="0"/>
        <v>Cooperage St Brampton</v>
      </c>
      <c r="I65" t="s">
        <v>31</v>
      </c>
      <c r="J65" t="s">
        <v>582</v>
      </c>
      <c r="K65" s="5">
        <v>1269000</v>
      </c>
      <c r="L65" s="5">
        <v>1269000</v>
      </c>
      <c r="M65" t="s">
        <v>107</v>
      </c>
      <c r="N65" t="s">
        <v>45</v>
      </c>
      <c r="O65" s="3">
        <v>4</v>
      </c>
      <c r="P65" s="3">
        <v>0</v>
      </c>
      <c r="Q65" s="3">
        <v>3</v>
      </c>
      <c r="R65" t="s">
        <v>46</v>
      </c>
      <c r="S65" s="3">
        <v>1</v>
      </c>
      <c r="T65" t="s">
        <v>72</v>
      </c>
      <c r="U65" t="s">
        <v>37</v>
      </c>
      <c r="V65" t="s">
        <v>38</v>
      </c>
      <c r="W65" s="2">
        <v>44206</v>
      </c>
      <c r="X65" s="2">
        <v>44209</v>
      </c>
      <c r="Y65" t="s">
        <v>279</v>
      </c>
      <c r="Z65" t="s">
        <v>49</v>
      </c>
      <c r="AA65" t="s">
        <v>1156</v>
      </c>
      <c r="AB65" t="s">
        <v>1722</v>
      </c>
      <c r="AC65" t="str">
        <f>CONCATENATE(Query2[[#This Row],[Street Name]]," ", Query2[[#This Row],[Abbr]],", ", Query2[[#This Row],[Municipality]],", Ontario, Canada")</f>
        <v>Cooperage St, Brampton, Ontario, Canada</v>
      </c>
      <c r="AD65" t="s">
        <v>2487</v>
      </c>
    </row>
    <row r="66" spans="1:30" x14ac:dyDescent="0.3">
      <c r="A66">
        <v>480</v>
      </c>
      <c r="B66" t="s">
        <v>27</v>
      </c>
      <c r="D66">
        <v>28</v>
      </c>
      <c r="E66" t="s">
        <v>315</v>
      </c>
      <c r="F66" t="s">
        <v>176</v>
      </c>
      <c r="H66" t="str">
        <f t="shared" ref="H66:H129" si="1">CONCATENATE(E66, " ", F66, " ", I66)</f>
        <v>Lesbury Ave Brampton</v>
      </c>
      <c r="I66" t="s">
        <v>31</v>
      </c>
      <c r="J66" t="s">
        <v>106</v>
      </c>
      <c r="K66" s="5">
        <v>799900</v>
      </c>
      <c r="L66" s="5">
        <v>877000</v>
      </c>
      <c r="M66" t="s">
        <v>177</v>
      </c>
      <c r="N66" t="s">
        <v>178</v>
      </c>
      <c r="O66" s="3">
        <v>3</v>
      </c>
      <c r="P66" s="3">
        <v>4</v>
      </c>
      <c r="Q66" s="3">
        <v>3</v>
      </c>
      <c r="R66" t="s">
        <v>35</v>
      </c>
      <c r="S66" s="3">
        <v>1</v>
      </c>
      <c r="T66" t="s">
        <v>155</v>
      </c>
      <c r="U66" t="s">
        <v>37</v>
      </c>
      <c r="V66" t="s">
        <v>38</v>
      </c>
      <c r="W66" s="2">
        <v>44206</v>
      </c>
      <c r="X66" s="2">
        <v>44213</v>
      </c>
      <c r="Y66" t="s">
        <v>316</v>
      </c>
      <c r="Z66" t="s">
        <v>317</v>
      </c>
      <c r="AA66" t="s">
        <v>318</v>
      </c>
      <c r="AB66" t="s">
        <v>1723</v>
      </c>
      <c r="AC66" t="str">
        <f>CONCATENATE(Query2[[#This Row],[Street Name]]," ", Query2[[#This Row],[Abbr]],", ", Query2[[#This Row],[Municipality]],", Ontario, Canada")</f>
        <v>Lesbury Ave, Brampton, Ontario, Canada</v>
      </c>
      <c r="AD66" t="s">
        <v>2488</v>
      </c>
    </row>
    <row r="67" spans="1:30" x14ac:dyDescent="0.3">
      <c r="A67">
        <v>907</v>
      </c>
      <c r="B67" t="s">
        <v>27</v>
      </c>
      <c r="D67">
        <v>17</v>
      </c>
      <c r="E67" t="s">
        <v>1155</v>
      </c>
      <c r="F67" t="s">
        <v>103</v>
      </c>
      <c r="H67" t="str">
        <f t="shared" si="1"/>
        <v>Cooperage St Brampton</v>
      </c>
      <c r="I67" t="s">
        <v>31</v>
      </c>
      <c r="J67" t="s">
        <v>582</v>
      </c>
      <c r="K67" s="5">
        <v>1269000</v>
      </c>
      <c r="L67" s="5">
        <v>1269000</v>
      </c>
      <c r="M67" t="s">
        <v>107</v>
      </c>
      <c r="N67" t="s">
        <v>45</v>
      </c>
      <c r="O67" s="3">
        <v>4</v>
      </c>
      <c r="P67" s="3">
        <v>0</v>
      </c>
      <c r="Q67" s="3">
        <v>3</v>
      </c>
      <c r="R67" t="s">
        <v>46</v>
      </c>
      <c r="S67" s="3">
        <v>1</v>
      </c>
      <c r="T67" t="s">
        <v>72</v>
      </c>
      <c r="U67" t="s">
        <v>37</v>
      </c>
      <c r="V67" t="s">
        <v>38</v>
      </c>
      <c r="W67" s="2">
        <v>44206</v>
      </c>
      <c r="X67" s="2">
        <v>44209</v>
      </c>
      <c r="Y67" t="s">
        <v>279</v>
      </c>
      <c r="Z67" t="s">
        <v>49</v>
      </c>
      <c r="AA67" t="s">
        <v>1156</v>
      </c>
      <c r="AB67" t="s">
        <v>1722</v>
      </c>
      <c r="AC67" t="str">
        <f>CONCATENATE(Query2[[#This Row],[Street Name]]," ", Query2[[#This Row],[Abbr]],", ", Query2[[#This Row],[Municipality]],", Ontario, Canada")</f>
        <v>Cooperage St, Brampton, Ontario, Canada</v>
      </c>
      <c r="AD67" t="s">
        <v>2487</v>
      </c>
    </row>
    <row r="68" spans="1:30" x14ac:dyDescent="0.3">
      <c r="A68">
        <v>1273</v>
      </c>
      <c r="B68" t="s">
        <v>27</v>
      </c>
      <c r="D68">
        <v>28</v>
      </c>
      <c r="E68" t="s">
        <v>315</v>
      </c>
      <c r="F68" t="s">
        <v>176</v>
      </c>
      <c r="H68" t="str">
        <f t="shared" si="1"/>
        <v>Lesbury Ave Brampton</v>
      </c>
      <c r="I68" t="s">
        <v>31</v>
      </c>
      <c r="J68" t="s">
        <v>106</v>
      </c>
      <c r="K68" s="5">
        <v>799900</v>
      </c>
      <c r="L68" s="5">
        <v>877000</v>
      </c>
      <c r="M68" t="s">
        <v>177</v>
      </c>
      <c r="N68" t="s">
        <v>178</v>
      </c>
      <c r="O68" s="3">
        <v>3</v>
      </c>
      <c r="P68" s="3">
        <v>4</v>
      </c>
      <c r="Q68" s="3">
        <v>3</v>
      </c>
      <c r="R68" t="s">
        <v>35</v>
      </c>
      <c r="S68" s="3">
        <v>1</v>
      </c>
      <c r="T68" t="s">
        <v>155</v>
      </c>
      <c r="U68" t="s">
        <v>37</v>
      </c>
      <c r="V68" t="s">
        <v>38</v>
      </c>
      <c r="W68" s="2">
        <v>44206</v>
      </c>
      <c r="X68" s="2">
        <v>44213</v>
      </c>
      <c r="Y68" t="s">
        <v>316</v>
      </c>
      <c r="Z68" t="s">
        <v>317</v>
      </c>
      <c r="AA68" t="s">
        <v>318</v>
      </c>
      <c r="AB68" t="s">
        <v>1723</v>
      </c>
      <c r="AC68" t="str">
        <f>CONCATENATE(Query2[[#This Row],[Street Name]]," ", Query2[[#This Row],[Abbr]],", ", Query2[[#This Row],[Municipality]],", Ontario, Canada")</f>
        <v>Lesbury Ave, Brampton, Ontario, Canada</v>
      </c>
      <c r="AD68" t="s">
        <v>2488</v>
      </c>
    </row>
    <row r="69" spans="1:30" x14ac:dyDescent="0.3">
      <c r="A69">
        <v>15</v>
      </c>
      <c r="B69" t="s">
        <v>27</v>
      </c>
      <c r="D69">
        <v>34</v>
      </c>
      <c r="E69" t="s">
        <v>973</v>
      </c>
      <c r="F69" t="s">
        <v>141</v>
      </c>
      <c r="H69" t="str">
        <f t="shared" si="1"/>
        <v>Pefferlaw Circ Brampton</v>
      </c>
      <c r="I69" t="s">
        <v>31</v>
      </c>
      <c r="J69" t="s">
        <v>582</v>
      </c>
      <c r="K69" s="5">
        <v>769500</v>
      </c>
      <c r="L69" s="5">
        <v>865000</v>
      </c>
      <c r="M69" t="s">
        <v>44</v>
      </c>
      <c r="N69" t="s">
        <v>45</v>
      </c>
      <c r="O69" s="3">
        <v>3</v>
      </c>
      <c r="P69" s="3">
        <v>1</v>
      </c>
      <c r="Q69" s="3">
        <v>4</v>
      </c>
      <c r="R69" t="s">
        <v>35</v>
      </c>
      <c r="S69" s="3">
        <v>1</v>
      </c>
      <c r="T69" t="s">
        <v>72</v>
      </c>
      <c r="U69" t="s">
        <v>37</v>
      </c>
      <c r="V69" t="s">
        <v>38</v>
      </c>
      <c r="W69" s="2">
        <v>44209</v>
      </c>
      <c r="X69" s="2">
        <v>44210</v>
      </c>
      <c r="Y69" t="s">
        <v>211</v>
      </c>
      <c r="Z69" t="s">
        <v>86</v>
      </c>
      <c r="AA69" t="s">
        <v>974</v>
      </c>
      <c r="AB69" t="s">
        <v>1724</v>
      </c>
      <c r="AC69" t="str">
        <f>CONCATENATE(Query2[[#This Row],[Street Name]]," ", Query2[[#This Row],[Abbr]],", ", Query2[[#This Row],[Municipality]],", Ontario, Canada")</f>
        <v>Pefferlaw Circ, Brampton, Ontario, Canada</v>
      </c>
      <c r="AD69" t="s">
        <v>2489</v>
      </c>
    </row>
    <row r="70" spans="1:30" x14ac:dyDescent="0.3">
      <c r="A70">
        <v>72</v>
      </c>
      <c r="B70" t="s">
        <v>27</v>
      </c>
      <c r="D70">
        <v>43</v>
      </c>
      <c r="E70" t="s">
        <v>1080</v>
      </c>
      <c r="F70" t="s">
        <v>43</v>
      </c>
      <c r="H70" t="str">
        <f t="shared" si="1"/>
        <v>Edinburgh Dr Brampton</v>
      </c>
      <c r="I70" t="s">
        <v>31</v>
      </c>
      <c r="J70" t="s">
        <v>582</v>
      </c>
      <c r="K70" s="5">
        <v>950000</v>
      </c>
      <c r="L70" s="5">
        <v>1111000</v>
      </c>
      <c r="M70" t="s">
        <v>33</v>
      </c>
      <c r="N70" t="s">
        <v>45</v>
      </c>
      <c r="O70" s="3">
        <v>4</v>
      </c>
      <c r="P70" s="3">
        <v>1</v>
      </c>
      <c r="Q70" s="3">
        <v>3</v>
      </c>
      <c r="R70" t="s">
        <v>46</v>
      </c>
      <c r="S70" s="3">
        <v>1</v>
      </c>
      <c r="T70" t="s">
        <v>168</v>
      </c>
      <c r="U70" t="s">
        <v>37</v>
      </c>
      <c r="V70" t="s">
        <v>38</v>
      </c>
      <c r="W70" s="2">
        <v>44209</v>
      </c>
      <c r="X70" s="2">
        <v>44214</v>
      </c>
      <c r="Y70" t="s">
        <v>68</v>
      </c>
      <c r="Z70" t="s">
        <v>1081</v>
      </c>
      <c r="AA70" t="s">
        <v>1082</v>
      </c>
      <c r="AB70" t="s">
        <v>1725</v>
      </c>
      <c r="AC70" t="str">
        <f>CONCATENATE(Query2[[#This Row],[Street Name]]," ", Query2[[#This Row],[Abbr]],", ", Query2[[#This Row],[Municipality]],", Ontario, Canada")</f>
        <v>Edinburgh Dr, Brampton, Ontario, Canada</v>
      </c>
      <c r="AD70" t="s">
        <v>2490</v>
      </c>
    </row>
    <row r="71" spans="1:30" x14ac:dyDescent="0.3">
      <c r="A71">
        <v>304</v>
      </c>
      <c r="B71" t="s">
        <v>27</v>
      </c>
      <c r="D71">
        <v>20</v>
      </c>
      <c r="E71" t="s">
        <v>763</v>
      </c>
      <c r="F71" t="s">
        <v>43</v>
      </c>
      <c r="H71" t="str">
        <f t="shared" si="1"/>
        <v>Owlridge Dr Brampton</v>
      </c>
      <c r="I71" t="s">
        <v>31</v>
      </c>
      <c r="J71" t="s">
        <v>751</v>
      </c>
      <c r="K71" s="5">
        <v>849849</v>
      </c>
      <c r="L71" s="5">
        <v>890000</v>
      </c>
      <c r="M71" t="s">
        <v>33</v>
      </c>
      <c r="N71" t="s">
        <v>45</v>
      </c>
      <c r="O71" s="3">
        <v>3</v>
      </c>
      <c r="P71" s="3">
        <v>1</v>
      </c>
      <c r="Q71" s="3">
        <v>3</v>
      </c>
      <c r="R71" t="s">
        <v>46</v>
      </c>
      <c r="T71" t="s">
        <v>72</v>
      </c>
      <c r="U71" t="s">
        <v>37</v>
      </c>
      <c r="V71" t="s">
        <v>38</v>
      </c>
      <c r="W71" s="2">
        <v>44209</v>
      </c>
      <c r="X71" s="2">
        <v>44210</v>
      </c>
      <c r="Y71" t="s">
        <v>235</v>
      </c>
      <c r="Z71" t="s">
        <v>789</v>
      </c>
      <c r="AA71" t="s">
        <v>790</v>
      </c>
      <c r="AB71" t="s">
        <v>1726</v>
      </c>
      <c r="AC71" t="str">
        <f>CONCATENATE(Query2[[#This Row],[Street Name]]," ", Query2[[#This Row],[Abbr]],", ", Query2[[#This Row],[Municipality]],", Ontario, Canada")</f>
        <v>Owlridge Dr, Brampton, Ontario, Canada</v>
      </c>
      <c r="AD71" t="s">
        <v>2491</v>
      </c>
    </row>
    <row r="72" spans="1:30" x14ac:dyDescent="0.3">
      <c r="A72">
        <v>336</v>
      </c>
      <c r="B72" t="s">
        <v>27</v>
      </c>
      <c r="D72">
        <v>18</v>
      </c>
      <c r="E72" t="s">
        <v>725</v>
      </c>
      <c r="F72" t="s">
        <v>437</v>
      </c>
      <c r="H72" t="str">
        <f t="shared" si="1"/>
        <v>Mikado Gres Brampton</v>
      </c>
      <c r="I72" t="s">
        <v>31</v>
      </c>
      <c r="J72" t="s">
        <v>751</v>
      </c>
      <c r="K72" s="5">
        <v>874900</v>
      </c>
      <c r="L72" s="5">
        <v>1026000</v>
      </c>
      <c r="M72" t="s">
        <v>107</v>
      </c>
      <c r="N72" t="s">
        <v>45</v>
      </c>
      <c r="O72" s="3">
        <v>4</v>
      </c>
      <c r="P72" s="3">
        <v>0</v>
      </c>
      <c r="Q72" s="3">
        <v>3</v>
      </c>
      <c r="R72" t="s">
        <v>46</v>
      </c>
      <c r="T72" t="s">
        <v>168</v>
      </c>
      <c r="U72" t="s">
        <v>37</v>
      </c>
      <c r="V72" t="s">
        <v>38</v>
      </c>
      <c r="W72" s="2">
        <v>44209</v>
      </c>
      <c r="X72" s="2">
        <v>44214</v>
      </c>
      <c r="Y72" t="s">
        <v>91</v>
      </c>
      <c r="Z72" t="s">
        <v>844</v>
      </c>
      <c r="AA72" t="s">
        <v>845</v>
      </c>
      <c r="AB72" t="s">
        <v>1727</v>
      </c>
      <c r="AC72" t="str">
        <f>CONCATENATE(Query2[[#This Row],[Street Name]]," ", Query2[[#This Row],[Abbr]],", ", Query2[[#This Row],[Municipality]],", Ontario, Canada")</f>
        <v>Mikado Gres, Brampton, Ontario, Canada</v>
      </c>
      <c r="AD72" t="s">
        <v>2492</v>
      </c>
    </row>
    <row r="73" spans="1:30" x14ac:dyDescent="0.3">
      <c r="A73">
        <v>808</v>
      </c>
      <c r="B73" t="s">
        <v>27</v>
      </c>
      <c r="D73">
        <v>34</v>
      </c>
      <c r="E73" t="s">
        <v>973</v>
      </c>
      <c r="F73" t="s">
        <v>141</v>
      </c>
      <c r="H73" t="str">
        <f t="shared" si="1"/>
        <v>Pefferlaw Circ Brampton</v>
      </c>
      <c r="I73" t="s">
        <v>31</v>
      </c>
      <c r="J73" t="s">
        <v>582</v>
      </c>
      <c r="K73" s="5">
        <v>769500</v>
      </c>
      <c r="L73" s="5">
        <v>865000</v>
      </c>
      <c r="M73" t="s">
        <v>44</v>
      </c>
      <c r="N73" t="s">
        <v>45</v>
      </c>
      <c r="O73" s="3">
        <v>3</v>
      </c>
      <c r="P73" s="3">
        <v>1</v>
      </c>
      <c r="Q73" s="3">
        <v>4</v>
      </c>
      <c r="R73" t="s">
        <v>35</v>
      </c>
      <c r="S73" s="3">
        <v>1</v>
      </c>
      <c r="T73" t="s">
        <v>72</v>
      </c>
      <c r="U73" t="s">
        <v>37</v>
      </c>
      <c r="V73" t="s">
        <v>38</v>
      </c>
      <c r="W73" s="2">
        <v>44209</v>
      </c>
      <c r="X73" s="2">
        <v>44210</v>
      </c>
      <c r="Y73" t="s">
        <v>211</v>
      </c>
      <c r="Z73" t="s">
        <v>86</v>
      </c>
      <c r="AA73" t="s">
        <v>974</v>
      </c>
      <c r="AB73" t="s">
        <v>1724</v>
      </c>
      <c r="AC73" t="str">
        <f>CONCATENATE(Query2[[#This Row],[Street Name]]," ", Query2[[#This Row],[Abbr]],", ", Query2[[#This Row],[Municipality]],", Ontario, Canada")</f>
        <v>Pefferlaw Circ, Brampton, Ontario, Canada</v>
      </c>
      <c r="AD73" t="s">
        <v>2489</v>
      </c>
    </row>
    <row r="74" spans="1:30" x14ac:dyDescent="0.3">
      <c r="A74">
        <v>865</v>
      </c>
      <c r="B74" t="s">
        <v>27</v>
      </c>
      <c r="D74">
        <v>43</v>
      </c>
      <c r="E74" t="s">
        <v>1080</v>
      </c>
      <c r="F74" t="s">
        <v>43</v>
      </c>
      <c r="H74" t="str">
        <f t="shared" si="1"/>
        <v>Edinburgh Dr Brampton</v>
      </c>
      <c r="I74" t="s">
        <v>31</v>
      </c>
      <c r="J74" t="s">
        <v>582</v>
      </c>
      <c r="K74" s="5">
        <v>950000</v>
      </c>
      <c r="L74" s="5">
        <v>1111000</v>
      </c>
      <c r="M74" t="s">
        <v>33</v>
      </c>
      <c r="N74" t="s">
        <v>45</v>
      </c>
      <c r="O74" s="3">
        <v>4</v>
      </c>
      <c r="P74" s="3">
        <v>1</v>
      </c>
      <c r="Q74" s="3">
        <v>3</v>
      </c>
      <c r="R74" t="s">
        <v>46</v>
      </c>
      <c r="S74" s="3">
        <v>1</v>
      </c>
      <c r="T74" t="s">
        <v>168</v>
      </c>
      <c r="U74" t="s">
        <v>37</v>
      </c>
      <c r="V74" t="s">
        <v>38</v>
      </c>
      <c r="W74" s="2">
        <v>44209</v>
      </c>
      <c r="X74" s="2">
        <v>44214</v>
      </c>
      <c r="Y74" t="s">
        <v>68</v>
      </c>
      <c r="Z74" t="s">
        <v>1081</v>
      </c>
      <c r="AA74" t="s">
        <v>1082</v>
      </c>
      <c r="AB74" t="s">
        <v>1725</v>
      </c>
      <c r="AC74" t="str">
        <f>CONCATENATE(Query2[[#This Row],[Street Name]]," ", Query2[[#This Row],[Abbr]],", ", Query2[[#This Row],[Municipality]],", Ontario, Canada")</f>
        <v>Edinburgh Dr, Brampton, Ontario, Canada</v>
      </c>
      <c r="AD74" t="s">
        <v>2490</v>
      </c>
    </row>
    <row r="75" spans="1:30" x14ac:dyDescent="0.3">
      <c r="A75">
        <v>1097</v>
      </c>
      <c r="B75" t="s">
        <v>27</v>
      </c>
      <c r="D75">
        <v>20</v>
      </c>
      <c r="E75" t="s">
        <v>763</v>
      </c>
      <c r="F75" t="s">
        <v>43</v>
      </c>
      <c r="H75" t="str">
        <f t="shared" si="1"/>
        <v>Owlridge Dr Brampton</v>
      </c>
      <c r="I75" t="s">
        <v>31</v>
      </c>
      <c r="J75" t="s">
        <v>751</v>
      </c>
      <c r="K75" s="5">
        <v>849849</v>
      </c>
      <c r="L75" s="5">
        <v>890000</v>
      </c>
      <c r="M75" t="s">
        <v>33</v>
      </c>
      <c r="N75" t="s">
        <v>45</v>
      </c>
      <c r="O75" s="3">
        <v>3</v>
      </c>
      <c r="P75" s="3">
        <v>1</v>
      </c>
      <c r="Q75" s="3">
        <v>3</v>
      </c>
      <c r="R75" t="s">
        <v>46</v>
      </c>
      <c r="T75" t="s">
        <v>72</v>
      </c>
      <c r="U75" t="s">
        <v>37</v>
      </c>
      <c r="V75" t="s">
        <v>38</v>
      </c>
      <c r="W75" s="2">
        <v>44209</v>
      </c>
      <c r="X75" s="2">
        <v>44210</v>
      </c>
      <c r="Y75" t="s">
        <v>235</v>
      </c>
      <c r="Z75" t="s">
        <v>789</v>
      </c>
      <c r="AA75" t="s">
        <v>790</v>
      </c>
      <c r="AB75" t="s">
        <v>1726</v>
      </c>
      <c r="AC75" t="str">
        <f>CONCATENATE(Query2[[#This Row],[Street Name]]," ", Query2[[#This Row],[Abbr]],", ", Query2[[#This Row],[Municipality]],", Ontario, Canada")</f>
        <v>Owlridge Dr, Brampton, Ontario, Canada</v>
      </c>
      <c r="AD75" t="s">
        <v>2491</v>
      </c>
    </row>
    <row r="76" spans="1:30" x14ac:dyDescent="0.3">
      <c r="A76">
        <v>1129</v>
      </c>
      <c r="B76" t="s">
        <v>27</v>
      </c>
      <c r="D76">
        <v>18</v>
      </c>
      <c r="E76" t="s">
        <v>725</v>
      </c>
      <c r="F76" t="s">
        <v>437</v>
      </c>
      <c r="H76" t="str">
        <f t="shared" si="1"/>
        <v>Mikado Gres Brampton</v>
      </c>
      <c r="I76" t="s">
        <v>31</v>
      </c>
      <c r="J76" t="s">
        <v>751</v>
      </c>
      <c r="K76" s="5">
        <v>874900</v>
      </c>
      <c r="L76" s="5">
        <v>1026000</v>
      </c>
      <c r="M76" t="s">
        <v>107</v>
      </c>
      <c r="N76" t="s">
        <v>45</v>
      </c>
      <c r="O76" s="3">
        <v>4</v>
      </c>
      <c r="P76" s="3">
        <v>0</v>
      </c>
      <c r="Q76" s="3">
        <v>3</v>
      </c>
      <c r="R76" t="s">
        <v>46</v>
      </c>
      <c r="T76" t="s">
        <v>168</v>
      </c>
      <c r="U76" t="s">
        <v>37</v>
      </c>
      <c r="V76" t="s">
        <v>38</v>
      </c>
      <c r="W76" s="2">
        <v>44209</v>
      </c>
      <c r="X76" s="2">
        <v>44214</v>
      </c>
      <c r="Y76" t="s">
        <v>91</v>
      </c>
      <c r="Z76" t="s">
        <v>844</v>
      </c>
      <c r="AA76" t="s">
        <v>845</v>
      </c>
      <c r="AB76" t="s">
        <v>1727</v>
      </c>
      <c r="AC76" t="str">
        <f>CONCATENATE(Query2[[#This Row],[Street Name]]," ", Query2[[#This Row],[Abbr]],", ", Query2[[#This Row],[Municipality]],", Ontario, Canada")</f>
        <v>Mikado Gres, Brampton, Ontario, Canada</v>
      </c>
      <c r="AD76" t="s">
        <v>2492</v>
      </c>
    </row>
    <row r="77" spans="1:30" x14ac:dyDescent="0.3">
      <c r="A77">
        <v>10</v>
      </c>
      <c r="B77" t="s">
        <v>27</v>
      </c>
      <c r="D77">
        <v>107</v>
      </c>
      <c r="E77" t="s">
        <v>962</v>
      </c>
      <c r="F77" t="s">
        <v>52</v>
      </c>
      <c r="H77" t="str">
        <f t="shared" si="1"/>
        <v>Royal Vist Rd Brampton</v>
      </c>
      <c r="I77" t="s">
        <v>31</v>
      </c>
      <c r="J77" t="s">
        <v>582</v>
      </c>
      <c r="K77" s="5">
        <v>749000</v>
      </c>
      <c r="L77" s="5">
        <v>858000</v>
      </c>
      <c r="M77" t="s">
        <v>44</v>
      </c>
      <c r="N77" t="s">
        <v>45</v>
      </c>
      <c r="O77" s="3">
        <v>3</v>
      </c>
      <c r="P77" s="3">
        <v>1</v>
      </c>
      <c r="Q77" s="3">
        <v>4</v>
      </c>
      <c r="R77" t="s">
        <v>35</v>
      </c>
      <c r="S77" s="3">
        <v>1</v>
      </c>
      <c r="T77" t="s">
        <v>72</v>
      </c>
      <c r="U77" t="s">
        <v>37</v>
      </c>
      <c r="V77" t="s">
        <v>38</v>
      </c>
      <c r="W77" s="2">
        <v>44210</v>
      </c>
      <c r="X77" s="2">
        <v>44214</v>
      </c>
      <c r="Y77" t="s">
        <v>135</v>
      </c>
      <c r="Z77" t="s">
        <v>95</v>
      </c>
      <c r="AA77" t="s">
        <v>963</v>
      </c>
      <c r="AB77" t="s">
        <v>1728</v>
      </c>
      <c r="AC77" t="str">
        <f>CONCATENATE(Query2[[#This Row],[Street Name]]," ", Query2[[#This Row],[Abbr]],", ", Query2[[#This Row],[Municipality]],", Ontario, Canada")</f>
        <v>Royal Vist Rd, Brampton, Ontario, Canada</v>
      </c>
      <c r="AD77" t="s">
        <v>2493</v>
      </c>
    </row>
    <row r="78" spans="1:30" x14ac:dyDescent="0.3">
      <c r="A78">
        <v>141</v>
      </c>
      <c r="B78" t="s">
        <v>27</v>
      </c>
      <c r="D78">
        <v>51</v>
      </c>
      <c r="E78" t="s">
        <v>1203</v>
      </c>
      <c r="F78" t="s">
        <v>696</v>
      </c>
      <c r="H78" t="str">
        <f t="shared" si="1"/>
        <v>Elysian Fi Gire Brampton</v>
      </c>
      <c r="I78" t="s">
        <v>31</v>
      </c>
      <c r="J78" t="s">
        <v>582</v>
      </c>
      <c r="K78" s="5">
        <v>1499000</v>
      </c>
      <c r="L78" s="5">
        <v>1601000</v>
      </c>
      <c r="M78" t="s">
        <v>107</v>
      </c>
      <c r="N78" t="s">
        <v>45</v>
      </c>
      <c r="O78" s="3">
        <v>4</v>
      </c>
      <c r="P78" s="3">
        <v>3</v>
      </c>
      <c r="Q78" s="3">
        <v>6</v>
      </c>
      <c r="R78" t="s">
        <v>46</v>
      </c>
      <c r="S78" s="3">
        <v>1</v>
      </c>
      <c r="T78" t="s">
        <v>168</v>
      </c>
      <c r="U78" t="s">
        <v>37</v>
      </c>
      <c r="V78" t="s">
        <v>38</v>
      </c>
      <c r="W78" s="2">
        <v>44210</v>
      </c>
      <c r="X78" s="2">
        <v>44214</v>
      </c>
      <c r="Y78" t="s">
        <v>1204</v>
      </c>
      <c r="Z78" t="s">
        <v>124</v>
      </c>
      <c r="AA78" t="s">
        <v>1205</v>
      </c>
      <c r="AB78" t="s">
        <v>1729</v>
      </c>
      <c r="AC78" t="str">
        <f>CONCATENATE(Query2[[#This Row],[Street Name]]," ", Query2[[#This Row],[Abbr]],", ", Query2[[#This Row],[Municipality]],", Ontario, Canada")</f>
        <v>Elysian Fi Gire, Brampton, Ontario, Canada</v>
      </c>
      <c r="AD78" t="s">
        <v>2494</v>
      </c>
    </row>
    <row r="79" spans="1:30" x14ac:dyDescent="0.3">
      <c r="A79">
        <v>368</v>
      </c>
      <c r="B79" t="s">
        <v>27</v>
      </c>
      <c r="D79">
        <v>30</v>
      </c>
      <c r="E79" t="s">
        <v>878</v>
      </c>
      <c r="F79" t="s">
        <v>696</v>
      </c>
      <c r="H79" t="str">
        <f t="shared" si="1"/>
        <v>Lanark Gire Brampton</v>
      </c>
      <c r="I79" t="s">
        <v>31</v>
      </c>
      <c r="J79" t="s">
        <v>224</v>
      </c>
      <c r="K79" s="5">
        <v>899900</v>
      </c>
      <c r="L79" s="5">
        <v>999900</v>
      </c>
      <c r="M79" t="s">
        <v>33</v>
      </c>
      <c r="N79" t="s">
        <v>45</v>
      </c>
      <c r="O79" s="3">
        <v>4</v>
      </c>
      <c r="P79" s="3">
        <v>1</v>
      </c>
      <c r="Q79" s="3">
        <v>4</v>
      </c>
      <c r="R79" t="s">
        <v>46</v>
      </c>
      <c r="T79" t="s">
        <v>168</v>
      </c>
      <c r="U79" t="s">
        <v>37</v>
      </c>
      <c r="V79" t="s">
        <v>38</v>
      </c>
      <c r="W79" s="2">
        <v>44210</v>
      </c>
      <c r="X79" s="2">
        <v>44211</v>
      </c>
      <c r="Y79" t="s">
        <v>208</v>
      </c>
      <c r="Z79" t="s">
        <v>898</v>
      </c>
      <c r="AA79" t="s">
        <v>899</v>
      </c>
      <c r="AB79" t="s">
        <v>1730</v>
      </c>
      <c r="AC79" t="str">
        <f>CONCATENATE(Query2[[#This Row],[Street Name]]," ", Query2[[#This Row],[Abbr]],", ", Query2[[#This Row],[Municipality]],", Ontario, Canada")</f>
        <v>Lanark Gire, Brampton, Ontario, Canada</v>
      </c>
      <c r="AD79" t="s">
        <v>2495</v>
      </c>
    </row>
    <row r="80" spans="1:30" x14ac:dyDescent="0.3">
      <c r="A80">
        <v>505</v>
      </c>
      <c r="B80" t="s">
        <v>27</v>
      </c>
      <c r="D80">
        <v>227</v>
      </c>
      <c r="E80" t="s">
        <v>102</v>
      </c>
      <c r="F80" t="s">
        <v>103</v>
      </c>
      <c r="G80" t="s">
        <v>35</v>
      </c>
      <c r="H80" t="str">
        <f t="shared" si="1"/>
        <v>Centre St Brampton</v>
      </c>
      <c r="I80" t="s">
        <v>31</v>
      </c>
      <c r="J80" t="s">
        <v>32</v>
      </c>
      <c r="K80" s="5">
        <v>839900</v>
      </c>
      <c r="L80" s="5">
        <v>870100</v>
      </c>
      <c r="M80" t="s">
        <v>107</v>
      </c>
      <c r="N80" t="s">
        <v>58</v>
      </c>
      <c r="O80" s="3">
        <v>3</v>
      </c>
      <c r="P80" s="3">
        <v>0</v>
      </c>
      <c r="Q80" s="3">
        <v>3</v>
      </c>
      <c r="R80" t="s">
        <v>46</v>
      </c>
      <c r="S80" s="3">
        <v>1</v>
      </c>
      <c r="T80" t="s">
        <v>168</v>
      </c>
      <c r="U80" t="s">
        <v>37</v>
      </c>
      <c r="V80" t="s">
        <v>38</v>
      </c>
      <c r="W80" s="2">
        <v>44210</v>
      </c>
      <c r="X80" s="2">
        <v>44216</v>
      </c>
      <c r="Y80" t="s">
        <v>373</v>
      </c>
      <c r="Z80" t="s">
        <v>374</v>
      </c>
      <c r="AA80" t="s">
        <v>375</v>
      </c>
      <c r="AB80" t="s">
        <v>1731</v>
      </c>
      <c r="AC80" t="str">
        <f>CONCATENATE(Query2[[#This Row],[Street Name]]," ", Query2[[#This Row],[Abbr]],", ", Query2[[#This Row],[Municipality]],", Ontario, Canada")</f>
        <v>Centre St, Brampton, Ontario, Canada</v>
      </c>
      <c r="AD80" t="s">
        <v>2496</v>
      </c>
    </row>
    <row r="81" spans="1:30" x14ac:dyDescent="0.3">
      <c r="A81">
        <v>513</v>
      </c>
      <c r="B81" t="s">
        <v>27</v>
      </c>
      <c r="D81">
        <v>115</v>
      </c>
      <c r="E81" t="s">
        <v>274</v>
      </c>
      <c r="F81" t="s">
        <v>52</v>
      </c>
      <c r="H81" t="str">
        <f t="shared" si="1"/>
        <v>Cornwall Rd Brampton</v>
      </c>
      <c r="I81" t="s">
        <v>31</v>
      </c>
      <c r="J81" t="s">
        <v>224</v>
      </c>
      <c r="K81" s="5">
        <v>849000</v>
      </c>
      <c r="L81" s="5">
        <v>883111</v>
      </c>
      <c r="M81" t="s">
        <v>107</v>
      </c>
      <c r="N81" t="s">
        <v>108</v>
      </c>
      <c r="O81" s="3">
        <v>2</v>
      </c>
      <c r="P81" s="3">
        <v>2</v>
      </c>
      <c r="Q81" s="3">
        <v>2</v>
      </c>
      <c r="R81" t="s">
        <v>35</v>
      </c>
      <c r="S81" s="3">
        <v>1</v>
      </c>
      <c r="T81" t="s">
        <v>155</v>
      </c>
      <c r="U81" t="s">
        <v>37</v>
      </c>
      <c r="V81" t="s">
        <v>38</v>
      </c>
      <c r="W81" s="2">
        <v>44210</v>
      </c>
      <c r="X81" s="2">
        <v>44218</v>
      </c>
      <c r="Y81" t="s">
        <v>288</v>
      </c>
      <c r="Z81" t="s">
        <v>162</v>
      </c>
      <c r="AA81" t="s">
        <v>399</v>
      </c>
      <c r="AB81" t="s">
        <v>1732</v>
      </c>
      <c r="AC81" t="str">
        <f>CONCATENATE(Query2[[#This Row],[Street Name]]," ", Query2[[#This Row],[Abbr]],", ", Query2[[#This Row],[Municipality]],", Ontario, Canada")</f>
        <v>Cornwall Rd, Brampton, Ontario, Canada</v>
      </c>
      <c r="AD81" t="s">
        <v>2497</v>
      </c>
    </row>
    <row r="82" spans="1:30" x14ac:dyDescent="0.3">
      <c r="A82">
        <v>803</v>
      </c>
      <c r="B82" t="s">
        <v>27</v>
      </c>
      <c r="D82">
        <v>107</v>
      </c>
      <c r="E82" t="s">
        <v>962</v>
      </c>
      <c r="F82" t="s">
        <v>52</v>
      </c>
      <c r="H82" t="str">
        <f t="shared" si="1"/>
        <v>Royal Vist Rd Brampton</v>
      </c>
      <c r="I82" t="s">
        <v>31</v>
      </c>
      <c r="J82" t="s">
        <v>582</v>
      </c>
      <c r="K82" s="5">
        <v>749000</v>
      </c>
      <c r="L82" s="5">
        <v>858000</v>
      </c>
      <c r="M82" t="s">
        <v>44</v>
      </c>
      <c r="N82" t="s">
        <v>45</v>
      </c>
      <c r="O82" s="3">
        <v>3</v>
      </c>
      <c r="P82" s="3">
        <v>1</v>
      </c>
      <c r="Q82" s="3">
        <v>4</v>
      </c>
      <c r="R82" t="s">
        <v>35</v>
      </c>
      <c r="S82" s="3">
        <v>1</v>
      </c>
      <c r="T82" t="s">
        <v>72</v>
      </c>
      <c r="U82" t="s">
        <v>37</v>
      </c>
      <c r="V82" t="s">
        <v>38</v>
      </c>
      <c r="W82" s="2">
        <v>44210</v>
      </c>
      <c r="X82" s="2">
        <v>44214</v>
      </c>
      <c r="Y82" t="s">
        <v>135</v>
      </c>
      <c r="Z82" t="s">
        <v>95</v>
      </c>
      <c r="AA82" t="s">
        <v>963</v>
      </c>
      <c r="AB82" t="s">
        <v>1728</v>
      </c>
      <c r="AC82" t="str">
        <f>CONCATENATE(Query2[[#This Row],[Street Name]]," ", Query2[[#This Row],[Abbr]],", ", Query2[[#This Row],[Municipality]],", Ontario, Canada")</f>
        <v>Royal Vist Rd, Brampton, Ontario, Canada</v>
      </c>
      <c r="AD82" t="s">
        <v>2493</v>
      </c>
    </row>
    <row r="83" spans="1:30" x14ac:dyDescent="0.3">
      <c r="A83">
        <v>934</v>
      </c>
      <c r="B83" t="s">
        <v>27</v>
      </c>
      <c r="D83">
        <v>51</v>
      </c>
      <c r="E83" t="s">
        <v>1203</v>
      </c>
      <c r="F83" t="s">
        <v>696</v>
      </c>
      <c r="H83" t="str">
        <f t="shared" si="1"/>
        <v>Elysian Fi Gire Brampton</v>
      </c>
      <c r="I83" t="s">
        <v>31</v>
      </c>
      <c r="J83" t="s">
        <v>582</v>
      </c>
      <c r="K83" s="5">
        <v>1499000</v>
      </c>
      <c r="L83" s="5">
        <v>1601000</v>
      </c>
      <c r="M83" t="s">
        <v>107</v>
      </c>
      <c r="N83" t="s">
        <v>45</v>
      </c>
      <c r="O83" s="3">
        <v>4</v>
      </c>
      <c r="P83" s="3">
        <v>3</v>
      </c>
      <c r="Q83" s="3">
        <v>6</v>
      </c>
      <c r="R83" t="s">
        <v>46</v>
      </c>
      <c r="S83" s="3">
        <v>1</v>
      </c>
      <c r="T83" t="s">
        <v>168</v>
      </c>
      <c r="U83" t="s">
        <v>37</v>
      </c>
      <c r="V83" t="s">
        <v>38</v>
      </c>
      <c r="W83" s="2">
        <v>44210</v>
      </c>
      <c r="X83" s="2">
        <v>44214</v>
      </c>
      <c r="Y83" t="s">
        <v>1204</v>
      </c>
      <c r="Z83" t="s">
        <v>124</v>
      </c>
      <c r="AA83" t="s">
        <v>1205</v>
      </c>
      <c r="AB83" t="s">
        <v>1729</v>
      </c>
      <c r="AC83" t="str">
        <f>CONCATENATE(Query2[[#This Row],[Street Name]]," ", Query2[[#This Row],[Abbr]],", ", Query2[[#This Row],[Municipality]],", Ontario, Canada")</f>
        <v>Elysian Fi Gire, Brampton, Ontario, Canada</v>
      </c>
      <c r="AD83" t="s">
        <v>2494</v>
      </c>
    </row>
    <row r="84" spans="1:30" x14ac:dyDescent="0.3">
      <c r="A84">
        <v>1161</v>
      </c>
      <c r="B84" t="s">
        <v>27</v>
      </c>
      <c r="D84">
        <v>30</v>
      </c>
      <c r="E84" t="s">
        <v>878</v>
      </c>
      <c r="F84" t="s">
        <v>696</v>
      </c>
      <c r="H84" t="str">
        <f t="shared" si="1"/>
        <v>Lanark Gire Brampton</v>
      </c>
      <c r="I84" t="s">
        <v>31</v>
      </c>
      <c r="J84" t="s">
        <v>224</v>
      </c>
      <c r="K84" s="5">
        <v>899900</v>
      </c>
      <c r="L84" s="5">
        <v>999900</v>
      </c>
      <c r="M84" t="s">
        <v>33</v>
      </c>
      <c r="N84" t="s">
        <v>45</v>
      </c>
      <c r="O84" s="3">
        <v>4</v>
      </c>
      <c r="P84" s="3">
        <v>1</v>
      </c>
      <c r="Q84" s="3">
        <v>4</v>
      </c>
      <c r="R84" t="s">
        <v>46</v>
      </c>
      <c r="T84" t="s">
        <v>168</v>
      </c>
      <c r="U84" t="s">
        <v>37</v>
      </c>
      <c r="V84" t="s">
        <v>38</v>
      </c>
      <c r="W84" s="2">
        <v>44210</v>
      </c>
      <c r="X84" s="2">
        <v>44211</v>
      </c>
      <c r="Y84" t="s">
        <v>208</v>
      </c>
      <c r="Z84" t="s">
        <v>898</v>
      </c>
      <c r="AA84" t="s">
        <v>899</v>
      </c>
      <c r="AB84" t="s">
        <v>1730</v>
      </c>
      <c r="AC84" t="str">
        <f>CONCATENATE(Query2[[#This Row],[Street Name]]," ", Query2[[#This Row],[Abbr]],", ", Query2[[#This Row],[Municipality]],", Ontario, Canada")</f>
        <v>Lanark Gire, Brampton, Ontario, Canada</v>
      </c>
      <c r="AD84" t="s">
        <v>2495</v>
      </c>
    </row>
    <row r="85" spans="1:30" x14ac:dyDescent="0.3">
      <c r="A85">
        <v>1298</v>
      </c>
      <c r="B85" t="s">
        <v>27</v>
      </c>
      <c r="D85">
        <v>227</v>
      </c>
      <c r="E85" t="s">
        <v>102</v>
      </c>
      <c r="F85" t="s">
        <v>103</v>
      </c>
      <c r="G85" t="s">
        <v>35</v>
      </c>
      <c r="H85" t="str">
        <f t="shared" si="1"/>
        <v>Centre St Brampton</v>
      </c>
      <c r="I85" t="s">
        <v>31</v>
      </c>
      <c r="J85" t="s">
        <v>32</v>
      </c>
      <c r="K85" s="5">
        <v>839900</v>
      </c>
      <c r="L85" s="5">
        <v>870100</v>
      </c>
      <c r="M85" t="s">
        <v>107</v>
      </c>
      <c r="N85" t="s">
        <v>58</v>
      </c>
      <c r="O85" s="3">
        <v>3</v>
      </c>
      <c r="P85" s="3">
        <v>0</v>
      </c>
      <c r="Q85" s="3">
        <v>3</v>
      </c>
      <c r="R85" t="s">
        <v>46</v>
      </c>
      <c r="S85" s="3">
        <v>1</v>
      </c>
      <c r="T85" t="s">
        <v>168</v>
      </c>
      <c r="U85" t="s">
        <v>37</v>
      </c>
      <c r="V85" t="s">
        <v>38</v>
      </c>
      <c r="W85" s="2">
        <v>44210</v>
      </c>
      <c r="X85" s="2">
        <v>44216</v>
      </c>
      <c r="Y85" t="s">
        <v>373</v>
      </c>
      <c r="Z85" t="s">
        <v>374</v>
      </c>
      <c r="AA85" t="s">
        <v>375</v>
      </c>
      <c r="AB85" t="s">
        <v>1731</v>
      </c>
      <c r="AC85" t="str">
        <f>CONCATENATE(Query2[[#This Row],[Street Name]]," ", Query2[[#This Row],[Abbr]],", ", Query2[[#This Row],[Municipality]],", Ontario, Canada")</f>
        <v>Centre St, Brampton, Ontario, Canada</v>
      </c>
      <c r="AD85" t="s">
        <v>2496</v>
      </c>
    </row>
    <row r="86" spans="1:30" x14ac:dyDescent="0.3">
      <c r="A86">
        <v>1306</v>
      </c>
      <c r="B86" t="s">
        <v>27</v>
      </c>
      <c r="D86">
        <v>115</v>
      </c>
      <c r="E86" t="s">
        <v>274</v>
      </c>
      <c r="F86" t="s">
        <v>52</v>
      </c>
      <c r="H86" t="str">
        <f t="shared" si="1"/>
        <v>Cornwall Rd Brampton</v>
      </c>
      <c r="I86" t="s">
        <v>31</v>
      </c>
      <c r="J86" t="s">
        <v>224</v>
      </c>
      <c r="K86" s="5">
        <v>849000</v>
      </c>
      <c r="L86" s="5">
        <v>883111</v>
      </c>
      <c r="M86" t="s">
        <v>107</v>
      </c>
      <c r="N86" t="s">
        <v>108</v>
      </c>
      <c r="O86" s="3">
        <v>2</v>
      </c>
      <c r="P86" s="3">
        <v>2</v>
      </c>
      <c r="Q86" s="3">
        <v>2</v>
      </c>
      <c r="R86" t="s">
        <v>35</v>
      </c>
      <c r="S86" s="3">
        <v>1</v>
      </c>
      <c r="T86" t="s">
        <v>155</v>
      </c>
      <c r="U86" t="s">
        <v>37</v>
      </c>
      <c r="V86" t="s">
        <v>38</v>
      </c>
      <c r="W86" s="2">
        <v>44210</v>
      </c>
      <c r="X86" s="2">
        <v>44218</v>
      </c>
      <c r="Y86" t="s">
        <v>288</v>
      </c>
      <c r="Z86" t="s">
        <v>162</v>
      </c>
      <c r="AA86" t="s">
        <v>399</v>
      </c>
      <c r="AB86" t="s">
        <v>1732</v>
      </c>
      <c r="AC86" t="str">
        <f>CONCATENATE(Query2[[#This Row],[Street Name]]," ", Query2[[#This Row],[Abbr]],", ", Query2[[#This Row],[Municipality]],", Ontario, Canada")</f>
        <v>Cornwall Rd, Brampton, Ontario, Canada</v>
      </c>
      <c r="AD86" t="s">
        <v>2497</v>
      </c>
    </row>
    <row r="87" spans="1:30" x14ac:dyDescent="0.3">
      <c r="A87">
        <v>68</v>
      </c>
      <c r="B87" t="s">
        <v>27</v>
      </c>
      <c r="D87">
        <v>34</v>
      </c>
      <c r="E87" t="s">
        <v>1046</v>
      </c>
      <c r="F87" t="s">
        <v>1047</v>
      </c>
      <c r="H87" t="str">
        <f t="shared" si="1"/>
        <v>Millhouse Mews Brampton</v>
      </c>
      <c r="I87" t="s">
        <v>31</v>
      </c>
      <c r="J87" t="s">
        <v>582</v>
      </c>
      <c r="K87" s="5">
        <v>899988</v>
      </c>
      <c r="L87" s="5">
        <v>980000</v>
      </c>
      <c r="M87" t="s">
        <v>44</v>
      </c>
      <c r="N87" t="s">
        <v>45</v>
      </c>
      <c r="O87" s="3">
        <v>4</v>
      </c>
      <c r="P87" s="3">
        <v>0</v>
      </c>
      <c r="Q87" s="3">
        <v>3</v>
      </c>
      <c r="R87" t="s">
        <v>120</v>
      </c>
      <c r="S87" s="3">
        <v>1</v>
      </c>
      <c r="T87" t="s">
        <v>72</v>
      </c>
      <c r="U87" t="s">
        <v>37</v>
      </c>
      <c r="V87" t="s">
        <v>38</v>
      </c>
      <c r="W87" s="2">
        <v>44211</v>
      </c>
      <c r="X87" s="2">
        <v>44214</v>
      </c>
      <c r="Y87" t="s">
        <v>1071</v>
      </c>
      <c r="Z87" t="s">
        <v>1072</v>
      </c>
      <c r="AA87" t="s">
        <v>1073</v>
      </c>
      <c r="AB87" t="s">
        <v>1733</v>
      </c>
      <c r="AC87" t="str">
        <f>CONCATENATE(Query2[[#This Row],[Street Name]]," ", Query2[[#This Row],[Abbr]],", ", Query2[[#This Row],[Municipality]],", Ontario, Canada")</f>
        <v>Millhouse Mews, Brampton, Ontario, Canada</v>
      </c>
      <c r="AD87" t="s">
        <v>2498</v>
      </c>
    </row>
    <row r="88" spans="1:30" x14ac:dyDescent="0.3">
      <c r="A88">
        <v>260</v>
      </c>
      <c r="B88" t="s">
        <v>27</v>
      </c>
      <c r="D88">
        <v>124</v>
      </c>
      <c r="E88" t="s">
        <v>713</v>
      </c>
      <c r="F88" t="s">
        <v>696</v>
      </c>
      <c r="H88" t="str">
        <f t="shared" si="1"/>
        <v>Frenchpark Gire Brampton</v>
      </c>
      <c r="I88" t="s">
        <v>31</v>
      </c>
      <c r="J88" t="s">
        <v>53</v>
      </c>
      <c r="K88" s="5">
        <v>769900</v>
      </c>
      <c r="L88" s="5">
        <v>851000</v>
      </c>
      <c r="M88" t="s">
        <v>44</v>
      </c>
      <c r="N88" t="s">
        <v>45</v>
      </c>
      <c r="O88" s="3">
        <v>3</v>
      </c>
      <c r="P88" s="3">
        <v>0</v>
      </c>
      <c r="Q88" s="3">
        <v>1</v>
      </c>
      <c r="R88" t="s">
        <v>35</v>
      </c>
      <c r="S88" s="3">
        <v>1</v>
      </c>
      <c r="T88" t="s">
        <v>168</v>
      </c>
      <c r="U88" t="s">
        <v>37</v>
      </c>
      <c r="V88" t="s">
        <v>38</v>
      </c>
      <c r="W88" s="2">
        <v>44211</v>
      </c>
      <c r="X88" s="2">
        <v>44212</v>
      </c>
      <c r="Y88" t="s">
        <v>64</v>
      </c>
      <c r="Z88" t="s">
        <v>714</v>
      </c>
      <c r="AA88" t="s">
        <v>715</v>
      </c>
      <c r="AB88" t="s">
        <v>1734</v>
      </c>
      <c r="AC88" t="str">
        <f>CONCATENATE(Query2[[#This Row],[Street Name]]," ", Query2[[#This Row],[Abbr]],", ", Query2[[#This Row],[Municipality]],", Ontario, Canada")</f>
        <v>Frenchpark Gire, Brampton, Ontario, Canada</v>
      </c>
      <c r="AD88" t="s">
        <v>2499</v>
      </c>
    </row>
    <row r="89" spans="1:30" x14ac:dyDescent="0.3">
      <c r="A89">
        <v>306</v>
      </c>
      <c r="B89" t="s">
        <v>27</v>
      </c>
      <c r="D89">
        <v>57</v>
      </c>
      <c r="E89" t="s">
        <v>713</v>
      </c>
      <c r="F89" t="s">
        <v>696</v>
      </c>
      <c r="H89" t="str">
        <f t="shared" si="1"/>
        <v>Frenchpark Gire Brampton</v>
      </c>
      <c r="I89" t="s">
        <v>31</v>
      </c>
      <c r="J89" t="s">
        <v>751</v>
      </c>
      <c r="K89" s="5">
        <v>849900</v>
      </c>
      <c r="L89" s="5">
        <v>905000</v>
      </c>
      <c r="M89" t="s">
        <v>33</v>
      </c>
      <c r="N89" t="s">
        <v>45</v>
      </c>
      <c r="O89" s="3">
        <v>4</v>
      </c>
      <c r="P89" s="3">
        <v>0</v>
      </c>
      <c r="Q89" s="3">
        <v>3</v>
      </c>
      <c r="R89" t="s">
        <v>46</v>
      </c>
      <c r="T89" t="s">
        <v>72</v>
      </c>
      <c r="U89" t="s">
        <v>37</v>
      </c>
      <c r="V89" t="s">
        <v>38</v>
      </c>
      <c r="W89" s="2">
        <v>44211</v>
      </c>
      <c r="X89" s="2">
        <v>44212</v>
      </c>
      <c r="Y89" t="s">
        <v>91</v>
      </c>
      <c r="Z89" t="s">
        <v>419</v>
      </c>
      <c r="AA89" t="s">
        <v>793</v>
      </c>
      <c r="AB89" t="s">
        <v>1735</v>
      </c>
      <c r="AC89" t="str">
        <f>CONCATENATE(Query2[[#This Row],[Street Name]]," ", Query2[[#This Row],[Abbr]],", ", Query2[[#This Row],[Municipality]],", Ontario, Canada")</f>
        <v>Frenchpark Gire, Brampton, Ontario, Canada</v>
      </c>
      <c r="AD89" t="s">
        <v>2499</v>
      </c>
    </row>
    <row r="90" spans="1:30" x14ac:dyDescent="0.3">
      <c r="A90">
        <v>350</v>
      </c>
      <c r="B90" t="s">
        <v>27</v>
      </c>
      <c r="D90">
        <v>62</v>
      </c>
      <c r="E90" t="s">
        <v>848</v>
      </c>
      <c r="F90" t="s">
        <v>437</v>
      </c>
      <c r="H90" t="str">
        <f t="shared" si="1"/>
        <v>Yardley Gres Brampton</v>
      </c>
      <c r="I90" t="s">
        <v>31</v>
      </c>
      <c r="J90" t="s">
        <v>224</v>
      </c>
      <c r="K90" s="5">
        <v>899000</v>
      </c>
      <c r="L90" s="5">
        <v>895000</v>
      </c>
      <c r="M90" t="s">
        <v>107</v>
      </c>
      <c r="N90" t="s">
        <v>45</v>
      </c>
      <c r="O90" s="3">
        <v>4</v>
      </c>
      <c r="P90" s="3">
        <v>0</v>
      </c>
      <c r="Q90" s="3">
        <v>2</v>
      </c>
      <c r="R90" t="s">
        <v>120</v>
      </c>
      <c r="S90" s="3">
        <v>1</v>
      </c>
      <c r="T90" t="s">
        <v>72</v>
      </c>
      <c r="U90" t="s">
        <v>37</v>
      </c>
      <c r="V90" t="s">
        <v>38</v>
      </c>
      <c r="W90" s="2">
        <v>44211</v>
      </c>
      <c r="X90" s="2">
        <v>44214</v>
      </c>
      <c r="Y90" t="s">
        <v>869</v>
      </c>
      <c r="Z90" t="s">
        <v>635</v>
      </c>
      <c r="AA90" t="s">
        <v>870</v>
      </c>
      <c r="AB90" t="s">
        <v>1736</v>
      </c>
      <c r="AC90" t="str">
        <f>CONCATENATE(Query2[[#This Row],[Street Name]]," ", Query2[[#This Row],[Abbr]],", ", Query2[[#This Row],[Municipality]],", Ontario, Canada")</f>
        <v>Yardley Gres, Brampton, Ontario, Canada</v>
      </c>
      <c r="AD90" t="s">
        <v>2500</v>
      </c>
    </row>
    <row r="91" spans="1:30" x14ac:dyDescent="0.3">
      <c r="A91">
        <v>420</v>
      </c>
      <c r="B91" t="s">
        <v>27</v>
      </c>
      <c r="D91">
        <v>20</v>
      </c>
      <c r="E91" t="s">
        <v>116</v>
      </c>
      <c r="F91" t="s">
        <v>43</v>
      </c>
      <c r="H91" t="str">
        <f t="shared" si="1"/>
        <v>Wilton Dr Brampton</v>
      </c>
      <c r="I91" t="s">
        <v>31</v>
      </c>
      <c r="J91" t="s">
        <v>106</v>
      </c>
      <c r="K91" s="5">
        <v>699999</v>
      </c>
      <c r="L91" s="5">
        <v>745000</v>
      </c>
      <c r="M91" t="s">
        <v>33</v>
      </c>
      <c r="N91" t="s">
        <v>58</v>
      </c>
      <c r="O91" s="3">
        <v>4</v>
      </c>
      <c r="P91" s="3">
        <v>0</v>
      </c>
      <c r="Q91" s="3">
        <v>3</v>
      </c>
      <c r="R91" t="s">
        <v>35</v>
      </c>
      <c r="S91" s="3">
        <v>1</v>
      </c>
      <c r="T91" t="s">
        <v>47</v>
      </c>
      <c r="U91" t="s">
        <v>134</v>
      </c>
      <c r="V91" t="s">
        <v>38</v>
      </c>
      <c r="W91" s="2">
        <v>44211</v>
      </c>
      <c r="X91" s="2">
        <v>44212</v>
      </c>
      <c r="Y91" t="s">
        <v>135</v>
      </c>
      <c r="Z91" t="s">
        <v>136</v>
      </c>
      <c r="AA91" t="s">
        <v>137</v>
      </c>
      <c r="AB91" t="s">
        <v>1737</v>
      </c>
      <c r="AC91" t="str">
        <f>CONCATENATE(Query2[[#This Row],[Street Name]]," ", Query2[[#This Row],[Abbr]],", ", Query2[[#This Row],[Municipality]],", Ontario, Canada")</f>
        <v>Wilton Dr, Brampton, Ontario, Canada</v>
      </c>
      <c r="AD91" t="s">
        <v>2501</v>
      </c>
    </row>
    <row r="92" spans="1:30" x14ac:dyDescent="0.3">
      <c r="A92">
        <v>861</v>
      </c>
      <c r="B92" t="s">
        <v>27</v>
      </c>
      <c r="D92">
        <v>34</v>
      </c>
      <c r="E92" t="s">
        <v>1046</v>
      </c>
      <c r="F92" t="s">
        <v>1047</v>
      </c>
      <c r="H92" t="str">
        <f t="shared" si="1"/>
        <v>Millhouse Mews Brampton</v>
      </c>
      <c r="I92" t="s">
        <v>31</v>
      </c>
      <c r="J92" t="s">
        <v>582</v>
      </c>
      <c r="K92" s="5">
        <v>899988</v>
      </c>
      <c r="L92" s="5">
        <v>980000</v>
      </c>
      <c r="M92" t="s">
        <v>44</v>
      </c>
      <c r="N92" t="s">
        <v>45</v>
      </c>
      <c r="O92" s="3">
        <v>4</v>
      </c>
      <c r="P92" s="3">
        <v>0</v>
      </c>
      <c r="Q92" s="3">
        <v>3</v>
      </c>
      <c r="R92" t="s">
        <v>120</v>
      </c>
      <c r="S92" s="3">
        <v>1</v>
      </c>
      <c r="T92" t="s">
        <v>72</v>
      </c>
      <c r="U92" t="s">
        <v>37</v>
      </c>
      <c r="V92" t="s">
        <v>38</v>
      </c>
      <c r="W92" s="2">
        <v>44211</v>
      </c>
      <c r="X92" s="2">
        <v>44214</v>
      </c>
      <c r="Y92" t="s">
        <v>1071</v>
      </c>
      <c r="Z92" t="s">
        <v>1072</v>
      </c>
      <c r="AA92" t="s">
        <v>1073</v>
      </c>
      <c r="AB92" t="s">
        <v>1733</v>
      </c>
      <c r="AC92" t="str">
        <f>CONCATENATE(Query2[[#This Row],[Street Name]]," ", Query2[[#This Row],[Abbr]],", ", Query2[[#This Row],[Municipality]],", Ontario, Canada")</f>
        <v>Millhouse Mews, Brampton, Ontario, Canada</v>
      </c>
      <c r="AD92" t="s">
        <v>2498</v>
      </c>
    </row>
    <row r="93" spans="1:30" x14ac:dyDescent="0.3">
      <c r="A93">
        <v>1053</v>
      </c>
      <c r="B93" t="s">
        <v>27</v>
      </c>
      <c r="D93">
        <v>124</v>
      </c>
      <c r="E93" t="s">
        <v>713</v>
      </c>
      <c r="F93" t="s">
        <v>696</v>
      </c>
      <c r="H93" t="str">
        <f t="shared" si="1"/>
        <v>Frenchpark Gire Brampton</v>
      </c>
      <c r="I93" t="s">
        <v>31</v>
      </c>
      <c r="J93" t="s">
        <v>53</v>
      </c>
      <c r="K93" s="5">
        <v>769900</v>
      </c>
      <c r="L93" s="5">
        <v>851000</v>
      </c>
      <c r="M93" t="s">
        <v>44</v>
      </c>
      <c r="N93" t="s">
        <v>45</v>
      </c>
      <c r="O93" s="3">
        <v>3</v>
      </c>
      <c r="P93" s="3">
        <v>0</v>
      </c>
      <c r="Q93" s="3">
        <v>1</v>
      </c>
      <c r="R93" t="s">
        <v>35</v>
      </c>
      <c r="S93" s="3">
        <v>1</v>
      </c>
      <c r="T93" t="s">
        <v>168</v>
      </c>
      <c r="U93" t="s">
        <v>37</v>
      </c>
      <c r="V93" t="s">
        <v>38</v>
      </c>
      <c r="W93" s="2">
        <v>44211</v>
      </c>
      <c r="X93" s="2">
        <v>44212</v>
      </c>
      <c r="Y93" t="s">
        <v>64</v>
      </c>
      <c r="Z93" t="s">
        <v>714</v>
      </c>
      <c r="AA93" t="s">
        <v>715</v>
      </c>
      <c r="AB93" t="s">
        <v>1734</v>
      </c>
      <c r="AC93" t="str">
        <f>CONCATENATE(Query2[[#This Row],[Street Name]]," ", Query2[[#This Row],[Abbr]],", ", Query2[[#This Row],[Municipality]],", Ontario, Canada")</f>
        <v>Frenchpark Gire, Brampton, Ontario, Canada</v>
      </c>
      <c r="AD93" t="s">
        <v>2499</v>
      </c>
    </row>
    <row r="94" spans="1:30" x14ac:dyDescent="0.3">
      <c r="A94">
        <v>1099</v>
      </c>
      <c r="B94" t="s">
        <v>27</v>
      </c>
      <c r="D94">
        <v>57</v>
      </c>
      <c r="E94" t="s">
        <v>713</v>
      </c>
      <c r="F94" t="s">
        <v>696</v>
      </c>
      <c r="H94" t="str">
        <f t="shared" si="1"/>
        <v>Frenchpark Gire Brampton</v>
      </c>
      <c r="I94" t="s">
        <v>31</v>
      </c>
      <c r="J94" t="s">
        <v>751</v>
      </c>
      <c r="K94" s="5">
        <v>849900</v>
      </c>
      <c r="L94" s="5">
        <v>905000</v>
      </c>
      <c r="M94" t="s">
        <v>33</v>
      </c>
      <c r="N94" t="s">
        <v>45</v>
      </c>
      <c r="O94" s="3">
        <v>4</v>
      </c>
      <c r="P94" s="3">
        <v>0</v>
      </c>
      <c r="Q94" s="3">
        <v>3</v>
      </c>
      <c r="R94" t="s">
        <v>46</v>
      </c>
      <c r="T94" t="s">
        <v>72</v>
      </c>
      <c r="U94" t="s">
        <v>37</v>
      </c>
      <c r="V94" t="s">
        <v>38</v>
      </c>
      <c r="W94" s="2">
        <v>44211</v>
      </c>
      <c r="X94" s="2">
        <v>44212</v>
      </c>
      <c r="Y94" t="s">
        <v>91</v>
      </c>
      <c r="Z94" t="s">
        <v>419</v>
      </c>
      <c r="AA94" t="s">
        <v>793</v>
      </c>
      <c r="AB94" t="s">
        <v>1735</v>
      </c>
      <c r="AC94" t="str">
        <f>CONCATENATE(Query2[[#This Row],[Street Name]]," ", Query2[[#This Row],[Abbr]],", ", Query2[[#This Row],[Municipality]],", Ontario, Canada")</f>
        <v>Frenchpark Gire, Brampton, Ontario, Canada</v>
      </c>
      <c r="AD94" t="s">
        <v>2499</v>
      </c>
    </row>
    <row r="95" spans="1:30" x14ac:dyDescent="0.3">
      <c r="A95">
        <v>1143</v>
      </c>
      <c r="B95" t="s">
        <v>27</v>
      </c>
      <c r="D95">
        <v>62</v>
      </c>
      <c r="E95" t="s">
        <v>848</v>
      </c>
      <c r="F95" t="s">
        <v>437</v>
      </c>
      <c r="H95" t="str">
        <f t="shared" si="1"/>
        <v>Yardley Gres Brampton</v>
      </c>
      <c r="I95" t="s">
        <v>31</v>
      </c>
      <c r="J95" t="s">
        <v>224</v>
      </c>
      <c r="K95" s="5">
        <v>899000</v>
      </c>
      <c r="L95" s="5">
        <v>895000</v>
      </c>
      <c r="M95" t="s">
        <v>107</v>
      </c>
      <c r="N95" t="s">
        <v>45</v>
      </c>
      <c r="O95" s="3">
        <v>4</v>
      </c>
      <c r="P95" s="3">
        <v>0</v>
      </c>
      <c r="Q95" s="3">
        <v>2</v>
      </c>
      <c r="R95" t="s">
        <v>120</v>
      </c>
      <c r="S95" s="3">
        <v>1</v>
      </c>
      <c r="T95" t="s">
        <v>72</v>
      </c>
      <c r="U95" t="s">
        <v>37</v>
      </c>
      <c r="V95" t="s">
        <v>38</v>
      </c>
      <c r="W95" s="2">
        <v>44211</v>
      </c>
      <c r="X95" s="2">
        <v>44214</v>
      </c>
      <c r="Y95" t="s">
        <v>869</v>
      </c>
      <c r="Z95" t="s">
        <v>635</v>
      </c>
      <c r="AA95" t="s">
        <v>870</v>
      </c>
      <c r="AB95" t="s">
        <v>1736</v>
      </c>
      <c r="AC95" t="str">
        <f>CONCATENATE(Query2[[#This Row],[Street Name]]," ", Query2[[#This Row],[Abbr]],", ", Query2[[#This Row],[Municipality]],", Ontario, Canada")</f>
        <v>Yardley Gres, Brampton, Ontario, Canada</v>
      </c>
      <c r="AD95" t="s">
        <v>2500</v>
      </c>
    </row>
    <row r="96" spans="1:30" x14ac:dyDescent="0.3">
      <c r="A96">
        <v>1213</v>
      </c>
      <c r="B96" t="s">
        <v>27</v>
      </c>
      <c r="D96">
        <v>20</v>
      </c>
      <c r="E96" t="s">
        <v>116</v>
      </c>
      <c r="F96" t="s">
        <v>43</v>
      </c>
      <c r="H96" t="str">
        <f t="shared" si="1"/>
        <v>Wilton Dr Brampton</v>
      </c>
      <c r="I96" t="s">
        <v>31</v>
      </c>
      <c r="J96" t="s">
        <v>106</v>
      </c>
      <c r="K96" s="5">
        <v>699999</v>
      </c>
      <c r="L96" s="5">
        <v>745000</v>
      </c>
      <c r="M96" t="s">
        <v>33</v>
      </c>
      <c r="N96" t="s">
        <v>58</v>
      </c>
      <c r="O96" s="3">
        <v>4</v>
      </c>
      <c r="P96" s="3">
        <v>0</v>
      </c>
      <c r="Q96" s="3">
        <v>3</v>
      </c>
      <c r="R96" t="s">
        <v>35</v>
      </c>
      <c r="S96" s="3">
        <v>1</v>
      </c>
      <c r="T96" t="s">
        <v>47</v>
      </c>
      <c r="U96" t="s">
        <v>134</v>
      </c>
      <c r="V96" t="s">
        <v>38</v>
      </c>
      <c r="W96" s="2">
        <v>44211</v>
      </c>
      <c r="X96" s="2">
        <v>44212</v>
      </c>
      <c r="Y96" t="s">
        <v>135</v>
      </c>
      <c r="Z96" t="s">
        <v>136</v>
      </c>
      <c r="AA96" t="s">
        <v>137</v>
      </c>
      <c r="AB96" t="s">
        <v>1737</v>
      </c>
      <c r="AC96" t="str">
        <f>CONCATENATE(Query2[[#This Row],[Street Name]]," ", Query2[[#This Row],[Abbr]],", ", Query2[[#This Row],[Municipality]],", Ontario, Canada")</f>
        <v>Wilton Dr, Brampton, Ontario, Canada</v>
      </c>
      <c r="AD96" t="s">
        <v>2501</v>
      </c>
    </row>
    <row r="97" spans="1:30" x14ac:dyDescent="0.3">
      <c r="A97">
        <v>64</v>
      </c>
      <c r="B97" t="s">
        <v>27</v>
      </c>
      <c r="D97">
        <v>111</v>
      </c>
      <c r="E97" t="s">
        <v>988</v>
      </c>
      <c r="F97" t="s">
        <v>43</v>
      </c>
      <c r="H97" t="str">
        <f t="shared" si="1"/>
        <v>Sky Harbou Dr Brampton</v>
      </c>
      <c r="I97" t="s">
        <v>31</v>
      </c>
      <c r="J97" t="s">
        <v>582</v>
      </c>
      <c r="K97" s="5">
        <v>899900</v>
      </c>
      <c r="L97" s="5">
        <v>890000</v>
      </c>
      <c r="M97" t="s">
        <v>44</v>
      </c>
      <c r="N97" t="s">
        <v>45</v>
      </c>
      <c r="O97" s="3">
        <v>3</v>
      </c>
      <c r="P97" s="3">
        <v>0</v>
      </c>
      <c r="Q97" s="3">
        <v>3</v>
      </c>
      <c r="R97" t="s">
        <v>46</v>
      </c>
      <c r="S97" s="3">
        <v>1</v>
      </c>
      <c r="T97" t="s">
        <v>72</v>
      </c>
      <c r="U97" t="s">
        <v>37</v>
      </c>
      <c r="V97" t="s">
        <v>38</v>
      </c>
      <c r="W97" s="2">
        <v>44212</v>
      </c>
      <c r="X97" s="2">
        <v>44213</v>
      </c>
      <c r="Y97" t="s">
        <v>211</v>
      </c>
      <c r="Z97" t="s">
        <v>124</v>
      </c>
      <c r="AA97" t="s">
        <v>1065</v>
      </c>
      <c r="AB97" t="s">
        <v>1738</v>
      </c>
      <c r="AC97" t="str">
        <f>CONCATENATE(Query2[[#This Row],[Street Name]]," ", Query2[[#This Row],[Abbr]],", ", Query2[[#This Row],[Municipality]],", Ontario, Canada")</f>
        <v>Sky Harbou Dr, Brampton, Ontario, Canada</v>
      </c>
      <c r="AD97" t="s">
        <v>2466</v>
      </c>
    </row>
    <row r="98" spans="1:30" x14ac:dyDescent="0.3">
      <c r="A98">
        <v>69</v>
      </c>
      <c r="B98" t="s">
        <v>27</v>
      </c>
      <c r="D98">
        <v>46</v>
      </c>
      <c r="E98" t="s">
        <v>1074</v>
      </c>
      <c r="F98" t="s">
        <v>1075</v>
      </c>
      <c r="H98" t="str">
        <f t="shared" si="1"/>
        <v>Rising Hil Rdge Brampton</v>
      </c>
      <c r="I98" t="s">
        <v>31</v>
      </c>
      <c r="J98" t="s">
        <v>582</v>
      </c>
      <c r="K98" s="5">
        <v>899999</v>
      </c>
      <c r="L98" s="5">
        <v>1100000</v>
      </c>
      <c r="M98" t="s">
        <v>33</v>
      </c>
      <c r="N98" t="s">
        <v>45</v>
      </c>
      <c r="O98" s="3">
        <v>4</v>
      </c>
      <c r="P98" s="3">
        <v>2</v>
      </c>
      <c r="Q98" s="3">
        <v>5</v>
      </c>
      <c r="R98" t="s">
        <v>46</v>
      </c>
      <c r="S98" s="3">
        <v>1</v>
      </c>
      <c r="T98" t="s">
        <v>72</v>
      </c>
      <c r="U98" t="s">
        <v>37</v>
      </c>
      <c r="V98" t="s">
        <v>38</v>
      </c>
      <c r="W98" s="2">
        <v>44212</v>
      </c>
      <c r="X98" s="2">
        <v>44216</v>
      </c>
      <c r="Y98" t="s">
        <v>68</v>
      </c>
      <c r="Z98" t="s">
        <v>124</v>
      </c>
      <c r="AA98" t="s">
        <v>1076</v>
      </c>
      <c r="AB98" t="s">
        <v>1739</v>
      </c>
      <c r="AC98" t="str">
        <f>CONCATENATE(Query2[[#This Row],[Street Name]]," ", Query2[[#This Row],[Abbr]],", ", Query2[[#This Row],[Municipality]],", Ontario, Canada")</f>
        <v>Rising Hil Rdge, Brampton, Ontario, Canada</v>
      </c>
      <c r="AD98" t="s">
        <v>2502</v>
      </c>
    </row>
    <row r="99" spans="1:30" x14ac:dyDescent="0.3">
      <c r="A99">
        <v>857</v>
      </c>
      <c r="B99" t="s">
        <v>27</v>
      </c>
      <c r="D99">
        <v>111</v>
      </c>
      <c r="E99" t="s">
        <v>988</v>
      </c>
      <c r="F99" t="s">
        <v>43</v>
      </c>
      <c r="H99" t="str">
        <f t="shared" si="1"/>
        <v>Sky Harbou Dr Brampton</v>
      </c>
      <c r="I99" t="s">
        <v>31</v>
      </c>
      <c r="J99" t="s">
        <v>582</v>
      </c>
      <c r="K99" s="5">
        <v>899900</v>
      </c>
      <c r="L99" s="5">
        <v>890000</v>
      </c>
      <c r="M99" t="s">
        <v>44</v>
      </c>
      <c r="N99" t="s">
        <v>45</v>
      </c>
      <c r="O99" s="3">
        <v>3</v>
      </c>
      <c r="P99" s="3">
        <v>0</v>
      </c>
      <c r="Q99" s="3">
        <v>3</v>
      </c>
      <c r="R99" t="s">
        <v>46</v>
      </c>
      <c r="S99" s="3">
        <v>1</v>
      </c>
      <c r="T99" t="s">
        <v>72</v>
      </c>
      <c r="U99" t="s">
        <v>37</v>
      </c>
      <c r="V99" t="s">
        <v>38</v>
      </c>
      <c r="W99" s="2">
        <v>44212</v>
      </c>
      <c r="X99" s="2">
        <v>44213</v>
      </c>
      <c r="Y99" t="s">
        <v>211</v>
      </c>
      <c r="Z99" t="s">
        <v>124</v>
      </c>
      <c r="AA99" t="s">
        <v>1065</v>
      </c>
      <c r="AB99" t="s">
        <v>1738</v>
      </c>
      <c r="AC99" t="str">
        <f>CONCATENATE(Query2[[#This Row],[Street Name]]," ", Query2[[#This Row],[Abbr]],", ", Query2[[#This Row],[Municipality]],", Ontario, Canada")</f>
        <v>Sky Harbou Dr, Brampton, Ontario, Canada</v>
      </c>
      <c r="AD99" t="s">
        <v>2466</v>
      </c>
    </row>
    <row r="100" spans="1:30" x14ac:dyDescent="0.3">
      <c r="A100">
        <v>862</v>
      </c>
      <c r="B100" t="s">
        <v>27</v>
      </c>
      <c r="D100">
        <v>46</v>
      </c>
      <c r="E100" t="s">
        <v>1074</v>
      </c>
      <c r="F100" t="s">
        <v>1075</v>
      </c>
      <c r="H100" t="str">
        <f t="shared" si="1"/>
        <v>Rising Hil Rdge Brampton</v>
      </c>
      <c r="I100" t="s">
        <v>31</v>
      </c>
      <c r="J100" t="s">
        <v>582</v>
      </c>
      <c r="K100" s="5">
        <v>899999</v>
      </c>
      <c r="L100" s="5">
        <v>1100000</v>
      </c>
      <c r="M100" t="s">
        <v>33</v>
      </c>
      <c r="N100" t="s">
        <v>45</v>
      </c>
      <c r="O100" s="3">
        <v>4</v>
      </c>
      <c r="P100" s="3">
        <v>2</v>
      </c>
      <c r="Q100" s="3">
        <v>5</v>
      </c>
      <c r="R100" t="s">
        <v>46</v>
      </c>
      <c r="S100" s="3">
        <v>1</v>
      </c>
      <c r="T100" t="s">
        <v>72</v>
      </c>
      <c r="U100" t="s">
        <v>37</v>
      </c>
      <c r="V100" t="s">
        <v>38</v>
      </c>
      <c r="W100" s="2">
        <v>44212</v>
      </c>
      <c r="X100" s="2">
        <v>44216</v>
      </c>
      <c r="Y100" t="s">
        <v>68</v>
      </c>
      <c r="Z100" t="s">
        <v>124</v>
      </c>
      <c r="AA100" t="s">
        <v>1076</v>
      </c>
      <c r="AB100" t="s">
        <v>1739</v>
      </c>
      <c r="AC100" t="str">
        <f>CONCATENATE(Query2[[#This Row],[Street Name]]," ", Query2[[#This Row],[Abbr]],", ", Query2[[#This Row],[Municipality]],", Ontario, Canada")</f>
        <v>Rising Hil Rdge, Brampton, Ontario, Canada</v>
      </c>
      <c r="AD100" t="s">
        <v>2502</v>
      </c>
    </row>
    <row r="101" spans="1:30" x14ac:dyDescent="0.3">
      <c r="A101">
        <v>187</v>
      </c>
      <c r="B101" t="s">
        <v>27</v>
      </c>
      <c r="D101">
        <v>9</v>
      </c>
      <c r="E101" t="s">
        <v>1284</v>
      </c>
      <c r="F101" t="s">
        <v>909</v>
      </c>
      <c r="H101" t="str">
        <f t="shared" si="1"/>
        <v>Port Hope Hllw Brampton</v>
      </c>
      <c r="I101" t="s">
        <v>31</v>
      </c>
      <c r="J101" t="s">
        <v>582</v>
      </c>
      <c r="K101" s="5">
        <v>1949900</v>
      </c>
      <c r="L101" s="5">
        <v>1900000</v>
      </c>
      <c r="M101" t="s">
        <v>107</v>
      </c>
      <c r="N101" t="s">
        <v>45</v>
      </c>
      <c r="O101" s="3">
        <v>5</v>
      </c>
      <c r="P101" s="3">
        <v>0</v>
      </c>
      <c r="Q101" s="3">
        <v>4</v>
      </c>
      <c r="R101" t="s">
        <v>46</v>
      </c>
      <c r="S101" s="3">
        <v>1</v>
      </c>
      <c r="T101" t="s">
        <v>72</v>
      </c>
      <c r="U101" t="s">
        <v>37</v>
      </c>
      <c r="V101" t="s">
        <v>38</v>
      </c>
      <c r="W101" s="2">
        <v>44213</v>
      </c>
      <c r="X101" s="2">
        <v>44221</v>
      </c>
      <c r="Y101" t="s">
        <v>59</v>
      </c>
      <c r="Z101" t="s">
        <v>677</v>
      </c>
      <c r="AA101" t="s">
        <v>1285</v>
      </c>
      <c r="AB101" t="s">
        <v>1740</v>
      </c>
      <c r="AC101" t="str">
        <f>CONCATENATE(Query2[[#This Row],[Street Name]]," ", Query2[[#This Row],[Abbr]],", ", Query2[[#This Row],[Municipality]],", Ontario, Canada")</f>
        <v>Port Hope Hllw, Brampton, Ontario, Canada</v>
      </c>
      <c r="AD101" t="s">
        <v>2457</v>
      </c>
    </row>
    <row r="102" spans="1:30" x14ac:dyDescent="0.3">
      <c r="A102">
        <v>351</v>
      </c>
      <c r="B102" t="s">
        <v>27</v>
      </c>
      <c r="D102">
        <v>60</v>
      </c>
      <c r="E102" t="s">
        <v>871</v>
      </c>
      <c r="F102" t="s">
        <v>43</v>
      </c>
      <c r="H102" t="str">
        <f t="shared" si="1"/>
        <v>Durango Dr Brampton</v>
      </c>
      <c r="I102" t="s">
        <v>31</v>
      </c>
      <c r="J102" t="s">
        <v>224</v>
      </c>
      <c r="K102" s="5">
        <v>899000</v>
      </c>
      <c r="L102" s="5">
        <v>955000</v>
      </c>
      <c r="M102" t="s">
        <v>33</v>
      </c>
      <c r="N102" t="s">
        <v>45</v>
      </c>
      <c r="O102" s="3">
        <v>3</v>
      </c>
      <c r="P102" s="3">
        <v>2</v>
      </c>
      <c r="Q102" s="3">
        <v>4</v>
      </c>
      <c r="R102" t="s">
        <v>120</v>
      </c>
      <c r="S102" s="3">
        <v>1</v>
      </c>
      <c r="T102" t="s">
        <v>168</v>
      </c>
      <c r="U102" t="s">
        <v>37</v>
      </c>
      <c r="V102" t="s">
        <v>38</v>
      </c>
      <c r="W102" s="2">
        <v>44213</v>
      </c>
      <c r="X102" s="2">
        <v>44215</v>
      </c>
      <c r="Y102" t="s">
        <v>211</v>
      </c>
      <c r="Z102" t="s">
        <v>100</v>
      </c>
      <c r="AA102" t="s">
        <v>872</v>
      </c>
      <c r="AB102" t="s">
        <v>1741</v>
      </c>
      <c r="AC102" t="str">
        <f>CONCATENATE(Query2[[#This Row],[Street Name]]," ", Query2[[#This Row],[Abbr]],", ", Query2[[#This Row],[Municipality]],", Ontario, Canada")</f>
        <v>Durango Dr, Brampton, Ontario, Canada</v>
      </c>
      <c r="AD102" t="s">
        <v>2503</v>
      </c>
    </row>
    <row r="103" spans="1:30" x14ac:dyDescent="0.3">
      <c r="A103">
        <v>451</v>
      </c>
      <c r="B103" t="s">
        <v>27</v>
      </c>
      <c r="D103">
        <v>29</v>
      </c>
      <c r="E103" t="s">
        <v>240</v>
      </c>
      <c r="F103" t="s">
        <v>176</v>
      </c>
      <c r="H103" t="str">
        <f t="shared" si="1"/>
        <v>Haslemere Ave Brampton</v>
      </c>
      <c r="I103" t="s">
        <v>31</v>
      </c>
      <c r="J103" t="s">
        <v>106</v>
      </c>
      <c r="K103" s="5">
        <v>799000</v>
      </c>
      <c r="L103" s="5">
        <v>799000</v>
      </c>
      <c r="M103" t="s">
        <v>107</v>
      </c>
      <c r="N103" t="s">
        <v>58</v>
      </c>
      <c r="O103" s="3">
        <v>3</v>
      </c>
      <c r="P103" s="3">
        <v>1</v>
      </c>
      <c r="Q103" s="3">
        <v>3</v>
      </c>
      <c r="R103" t="s">
        <v>35</v>
      </c>
      <c r="S103" s="3">
        <v>1</v>
      </c>
      <c r="T103" t="s">
        <v>72</v>
      </c>
      <c r="U103" t="s">
        <v>37</v>
      </c>
      <c r="V103" t="s">
        <v>38</v>
      </c>
      <c r="W103" s="2">
        <v>44213</v>
      </c>
      <c r="X103" s="2">
        <v>44214</v>
      </c>
      <c r="Y103" t="s">
        <v>135</v>
      </c>
      <c r="Z103" t="s">
        <v>86</v>
      </c>
      <c r="AA103" t="s">
        <v>241</v>
      </c>
      <c r="AB103" t="s">
        <v>1742</v>
      </c>
      <c r="AC103" t="str">
        <f>CONCATENATE(Query2[[#This Row],[Street Name]]," ", Query2[[#This Row],[Abbr]],", ", Query2[[#This Row],[Municipality]],", Ontario, Canada")</f>
        <v>Haslemere Ave, Brampton, Ontario, Canada</v>
      </c>
      <c r="AD103" t="s">
        <v>2504</v>
      </c>
    </row>
    <row r="104" spans="1:30" x14ac:dyDescent="0.3">
      <c r="A104">
        <v>980</v>
      </c>
      <c r="B104" t="s">
        <v>27</v>
      </c>
      <c r="D104">
        <v>9</v>
      </c>
      <c r="E104" t="s">
        <v>1284</v>
      </c>
      <c r="F104" t="s">
        <v>909</v>
      </c>
      <c r="H104" t="str">
        <f t="shared" si="1"/>
        <v>Port Hope Hllw Brampton</v>
      </c>
      <c r="I104" t="s">
        <v>31</v>
      </c>
      <c r="J104" t="s">
        <v>582</v>
      </c>
      <c r="K104" s="5">
        <v>1949900</v>
      </c>
      <c r="L104" s="5">
        <v>1900000</v>
      </c>
      <c r="M104" t="s">
        <v>107</v>
      </c>
      <c r="N104" t="s">
        <v>45</v>
      </c>
      <c r="O104" s="3">
        <v>5</v>
      </c>
      <c r="P104" s="3">
        <v>0</v>
      </c>
      <c r="Q104" s="3">
        <v>4</v>
      </c>
      <c r="R104" t="s">
        <v>46</v>
      </c>
      <c r="S104" s="3">
        <v>1</v>
      </c>
      <c r="T104" t="s">
        <v>72</v>
      </c>
      <c r="U104" t="s">
        <v>37</v>
      </c>
      <c r="V104" t="s">
        <v>38</v>
      </c>
      <c r="W104" s="2">
        <v>44213</v>
      </c>
      <c r="X104" s="2">
        <v>44221</v>
      </c>
      <c r="Y104" t="s">
        <v>59</v>
      </c>
      <c r="Z104" t="s">
        <v>677</v>
      </c>
      <c r="AA104" t="s">
        <v>1285</v>
      </c>
      <c r="AB104" t="s">
        <v>1740</v>
      </c>
      <c r="AC104" t="str">
        <f>CONCATENATE(Query2[[#This Row],[Street Name]]," ", Query2[[#This Row],[Abbr]],", ", Query2[[#This Row],[Municipality]],", Ontario, Canada")</f>
        <v>Port Hope Hllw, Brampton, Ontario, Canada</v>
      </c>
      <c r="AD104" t="s">
        <v>2457</v>
      </c>
    </row>
    <row r="105" spans="1:30" x14ac:dyDescent="0.3">
      <c r="A105">
        <v>1144</v>
      </c>
      <c r="B105" t="s">
        <v>27</v>
      </c>
      <c r="D105">
        <v>60</v>
      </c>
      <c r="E105" t="s">
        <v>871</v>
      </c>
      <c r="F105" t="s">
        <v>43</v>
      </c>
      <c r="H105" t="str">
        <f t="shared" si="1"/>
        <v>Durango Dr Brampton</v>
      </c>
      <c r="I105" t="s">
        <v>31</v>
      </c>
      <c r="J105" t="s">
        <v>224</v>
      </c>
      <c r="K105" s="5">
        <v>899000</v>
      </c>
      <c r="L105" s="5">
        <v>955000</v>
      </c>
      <c r="M105" t="s">
        <v>33</v>
      </c>
      <c r="N105" t="s">
        <v>45</v>
      </c>
      <c r="O105" s="3">
        <v>3</v>
      </c>
      <c r="P105" s="3">
        <v>2</v>
      </c>
      <c r="Q105" s="3">
        <v>4</v>
      </c>
      <c r="R105" t="s">
        <v>120</v>
      </c>
      <c r="S105" s="3">
        <v>1</v>
      </c>
      <c r="T105" t="s">
        <v>168</v>
      </c>
      <c r="U105" t="s">
        <v>37</v>
      </c>
      <c r="V105" t="s">
        <v>38</v>
      </c>
      <c r="W105" s="2">
        <v>44213</v>
      </c>
      <c r="X105" s="2">
        <v>44215</v>
      </c>
      <c r="Y105" t="s">
        <v>211</v>
      </c>
      <c r="Z105" t="s">
        <v>100</v>
      </c>
      <c r="AA105" t="s">
        <v>872</v>
      </c>
      <c r="AB105" t="s">
        <v>1741</v>
      </c>
      <c r="AC105" t="str">
        <f>CONCATENATE(Query2[[#This Row],[Street Name]]," ", Query2[[#This Row],[Abbr]],", ", Query2[[#This Row],[Municipality]],", Ontario, Canada")</f>
        <v>Durango Dr, Brampton, Ontario, Canada</v>
      </c>
      <c r="AD105" t="s">
        <v>2503</v>
      </c>
    </row>
    <row r="106" spans="1:30" x14ac:dyDescent="0.3">
      <c r="A106">
        <v>1244</v>
      </c>
      <c r="B106" t="s">
        <v>27</v>
      </c>
      <c r="D106">
        <v>29</v>
      </c>
      <c r="E106" t="s">
        <v>240</v>
      </c>
      <c r="F106" t="s">
        <v>176</v>
      </c>
      <c r="H106" t="str">
        <f t="shared" si="1"/>
        <v>Haslemere Ave Brampton</v>
      </c>
      <c r="I106" t="s">
        <v>31</v>
      </c>
      <c r="J106" t="s">
        <v>106</v>
      </c>
      <c r="K106" s="5">
        <v>799000</v>
      </c>
      <c r="L106" s="5">
        <v>799000</v>
      </c>
      <c r="M106" t="s">
        <v>107</v>
      </c>
      <c r="N106" t="s">
        <v>58</v>
      </c>
      <c r="O106" s="3">
        <v>3</v>
      </c>
      <c r="P106" s="3">
        <v>1</v>
      </c>
      <c r="Q106" s="3">
        <v>3</v>
      </c>
      <c r="R106" t="s">
        <v>35</v>
      </c>
      <c r="S106" s="3">
        <v>1</v>
      </c>
      <c r="T106" t="s">
        <v>72</v>
      </c>
      <c r="U106" t="s">
        <v>37</v>
      </c>
      <c r="V106" t="s">
        <v>38</v>
      </c>
      <c r="W106" s="2">
        <v>44213</v>
      </c>
      <c r="X106" s="2">
        <v>44214</v>
      </c>
      <c r="Y106" t="s">
        <v>135</v>
      </c>
      <c r="Z106" t="s">
        <v>86</v>
      </c>
      <c r="AA106" t="s">
        <v>241</v>
      </c>
      <c r="AB106" t="s">
        <v>1742</v>
      </c>
      <c r="AC106" t="str">
        <f>CONCATENATE(Query2[[#This Row],[Street Name]]," ", Query2[[#This Row],[Abbr]],", ", Query2[[#This Row],[Municipality]],", Ontario, Canada")</f>
        <v>Haslemere Ave, Brampton, Ontario, Canada</v>
      </c>
      <c r="AD106" t="s">
        <v>2504</v>
      </c>
    </row>
    <row r="107" spans="1:30" x14ac:dyDescent="0.3">
      <c r="A107">
        <v>109</v>
      </c>
      <c r="B107" t="s">
        <v>27</v>
      </c>
      <c r="D107">
        <v>2</v>
      </c>
      <c r="E107" t="s">
        <v>1145</v>
      </c>
      <c r="F107" t="s">
        <v>43</v>
      </c>
      <c r="H107" t="str">
        <f t="shared" si="1"/>
        <v>lnder Heig Dr Brampton</v>
      </c>
      <c r="I107" t="s">
        <v>31</v>
      </c>
      <c r="J107" t="s">
        <v>582</v>
      </c>
      <c r="K107" s="5">
        <v>1200000</v>
      </c>
      <c r="L107" s="5">
        <v>1143200</v>
      </c>
      <c r="M107" t="s">
        <v>107</v>
      </c>
      <c r="N107" t="s">
        <v>1146</v>
      </c>
      <c r="O107" s="3">
        <v>3</v>
      </c>
      <c r="P107" s="3">
        <v>2</v>
      </c>
      <c r="R107" t="s">
        <v>35</v>
      </c>
      <c r="S107" s="3">
        <v>1</v>
      </c>
      <c r="T107" t="s">
        <v>251</v>
      </c>
      <c r="U107" t="s">
        <v>37</v>
      </c>
      <c r="V107" t="s">
        <v>38</v>
      </c>
      <c r="W107" s="2">
        <v>44214</v>
      </c>
      <c r="X107" s="2">
        <v>44215</v>
      </c>
      <c r="Y107" t="s">
        <v>76</v>
      </c>
      <c r="Z107" t="s">
        <v>333</v>
      </c>
      <c r="AA107" t="s">
        <v>1147</v>
      </c>
      <c r="AB107" t="s">
        <v>1743</v>
      </c>
      <c r="AC107" t="str">
        <f>CONCATENATE(Query2[[#This Row],[Street Name]]," ", Query2[[#This Row],[Abbr]],", ", Query2[[#This Row],[Municipality]],", Ontario, Canada")</f>
        <v>lnder Heig Dr, Brampton, Ontario, Canada</v>
      </c>
      <c r="AD107" t="s">
        <v>2505</v>
      </c>
    </row>
    <row r="108" spans="1:30" x14ac:dyDescent="0.3">
      <c r="A108">
        <v>186</v>
      </c>
      <c r="B108" t="s">
        <v>27</v>
      </c>
      <c r="D108">
        <v>8586</v>
      </c>
      <c r="E108" t="s">
        <v>1282</v>
      </c>
      <c r="F108" t="s">
        <v>52</v>
      </c>
      <c r="H108" t="str">
        <f t="shared" si="1"/>
        <v>Mississauga Rd Brampton</v>
      </c>
      <c r="I108" t="s">
        <v>31</v>
      </c>
      <c r="J108" t="s">
        <v>582</v>
      </c>
      <c r="K108" s="5">
        <v>1949000</v>
      </c>
      <c r="L108" s="5">
        <v>1900000</v>
      </c>
      <c r="M108" t="s">
        <v>107</v>
      </c>
      <c r="N108" t="s">
        <v>225</v>
      </c>
      <c r="O108" s="3">
        <v>4</v>
      </c>
      <c r="P108" s="3">
        <v>1</v>
      </c>
      <c r="Q108" s="3">
        <v>4</v>
      </c>
      <c r="R108" t="s">
        <v>46</v>
      </c>
      <c r="S108" s="3">
        <v>1</v>
      </c>
      <c r="T108" t="s">
        <v>251</v>
      </c>
      <c r="U108" t="s">
        <v>37</v>
      </c>
      <c r="V108" t="s">
        <v>38</v>
      </c>
      <c r="W108" s="2">
        <v>44214</v>
      </c>
      <c r="X108" s="2">
        <v>44224</v>
      </c>
      <c r="Y108" t="s">
        <v>91</v>
      </c>
      <c r="Z108" t="s">
        <v>86</v>
      </c>
      <c r="AA108" t="s">
        <v>1283</v>
      </c>
      <c r="AB108" t="s">
        <v>1744</v>
      </c>
      <c r="AC108" t="str">
        <f>CONCATENATE(Query2[[#This Row],[Street Name]]," ", Query2[[#This Row],[Abbr]],", ", Query2[[#This Row],[Municipality]],", Ontario, Canada")</f>
        <v>Mississauga Rd, Brampton, Ontario, Canada</v>
      </c>
      <c r="AD108" t="s">
        <v>2506</v>
      </c>
    </row>
    <row r="109" spans="1:30" x14ac:dyDescent="0.3">
      <c r="A109">
        <v>424</v>
      </c>
      <c r="B109" t="s">
        <v>27</v>
      </c>
      <c r="D109">
        <v>87</v>
      </c>
      <c r="E109" t="s">
        <v>148</v>
      </c>
      <c r="F109" t="s">
        <v>149</v>
      </c>
      <c r="H109" t="str">
        <f t="shared" si="1"/>
        <v>Brickyard Way Brampton</v>
      </c>
      <c r="I109" t="s">
        <v>31</v>
      </c>
      <c r="J109" t="s">
        <v>53</v>
      </c>
      <c r="K109" s="5">
        <v>725000</v>
      </c>
      <c r="L109" s="5">
        <v>830000</v>
      </c>
      <c r="M109" t="s">
        <v>44</v>
      </c>
      <c r="N109" t="s">
        <v>45</v>
      </c>
      <c r="O109" s="3">
        <v>3</v>
      </c>
      <c r="P109" s="3">
        <v>0</v>
      </c>
      <c r="Q109" s="3">
        <v>3</v>
      </c>
      <c r="R109" t="s">
        <v>46</v>
      </c>
      <c r="S109" s="3">
        <v>1</v>
      </c>
      <c r="T109" t="s">
        <v>72</v>
      </c>
      <c r="U109" t="s">
        <v>37</v>
      </c>
      <c r="V109" t="s">
        <v>38</v>
      </c>
      <c r="W109" s="2">
        <v>44214</v>
      </c>
      <c r="X109" s="2">
        <v>44217</v>
      </c>
      <c r="Y109" t="s">
        <v>76</v>
      </c>
      <c r="Z109" t="s">
        <v>114</v>
      </c>
      <c r="AA109" t="s">
        <v>150</v>
      </c>
      <c r="AB109" t="s">
        <v>1745</v>
      </c>
      <c r="AC109" t="str">
        <f>CONCATENATE(Query2[[#This Row],[Street Name]]," ", Query2[[#This Row],[Abbr]],", ", Query2[[#This Row],[Municipality]],", Ontario, Canada")</f>
        <v>Brickyard Way, Brampton, Ontario, Canada</v>
      </c>
      <c r="AD109" t="s">
        <v>2507</v>
      </c>
    </row>
    <row r="110" spans="1:30" x14ac:dyDescent="0.3">
      <c r="A110">
        <v>535</v>
      </c>
      <c r="B110" t="s">
        <v>27</v>
      </c>
      <c r="D110">
        <v>74</v>
      </c>
      <c r="E110" t="s">
        <v>356</v>
      </c>
      <c r="F110" t="s">
        <v>43</v>
      </c>
      <c r="H110" t="str">
        <f t="shared" si="1"/>
        <v>Linkdale Dr Brampton</v>
      </c>
      <c r="I110" t="s">
        <v>31</v>
      </c>
      <c r="J110" t="s">
        <v>32</v>
      </c>
      <c r="K110" s="5">
        <v>899000</v>
      </c>
      <c r="L110" s="5">
        <v>991000</v>
      </c>
      <c r="M110" t="s">
        <v>107</v>
      </c>
      <c r="N110" t="s">
        <v>154</v>
      </c>
      <c r="O110" s="3">
        <v>3</v>
      </c>
      <c r="P110" s="3">
        <v>3</v>
      </c>
      <c r="Q110" s="3">
        <v>3</v>
      </c>
      <c r="R110" t="s">
        <v>46</v>
      </c>
      <c r="S110" s="3">
        <v>1</v>
      </c>
      <c r="T110" t="s">
        <v>72</v>
      </c>
      <c r="U110" t="s">
        <v>37</v>
      </c>
      <c r="V110" t="s">
        <v>38</v>
      </c>
      <c r="W110" s="2">
        <v>44214</v>
      </c>
      <c r="X110" s="2">
        <v>44218</v>
      </c>
      <c r="Y110" t="s">
        <v>76</v>
      </c>
      <c r="Z110" t="s">
        <v>333</v>
      </c>
      <c r="AA110" t="s">
        <v>445</v>
      </c>
      <c r="AB110" t="s">
        <v>1746</v>
      </c>
      <c r="AC110" t="str">
        <f>CONCATENATE(Query2[[#This Row],[Street Name]]," ", Query2[[#This Row],[Abbr]],", ", Query2[[#This Row],[Municipality]],", Ontario, Canada")</f>
        <v>Linkdale Dr, Brampton, Ontario, Canada</v>
      </c>
      <c r="AD110" t="s">
        <v>2508</v>
      </c>
    </row>
    <row r="111" spans="1:30" x14ac:dyDescent="0.3">
      <c r="A111">
        <v>902</v>
      </c>
      <c r="B111" t="s">
        <v>27</v>
      </c>
      <c r="D111">
        <v>2</v>
      </c>
      <c r="E111" t="s">
        <v>1145</v>
      </c>
      <c r="F111" t="s">
        <v>43</v>
      </c>
      <c r="H111" t="str">
        <f t="shared" si="1"/>
        <v>lnder Heig Dr Brampton</v>
      </c>
      <c r="I111" t="s">
        <v>31</v>
      </c>
      <c r="J111" t="s">
        <v>582</v>
      </c>
      <c r="K111" s="5">
        <v>1200000</v>
      </c>
      <c r="L111" s="5">
        <v>1143200</v>
      </c>
      <c r="M111" t="s">
        <v>107</v>
      </c>
      <c r="N111" t="s">
        <v>1146</v>
      </c>
      <c r="O111" s="3">
        <v>3</v>
      </c>
      <c r="P111" s="3">
        <v>2</v>
      </c>
      <c r="R111" t="s">
        <v>35</v>
      </c>
      <c r="S111" s="3">
        <v>1</v>
      </c>
      <c r="T111" t="s">
        <v>251</v>
      </c>
      <c r="U111" t="s">
        <v>37</v>
      </c>
      <c r="V111" t="s">
        <v>38</v>
      </c>
      <c r="W111" s="2">
        <v>44214</v>
      </c>
      <c r="X111" s="2">
        <v>44215</v>
      </c>
      <c r="Y111" t="s">
        <v>76</v>
      </c>
      <c r="Z111" t="s">
        <v>333</v>
      </c>
      <c r="AA111" t="s">
        <v>1147</v>
      </c>
      <c r="AB111" t="s">
        <v>1743</v>
      </c>
      <c r="AC111" t="str">
        <f>CONCATENATE(Query2[[#This Row],[Street Name]]," ", Query2[[#This Row],[Abbr]],", ", Query2[[#This Row],[Municipality]],", Ontario, Canada")</f>
        <v>lnder Heig Dr, Brampton, Ontario, Canada</v>
      </c>
      <c r="AD111" t="s">
        <v>2505</v>
      </c>
    </row>
    <row r="112" spans="1:30" x14ac:dyDescent="0.3">
      <c r="A112">
        <v>979</v>
      </c>
      <c r="B112" t="s">
        <v>27</v>
      </c>
      <c r="D112">
        <v>8586</v>
      </c>
      <c r="E112" t="s">
        <v>1282</v>
      </c>
      <c r="F112" t="s">
        <v>52</v>
      </c>
      <c r="H112" t="str">
        <f t="shared" si="1"/>
        <v>Mississauga Rd Brampton</v>
      </c>
      <c r="I112" t="s">
        <v>31</v>
      </c>
      <c r="J112" t="s">
        <v>582</v>
      </c>
      <c r="K112" s="5">
        <v>1949000</v>
      </c>
      <c r="L112" s="5">
        <v>1900000</v>
      </c>
      <c r="M112" t="s">
        <v>107</v>
      </c>
      <c r="N112" t="s">
        <v>225</v>
      </c>
      <c r="O112" s="3">
        <v>4</v>
      </c>
      <c r="P112" s="3">
        <v>1</v>
      </c>
      <c r="Q112" s="3">
        <v>4</v>
      </c>
      <c r="R112" t="s">
        <v>46</v>
      </c>
      <c r="S112" s="3">
        <v>1</v>
      </c>
      <c r="T112" t="s">
        <v>251</v>
      </c>
      <c r="U112" t="s">
        <v>37</v>
      </c>
      <c r="V112" t="s">
        <v>38</v>
      </c>
      <c r="W112" s="2">
        <v>44214</v>
      </c>
      <c r="X112" s="2">
        <v>44224</v>
      </c>
      <c r="Y112" t="s">
        <v>91</v>
      </c>
      <c r="Z112" t="s">
        <v>86</v>
      </c>
      <c r="AA112" t="s">
        <v>1283</v>
      </c>
      <c r="AB112" t="s">
        <v>1744</v>
      </c>
      <c r="AC112" t="str">
        <f>CONCATENATE(Query2[[#This Row],[Street Name]]," ", Query2[[#This Row],[Abbr]],", ", Query2[[#This Row],[Municipality]],", Ontario, Canada")</f>
        <v>Mississauga Rd, Brampton, Ontario, Canada</v>
      </c>
      <c r="AD112" t="s">
        <v>2506</v>
      </c>
    </row>
    <row r="113" spans="1:30" x14ac:dyDescent="0.3">
      <c r="A113">
        <v>1217</v>
      </c>
      <c r="B113" t="s">
        <v>27</v>
      </c>
      <c r="D113">
        <v>87</v>
      </c>
      <c r="E113" t="s">
        <v>148</v>
      </c>
      <c r="F113" t="s">
        <v>149</v>
      </c>
      <c r="H113" t="str">
        <f t="shared" si="1"/>
        <v>Brickyard Way Brampton</v>
      </c>
      <c r="I113" t="s">
        <v>31</v>
      </c>
      <c r="J113" t="s">
        <v>53</v>
      </c>
      <c r="K113" s="5">
        <v>725000</v>
      </c>
      <c r="L113" s="5">
        <v>830000</v>
      </c>
      <c r="M113" t="s">
        <v>44</v>
      </c>
      <c r="N113" t="s">
        <v>45</v>
      </c>
      <c r="O113" s="3">
        <v>3</v>
      </c>
      <c r="P113" s="3">
        <v>0</v>
      </c>
      <c r="Q113" s="3">
        <v>3</v>
      </c>
      <c r="R113" t="s">
        <v>46</v>
      </c>
      <c r="S113" s="3">
        <v>1</v>
      </c>
      <c r="T113" t="s">
        <v>72</v>
      </c>
      <c r="U113" t="s">
        <v>37</v>
      </c>
      <c r="V113" t="s">
        <v>38</v>
      </c>
      <c r="W113" s="2">
        <v>44214</v>
      </c>
      <c r="X113" s="2">
        <v>44217</v>
      </c>
      <c r="Y113" t="s">
        <v>76</v>
      </c>
      <c r="Z113" t="s">
        <v>114</v>
      </c>
      <c r="AA113" t="s">
        <v>150</v>
      </c>
      <c r="AB113" t="s">
        <v>1745</v>
      </c>
      <c r="AC113" t="str">
        <f>CONCATENATE(Query2[[#This Row],[Street Name]]," ", Query2[[#This Row],[Abbr]],", ", Query2[[#This Row],[Municipality]],", Ontario, Canada")</f>
        <v>Brickyard Way, Brampton, Ontario, Canada</v>
      </c>
      <c r="AD113" t="s">
        <v>2507</v>
      </c>
    </row>
    <row r="114" spans="1:30" x14ac:dyDescent="0.3">
      <c r="A114">
        <v>1328</v>
      </c>
      <c r="B114" t="s">
        <v>27</v>
      </c>
      <c r="D114">
        <v>74</v>
      </c>
      <c r="E114" t="s">
        <v>356</v>
      </c>
      <c r="F114" t="s">
        <v>43</v>
      </c>
      <c r="H114" t="str">
        <f t="shared" si="1"/>
        <v>Linkdale Dr Brampton</v>
      </c>
      <c r="I114" t="s">
        <v>31</v>
      </c>
      <c r="J114" t="s">
        <v>32</v>
      </c>
      <c r="K114" s="5">
        <v>899000</v>
      </c>
      <c r="L114" s="5">
        <v>991000</v>
      </c>
      <c r="M114" t="s">
        <v>107</v>
      </c>
      <c r="N114" t="s">
        <v>154</v>
      </c>
      <c r="O114" s="3">
        <v>3</v>
      </c>
      <c r="P114" s="3">
        <v>3</v>
      </c>
      <c r="Q114" s="3">
        <v>3</v>
      </c>
      <c r="R114" t="s">
        <v>46</v>
      </c>
      <c r="S114" s="3">
        <v>1</v>
      </c>
      <c r="T114" t="s">
        <v>72</v>
      </c>
      <c r="U114" t="s">
        <v>37</v>
      </c>
      <c r="V114" t="s">
        <v>38</v>
      </c>
      <c r="W114" s="2">
        <v>44214</v>
      </c>
      <c r="X114" s="2">
        <v>44218</v>
      </c>
      <c r="Y114" t="s">
        <v>76</v>
      </c>
      <c r="Z114" t="s">
        <v>333</v>
      </c>
      <c r="AA114" t="s">
        <v>445</v>
      </c>
      <c r="AB114" t="s">
        <v>1746</v>
      </c>
      <c r="AC114" t="str">
        <f>CONCATENATE(Query2[[#This Row],[Street Name]]," ", Query2[[#This Row],[Abbr]],", ", Query2[[#This Row],[Municipality]],", Ontario, Canada")</f>
        <v>Linkdale Dr, Brampton, Ontario, Canada</v>
      </c>
      <c r="AD114" t="s">
        <v>2508</v>
      </c>
    </row>
    <row r="115" spans="1:30" x14ac:dyDescent="0.3">
      <c r="A115">
        <v>28</v>
      </c>
      <c r="B115" t="s">
        <v>27</v>
      </c>
      <c r="C115" t="s">
        <v>35</v>
      </c>
      <c r="D115">
        <v>5</v>
      </c>
      <c r="E115" t="s">
        <v>997</v>
      </c>
      <c r="F115" t="s">
        <v>52</v>
      </c>
      <c r="H115" t="str">
        <f t="shared" si="1"/>
        <v>Urbana Rd Brampton</v>
      </c>
      <c r="I115" t="s">
        <v>31</v>
      </c>
      <c r="J115" t="s">
        <v>582</v>
      </c>
      <c r="K115" s="5">
        <v>799900</v>
      </c>
      <c r="L115" s="5">
        <v>810000</v>
      </c>
      <c r="M115" t="s">
        <v>44</v>
      </c>
      <c r="N115" t="s">
        <v>34</v>
      </c>
      <c r="O115" s="3">
        <v>3</v>
      </c>
      <c r="P115" s="3">
        <v>1</v>
      </c>
      <c r="Q115" s="3">
        <v>4</v>
      </c>
      <c r="R115" t="s">
        <v>35</v>
      </c>
      <c r="S115" s="3">
        <v>1</v>
      </c>
      <c r="T115" t="s">
        <v>72</v>
      </c>
      <c r="U115" t="s">
        <v>37</v>
      </c>
      <c r="V115" t="s">
        <v>38</v>
      </c>
      <c r="W115" s="2">
        <v>44215</v>
      </c>
      <c r="X115" s="2">
        <v>44222</v>
      </c>
      <c r="Y115" t="s">
        <v>998</v>
      </c>
      <c r="Z115" t="s">
        <v>86</v>
      </c>
      <c r="AA115" t="s">
        <v>999</v>
      </c>
      <c r="AB115" t="s">
        <v>1747</v>
      </c>
      <c r="AC115" t="str">
        <f>CONCATENATE(Query2[[#This Row],[Street Name]]," ", Query2[[#This Row],[Abbr]],", ", Query2[[#This Row],[Municipality]],", Ontario, Canada")</f>
        <v>Urbana Rd, Brampton, Ontario, Canada</v>
      </c>
      <c r="AD115" t="s">
        <v>2509</v>
      </c>
    </row>
    <row r="116" spans="1:30" x14ac:dyDescent="0.3">
      <c r="A116">
        <v>227</v>
      </c>
      <c r="B116" t="s">
        <v>27</v>
      </c>
      <c r="D116">
        <v>11</v>
      </c>
      <c r="E116" t="s">
        <v>605</v>
      </c>
      <c r="F116" t="s">
        <v>43</v>
      </c>
      <c r="H116" t="str">
        <f t="shared" si="1"/>
        <v>Hillgate Dr Brampton</v>
      </c>
      <c r="I116" t="s">
        <v>31</v>
      </c>
      <c r="J116" t="s">
        <v>582</v>
      </c>
      <c r="K116" s="5">
        <v>659900</v>
      </c>
      <c r="L116" s="5">
        <v>681000</v>
      </c>
      <c r="M116" t="s">
        <v>107</v>
      </c>
      <c r="N116" t="s">
        <v>45</v>
      </c>
      <c r="O116" s="3">
        <v>3</v>
      </c>
      <c r="P116" s="3">
        <v>0</v>
      </c>
      <c r="Q116" s="3">
        <v>2</v>
      </c>
      <c r="R116" t="s">
        <v>35</v>
      </c>
      <c r="T116" t="s">
        <v>155</v>
      </c>
      <c r="U116" t="s">
        <v>37</v>
      </c>
      <c r="V116" t="s">
        <v>38</v>
      </c>
      <c r="W116" s="2">
        <v>44215</v>
      </c>
      <c r="X116" s="2">
        <v>44218</v>
      </c>
      <c r="Y116" t="s">
        <v>646</v>
      </c>
      <c r="Z116" t="s">
        <v>124</v>
      </c>
      <c r="AA116" t="s">
        <v>647</v>
      </c>
      <c r="AB116" t="s">
        <v>1748</v>
      </c>
      <c r="AC116" t="str">
        <f>CONCATENATE(Query2[[#This Row],[Street Name]]," ", Query2[[#This Row],[Abbr]],", ", Query2[[#This Row],[Municipality]],", Ontario, Canada")</f>
        <v>Hillgate Dr, Brampton, Ontario, Canada</v>
      </c>
      <c r="AD116" t="s">
        <v>2510</v>
      </c>
    </row>
    <row r="117" spans="1:30" x14ac:dyDescent="0.3">
      <c r="A117">
        <v>341</v>
      </c>
      <c r="B117" t="s">
        <v>27</v>
      </c>
      <c r="D117">
        <v>50</v>
      </c>
      <c r="E117" t="s">
        <v>732</v>
      </c>
      <c r="F117" t="s">
        <v>437</v>
      </c>
      <c r="H117" t="str">
        <f t="shared" si="1"/>
        <v>Crumlin Gres Brampton</v>
      </c>
      <c r="I117" t="s">
        <v>31</v>
      </c>
      <c r="J117" t="s">
        <v>751</v>
      </c>
      <c r="K117" s="5">
        <v>879900</v>
      </c>
      <c r="L117" s="5">
        <v>975000</v>
      </c>
      <c r="M117" t="s">
        <v>33</v>
      </c>
      <c r="N117" t="s">
        <v>45</v>
      </c>
      <c r="O117" s="3">
        <v>4</v>
      </c>
      <c r="P117" s="3">
        <v>2</v>
      </c>
      <c r="Q117" s="3">
        <v>4</v>
      </c>
      <c r="R117" t="s">
        <v>35</v>
      </c>
      <c r="T117" t="s">
        <v>72</v>
      </c>
      <c r="U117" t="s">
        <v>37</v>
      </c>
      <c r="V117" t="s">
        <v>38</v>
      </c>
      <c r="W117" s="2">
        <v>44215</v>
      </c>
      <c r="X117" s="2">
        <v>44221</v>
      </c>
      <c r="Y117" t="s">
        <v>211</v>
      </c>
      <c r="Z117" t="s">
        <v>853</v>
      </c>
      <c r="AA117" t="s">
        <v>854</v>
      </c>
      <c r="AB117" t="s">
        <v>1749</v>
      </c>
      <c r="AC117" t="str">
        <f>CONCATENATE(Query2[[#This Row],[Street Name]]," ", Query2[[#This Row],[Abbr]],", ", Query2[[#This Row],[Municipality]],", Ontario, Canada")</f>
        <v>Crumlin Gres, Brampton, Ontario, Canada</v>
      </c>
      <c r="AD117" t="s">
        <v>2511</v>
      </c>
    </row>
    <row r="118" spans="1:30" x14ac:dyDescent="0.3">
      <c r="A118">
        <v>436</v>
      </c>
      <c r="B118" t="s">
        <v>27</v>
      </c>
      <c r="D118">
        <v>11</v>
      </c>
      <c r="E118" t="s">
        <v>200</v>
      </c>
      <c r="F118" t="s">
        <v>52</v>
      </c>
      <c r="H118" t="str">
        <f t="shared" si="1"/>
        <v>Milner Rd Brampton</v>
      </c>
      <c r="I118" t="s">
        <v>31</v>
      </c>
      <c r="J118" t="s">
        <v>159</v>
      </c>
      <c r="K118" s="5">
        <v>750000</v>
      </c>
      <c r="L118" s="5">
        <v>785000</v>
      </c>
      <c r="M118" t="s">
        <v>33</v>
      </c>
      <c r="N118" t="s">
        <v>108</v>
      </c>
      <c r="O118" s="3">
        <v>3</v>
      </c>
      <c r="P118" s="3">
        <v>2</v>
      </c>
      <c r="Q118" s="3">
        <v>2</v>
      </c>
      <c r="R118" t="s">
        <v>46</v>
      </c>
      <c r="S118" s="3">
        <v>1</v>
      </c>
      <c r="T118" t="s">
        <v>155</v>
      </c>
      <c r="U118" t="s">
        <v>37</v>
      </c>
      <c r="V118" t="s">
        <v>38</v>
      </c>
      <c r="W118" s="2">
        <v>44215</v>
      </c>
      <c r="X118" s="2">
        <v>44224</v>
      </c>
      <c r="Y118" t="s">
        <v>73</v>
      </c>
      <c r="Z118" t="s">
        <v>60</v>
      </c>
      <c r="AA118" t="s">
        <v>201</v>
      </c>
      <c r="AB118" t="s">
        <v>1750</v>
      </c>
      <c r="AC118" t="str">
        <f>CONCATENATE(Query2[[#This Row],[Street Name]]," ", Query2[[#This Row],[Abbr]],", ", Query2[[#This Row],[Municipality]],", Ontario, Canada")</f>
        <v>Milner Rd, Brampton, Ontario, Canada</v>
      </c>
      <c r="AD118" t="s">
        <v>2512</v>
      </c>
    </row>
    <row r="119" spans="1:30" x14ac:dyDescent="0.3">
      <c r="A119">
        <v>821</v>
      </c>
      <c r="B119" t="s">
        <v>27</v>
      </c>
      <c r="C119" t="s">
        <v>35</v>
      </c>
      <c r="D119">
        <v>5</v>
      </c>
      <c r="E119" t="s">
        <v>997</v>
      </c>
      <c r="F119" t="s">
        <v>52</v>
      </c>
      <c r="H119" t="str">
        <f t="shared" si="1"/>
        <v>Urbana Rd Brampton</v>
      </c>
      <c r="I119" t="s">
        <v>31</v>
      </c>
      <c r="J119" t="s">
        <v>582</v>
      </c>
      <c r="K119" s="5">
        <v>799900</v>
      </c>
      <c r="L119" s="5">
        <v>810000</v>
      </c>
      <c r="M119" t="s">
        <v>44</v>
      </c>
      <c r="N119" t="s">
        <v>34</v>
      </c>
      <c r="O119" s="3">
        <v>3</v>
      </c>
      <c r="P119" s="3">
        <v>1</v>
      </c>
      <c r="Q119" s="3">
        <v>4</v>
      </c>
      <c r="R119" t="s">
        <v>35</v>
      </c>
      <c r="S119" s="3">
        <v>1</v>
      </c>
      <c r="T119" t="s">
        <v>72</v>
      </c>
      <c r="U119" t="s">
        <v>37</v>
      </c>
      <c r="V119" t="s">
        <v>38</v>
      </c>
      <c r="W119" s="2">
        <v>44215</v>
      </c>
      <c r="X119" s="2">
        <v>44222</v>
      </c>
      <c r="Y119" t="s">
        <v>998</v>
      </c>
      <c r="Z119" t="s">
        <v>86</v>
      </c>
      <c r="AA119" t="s">
        <v>999</v>
      </c>
      <c r="AB119" t="s">
        <v>1747</v>
      </c>
      <c r="AC119" t="str">
        <f>CONCATENATE(Query2[[#This Row],[Street Name]]," ", Query2[[#This Row],[Abbr]],", ", Query2[[#This Row],[Municipality]],", Ontario, Canada")</f>
        <v>Urbana Rd, Brampton, Ontario, Canada</v>
      </c>
      <c r="AD119" t="s">
        <v>2509</v>
      </c>
    </row>
    <row r="120" spans="1:30" x14ac:dyDescent="0.3">
      <c r="A120">
        <v>1020</v>
      </c>
      <c r="B120" t="s">
        <v>27</v>
      </c>
      <c r="D120">
        <v>11</v>
      </c>
      <c r="E120" t="s">
        <v>605</v>
      </c>
      <c r="F120" t="s">
        <v>43</v>
      </c>
      <c r="H120" t="str">
        <f t="shared" si="1"/>
        <v>Hillgate Dr Brampton</v>
      </c>
      <c r="I120" t="s">
        <v>31</v>
      </c>
      <c r="J120" t="s">
        <v>582</v>
      </c>
      <c r="K120" s="5">
        <v>659900</v>
      </c>
      <c r="L120" s="5">
        <v>681000</v>
      </c>
      <c r="M120" t="s">
        <v>107</v>
      </c>
      <c r="N120" t="s">
        <v>45</v>
      </c>
      <c r="O120" s="3">
        <v>3</v>
      </c>
      <c r="P120" s="3">
        <v>0</v>
      </c>
      <c r="Q120" s="3">
        <v>2</v>
      </c>
      <c r="R120" t="s">
        <v>35</v>
      </c>
      <c r="T120" t="s">
        <v>155</v>
      </c>
      <c r="U120" t="s">
        <v>37</v>
      </c>
      <c r="V120" t="s">
        <v>38</v>
      </c>
      <c r="W120" s="2">
        <v>44215</v>
      </c>
      <c r="X120" s="2">
        <v>44218</v>
      </c>
      <c r="Y120" t="s">
        <v>646</v>
      </c>
      <c r="Z120" t="s">
        <v>124</v>
      </c>
      <c r="AA120" t="s">
        <v>647</v>
      </c>
      <c r="AB120" t="s">
        <v>1748</v>
      </c>
      <c r="AC120" t="str">
        <f>CONCATENATE(Query2[[#This Row],[Street Name]]," ", Query2[[#This Row],[Abbr]],", ", Query2[[#This Row],[Municipality]],", Ontario, Canada")</f>
        <v>Hillgate Dr, Brampton, Ontario, Canada</v>
      </c>
      <c r="AD120" t="s">
        <v>2510</v>
      </c>
    </row>
    <row r="121" spans="1:30" x14ac:dyDescent="0.3">
      <c r="A121">
        <v>1134</v>
      </c>
      <c r="B121" t="s">
        <v>27</v>
      </c>
      <c r="D121">
        <v>50</v>
      </c>
      <c r="E121" t="s">
        <v>732</v>
      </c>
      <c r="F121" t="s">
        <v>437</v>
      </c>
      <c r="H121" t="str">
        <f t="shared" si="1"/>
        <v>Crumlin Gres Brampton</v>
      </c>
      <c r="I121" t="s">
        <v>31</v>
      </c>
      <c r="J121" t="s">
        <v>751</v>
      </c>
      <c r="K121" s="5">
        <v>879900</v>
      </c>
      <c r="L121" s="5">
        <v>975000</v>
      </c>
      <c r="M121" t="s">
        <v>33</v>
      </c>
      <c r="N121" t="s">
        <v>45</v>
      </c>
      <c r="O121" s="3">
        <v>4</v>
      </c>
      <c r="P121" s="3">
        <v>2</v>
      </c>
      <c r="Q121" s="3">
        <v>4</v>
      </c>
      <c r="R121" t="s">
        <v>35</v>
      </c>
      <c r="T121" t="s">
        <v>72</v>
      </c>
      <c r="U121" t="s">
        <v>37</v>
      </c>
      <c r="V121" t="s">
        <v>38</v>
      </c>
      <c r="W121" s="2">
        <v>44215</v>
      </c>
      <c r="X121" s="2">
        <v>44221</v>
      </c>
      <c r="Y121" t="s">
        <v>211</v>
      </c>
      <c r="Z121" t="s">
        <v>853</v>
      </c>
      <c r="AA121" t="s">
        <v>854</v>
      </c>
      <c r="AB121" t="s">
        <v>1749</v>
      </c>
      <c r="AC121" t="str">
        <f>CONCATENATE(Query2[[#This Row],[Street Name]]," ", Query2[[#This Row],[Abbr]],", ", Query2[[#This Row],[Municipality]],", Ontario, Canada")</f>
        <v>Crumlin Gres, Brampton, Ontario, Canada</v>
      </c>
      <c r="AD121" t="s">
        <v>2511</v>
      </c>
    </row>
    <row r="122" spans="1:30" x14ac:dyDescent="0.3">
      <c r="A122">
        <v>1229</v>
      </c>
      <c r="B122" t="s">
        <v>27</v>
      </c>
      <c r="D122">
        <v>11</v>
      </c>
      <c r="E122" t="s">
        <v>200</v>
      </c>
      <c r="F122" t="s">
        <v>52</v>
      </c>
      <c r="H122" t="str">
        <f t="shared" si="1"/>
        <v>Milner Rd Brampton</v>
      </c>
      <c r="I122" t="s">
        <v>31</v>
      </c>
      <c r="J122" t="s">
        <v>159</v>
      </c>
      <c r="K122" s="5">
        <v>750000</v>
      </c>
      <c r="L122" s="5">
        <v>785000</v>
      </c>
      <c r="M122" t="s">
        <v>33</v>
      </c>
      <c r="N122" t="s">
        <v>108</v>
      </c>
      <c r="O122" s="3">
        <v>3</v>
      </c>
      <c r="P122" s="3">
        <v>2</v>
      </c>
      <c r="Q122" s="3">
        <v>2</v>
      </c>
      <c r="R122" t="s">
        <v>46</v>
      </c>
      <c r="S122" s="3">
        <v>1</v>
      </c>
      <c r="T122" t="s">
        <v>155</v>
      </c>
      <c r="U122" t="s">
        <v>37</v>
      </c>
      <c r="V122" t="s">
        <v>38</v>
      </c>
      <c r="W122" s="2">
        <v>44215</v>
      </c>
      <c r="X122" s="2">
        <v>44224</v>
      </c>
      <c r="Y122" t="s">
        <v>73</v>
      </c>
      <c r="Z122" t="s">
        <v>60</v>
      </c>
      <c r="AA122" t="s">
        <v>201</v>
      </c>
      <c r="AB122" t="s">
        <v>1750</v>
      </c>
      <c r="AC122" t="str">
        <f>CONCATENATE(Query2[[#This Row],[Street Name]]," ", Query2[[#This Row],[Abbr]],", ", Query2[[#This Row],[Municipality]],", Ontario, Canada")</f>
        <v>Milner Rd, Brampton, Ontario, Canada</v>
      </c>
      <c r="AD122" t="s">
        <v>2512</v>
      </c>
    </row>
    <row r="123" spans="1:30" x14ac:dyDescent="0.3">
      <c r="A123">
        <v>220</v>
      </c>
      <c r="B123" t="s">
        <v>27</v>
      </c>
      <c r="D123">
        <v>65</v>
      </c>
      <c r="E123" t="s">
        <v>629</v>
      </c>
      <c r="F123" t="s">
        <v>30</v>
      </c>
      <c r="H123" t="str">
        <f t="shared" si="1"/>
        <v>Huntingwoo Cres Brampton</v>
      </c>
      <c r="I123" t="s">
        <v>31</v>
      </c>
      <c r="J123" t="s">
        <v>582</v>
      </c>
      <c r="K123" s="5">
        <v>649900</v>
      </c>
      <c r="L123" s="5">
        <v>670700</v>
      </c>
      <c r="M123" t="s">
        <v>107</v>
      </c>
      <c r="N123" t="s">
        <v>225</v>
      </c>
      <c r="O123" s="3">
        <v>3</v>
      </c>
      <c r="P123" s="3">
        <v>0</v>
      </c>
      <c r="Q123" s="3">
        <v>2</v>
      </c>
      <c r="R123" t="s">
        <v>35</v>
      </c>
      <c r="T123" t="s">
        <v>155</v>
      </c>
      <c r="U123" t="s">
        <v>134</v>
      </c>
      <c r="V123" t="s">
        <v>38</v>
      </c>
      <c r="W123" s="2">
        <v>44216</v>
      </c>
      <c r="X123" s="2">
        <v>44219</v>
      </c>
      <c r="Y123" t="s">
        <v>630</v>
      </c>
      <c r="Z123" t="s">
        <v>74</v>
      </c>
      <c r="AA123" t="s">
        <v>631</v>
      </c>
      <c r="AB123" t="s">
        <v>1751</v>
      </c>
      <c r="AC123" t="str">
        <f>CONCATENATE(Query2[[#This Row],[Street Name]]," ", Query2[[#This Row],[Abbr]],", ", Query2[[#This Row],[Municipality]],", Ontario, Canada")</f>
        <v>Huntingwoo Cres, Brampton, Ontario, Canada</v>
      </c>
      <c r="AD123" t="s">
        <v>2513</v>
      </c>
    </row>
    <row r="124" spans="1:30" x14ac:dyDescent="0.3">
      <c r="A124">
        <v>238</v>
      </c>
      <c r="B124" t="s">
        <v>27</v>
      </c>
      <c r="C124" t="s">
        <v>35</v>
      </c>
      <c r="D124">
        <v>14</v>
      </c>
      <c r="E124" t="s">
        <v>581</v>
      </c>
      <c r="F124" t="s">
        <v>113</v>
      </c>
      <c r="H124" t="str">
        <f t="shared" si="1"/>
        <v>Hedgeson Crt Brampton</v>
      </c>
      <c r="I124" t="s">
        <v>31</v>
      </c>
      <c r="J124" t="s">
        <v>582</v>
      </c>
      <c r="K124" s="5">
        <v>699000</v>
      </c>
      <c r="L124" s="5">
        <v>715000</v>
      </c>
      <c r="M124" t="s">
        <v>107</v>
      </c>
      <c r="N124" t="s">
        <v>45</v>
      </c>
      <c r="O124" s="3">
        <v>3</v>
      </c>
      <c r="P124" s="3">
        <v>0</v>
      </c>
      <c r="Q124" s="3">
        <v>3</v>
      </c>
      <c r="R124" t="s">
        <v>35</v>
      </c>
      <c r="T124" t="s">
        <v>155</v>
      </c>
      <c r="U124" t="s">
        <v>37</v>
      </c>
      <c r="V124" t="s">
        <v>38</v>
      </c>
      <c r="W124" s="2">
        <v>44216</v>
      </c>
      <c r="X124" s="2">
        <v>44230</v>
      </c>
      <c r="Y124" t="s">
        <v>91</v>
      </c>
      <c r="Z124" t="s">
        <v>669</v>
      </c>
      <c r="AA124" t="s">
        <v>670</v>
      </c>
      <c r="AB124" t="s">
        <v>1752</v>
      </c>
      <c r="AC124" t="str">
        <f>CONCATENATE(Query2[[#This Row],[Street Name]]," ", Query2[[#This Row],[Abbr]],", ", Query2[[#This Row],[Municipality]],", Ontario, Canada")</f>
        <v>Hedgeson Crt, Brampton, Ontario, Canada</v>
      </c>
      <c r="AD124" t="s">
        <v>2514</v>
      </c>
    </row>
    <row r="125" spans="1:30" x14ac:dyDescent="0.3">
      <c r="A125">
        <v>240</v>
      </c>
      <c r="B125" t="s">
        <v>27</v>
      </c>
      <c r="D125">
        <v>57</v>
      </c>
      <c r="E125" t="s">
        <v>673</v>
      </c>
      <c r="F125" t="s">
        <v>437</v>
      </c>
      <c r="H125" t="str">
        <f t="shared" si="1"/>
        <v>Mallard Gres Brampton</v>
      </c>
      <c r="I125" t="s">
        <v>31</v>
      </c>
      <c r="J125" t="s">
        <v>582</v>
      </c>
      <c r="K125" s="5">
        <v>699900</v>
      </c>
      <c r="L125" s="5">
        <v>731600</v>
      </c>
      <c r="M125" t="s">
        <v>33</v>
      </c>
      <c r="N125" t="s">
        <v>154</v>
      </c>
      <c r="O125" s="3">
        <v>3</v>
      </c>
      <c r="P125" s="3">
        <v>1</v>
      </c>
      <c r="Q125" s="3">
        <v>2</v>
      </c>
      <c r="R125" t="s">
        <v>35</v>
      </c>
      <c r="T125" t="s">
        <v>72</v>
      </c>
      <c r="U125" t="s">
        <v>37</v>
      </c>
      <c r="V125" t="s">
        <v>38</v>
      </c>
      <c r="W125" s="2">
        <v>44216</v>
      </c>
      <c r="X125" s="2">
        <v>44217</v>
      </c>
      <c r="Y125" t="s">
        <v>76</v>
      </c>
      <c r="Z125" t="s">
        <v>229</v>
      </c>
      <c r="AA125" t="s">
        <v>674</v>
      </c>
      <c r="AB125" t="s">
        <v>1753</v>
      </c>
      <c r="AC125" t="str">
        <f>CONCATENATE(Query2[[#This Row],[Street Name]]," ", Query2[[#This Row],[Abbr]],", ", Query2[[#This Row],[Municipality]],", Ontario, Canada")</f>
        <v>Mallard Gres, Brampton, Ontario, Canada</v>
      </c>
      <c r="AD125" t="s">
        <v>2515</v>
      </c>
    </row>
    <row r="126" spans="1:30" x14ac:dyDescent="0.3">
      <c r="A126">
        <v>452</v>
      </c>
      <c r="B126" t="s">
        <v>27</v>
      </c>
      <c r="D126">
        <v>52</v>
      </c>
      <c r="E126" t="s">
        <v>242</v>
      </c>
      <c r="F126" t="s">
        <v>43</v>
      </c>
      <c r="H126" t="str">
        <f t="shared" si="1"/>
        <v>Duncan Bui Dr Brampton</v>
      </c>
      <c r="I126" t="s">
        <v>31</v>
      </c>
      <c r="J126" t="s">
        <v>224</v>
      </c>
      <c r="K126" s="5">
        <v>799000</v>
      </c>
      <c r="L126" s="5">
        <v>882200</v>
      </c>
      <c r="M126" t="s">
        <v>107</v>
      </c>
      <c r="N126" t="s">
        <v>108</v>
      </c>
      <c r="O126" s="3">
        <v>3</v>
      </c>
      <c r="P126" s="3">
        <v>2</v>
      </c>
      <c r="Q126" s="3">
        <v>2</v>
      </c>
      <c r="R126" t="s">
        <v>46</v>
      </c>
      <c r="S126" s="3">
        <v>1</v>
      </c>
      <c r="T126" t="s">
        <v>109</v>
      </c>
      <c r="U126" t="s">
        <v>37</v>
      </c>
      <c r="V126" t="s">
        <v>38</v>
      </c>
      <c r="W126" s="2">
        <v>44216</v>
      </c>
      <c r="X126" s="2">
        <v>44217</v>
      </c>
      <c r="Y126" t="s">
        <v>243</v>
      </c>
      <c r="Z126" t="s">
        <v>244</v>
      </c>
      <c r="AA126" t="s">
        <v>245</v>
      </c>
      <c r="AB126" t="s">
        <v>1754</v>
      </c>
      <c r="AC126" t="str">
        <f>CONCATENATE(Query2[[#This Row],[Street Name]]," ", Query2[[#This Row],[Abbr]],", ", Query2[[#This Row],[Municipality]],", Ontario, Canada")</f>
        <v>Duncan Bui Dr, Brampton, Ontario, Canada</v>
      </c>
      <c r="AD126" t="s">
        <v>2478</v>
      </c>
    </row>
    <row r="127" spans="1:30" x14ac:dyDescent="0.3">
      <c r="A127">
        <v>533</v>
      </c>
      <c r="B127" t="s">
        <v>27</v>
      </c>
      <c r="D127">
        <v>43</v>
      </c>
      <c r="E127" t="s">
        <v>440</v>
      </c>
      <c r="F127" t="s">
        <v>437</v>
      </c>
      <c r="H127" t="str">
        <f t="shared" si="1"/>
        <v>Watson Gres Brampton</v>
      </c>
      <c r="I127" t="s">
        <v>31</v>
      </c>
      <c r="J127" t="s">
        <v>159</v>
      </c>
      <c r="K127" s="5">
        <v>889900</v>
      </c>
      <c r="L127" s="5">
        <v>991000</v>
      </c>
      <c r="M127" t="s">
        <v>107</v>
      </c>
      <c r="N127" t="s">
        <v>225</v>
      </c>
      <c r="O127" s="3">
        <v>3</v>
      </c>
      <c r="P127" s="3">
        <v>0</v>
      </c>
      <c r="Q127" s="3">
        <v>2</v>
      </c>
      <c r="R127" t="s">
        <v>35</v>
      </c>
      <c r="S127" s="3">
        <v>1</v>
      </c>
      <c r="T127" t="s">
        <v>72</v>
      </c>
      <c r="U127" t="s">
        <v>37</v>
      </c>
      <c r="V127" t="s">
        <v>38</v>
      </c>
      <c r="W127" s="2">
        <v>44216</v>
      </c>
      <c r="X127" s="2">
        <v>44221</v>
      </c>
      <c r="Y127" t="s">
        <v>441</v>
      </c>
      <c r="Z127" t="s">
        <v>78</v>
      </c>
      <c r="AA127" t="s">
        <v>442</v>
      </c>
      <c r="AB127" t="s">
        <v>1755</v>
      </c>
      <c r="AC127" t="str">
        <f>CONCATENATE(Query2[[#This Row],[Street Name]]," ", Query2[[#This Row],[Abbr]],", ", Query2[[#This Row],[Municipality]],", Ontario, Canada")</f>
        <v>Watson Gres, Brampton, Ontario, Canada</v>
      </c>
      <c r="AD127" t="s">
        <v>2516</v>
      </c>
    </row>
    <row r="128" spans="1:30" x14ac:dyDescent="0.3">
      <c r="A128">
        <v>1013</v>
      </c>
      <c r="B128" t="s">
        <v>27</v>
      </c>
      <c r="D128">
        <v>65</v>
      </c>
      <c r="E128" t="s">
        <v>629</v>
      </c>
      <c r="F128" t="s">
        <v>30</v>
      </c>
      <c r="H128" t="str">
        <f t="shared" si="1"/>
        <v>Huntingwoo Cres Brampton</v>
      </c>
      <c r="I128" t="s">
        <v>31</v>
      </c>
      <c r="J128" t="s">
        <v>582</v>
      </c>
      <c r="K128" s="5">
        <v>649900</v>
      </c>
      <c r="L128" s="5">
        <v>670700</v>
      </c>
      <c r="M128" t="s">
        <v>107</v>
      </c>
      <c r="N128" t="s">
        <v>225</v>
      </c>
      <c r="O128" s="3">
        <v>3</v>
      </c>
      <c r="P128" s="3">
        <v>0</v>
      </c>
      <c r="Q128" s="3">
        <v>2</v>
      </c>
      <c r="R128" t="s">
        <v>35</v>
      </c>
      <c r="T128" t="s">
        <v>155</v>
      </c>
      <c r="U128" t="s">
        <v>134</v>
      </c>
      <c r="V128" t="s">
        <v>38</v>
      </c>
      <c r="W128" s="2">
        <v>44216</v>
      </c>
      <c r="X128" s="2">
        <v>44219</v>
      </c>
      <c r="Y128" t="s">
        <v>630</v>
      </c>
      <c r="Z128" t="s">
        <v>74</v>
      </c>
      <c r="AA128" t="s">
        <v>631</v>
      </c>
      <c r="AB128" t="s">
        <v>1751</v>
      </c>
      <c r="AC128" t="str">
        <f>CONCATENATE(Query2[[#This Row],[Street Name]]," ", Query2[[#This Row],[Abbr]],", ", Query2[[#This Row],[Municipality]],", Ontario, Canada")</f>
        <v>Huntingwoo Cres, Brampton, Ontario, Canada</v>
      </c>
      <c r="AD128" t="s">
        <v>2513</v>
      </c>
    </row>
    <row r="129" spans="1:30" x14ac:dyDescent="0.3">
      <c r="A129">
        <v>1031</v>
      </c>
      <c r="B129" t="s">
        <v>27</v>
      </c>
      <c r="C129" t="s">
        <v>35</v>
      </c>
      <c r="D129">
        <v>14</v>
      </c>
      <c r="E129" t="s">
        <v>581</v>
      </c>
      <c r="F129" t="s">
        <v>113</v>
      </c>
      <c r="H129" t="str">
        <f t="shared" si="1"/>
        <v>Hedgeson Crt Brampton</v>
      </c>
      <c r="I129" t="s">
        <v>31</v>
      </c>
      <c r="J129" t="s">
        <v>582</v>
      </c>
      <c r="K129" s="5">
        <v>699000</v>
      </c>
      <c r="L129" s="5">
        <v>715000</v>
      </c>
      <c r="M129" t="s">
        <v>107</v>
      </c>
      <c r="N129" t="s">
        <v>45</v>
      </c>
      <c r="O129" s="3">
        <v>3</v>
      </c>
      <c r="P129" s="3">
        <v>0</v>
      </c>
      <c r="Q129" s="3">
        <v>3</v>
      </c>
      <c r="R129" t="s">
        <v>35</v>
      </c>
      <c r="T129" t="s">
        <v>155</v>
      </c>
      <c r="U129" t="s">
        <v>37</v>
      </c>
      <c r="V129" t="s">
        <v>38</v>
      </c>
      <c r="W129" s="2">
        <v>44216</v>
      </c>
      <c r="X129" s="2">
        <v>44230</v>
      </c>
      <c r="Y129" t="s">
        <v>91</v>
      </c>
      <c r="Z129" t="s">
        <v>669</v>
      </c>
      <c r="AA129" t="s">
        <v>670</v>
      </c>
      <c r="AB129" t="s">
        <v>1752</v>
      </c>
      <c r="AC129" t="str">
        <f>CONCATENATE(Query2[[#This Row],[Street Name]]," ", Query2[[#This Row],[Abbr]],", ", Query2[[#This Row],[Municipality]],", Ontario, Canada")</f>
        <v>Hedgeson Crt, Brampton, Ontario, Canada</v>
      </c>
      <c r="AD129" t="s">
        <v>2514</v>
      </c>
    </row>
    <row r="130" spans="1:30" x14ac:dyDescent="0.3">
      <c r="A130">
        <v>1033</v>
      </c>
      <c r="B130" t="s">
        <v>27</v>
      </c>
      <c r="D130">
        <v>57</v>
      </c>
      <c r="E130" t="s">
        <v>673</v>
      </c>
      <c r="F130" t="s">
        <v>437</v>
      </c>
      <c r="H130" t="str">
        <f t="shared" ref="H130:H193" si="2">CONCATENATE(E130, " ", F130, " ", I130)</f>
        <v>Mallard Gres Brampton</v>
      </c>
      <c r="I130" t="s">
        <v>31</v>
      </c>
      <c r="J130" t="s">
        <v>582</v>
      </c>
      <c r="K130" s="5">
        <v>699900</v>
      </c>
      <c r="L130" s="5">
        <v>731600</v>
      </c>
      <c r="M130" t="s">
        <v>33</v>
      </c>
      <c r="N130" t="s">
        <v>154</v>
      </c>
      <c r="O130" s="3">
        <v>3</v>
      </c>
      <c r="P130" s="3">
        <v>1</v>
      </c>
      <c r="Q130" s="3">
        <v>2</v>
      </c>
      <c r="R130" t="s">
        <v>35</v>
      </c>
      <c r="T130" t="s">
        <v>72</v>
      </c>
      <c r="U130" t="s">
        <v>37</v>
      </c>
      <c r="V130" t="s">
        <v>38</v>
      </c>
      <c r="W130" s="2">
        <v>44216</v>
      </c>
      <c r="X130" s="2">
        <v>44217</v>
      </c>
      <c r="Y130" t="s">
        <v>76</v>
      </c>
      <c r="Z130" t="s">
        <v>229</v>
      </c>
      <c r="AA130" t="s">
        <v>674</v>
      </c>
      <c r="AB130" t="s">
        <v>1753</v>
      </c>
      <c r="AC130" t="str">
        <f>CONCATENATE(Query2[[#This Row],[Street Name]]," ", Query2[[#This Row],[Abbr]],", ", Query2[[#This Row],[Municipality]],", Ontario, Canada")</f>
        <v>Mallard Gres, Brampton, Ontario, Canada</v>
      </c>
      <c r="AD130" t="s">
        <v>2515</v>
      </c>
    </row>
    <row r="131" spans="1:30" x14ac:dyDescent="0.3">
      <c r="A131">
        <v>1245</v>
      </c>
      <c r="B131" t="s">
        <v>27</v>
      </c>
      <c r="D131">
        <v>52</v>
      </c>
      <c r="E131" t="s">
        <v>242</v>
      </c>
      <c r="F131" t="s">
        <v>43</v>
      </c>
      <c r="H131" t="str">
        <f t="shared" si="2"/>
        <v>Duncan Bui Dr Brampton</v>
      </c>
      <c r="I131" t="s">
        <v>31</v>
      </c>
      <c r="J131" t="s">
        <v>224</v>
      </c>
      <c r="K131" s="5">
        <v>799000</v>
      </c>
      <c r="L131" s="5">
        <v>882200</v>
      </c>
      <c r="M131" t="s">
        <v>107</v>
      </c>
      <c r="N131" t="s">
        <v>108</v>
      </c>
      <c r="O131" s="3">
        <v>3</v>
      </c>
      <c r="P131" s="3">
        <v>2</v>
      </c>
      <c r="Q131" s="3">
        <v>2</v>
      </c>
      <c r="R131" t="s">
        <v>46</v>
      </c>
      <c r="S131" s="3">
        <v>1</v>
      </c>
      <c r="T131" t="s">
        <v>109</v>
      </c>
      <c r="U131" t="s">
        <v>37</v>
      </c>
      <c r="V131" t="s">
        <v>38</v>
      </c>
      <c r="W131" s="2">
        <v>44216</v>
      </c>
      <c r="X131" s="2">
        <v>44217</v>
      </c>
      <c r="Y131" t="s">
        <v>243</v>
      </c>
      <c r="Z131" t="s">
        <v>244</v>
      </c>
      <c r="AA131" t="s">
        <v>245</v>
      </c>
      <c r="AB131" t="s">
        <v>1754</v>
      </c>
      <c r="AC131" t="str">
        <f>CONCATENATE(Query2[[#This Row],[Street Name]]," ", Query2[[#This Row],[Abbr]],", ", Query2[[#This Row],[Municipality]],", Ontario, Canada")</f>
        <v>Duncan Bui Dr, Brampton, Ontario, Canada</v>
      </c>
      <c r="AD131" t="s">
        <v>2478</v>
      </c>
    </row>
    <row r="132" spans="1:30" x14ac:dyDescent="0.3">
      <c r="A132">
        <v>1326</v>
      </c>
      <c r="B132" t="s">
        <v>27</v>
      </c>
      <c r="D132">
        <v>43</v>
      </c>
      <c r="E132" t="s">
        <v>440</v>
      </c>
      <c r="F132" t="s">
        <v>437</v>
      </c>
      <c r="H132" t="str">
        <f t="shared" si="2"/>
        <v>Watson Gres Brampton</v>
      </c>
      <c r="I132" t="s">
        <v>31</v>
      </c>
      <c r="J132" t="s">
        <v>159</v>
      </c>
      <c r="K132" s="5">
        <v>889900</v>
      </c>
      <c r="L132" s="5">
        <v>991000</v>
      </c>
      <c r="M132" t="s">
        <v>107</v>
      </c>
      <c r="N132" t="s">
        <v>225</v>
      </c>
      <c r="O132" s="3">
        <v>3</v>
      </c>
      <c r="P132" s="3">
        <v>0</v>
      </c>
      <c r="Q132" s="3">
        <v>2</v>
      </c>
      <c r="R132" t="s">
        <v>35</v>
      </c>
      <c r="S132" s="3">
        <v>1</v>
      </c>
      <c r="T132" t="s">
        <v>72</v>
      </c>
      <c r="U132" t="s">
        <v>37</v>
      </c>
      <c r="V132" t="s">
        <v>38</v>
      </c>
      <c r="W132" s="2">
        <v>44216</v>
      </c>
      <c r="X132" s="2">
        <v>44221</v>
      </c>
      <c r="Y132" t="s">
        <v>441</v>
      </c>
      <c r="Z132" t="s">
        <v>78</v>
      </c>
      <c r="AA132" t="s">
        <v>442</v>
      </c>
      <c r="AB132" t="s">
        <v>1755</v>
      </c>
      <c r="AC132" t="str">
        <f>CONCATENATE(Query2[[#This Row],[Street Name]]," ", Query2[[#This Row],[Abbr]],", ", Query2[[#This Row],[Municipality]],", Ontario, Canada")</f>
        <v>Watson Gres, Brampton, Ontario, Canada</v>
      </c>
      <c r="AD132" t="s">
        <v>2516</v>
      </c>
    </row>
    <row r="133" spans="1:30" x14ac:dyDescent="0.3">
      <c r="A133">
        <v>3</v>
      </c>
      <c r="B133" t="s">
        <v>27</v>
      </c>
      <c r="D133">
        <v>7</v>
      </c>
      <c r="E133" t="s">
        <v>948</v>
      </c>
      <c r="F133" t="s">
        <v>30</v>
      </c>
      <c r="H133" t="str">
        <f t="shared" si="2"/>
        <v>Manett Cres Brampton</v>
      </c>
      <c r="I133" t="s">
        <v>31</v>
      </c>
      <c r="J133" t="s">
        <v>582</v>
      </c>
      <c r="K133" s="5">
        <v>699000</v>
      </c>
      <c r="L133" s="5">
        <v>818500</v>
      </c>
      <c r="M133" t="s">
        <v>44</v>
      </c>
      <c r="N133" t="s">
        <v>45</v>
      </c>
      <c r="O133" s="3">
        <v>3</v>
      </c>
      <c r="P133" s="3">
        <v>1</v>
      </c>
      <c r="Q133" s="3">
        <v>3</v>
      </c>
      <c r="R133" t="s">
        <v>35</v>
      </c>
      <c r="S133" s="3">
        <v>1</v>
      </c>
      <c r="T133" t="s">
        <v>168</v>
      </c>
      <c r="U133" t="s">
        <v>37</v>
      </c>
      <c r="V133" t="s">
        <v>38</v>
      </c>
      <c r="W133" s="2">
        <v>44217</v>
      </c>
      <c r="X133" s="2">
        <v>44222</v>
      </c>
      <c r="Y133" t="s">
        <v>91</v>
      </c>
      <c r="Z133" t="s">
        <v>86</v>
      </c>
      <c r="AA133" t="s">
        <v>949</v>
      </c>
      <c r="AB133" t="s">
        <v>1756</v>
      </c>
      <c r="AC133" t="str">
        <f>CONCATENATE(Query2[[#This Row],[Street Name]]," ", Query2[[#This Row],[Abbr]],", ", Query2[[#This Row],[Municipality]],", Ontario, Canada")</f>
        <v>Manett Cres, Brampton, Ontario, Canada</v>
      </c>
      <c r="AD133" t="s">
        <v>2517</v>
      </c>
    </row>
    <row r="134" spans="1:30" x14ac:dyDescent="0.3">
      <c r="A134">
        <v>189</v>
      </c>
      <c r="B134" t="s">
        <v>27</v>
      </c>
      <c r="D134">
        <v>42</v>
      </c>
      <c r="E134" t="s">
        <v>1105</v>
      </c>
      <c r="F134" t="s">
        <v>52</v>
      </c>
      <c r="H134" t="str">
        <f t="shared" si="2"/>
        <v>Dancing Wa Rd Brampton</v>
      </c>
      <c r="I134" t="s">
        <v>31</v>
      </c>
      <c r="J134" t="s">
        <v>582</v>
      </c>
      <c r="K134" s="5">
        <v>1999000</v>
      </c>
      <c r="L134" s="5">
        <v>2000000</v>
      </c>
      <c r="M134" t="s">
        <v>107</v>
      </c>
      <c r="N134" t="s">
        <v>45</v>
      </c>
      <c r="O134" s="3">
        <v>5</v>
      </c>
      <c r="P134" s="3">
        <v>2</v>
      </c>
      <c r="Q134" s="3">
        <v>7</v>
      </c>
      <c r="R134" t="s">
        <v>46</v>
      </c>
      <c r="S134" s="3">
        <v>1</v>
      </c>
      <c r="T134" t="s">
        <v>168</v>
      </c>
      <c r="U134" t="s">
        <v>37</v>
      </c>
      <c r="V134" t="s">
        <v>38</v>
      </c>
      <c r="W134" s="2">
        <v>44217</v>
      </c>
      <c r="X134" s="2">
        <v>44218</v>
      </c>
      <c r="Y134" t="s">
        <v>1287</v>
      </c>
      <c r="Z134" t="s">
        <v>317</v>
      </c>
      <c r="AA134" t="s">
        <v>1288</v>
      </c>
      <c r="AB134" t="s">
        <v>1757</v>
      </c>
      <c r="AC134" t="str">
        <f>CONCATENATE(Query2[[#This Row],[Street Name]]," ", Query2[[#This Row],[Abbr]],", ", Query2[[#This Row],[Municipality]],", Ontario, Canada")</f>
        <v>Dancing Wa Rd, Brampton, Ontario, Canada</v>
      </c>
      <c r="AD134" t="s">
        <v>2518</v>
      </c>
    </row>
    <row r="135" spans="1:30" x14ac:dyDescent="0.3">
      <c r="A135">
        <v>206</v>
      </c>
      <c r="B135" t="s">
        <v>27</v>
      </c>
      <c r="D135">
        <v>5</v>
      </c>
      <c r="E135" t="s">
        <v>589</v>
      </c>
      <c r="F135" t="s">
        <v>113</v>
      </c>
      <c r="H135" t="str">
        <f t="shared" si="2"/>
        <v>Holmcrest Crt Brampton</v>
      </c>
      <c r="I135" t="s">
        <v>31</v>
      </c>
      <c r="J135" t="s">
        <v>582</v>
      </c>
      <c r="K135" s="5">
        <v>599000</v>
      </c>
      <c r="L135" s="5">
        <v>640000</v>
      </c>
      <c r="M135" t="s">
        <v>107</v>
      </c>
      <c r="N135" t="s">
        <v>45</v>
      </c>
      <c r="O135" s="3">
        <v>3</v>
      </c>
      <c r="P135" s="3">
        <v>0</v>
      </c>
      <c r="Q135" s="3">
        <v>2</v>
      </c>
      <c r="R135" t="s">
        <v>35</v>
      </c>
      <c r="T135" t="s">
        <v>155</v>
      </c>
      <c r="U135" t="s">
        <v>134</v>
      </c>
      <c r="V135" t="s">
        <v>587</v>
      </c>
      <c r="W135" s="2">
        <v>44217</v>
      </c>
      <c r="X135" s="2">
        <v>44223</v>
      </c>
      <c r="Y135" t="s">
        <v>135</v>
      </c>
      <c r="Z135" t="s">
        <v>136</v>
      </c>
      <c r="AA135" t="s">
        <v>597</v>
      </c>
      <c r="AB135" t="s">
        <v>1758</v>
      </c>
      <c r="AC135" t="str">
        <f>CONCATENATE(Query2[[#This Row],[Street Name]]," ", Query2[[#This Row],[Abbr]],", ", Query2[[#This Row],[Municipality]],", Ontario, Canada")</f>
        <v>Holmcrest Crt, Brampton, Ontario, Canada</v>
      </c>
      <c r="AD135" t="s">
        <v>2519</v>
      </c>
    </row>
    <row r="136" spans="1:30" x14ac:dyDescent="0.3">
      <c r="A136">
        <v>266</v>
      </c>
      <c r="B136" t="s">
        <v>27</v>
      </c>
      <c r="D136">
        <v>90</v>
      </c>
      <c r="E136" t="s">
        <v>701</v>
      </c>
      <c r="F136" t="s">
        <v>437</v>
      </c>
      <c r="H136" t="str">
        <f t="shared" si="2"/>
        <v>Evanwood Gres Brampton</v>
      </c>
      <c r="I136" t="s">
        <v>31</v>
      </c>
      <c r="J136" t="s">
        <v>53</v>
      </c>
      <c r="K136" s="5">
        <v>799000</v>
      </c>
      <c r="L136" s="5">
        <v>890000</v>
      </c>
      <c r="M136" t="s">
        <v>44</v>
      </c>
      <c r="N136" t="s">
        <v>45</v>
      </c>
      <c r="O136" s="3">
        <v>3</v>
      </c>
      <c r="P136" s="3">
        <v>1</v>
      </c>
      <c r="Q136" s="3">
        <v>4</v>
      </c>
      <c r="R136" t="s">
        <v>46</v>
      </c>
      <c r="T136" t="s">
        <v>168</v>
      </c>
      <c r="U136" t="s">
        <v>37</v>
      </c>
      <c r="V136" t="s">
        <v>38</v>
      </c>
      <c r="W136" s="2">
        <v>44217</v>
      </c>
      <c r="X136" s="2">
        <v>44222</v>
      </c>
      <c r="Y136" t="s">
        <v>76</v>
      </c>
      <c r="Z136" t="s">
        <v>86</v>
      </c>
      <c r="AA136" t="s">
        <v>724</v>
      </c>
      <c r="AB136" t="s">
        <v>1759</v>
      </c>
      <c r="AC136" t="str">
        <f>CONCATENATE(Query2[[#This Row],[Street Name]]," ", Query2[[#This Row],[Abbr]],", ", Query2[[#This Row],[Municipality]],", Ontario, Canada")</f>
        <v>Evanwood Gres, Brampton, Ontario, Canada</v>
      </c>
      <c r="AD136" t="s">
        <v>2468</v>
      </c>
    </row>
    <row r="137" spans="1:30" x14ac:dyDescent="0.3">
      <c r="A137">
        <v>277</v>
      </c>
      <c r="B137" t="s">
        <v>27</v>
      </c>
      <c r="D137">
        <v>25</v>
      </c>
      <c r="E137" t="s">
        <v>744</v>
      </c>
      <c r="F137" t="s">
        <v>113</v>
      </c>
      <c r="H137" t="str">
        <f t="shared" si="2"/>
        <v>Hatton Crt Brampton</v>
      </c>
      <c r="I137" t="s">
        <v>31</v>
      </c>
      <c r="J137" t="s">
        <v>53</v>
      </c>
      <c r="K137" s="5">
        <v>799900</v>
      </c>
      <c r="L137" s="5">
        <v>930000</v>
      </c>
      <c r="M137" t="s">
        <v>44</v>
      </c>
      <c r="N137" t="s">
        <v>45</v>
      </c>
      <c r="O137" s="3">
        <v>3</v>
      </c>
      <c r="P137" s="3">
        <v>0</v>
      </c>
      <c r="Q137" s="3">
        <v>3</v>
      </c>
      <c r="R137" t="s">
        <v>46</v>
      </c>
      <c r="T137" t="s">
        <v>72</v>
      </c>
      <c r="U137" t="s">
        <v>37</v>
      </c>
      <c r="V137" t="s">
        <v>38</v>
      </c>
      <c r="W137" s="2">
        <v>44217</v>
      </c>
      <c r="X137" s="2">
        <v>44221</v>
      </c>
      <c r="Y137" t="s">
        <v>91</v>
      </c>
      <c r="Z137" t="s">
        <v>478</v>
      </c>
      <c r="AA137" t="s">
        <v>745</v>
      </c>
      <c r="AB137" t="s">
        <v>1760</v>
      </c>
      <c r="AC137" t="str">
        <f>CONCATENATE(Query2[[#This Row],[Street Name]]," ", Query2[[#This Row],[Abbr]],", ", Query2[[#This Row],[Municipality]],", Ontario, Canada")</f>
        <v>Hatton Crt, Brampton, Ontario, Canada</v>
      </c>
      <c r="AD137" t="s">
        <v>2520</v>
      </c>
    </row>
    <row r="138" spans="1:30" x14ac:dyDescent="0.3">
      <c r="A138">
        <v>796</v>
      </c>
      <c r="B138" t="s">
        <v>27</v>
      </c>
      <c r="D138">
        <v>7</v>
      </c>
      <c r="E138" t="s">
        <v>948</v>
      </c>
      <c r="F138" t="s">
        <v>30</v>
      </c>
      <c r="H138" t="str">
        <f t="shared" si="2"/>
        <v>Manett Cres Brampton</v>
      </c>
      <c r="I138" t="s">
        <v>31</v>
      </c>
      <c r="J138" t="s">
        <v>582</v>
      </c>
      <c r="K138" s="5">
        <v>699000</v>
      </c>
      <c r="L138" s="5">
        <v>818500</v>
      </c>
      <c r="M138" t="s">
        <v>44</v>
      </c>
      <c r="N138" t="s">
        <v>45</v>
      </c>
      <c r="O138" s="3">
        <v>3</v>
      </c>
      <c r="P138" s="3">
        <v>1</v>
      </c>
      <c r="Q138" s="3">
        <v>3</v>
      </c>
      <c r="R138" t="s">
        <v>35</v>
      </c>
      <c r="S138" s="3">
        <v>1</v>
      </c>
      <c r="T138" t="s">
        <v>168</v>
      </c>
      <c r="U138" t="s">
        <v>37</v>
      </c>
      <c r="V138" t="s">
        <v>38</v>
      </c>
      <c r="W138" s="2">
        <v>44217</v>
      </c>
      <c r="X138" s="2">
        <v>44222</v>
      </c>
      <c r="Y138" t="s">
        <v>91</v>
      </c>
      <c r="Z138" t="s">
        <v>86</v>
      </c>
      <c r="AA138" t="s">
        <v>949</v>
      </c>
      <c r="AB138" t="s">
        <v>1756</v>
      </c>
      <c r="AC138" t="str">
        <f>CONCATENATE(Query2[[#This Row],[Street Name]]," ", Query2[[#This Row],[Abbr]],", ", Query2[[#This Row],[Municipality]],", Ontario, Canada")</f>
        <v>Manett Cres, Brampton, Ontario, Canada</v>
      </c>
      <c r="AD138" t="s">
        <v>2517</v>
      </c>
    </row>
    <row r="139" spans="1:30" x14ac:dyDescent="0.3">
      <c r="A139">
        <v>982</v>
      </c>
      <c r="B139" t="s">
        <v>27</v>
      </c>
      <c r="D139">
        <v>42</v>
      </c>
      <c r="E139" t="s">
        <v>1105</v>
      </c>
      <c r="F139" t="s">
        <v>52</v>
      </c>
      <c r="H139" t="str">
        <f t="shared" si="2"/>
        <v>Dancing Wa Rd Brampton</v>
      </c>
      <c r="I139" t="s">
        <v>31</v>
      </c>
      <c r="J139" t="s">
        <v>582</v>
      </c>
      <c r="K139" s="5">
        <v>1999000</v>
      </c>
      <c r="L139" s="5">
        <v>2000000</v>
      </c>
      <c r="M139" t="s">
        <v>107</v>
      </c>
      <c r="N139" t="s">
        <v>45</v>
      </c>
      <c r="O139" s="3">
        <v>5</v>
      </c>
      <c r="P139" s="3">
        <v>2</v>
      </c>
      <c r="Q139" s="3">
        <v>7</v>
      </c>
      <c r="R139" t="s">
        <v>46</v>
      </c>
      <c r="S139" s="3">
        <v>1</v>
      </c>
      <c r="T139" t="s">
        <v>168</v>
      </c>
      <c r="U139" t="s">
        <v>37</v>
      </c>
      <c r="V139" t="s">
        <v>38</v>
      </c>
      <c r="W139" s="2">
        <v>44217</v>
      </c>
      <c r="X139" s="2">
        <v>44218</v>
      </c>
      <c r="Y139" t="s">
        <v>1287</v>
      </c>
      <c r="Z139" t="s">
        <v>317</v>
      </c>
      <c r="AA139" t="s">
        <v>1288</v>
      </c>
      <c r="AB139" t="s">
        <v>1757</v>
      </c>
      <c r="AC139" t="str">
        <f>CONCATENATE(Query2[[#This Row],[Street Name]]," ", Query2[[#This Row],[Abbr]],", ", Query2[[#This Row],[Municipality]],", Ontario, Canada")</f>
        <v>Dancing Wa Rd, Brampton, Ontario, Canada</v>
      </c>
      <c r="AD139" t="s">
        <v>2518</v>
      </c>
    </row>
    <row r="140" spans="1:30" x14ac:dyDescent="0.3">
      <c r="A140">
        <v>999</v>
      </c>
      <c r="B140" t="s">
        <v>27</v>
      </c>
      <c r="D140">
        <v>5</v>
      </c>
      <c r="E140" t="s">
        <v>589</v>
      </c>
      <c r="F140" t="s">
        <v>113</v>
      </c>
      <c r="H140" t="str">
        <f t="shared" si="2"/>
        <v>Holmcrest Crt Brampton</v>
      </c>
      <c r="I140" t="s">
        <v>31</v>
      </c>
      <c r="J140" t="s">
        <v>582</v>
      </c>
      <c r="K140" s="5">
        <v>599000</v>
      </c>
      <c r="L140" s="5">
        <v>640000</v>
      </c>
      <c r="M140" t="s">
        <v>107</v>
      </c>
      <c r="N140" t="s">
        <v>45</v>
      </c>
      <c r="O140" s="3">
        <v>3</v>
      </c>
      <c r="P140" s="3">
        <v>0</v>
      </c>
      <c r="Q140" s="3">
        <v>2</v>
      </c>
      <c r="R140" t="s">
        <v>35</v>
      </c>
      <c r="T140" t="s">
        <v>155</v>
      </c>
      <c r="U140" t="s">
        <v>134</v>
      </c>
      <c r="V140" t="s">
        <v>587</v>
      </c>
      <c r="W140" s="2">
        <v>44217</v>
      </c>
      <c r="X140" s="2">
        <v>44223</v>
      </c>
      <c r="Y140" t="s">
        <v>135</v>
      </c>
      <c r="Z140" t="s">
        <v>136</v>
      </c>
      <c r="AA140" t="s">
        <v>597</v>
      </c>
      <c r="AB140" t="s">
        <v>1758</v>
      </c>
      <c r="AC140" t="str">
        <f>CONCATENATE(Query2[[#This Row],[Street Name]]," ", Query2[[#This Row],[Abbr]],", ", Query2[[#This Row],[Municipality]],", Ontario, Canada")</f>
        <v>Holmcrest Crt, Brampton, Ontario, Canada</v>
      </c>
      <c r="AD140" t="s">
        <v>2519</v>
      </c>
    </row>
    <row r="141" spans="1:30" x14ac:dyDescent="0.3">
      <c r="A141">
        <v>1059</v>
      </c>
      <c r="B141" t="s">
        <v>27</v>
      </c>
      <c r="D141">
        <v>90</v>
      </c>
      <c r="E141" t="s">
        <v>701</v>
      </c>
      <c r="F141" t="s">
        <v>437</v>
      </c>
      <c r="H141" t="str">
        <f t="shared" si="2"/>
        <v>Evanwood Gres Brampton</v>
      </c>
      <c r="I141" t="s">
        <v>31</v>
      </c>
      <c r="J141" t="s">
        <v>53</v>
      </c>
      <c r="K141" s="5">
        <v>799000</v>
      </c>
      <c r="L141" s="5">
        <v>890000</v>
      </c>
      <c r="M141" t="s">
        <v>44</v>
      </c>
      <c r="N141" t="s">
        <v>45</v>
      </c>
      <c r="O141" s="3">
        <v>3</v>
      </c>
      <c r="P141" s="3">
        <v>1</v>
      </c>
      <c r="Q141" s="3">
        <v>4</v>
      </c>
      <c r="R141" t="s">
        <v>46</v>
      </c>
      <c r="T141" t="s">
        <v>168</v>
      </c>
      <c r="U141" t="s">
        <v>37</v>
      </c>
      <c r="V141" t="s">
        <v>38</v>
      </c>
      <c r="W141" s="2">
        <v>44217</v>
      </c>
      <c r="X141" s="2">
        <v>44222</v>
      </c>
      <c r="Y141" t="s">
        <v>76</v>
      </c>
      <c r="Z141" t="s">
        <v>86</v>
      </c>
      <c r="AA141" t="s">
        <v>724</v>
      </c>
      <c r="AB141" t="s">
        <v>1759</v>
      </c>
      <c r="AC141" t="str">
        <f>CONCATENATE(Query2[[#This Row],[Street Name]]," ", Query2[[#This Row],[Abbr]],", ", Query2[[#This Row],[Municipality]],", Ontario, Canada")</f>
        <v>Evanwood Gres, Brampton, Ontario, Canada</v>
      </c>
      <c r="AD141" t="s">
        <v>2468</v>
      </c>
    </row>
    <row r="142" spans="1:30" x14ac:dyDescent="0.3">
      <c r="A142">
        <v>1070</v>
      </c>
      <c r="B142" t="s">
        <v>27</v>
      </c>
      <c r="D142">
        <v>25</v>
      </c>
      <c r="E142" t="s">
        <v>744</v>
      </c>
      <c r="F142" t="s">
        <v>113</v>
      </c>
      <c r="H142" t="str">
        <f t="shared" si="2"/>
        <v>Hatton Crt Brampton</v>
      </c>
      <c r="I142" t="s">
        <v>31</v>
      </c>
      <c r="J142" t="s">
        <v>53</v>
      </c>
      <c r="K142" s="5">
        <v>799900</v>
      </c>
      <c r="L142" s="5">
        <v>930000</v>
      </c>
      <c r="M142" t="s">
        <v>44</v>
      </c>
      <c r="N142" t="s">
        <v>45</v>
      </c>
      <c r="O142" s="3">
        <v>3</v>
      </c>
      <c r="P142" s="3">
        <v>0</v>
      </c>
      <c r="Q142" s="3">
        <v>3</v>
      </c>
      <c r="R142" t="s">
        <v>46</v>
      </c>
      <c r="T142" t="s">
        <v>72</v>
      </c>
      <c r="U142" t="s">
        <v>37</v>
      </c>
      <c r="V142" t="s">
        <v>38</v>
      </c>
      <c r="W142" s="2">
        <v>44217</v>
      </c>
      <c r="X142" s="2">
        <v>44221</v>
      </c>
      <c r="Y142" t="s">
        <v>91</v>
      </c>
      <c r="Z142" t="s">
        <v>478</v>
      </c>
      <c r="AA142" t="s">
        <v>745</v>
      </c>
      <c r="AB142" t="s">
        <v>1760</v>
      </c>
      <c r="AC142" t="str">
        <f>CONCATENATE(Query2[[#This Row],[Street Name]]," ", Query2[[#This Row],[Abbr]],", ", Query2[[#This Row],[Municipality]],", Ontario, Canada")</f>
        <v>Hatton Crt, Brampton, Ontario, Canada</v>
      </c>
      <c r="AD142" t="s">
        <v>2520</v>
      </c>
    </row>
    <row r="143" spans="1:30" x14ac:dyDescent="0.3">
      <c r="A143">
        <v>103</v>
      </c>
      <c r="B143" t="s">
        <v>27</v>
      </c>
      <c r="D143">
        <v>28</v>
      </c>
      <c r="E143" t="s">
        <v>1134</v>
      </c>
      <c r="F143" t="s">
        <v>30</v>
      </c>
      <c r="H143" t="str">
        <f t="shared" si="2"/>
        <v>Taira Cres Brampton</v>
      </c>
      <c r="I143" t="s">
        <v>31</v>
      </c>
      <c r="J143" t="s">
        <v>582</v>
      </c>
      <c r="K143" s="5">
        <v>1199000</v>
      </c>
      <c r="L143" s="5">
        <v>1260000</v>
      </c>
      <c r="M143" t="s">
        <v>107</v>
      </c>
      <c r="N143" t="s">
        <v>45</v>
      </c>
      <c r="O143" s="3">
        <v>4</v>
      </c>
      <c r="P143" s="3">
        <v>1</v>
      </c>
      <c r="Q143" s="3">
        <v>5</v>
      </c>
      <c r="R143" t="s">
        <v>35</v>
      </c>
      <c r="S143" s="3">
        <v>1</v>
      </c>
      <c r="T143" t="s">
        <v>168</v>
      </c>
      <c r="U143" t="s">
        <v>37</v>
      </c>
      <c r="V143" t="s">
        <v>38</v>
      </c>
      <c r="W143" s="2">
        <v>44218</v>
      </c>
      <c r="X143" s="2">
        <v>44223</v>
      </c>
      <c r="Y143" t="s">
        <v>888</v>
      </c>
      <c r="Z143" t="s">
        <v>419</v>
      </c>
      <c r="AA143" t="s">
        <v>1135</v>
      </c>
      <c r="AB143" t="s">
        <v>1761</v>
      </c>
      <c r="AC143" t="str">
        <f>CONCATENATE(Query2[[#This Row],[Street Name]]," ", Query2[[#This Row],[Abbr]],", ", Query2[[#This Row],[Municipality]],", Ontario, Canada")</f>
        <v>Taira Cres, Brampton, Ontario, Canada</v>
      </c>
      <c r="AD143" t="s">
        <v>2521</v>
      </c>
    </row>
    <row r="144" spans="1:30" x14ac:dyDescent="0.3">
      <c r="A144">
        <v>136</v>
      </c>
      <c r="B144" t="s">
        <v>27</v>
      </c>
      <c r="D144">
        <v>188</v>
      </c>
      <c r="E144" t="s">
        <v>986</v>
      </c>
      <c r="F144" t="s">
        <v>43</v>
      </c>
      <c r="H144" t="str">
        <f t="shared" si="2"/>
        <v>Coastline Dr Brampton</v>
      </c>
      <c r="I144" t="s">
        <v>31</v>
      </c>
      <c r="J144" t="s">
        <v>582</v>
      </c>
      <c r="K144" s="5">
        <v>1450000</v>
      </c>
      <c r="L144" s="5">
        <v>1435000</v>
      </c>
      <c r="M144" t="s">
        <v>107</v>
      </c>
      <c r="N144" t="s">
        <v>45</v>
      </c>
      <c r="O144" s="3">
        <v>4</v>
      </c>
      <c r="P144" s="3">
        <v>0</v>
      </c>
      <c r="Q144" s="3">
        <v>5</v>
      </c>
      <c r="R144" t="s">
        <v>46</v>
      </c>
      <c r="S144" s="3">
        <v>1</v>
      </c>
      <c r="T144" t="s">
        <v>168</v>
      </c>
      <c r="U144" t="s">
        <v>37</v>
      </c>
      <c r="V144" t="s">
        <v>38</v>
      </c>
      <c r="W144" s="2">
        <v>44218</v>
      </c>
      <c r="X144" s="2">
        <v>44229</v>
      </c>
      <c r="Y144" t="s">
        <v>91</v>
      </c>
      <c r="Z144" t="s">
        <v>694</v>
      </c>
      <c r="AA144" t="s">
        <v>1194</v>
      </c>
      <c r="AB144" t="s">
        <v>1762</v>
      </c>
      <c r="AC144" t="str">
        <f>CONCATENATE(Query2[[#This Row],[Street Name]]," ", Query2[[#This Row],[Abbr]],", ", Query2[[#This Row],[Municipality]],", Ontario, Canada")</f>
        <v>Coastline Dr, Brampton, Ontario, Canada</v>
      </c>
      <c r="AD144" t="s">
        <v>2522</v>
      </c>
    </row>
    <row r="145" spans="1:30" x14ac:dyDescent="0.3">
      <c r="A145">
        <v>369</v>
      </c>
      <c r="B145" t="s">
        <v>27</v>
      </c>
      <c r="D145">
        <v>64</v>
      </c>
      <c r="E145" t="s">
        <v>900</v>
      </c>
      <c r="F145" t="s">
        <v>52</v>
      </c>
      <c r="H145" t="str">
        <f t="shared" si="2"/>
        <v>Dawes Rd Brampton</v>
      </c>
      <c r="I145" t="s">
        <v>31</v>
      </c>
      <c r="J145" t="s">
        <v>224</v>
      </c>
      <c r="K145" s="5">
        <v>899900</v>
      </c>
      <c r="L145" s="5">
        <v>995000</v>
      </c>
      <c r="M145" t="s">
        <v>33</v>
      </c>
      <c r="N145" t="s">
        <v>45</v>
      </c>
      <c r="O145" s="3">
        <v>3</v>
      </c>
      <c r="P145" s="3">
        <v>2</v>
      </c>
      <c r="Q145" s="3">
        <v>4</v>
      </c>
      <c r="R145" t="s">
        <v>46</v>
      </c>
      <c r="T145" t="s">
        <v>168</v>
      </c>
      <c r="U145" t="s">
        <v>37</v>
      </c>
      <c r="V145" t="s">
        <v>38</v>
      </c>
      <c r="W145" s="2">
        <v>44218</v>
      </c>
      <c r="X145" s="2">
        <v>44224</v>
      </c>
      <c r="Y145" t="s">
        <v>91</v>
      </c>
      <c r="Z145" t="s">
        <v>86</v>
      </c>
      <c r="AA145" t="s">
        <v>901</v>
      </c>
      <c r="AB145" t="s">
        <v>1763</v>
      </c>
      <c r="AC145" t="str">
        <f>CONCATENATE(Query2[[#This Row],[Street Name]]," ", Query2[[#This Row],[Abbr]],", ", Query2[[#This Row],[Municipality]],", Ontario, Canada")</f>
        <v>Dawes Rd, Brampton, Ontario, Canada</v>
      </c>
      <c r="AD145" t="s">
        <v>2523</v>
      </c>
    </row>
    <row r="146" spans="1:30" x14ac:dyDescent="0.3">
      <c r="A146">
        <v>412</v>
      </c>
      <c r="B146" t="s">
        <v>27</v>
      </c>
      <c r="D146">
        <v>26</v>
      </c>
      <c r="E146" t="s">
        <v>112</v>
      </c>
      <c r="F146" t="s">
        <v>113</v>
      </c>
      <c r="H146" t="str">
        <f t="shared" si="2"/>
        <v>Sharon Crt Brampton</v>
      </c>
      <c r="I146" t="s">
        <v>31</v>
      </c>
      <c r="J146" t="s">
        <v>106</v>
      </c>
      <c r="K146" s="5">
        <v>699900</v>
      </c>
      <c r="L146" s="5">
        <v>795000</v>
      </c>
      <c r="M146" t="s">
        <v>33</v>
      </c>
      <c r="N146" t="s">
        <v>58</v>
      </c>
      <c r="O146" s="3">
        <v>4</v>
      </c>
      <c r="P146" s="3">
        <v>0</v>
      </c>
      <c r="Q146" s="3">
        <v>2</v>
      </c>
      <c r="R146" t="s">
        <v>35</v>
      </c>
      <c r="S146" s="3">
        <v>1</v>
      </c>
      <c r="T146" t="s">
        <v>109</v>
      </c>
      <c r="U146" t="s">
        <v>37</v>
      </c>
      <c r="V146" t="s">
        <v>38</v>
      </c>
      <c r="W146" s="2">
        <v>44218</v>
      </c>
      <c r="X146" s="2">
        <v>44219</v>
      </c>
      <c r="Y146" t="s">
        <v>91</v>
      </c>
      <c r="Z146" t="s">
        <v>114</v>
      </c>
      <c r="AA146" t="s">
        <v>115</v>
      </c>
      <c r="AB146" t="s">
        <v>1764</v>
      </c>
      <c r="AC146" t="str">
        <f>CONCATENATE(Query2[[#This Row],[Street Name]]," ", Query2[[#This Row],[Abbr]],", ", Query2[[#This Row],[Municipality]],", Ontario, Canada")</f>
        <v>Sharon Crt, Brampton, Ontario, Canada</v>
      </c>
      <c r="AD146" t="s">
        <v>2524</v>
      </c>
    </row>
    <row r="147" spans="1:30" x14ac:dyDescent="0.3">
      <c r="A147">
        <v>433</v>
      </c>
      <c r="B147" t="s">
        <v>27</v>
      </c>
      <c r="D147">
        <v>28</v>
      </c>
      <c r="E147" t="s">
        <v>193</v>
      </c>
      <c r="F147" t="s">
        <v>43</v>
      </c>
      <c r="H147" t="str">
        <f t="shared" si="2"/>
        <v>Ardglen Dr Brampton</v>
      </c>
      <c r="I147" t="s">
        <v>31</v>
      </c>
      <c r="J147" t="s">
        <v>106</v>
      </c>
      <c r="K147" s="5">
        <v>749900</v>
      </c>
      <c r="L147" s="5">
        <v>750000</v>
      </c>
      <c r="M147" t="s">
        <v>33</v>
      </c>
      <c r="N147" t="s">
        <v>45</v>
      </c>
      <c r="O147" s="3">
        <v>4</v>
      </c>
      <c r="P147" s="3">
        <v>1</v>
      </c>
      <c r="Q147" s="3">
        <v>3</v>
      </c>
      <c r="R147" t="s">
        <v>35</v>
      </c>
      <c r="S147" s="3">
        <v>2</v>
      </c>
      <c r="T147" t="s">
        <v>155</v>
      </c>
      <c r="U147" t="s">
        <v>37</v>
      </c>
      <c r="V147" t="s">
        <v>38</v>
      </c>
      <c r="W147" s="2">
        <v>44218</v>
      </c>
      <c r="X147" s="2">
        <v>44225</v>
      </c>
      <c r="Y147" t="s">
        <v>91</v>
      </c>
      <c r="Z147" t="s">
        <v>78</v>
      </c>
      <c r="AA147" t="s">
        <v>194</v>
      </c>
      <c r="AB147" t="s">
        <v>1765</v>
      </c>
      <c r="AC147" t="str">
        <f>CONCATENATE(Query2[[#This Row],[Street Name]]," ", Query2[[#This Row],[Abbr]],", ", Query2[[#This Row],[Municipality]],", Ontario, Canada")</f>
        <v>Ardglen Dr, Brampton, Ontario, Canada</v>
      </c>
      <c r="AD147" t="s">
        <v>2525</v>
      </c>
    </row>
    <row r="148" spans="1:30" x14ac:dyDescent="0.3">
      <c r="A148">
        <v>453</v>
      </c>
      <c r="B148" t="s">
        <v>27</v>
      </c>
      <c r="D148">
        <v>47</v>
      </c>
      <c r="E148" t="s">
        <v>246</v>
      </c>
      <c r="F148" t="s">
        <v>30</v>
      </c>
      <c r="H148" t="str">
        <f t="shared" si="2"/>
        <v>Roberts Cres Brampton</v>
      </c>
      <c r="I148" t="s">
        <v>31</v>
      </c>
      <c r="J148" t="s">
        <v>106</v>
      </c>
      <c r="K148" s="5">
        <v>799000</v>
      </c>
      <c r="L148" s="5">
        <v>875000</v>
      </c>
      <c r="M148" t="s">
        <v>107</v>
      </c>
      <c r="N148" t="s">
        <v>154</v>
      </c>
      <c r="O148" s="3">
        <v>3</v>
      </c>
      <c r="P148" s="3">
        <v>1</v>
      </c>
      <c r="Q148" s="3">
        <v>2</v>
      </c>
      <c r="R148" t="s">
        <v>46</v>
      </c>
      <c r="S148" s="3">
        <v>1</v>
      </c>
      <c r="T148" t="s">
        <v>109</v>
      </c>
      <c r="U148" t="s">
        <v>37</v>
      </c>
      <c r="V148" t="s">
        <v>38</v>
      </c>
      <c r="W148" s="2">
        <v>44218</v>
      </c>
      <c r="X148" s="2">
        <v>44220</v>
      </c>
      <c r="Y148" t="s">
        <v>91</v>
      </c>
      <c r="Z148" t="s">
        <v>74</v>
      </c>
      <c r="AA148" t="s">
        <v>247</v>
      </c>
      <c r="AB148" t="s">
        <v>1766</v>
      </c>
      <c r="AC148" t="str">
        <f>CONCATENATE(Query2[[#This Row],[Street Name]]," ", Query2[[#This Row],[Abbr]],", ", Query2[[#This Row],[Municipality]],", Ontario, Canada")</f>
        <v>Roberts Cres, Brampton, Ontario, Canada</v>
      </c>
      <c r="AD148" t="s">
        <v>2526</v>
      </c>
    </row>
    <row r="149" spans="1:30" x14ac:dyDescent="0.3">
      <c r="A149">
        <v>514</v>
      </c>
      <c r="B149" t="s">
        <v>27</v>
      </c>
      <c r="D149">
        <v>380</v>
      </c>
      <c r="E149" t="s">
        <v>231</v>
      </c>
      <c r="F149" t="s">
        <v>232</v>
      </c>
      <c r="H149" t="str">
        <f t="shared" si="2"/>
        <v>Bartley Bu Pkwy Brampton</v>
      </c>
      <c r="I149" t="s">
        <v>31</v>
      </c>
      <c r="J149" t="s">
        <v>224</v>
      </c>
      <c r="K149" s="5">
        <v>849000</v>
      </c>
      <c r="L149" s="5">
        <v>865000</v>
      </c>
      <c r="M149" t="s">
        <v>107</v>
      </c>
      <c r="N149" t="s">
        <v>225</v>
      </c>
      <c r="O149" s="3">
        <v>3</v>
      </c>
      <c r="P149" s="3">
        <v>1</v>
      </c>
      <c r="Q149" s="3">
        <v>3</v>
      </c>
      <c r="R149" t="s">
        <v>120</v>
      </c>
      <c r="S149" s="3">
        <v>1</v>
      </c>
      <c r="T149" t="s">
        <v>155</v>
      </c>
      <c r="U149" t="s">
        <v>37</v>
      </c>
      <c r="V149" t="s">
        <v>38</v>
      </c>
      <c r="W149" s="2">
        <v>44218</v>
      </c>
      <c r="X149" s="2">
        <v>44218</v>
      </c>
      <c r="Y149" t="s">
        <v>76</v>
      </c>
      <c r="Z149" t="s">
        <v>60</v>
      </c>
      <c r="AA149" t="s">
        <v>400</v>
      </c>
      <c r="AB149" t="s">
        <v>1767</v>
      </c>
      <c r="AC149" t="str">
        <f>CONCATENATE(Query2[[#This Row],[Street Name]]," ", Query2[[#This Row],[Abbr]],", ", Query2[[#This Row],[Municipality]],", Ontario, Canada")</f>
        <v>Bartley Bu Pkwy, Brampton, Ontario, Canada</v>
      </c>
      <c r="AD149" t="s">
        <v>2471</v>
      </c>
    </row>
    <row r="150" spans="1:30" x14ac:dyDescent="0.3">
      <c r="A150">
        <v>896</v>
      </c>
      <c r="B150" t="s">
        <v>27</v>
      </c>
      <c r="D150">
        <v>28</v>
      </c>
      <c r="E150" t="s">
        <v>1134</v>
      </c>
      <c r="F150" t="s">
        <v>30</v>
      </c>
      <c r="H150" t="str">
        <f t="shared" si="2"/>
        <v>Taira Cres Brampton</v>
      </c>
      <c r="I150" t="s">
        <v>31</v>
      </c>
      <c r="J150" t="s">
        <v>582</v>
      </c>
      <c r="K150" s="5">
        <v>1199000</v>
      </c>
      <c r="L150" s="5">
        <v>1260000</v>
      </c>
      <c r="M150" t="s">
        <v>107</v>
      </c>
      <c r="N150" t="s">
        <v>45</v>
      </c>
      <c r="O150" s="3">
        <v>4</v>
      </c>
      <c r="P150" s="3">
        <v>1</v>
      </c>
      <c r="Q150" s="3">
        <v>5</v>
      </c>
      <c r="R150" t="s">
        <v>35</v>
      </c>
      <c r="S150" s="3">
        <v>1</v>
      </c>
      <c r="T150" t="s">
        <v>168</v>
      </c>
      <c r="U150" t="s">
        <v>37</v>
      </c>
      <c r="V150" t="s">
        <v>38</v>
      </c>
      <c r="W150" s="2">
        <v>44218</v>
      </c>
      <c r="X150" s="2">
        <v>44223</v>
      </c>
      <c r="Y150" t="s">
        <v>888</v>
      </c>
      <c r="Z150" t="s">
        <v>419</v>
      </c>
      <c r="AA150" t="s">
        <v>1135</v>
      </c>
      <c r="AB150" t="s">
        <v>1761</v>
      </c>
      <c r="AC150" t="str">
        <f>CONCATENATE(Query2[[#This Row],[Street Name]]," ", Query2[[#This Row],[Abbr]],", ", Query2[[#This Row],[Municipality]],", Ontario, Canada")</f>
        <v>Taira Cres, Brampton, Ontario, Canada</v>
      </c>
      <c r="AD150" t="s">
        <v>2521</v>
      </c>
    </row>
    <row r="151" spans="1:30" x14ac:dyDescent="0.3">
      <c r="A151">
        <v>929</v>
      </c>
      <c r="B151" t="s">
        <v>27</v>
      </c>
      <c r="D151">
        <v>188</v>
      </c>
      <c r="E151" t="s">
        <v>986</v>
      </c>
      <c r="F151" t="s">
        <v>43</v>
      </c>
      <c r="H151" t="str">
        <f t="shared" si="2"/>
        <v>Coastline Dr Brampton</v>
      </c>
      <c r="I151" t="s">
        <v>31</v>
      </c>
      <c r="J151" t="s">
        <v>582</v>
      </c>
      <c r="K151" s="5">
        <v>1450000</v>
      </c>
      <c r="L151" s="5">
        <v>1435000</v>
      </c>
      <c r="M151" t="s">
        <v>107</v>
      </c>
      <c r="N151" t="s">
        <v>45</v>
      </c>
      <c r="O151" s="3">
        <v>4</v>
      </c>
      <c r="P151" s="3">
        <v>0</v>
      </c>
      <c r="Q151" s="3">
        <v>5</v>
      </c>
      <c r="R151" t="s">
        <v>46</v>
      </c>
      <c r="S151" s="3">
        <v>1</v>
      </c>
      <c r="T151" t="s">
        <v>168</v>
      </c>
      <c r="U151" t="s">
        <v>37</v>
      </c>
      <c r="V151" t="s">
        <v>38</v>
      </c>
      <c r="W151" s="2">
        <v>44218</v>
      </c>
      <c r="X151" s="2">
        <v>44229</v>
      </c>
      <c r="Y151" t="s">
        <v>91</v>
      </c>
      <c r="Z151" t="s">
        <v>694</v>
      </c>
      <c r="AA151" t="s">
        <v>1194</v>
      </c>
      <c r="AB151" t="s">
        <v>1762</v>
      </c>
      <c r="AC151" t="str">
        <f>CONCATENATE(Query2[[#This Row],[Street Name]]," ", Query2[[#This Row],[Abbr]],", ", Query2[[#This Row],[Municipality]],", Ontario, Canada")</f>
        <v>Coastline Dr, Brampton, Ontario, Canada</v>
      </c>
      <c r="AD151" t="s">
        <v>2522</v>
      </c>
    </row>
    <row r="152" spans="1:30" x14ac:dyDescent="0.3">
      <c r="A152">
        <v>1162</v>
      </c>
      <c r="B152" t="s">
        <v>27</v>
      </c>
      <c r="D152">
        <v>64</v>
      </c>
      <c r="E152" t="s">
        <v>900</v>
      </c>
      <c r="F152" t="s">
        <v>52</v>
      </c>
      <c r="H152" t="str">
        <f t="shared" si="2"/>
        <v>Dawes Rd Brampton</v>
      </c>
      <c r="I152" t="s">
        <v>31</v>
      </c>
      <c r="J152" t="s">
        <v>224</v>
      </c>
      <c r="K152" s="5">
        <v>899900</v>
      </c>
      <c r="L152" s="5">
        <v>995000</v>
      </c>
      <c r="M152" t="s">
        <v>33</v>
      </c>
      <c r="N152" t="s">
        <v>45</v>
      </c>
      <c r="O152" s="3">
        <v>3</v>
      </c>
      <c r="P152" s="3">
        <v>2</v>
      </c>
      <c r="Q152" s="3">
        <v>4</v>
      </c>
      <c r="R152" t="s">
        <v>46</v>
      </c>
      <c r="T152" t="s">
        <v>168</v>
      </c>
      <c r="U152" t="s">
        <v>37</v>
      </c>
      <c r="V152" t="s">
        <v>38</v>
      </c>
      <c r="W152" s="2">
        <v>44218</v>
      </c>
      <c r="X152" s="2">
        <v>44224</v>
      </c>
      <c r="Y152" t="s">
        <v>91</v>
      </c>
      <c r="Z152" t="s">
        <v>86</v>
      </c>
      <c r="AA152" t="s">
        <v>901</v>
      </c>
      <c r="AB152" t="s">
        <v>1763</v>
      </c>
      <c r="AC152" t="str">
        <f>CONCATENATE(Query2[[#This Row],[Street Name]]," ", Query2[[#This Row],[Abbr]],", ", Query2[[#This Row],[Municipality]],", Ontario, Canada")</f>
        <v>Dawes Rd, Brampton, Ontario, Canada</v>
      </c>
      <c r="AD152" t="s">
        <v>2523</v>
      </c>
    </row>
    <row r="153" spans="1:30" x14ac:dyDescent="0.3">
      <c r="A153">
        <v>1205</v>
      </c>
      <c r="B153" t="s">
        <v>27</v>
      </c>
      <c r="D153">
        <v>26</v>
      </c>
      <c r="E153" t="s">
        <v>112</v>
      </c>
      <c r="F153" t="s">
        <v>113</v>
      </c>
      <c r="H153" t="str">
        <f t="shared" si="2"/>
        <v>Sharon Crt Brampton</v>
      </c>
      <c r="I153" t="s">
        <v>31</v>
      </c>
      <c r="J153" t="s">
        <v>106</v>
      </c>
      <c r="K153" s="5">
        <v>699900</v>
      </c>
      <c r="L153" s="5">
        <v>795000</v>
      </c>
      <c r="M153" t="s">
        <v>33</v>
      </c>
      <c r="N153" t="s">
        <v>58</v>
      </c>
      <c r="O153" s="3">
        <v>4</v>
      </c>
      <c r="P153" s="3">
        <v>0</v>
      </c>
      <c r="Q153" s="3">
        <v>2</v>
      </c>
      <c r="R153" t="s">
        <v>35</v>
      </c>
      <c r="S153" s="3">
        <v>1</v>
      </c>
      <c r="T153" t="s">
        <v>109</v>
      </c>
      <c r="U153" t="s">
        <v>37</v>
      </c>
      <c r="V153" t="s">
        <v>38</v>
      </c>
      <c r="W153" s="2">
        <v>44218</v>
      </c>
      <c r="X153" s="2">
        <v>44219</v>
      </c>
      <c r="Y153" t="s">
        <v>91</v>
      </c>
      <c r="Z153" t="s">
        <v>114</v>
      </c>
      <c r="AA153" t="s">
        <v>115</v>
      </c>
      <c r="AB153" t="s">
        <v>1764</v>
      </c>
      <c r="AC153" t="str">
        <f>CONCATENATE(Query2[[#This Row],[Street Name]]," ", Query2[[#This Row],[Abbr]],", ", Query2[[#This Row],[Municipality]],", Ontario, Canada")</f>
        <v>Sharon Crt, Brampton, Ontario, Canada</v>
      </c>
      <c r="AD153" t="s">
        <v>2524</v>
      </c>
    </row>
    <row r="154" spans="1:30" x14ac:dyDescent="0.3">
      <c r="A154">
        <v>1226</v>
      </c>
      <c r="B154" t="s">
        <v>27</v>
      </c>
      <c r="D154">
        <v>28</v>
      </c>
      <c r="E154" t="s">
        <v>193</v>
      </c>
      <c r="F154" t="s">
        <v>43</v>
      </c>
      <c r="H154" t="str">
        <f t="shared" si="2"/>
        <v>Ardglen Dr Brampton</v>
      </c>
      <c r="I154" t="s">
        <v>31</v>
      </c>
      <c r="J154" t="s">
        <v>106</v>
      </c>
      <c r="K154" s="5">
        <v>749900</v>
      </c>
      <c r="L154" s="5">
        <v>750000</v>
      </c>
      <c r="M154" t="s">
        <v>33</v>
      </c>
      <c r="N154" t="s">
        <v>45</v>
      </c>
      <c r="O154" s="3">
        <v>4</v>
      </c>
      <c r="P154" s="3">
        <v>1</v>
      </c>
      <c r="Q154" s="3">
        <v>3</v>
      </c>
      <c r="R154" t="s">
        <v>35</v>
      </c>
      <c r="S154" s="3">
        <v>2</v>
      </c>
      <c r="T154" t="s">
        <v>155</v>
      </c>
      <c r="U154" t="s">
        <v>37</v>
      </c>
      <c r="V154" t="s">
        <v>38</v>
      </c>
      <c r="W154" s="2">
        <v>44218</v>
      </c>
      <c r="X154" s="2">
        <v>44225</v>
      </c>
      <c r="Y154" t="s">
        <v>91</v>
      </c>
      <c r="Z154" t="s">
        <v>78</v>
      </c>
      <c r="AA154" t="s">
        <v>194</v>
      </c>
      <c r="AB154" t="s">
        <v>1765</v>
      </c>
      <c r="AC154" t="str">
        <f>CONCATENATE(Query2[[#This Row],[Street Name]]," ", Query2[[#This Row],[Abbr]],", ", Query2[[#This Row],[Municipality]],", Ontario, Canada")</f>
        <v>Ardglen Dr, Brampton, Ontario, Canada</v>
      </c>
      <c r="AD154" t="s">
        <v>2525</v>
      </c>
    </row>
    <row r="155" spans="1:30" x14ac:dyDescent="0.3">
      <c r="A155">
        <v>1246</v>
      </c>
      <c r="B155" t="s">
        <v>27</v>
      </c>
      <c r="D155">
        <v>47</v>
      </c>
      <c r="E155" t="s">
        <v>246</v>
      </c>
      <c r="F155" t="s">
        <v>30</v>
      </c>
      <c r="H155" t="str">
        <f t="shared" si="2"/>
        <v>Roberts Cres Brampton</v>
      </c>
      <c r="I155" t="s">
        <v>31</v>
      </c>
      <c r="J155" t="s">
        <v>106</v>
      </c>
      <c r="K155" s="5">
        <v>799000</v>
      </c>
      <c r="L155" s="5">
        <v>875000</v>
      </c>
      <c r="M155" t="s">
        <v>107</v>
      </c>
      <c r="N155" t="s">
        <v>154</v>
      </c>
      <c r="O155" s="3">
        <v>3</v>
      </c>
      <c r="P155" s="3">
        <v>1</v>
      </c>
      <c r="Q155" s="3">
        <v>2</v>
      </c>
      <c r="R155" t="s">
        <v>46</v>
      </c>
      <c r="S155" s="3">
        <v>1</v>
      </c>
      <c r="T155" t="s">
        <v>109</v>
      </c>
      <c r="U155" t="s">
        <v>37</v>
      </c>
      <c r="V155" t="s">
        <v>38</v>
      </c>
      <c r="W155" s="2">
        <v>44218</v>
      </c>
      <c r="X155" s="2">
        <v>44220</v>
      </c>
      <c r="Y155" t="s">
        <v>91</v>
      </c>
      <c r="Z155" t="s">
        <v>74</v>
      </c>
      <c r="AA155" t="s">
        <v>247</v>
      </c>
      <c r="AB155" t="s">
        <v>1766</v>
      </c>
      <c r="AC155" t="str">
        <f>CONCATENATE(Query2[[#This Row],[Street Name]]," ", Query2[[#This Row],[Abbr]],", ", Query2[[#This Row],[Municipality]],", Ontario, Canada")</f>
        <v>Roberts Cres, Brampton, Ontario, Canada</v>
      </c>
      <c r="AD155" t="s">
        <v>2526</v>
      </c>
    </row>
    <row r="156" spans="1:30" x14ac:dyDescent="0.3">
      <c r="A156">
        <v>1307</v>
      </c>
      <c r="B156" t="s">
        <v>27</v>
      </c>
      <c r="D156">
        <v>380</v>
      </c>
      <c r="E156" t="s">
        <v>231</v>
      </c>
      <c r="F156" t="s">
        <v>232</v>
      </c>
      <c r="H156" t="str">
        <f t="shared" si="2"/>
        <v>Bartley Bu Pkwy Brampton</v>
      </c>
      <c r="I156" t="s">
        <v>31</v>
      </c>
      <c r="J156" t="s">
        <v>224</v>
      </c>
      <c r="K156" s="5">
        <v>849000</v>
      </c>
      <c r="L156" s="5">
        <v>865000</v>
      </c>
      <c r="M156" t="s">
        <v>107</v>
      </c>
      <c r="N156" t="s">
        <v>225</v>
      </c>
      <c r="O156" s="3">
        <v>3</v>
      </c>
      <c r="P156" s="3">
        <v>1</v>
      </c>
      <c r="Q156" s="3">
        <v>3</v>
      </c>
      <c r="R156" t="s">
        <v>120</v>
      </c>
      <c r="S156" s="3">
        <v>1</v>
      </c>
      <c r="T156" t="s">
        <v>155</v>
      </c>
      <c r="U156" t="s">
        <v>37</v>
      </c>
      <c r="V156" t="s">
        <v>38</v>
      </c>
      <c r="W156" s="2">
        <v>44218</v>
      </c>
      <c r="X156" s="2">
        <v>44218</v>
      </c>
      <c r="Y156" t="s">
        <v>76</v>
      </c>
      <c r="Z156" t="s">
        <v>60</v>
      </c>
      <c r="AA156" t="s">
        <v>400</v>
      </c>
      <c r="AB156" t="s">
        <v>1767</v>
      </c>
      <c r="AC156" t="str">
        <f>CONCATENATE(Query2[[#This Row],[Street Name]]," ", Query2[[#This Row],[Abbr]],", ", Query2[[#This Row],[Municipality]],", Ontario, Canada")</f>
        <v>Bartley Bu Pkwy, Brampton, Ontario, Canada</v>
      </c>
      <c r="AD156" t="s">
        <v>2471</v>
      </c>
    </row>
    <row r="157" spans="1:30" x14ac:dyDescent="0.3">
      <c r="A157">
        <v>241</v>
      </c>
      <c r="B157" t="s">
        <v>27</v>
      </c>
      <c r="D157">
        <v>6</v>
      </c>
      <c r="E157" t="s">
        <v>675</v>
      </c>
      <c r="F157" t="s">
        <v>203</v>
      </c>
      <c r="H157" t="str">
        <f t="shared" si="2"/>
        <v>Abercove Clse Brampton</v>
      </c>
      <c r="I157" t="s">
        <v>31</v>
      </c>
      <c r="J157" t="s">
        <v>582</v>
      </c>
      <c r="K157" s="5">
        <v>699900</v>
      </c>
      <c r="L157" s="5">
        <v>725000</v>
      </c>
      <c r="M157" t="s">
        <v>44</v>
      </c>
      <c r="N157" t="s">
        <v>34</v>
      </c>
      <c r="O157" s="3">
        <v>3</v>
      </c>
      <c r="P157" s="3">
        <v>0</v>
      </c>
      <c r="Q157" s="3">
        <v>3</v>
      </c>
      <c r="R157" t="s">
        <v>46</v>
      </c>
      <c r="T157" t="s">
        <v>72</v>
      </c>
      <c r="U157" t="s">
        <v>37</v>
      </c>
      <c r="V157" t="s">
        <v>38</v>
      </c>
      <c r="W157" s="2">
        <v>44219</v>
      </c>
      <c r="X157" s="2">
        <v>44219</v>
      </c>
      <c r="Y157" t="s">
        <v>676</v>
      </c>
      <c r="Z157" t="s">
        <v>677</v>
      </c>
      <c r="AA157" t="s">
        <v>678</v>
      </c>
      <c r="AB157" t="s">
        <v>1768</v>
      </c>
      <c r="AC157" t="str">
        <f>CONCATENATE(Query2[[#This Row],[Street Name]]," ", Query2[[#This Row],[Abbr]],", ", Query2[[#This Row],[Municipality]],", Ontario, Canada")</f>
        <v>Abercove Clse, Brampton, Ontario, Canada</v>
      </c>
      <c r="AD157" t="s">
        <v>2527</v>
      </c>
    </row>
    <row r="158" spans="1:30" x14ac:dyDescent="0.3">
      <c r="A158">
        <v>1034</v>
      </c>
      <c r="B158" t="s">
        <v>27</v>
      </c>
      <c r="D158">
        <v>6</v>
      </c>
      <c r="E158" t="s">
        <v>675</v>
      </c>
      <c r="F158" t="s">
        <v>203</v>
      </c>
      <c r="H158" t="str">
        <f t="shared" si="2"/>
        <v>Abercove Clse Brampton</v>
      </c>
      <c r="I158" t="s">
        <v>31</v>
      </c>
      <c r="J158" t="s">
        <v>582</v>
      </c>
      <c r="K158" s="5">
        <v>699900</v>
      </c>
      <c r="L158" s="5">
        <v>725000</v>
      </c>
      <c r="M158" t="s">
        <v>44</v>
      </c>
      <c r="N158" t="s">
        <v>34</v>
      </c>
      <c r="O158" s="3">
        <v>3</v>
      </c>
      <c r="P158" s="3">
        <v>0</v>
      </c>
      <c r="Q158" s="3">
        <v>3</v>
      </c>
      <c r="R158" t="s">
        <v>46</v>
      </c>
      <c r="T158" t="s">
        <v>72</v>
      </c>
      <c r="U158" t="s">
        <v>37</v>
      </c>
      <c r="V158" t="s">
        <v>38</v>
      </c>
      <c r="W158" s="2">
        <v>44219</v>
      </c>
      <c r="X158" s="2">
        <v>44219</v>
      </c>
      <c r="Y158" t="s">
        <v>676</v>
      </c>
      <c r="Z158" t="s">
        <v>677</v>
      </c>
      <c r="AA158" t="s">
        <v>678</v>
      </c>
      <c r="AB158" t="s">
        <v>1768</v>
      </c>
      <c r="AC158" t="str">
        <f>CONCATENATE(Query2[[#This Row],[Street Name]]," ", Query2[[#This Row],[Abbr]],", ", Query2[[#This Row],[Municipality]],", Ontario, Canada")</f>
        <v>Abercove Clse, Brampton, Ontario, Canada</v>
      </c>
      <c r="AD158" t="s">
        <v>2527</v>
      </c>
    </row>
    <row r="159" spans="1:30" x14ac:dyDescent="0.3">
      <c r="A159">
        <v>9</v>
      </c>
      <c r="B159" t="s">
        <v>27</v>
      </c>
      <c r="D159">
        <v>19</v>
      </c>
      <c r="E159" t="s">
        <v>960</v>
      </c>
      <c r="F159" t="s">
        <v>103</v>
      </c>
      <c r="H159" t="str">
        <f t="shared" si="2"/>
        <v>Murray St Brampton</v>
      </c>
      <c r="I159" t="s">
        <v>31</v>
      </c>
      <c r="J159" t="s">
        <v>582</v>
      </c>
      <c r="K159" s="5">
        <v>729000</v>
      </c>
      <c r="L159" s="5">
        <v>724000</v>
      </c>
      <c r="M159" t="s">
        <v>107</v>
      </c>
      <c r="N159" t="s">
        <v>173</v>
      </c>
      <c r="O159" s="3">
        <v>2</v>
      </c>
      <c r="P159" s="3">
        <v>1</v>
      </c>
      <c r="Q159" s="3">
        <v>2</v>
      </c>
      <c r="R159" t="s">
        <v>35</v>
      </c>
      <c r="S159" s="3">
        <v>1</v>
      </c>
      <c r="T159" t="s">
        <v>155</v>
      </c>
      <c r="U159" t="s">
        <v>37</v>
      </c>
      <c r="V159" t="s">
        <v>38</v>
      </c>
      <c r="W159" s="2">
        <v>44220</v>
      </c>
      <c r="X159" s="2">
        <v>44229</v>
      </c>
      <c r="Y159" t="s">
        <v>76</v>
      </c>
      <c r="Z159" t="s">
        <v>95</v>
      </c>
      <c r="AA159" t="s">
        <v>961</v>
      </c>
      <c r="AB159" t="s">
        <v>1769</v>
      </c>
      <c r="AC159" t="str">
        <f>CONCATENATE(Query2[[#This Row],[Street Name]]," ", Query2[[#This Row],[Abbr]],", ", Query2[[#This Row],[Municipality]],", Ontario, Canada")</f>
        <v>Murray St, Brampton, Ontario, Canada</v>
      </c>
      <c r="AD159" t="s">
        <v>2528</v>
      </c>
    </row>
    <row r="160" spans="1:30" x14ac:dyDescent="0.3">
      <c r="A160">
        <v>434</v>
      </c>
      <c r="B160" t="s">
        <v>27</v>
      </c>
      <c r="D160">
        <v>3</v>
      </c>
      <c r="E160" t="s">
        <v>116</v>
      </c>
      <c r="F160" t="s">
        <v>43</v>
      </c>
      <c r="H160" t="str">
        <f t="shared" si="2"/>
        <v>Wilton Dr Brampton</v>
      </c>
      <c r="I160" t="s">
        <v>31</v>
      </c>
      <c r="J160" t="s">
        <v>159</v>
      </c>
      <c r="K160" s="5">
        <v>749900</v>
      </c>
      <c r="L160" s="5">
        <v>800000</v>
      </c>
      <c r="M160" t="s">
        <v>33</v>
      </c>
      <c r="N160" t="s">
        <v>45</v>
      </c>
      <c r="O160" s="3">
        <v>4</v>
      </c>
      <c r="P160" s="3">
        <v>1</v>
      </c>
      <c r="Q160" s="3">
        <v>3</v>
      </c>
      <c r="R160" t="s">
        <v>35</v>
      </c>
      <c r="S160" s="3">
        <v>2</v>
      </c>
      <c r="T160" t="s">
        <v>155</v>
      </c>
      <c r="U160" t="s">
        <v>37</v>
      </c>
      <c r="V160" t="s">
        <v>38</v>
      </c>
      <c r="W160" s="2">
        <v>44220</v>
      </c>
      <c r="X160" s="2">
        <v>44238</v>
      </c>
      <c r="Y160" t="s">
        <v>195</v>
      </c>
      <c r="Z160" t="s">
        <v>86</v>
      </c>
      <c r="AA160" t="s">
        <v>196</v>
      </c>
      <c r="AB160" t="s">
        <v>1770</v>
      </c>
      <c r="AC160" t="str">
        <f>CONCATENATE(Query2[[#This Row],[Street Name]]," ", Query2[[#This Row],[Abbr]],", ", Query2[[#This Row],[Municipality]],", Ontario, Canada")</f>
        <v>Wilton Dr, Brampton, Ontario, Canada</v>
      </c>
      <c r="AD160" t="s">
        <v>2501</v>
      </c>
    </row>
    <row r="161" spans="1:30" x14ac:dyDescent="0.3">
      <c r="A161">
        <v>802</v>
      </c>
      <c r="B161" t="s">
        <v>27</v>
      </c>
      <c r="D161">
        <v>19</v>
      </c>
      <c r="E161" t="s">
        <v>960</v>
      </c>
      <c r="F161" t="s">
        <v>103</v>
      </c>
      <c r="H161" t="str">
        <f t="shared" si="2"/>
        <v>Murray St Brampton</v>
      </c>
      <c r="I161" t="s">
        <v>31</v>
      </c>
      <c r="J161" t="s">
        <v>582</v>
      </c>
      <c r="K161" s="5">
        <v>729000</v>
      </c>
      <c r="L161" s="5">
        <v>724000</v>
      </c>
      <c r="M161" t="s">
        <v>107</v>
      </c>
      <c r="N161" t="s">
        <v>173</v>
      </c>
      <c r="O161" s="3">
        <v>2</v>
      </c>
      <c r="P161" s="3">
        <v>1</v>
      </c>
      <c r="Q161" s="3">
        <v>2</v>
      </c>
      <c r="R161" t="s">
        <v>35</v>
      </c>
      <c r="S161" s="3">
        <v>1</v>
      </c>
      <c r="T161" t="s">
        <v>155</v>
      </c>
      <c r="U161" t="s">
        <v>37</v>
      </c>
      <c r="V161" t="s">
        <v>38</v>
      </c>
      <c r="W161" s="2">
        <v>44220</v>
      </c>
      <c r="X161" s="2">
        <v>44229</v>
      </c>
      <c r="Y161" t="s">
        <v>76</v>
      </c>
      <c r="Z161" t="s">
        <v>95</v>
      </c>
      <c r="AA161" t="s">
        <v>961</v>
      </c>
      <c r="AB161" t="s">
        <v>1769</v>
      </c>
      <c r="AC161" t="str">
        <f>CONCATENATE(Query2[[#This Row],[Street Name]]," ", Query2[[#This Row],[Abbr]],", ", Query2[[#This Row],[Municipality]],", Ontario, Canada")</f>
        <v>Murray St, Brampton, Ontario, Canada</v>
      </c>
      <c r="AD161" t="s">
        <v>2528</v>
      </c>
    </row>
    <row r="162" spans="1:30" x14ac:dyDescent="0.3">
      <c r="A162">
        <v>1227</v>
      </c>
      <c r="B162" t="s">
        <v>27</v>
      </c>
      <c r="D162">
        <v>3</v>
      </c>
      <c r="E162" t="s">
        <v>116</v>
      </c>
      <c r="F162" t="s">
        <v>43</v>
      </c>
      <c r="H162" t="str">
        <f t="shared" si="2"/>
        <v>Wilton Dr Brampton</v>
      </c>
      <c r="I162" t="s">
        <v>31</v>
      </c>
      <c r="J162" t="s">
        <v>159</v>
      </c>
      <c r="K162" s="5">
        <v>749900</v>
      </c>
      <c r="L162" s="5">
        <v>800000</v>
      </c>
      <c r="M162" t="s">
        <v>33</v>
      </c>
      <c r="N162" t="s">
        <v>45</v>
      </c>
      <c r="O162" s="3">
        <v>4</v>
      </c>
      <c r="P162" s="3">
        <v>1</v>
      </c>
      <c r="Q162" s="3">
        <v>3</v>
      </c>
      <c r="R162" t="s">
        <v>35</v>
      </c>
      <c r="S162" s="3">
        <v>2</v>
      </c>
      <c r="T162" t="s">
        <v>155</v>
      </c>
      <c r="U162" t="s">
        <v>37</v>
      </c>
      <c r="V162" t="s">
        <v>38</v>
      </c>
      <c r="W162" s="2">
        <v>44220</v>
      </c>
      <c r="X162" s="2">
        <v>44238</v>
      </c>
      <c r="Y162" t="s">
        <v>195</v>
      </c>
      <c r="Z162" t="s">
        <v>86</v>
      </c>
      <c r="AA162" t="s">
        <v>196</v>
      </c>
      <c r="AB162" t="s">
        <v>1770</v>
      </c>
      <c r="AC162" t="str">
        <f>CONCATENATE(Query2[[#This Row],[Street Name]]," ", Query2[[#This Row],[Abbr]],", ", Query2[[#This Row],[Municipality]],", Ontario, Canada")</f>
        <v>Wilton Dr, Brampton, Ontario, Canada</v>
      </c>
      <c r="AD162" t="s">
        <v>2501</v>
      </c>
    </row>
    <row r="163" spans="1:30" x14ac:dyDescent="0.3">
      <c r="A163">
        <v>43</v>
      </c>
      <c r="B163" t="s">
        <v>27</v>
      </c>
      <c r="D163">
        <v>36</v>
      </c>
      <c r="E163" t="s">
        <v>1029</v>
      </c>
      <c r="F163" t="s">
        <v>30</v>
      </c>
      <c r="H163" t="str">
        <f t="shared" si="2"/>
        <v>Pearman Cres Brampton</v>
      </c>
      <c r="I163" t="s">
        <v>31</v>
      </c>
      <c r="J163" t="s">
        <v>582</v>
      </c>
      <c r="K163" s="5">
        <v>849999</v>
      </c>
      <c r="L163" s="5">
        <v>885000</v>
      </c>
      <c r="M163" t="s">
        <v>44</v>
      </c>
      <c r="N163" t="s">
        <v>45</v>
      </c>
      <c r="O163" s="3">
        <v>3</v>
      </c>
      <c r="P163" s="3">
        <v>0</v>
      </c>
      <c r="Q163" s="3">
        <v>3</v>
      </c>
      <c r="R163" t="s">
        <v>120</v>
      </c>
      <c r="S163" s="3">
        <v>1</v>
      </c>
      <c r="T163" t="s">
        <v>168</v>
      </c>
      <c r="U163" t="s">
        <v>37</v>
      </c>
      <c r="V163" t="s">
        <v>38</v>
      </c>
      <c r="W163" s="2">
        <v>44221</v>
      </c>
      <c r="X163" s="2">
        <v>44221</v>
      </c>
      <c r="Y163" t="s">
        <v>823</v>
      </c>
      <c r="Z163" t="s">
        <v>264</v>
      </c>
      <c r="AA163" t="s">
        <v>1030</v>
      </c>
      <c r="AB163" t="s">
        <v>1771</v>
      </c>
      <c r="AC163" t="str">
        <f>CONCATENATE(Query2[[#This Row],[Street Name]]," ", Query2[[#This Row],[Abbr]],", ", Query2[[#This Row],[Municipality]],", Ontario, Canada")</f>
        <v>Pearman Cres, Brampton, Ontario, Canada</v>
      </c>
      <c r="AD163" t="s">
        <v>2529</v>
      </c>
    </row>
    <row r="164" spans="1:30" x14ac:dyDescent="0.3">
      <c r="A164">
        <v>551</v>
      </c>
      <c r="B164" t="s">
        <v>27</v>
      </c>
      <c r="D164">
        <v>35</v>
      </c>
      <c r="E164" t="s">
        <v>435</v>
      </c>
      <c r="F164" t="s">
        <v>103</v>
      </c>
      <c r="H164" t="str">
        <f t="shared" si="2"/>
        <v>Yately St Brampton</v>
      </c>
      <c r="I164" t="s">
        <v>31</v>
      </c>
      <c r="J164" t="s">
        <v>53</v>
      </c>
      <c r="K164" s="5">
        <v>899900</v>
      </c>
      <c r="L164" s="5">
        <v>950000</v>
      </c>
      <c r="M164" t="s">
        <v>44</v>
      </c>
      <c r="N164" t="s">
        <v>45</v>
      </c>
      <c r="O164" s="3">
        <v>4</v>
      </c>
      <c r="P164" s="3">
        <v>0</v>
      </c>
      <c r="Q164" s="3">
        <v>4</v>
      </c>
      <c r="R164" t="s">
        <v>35</v>
      </c>
      <c r="S164" s="3">
        <v>1</v>
      </c>
      <c r="T164" t="s">
        <v>168</v>
      </c>
      <c r="U164" t="s">
        <v>37</v>
      </c>
      <c r="V164" t="s">
        <v>38</v>
      </c>
      <c r="W164" s="2">
        <v>44221</v>
      </c>
      <c r="X164" s="2">
        <v>44229</v>
      </c>
      <c r="Y164" t="s">
        <v>477</v>
      </c>
      <c r="Z164" t="s">
        <v>478</v>
      </c>
      <c r="AA164" t="s">
        <v>479</v>
      </c>
      <c r="AB164" t="s">
        <v>1772</v>
      </c>
      <c r="AC164" t="str">
        <f>CONCATENATE(Query2[[#This Row],[Street Name]]," ", Query2[[#This Row],[Abbr]],", ", Query2[[#This Row],[Municipality]],", Ontario, Canada")</f>
        <v>Yately St, Brampton, Ontario, Canada</v>
      </c>
      <c r="AD164" t="s">
        <v>2530</v>
      </c>
    </row>
    <row r="165" spans="1:30" x14ac:dyDescent="0.3">
      <c r="A165">
        <v>836</v>
      </c>
      <c r="B165" t="s">
        <v>27</v>
      </c>
      <c r="D165">
        <v>36</v>
      </c>
      <c r="E165" t="s">
        <v>1029</v>
      </c>
      <c r="F165" t="s">
        <v>30</v>
      </c>
      <c r="H165" t="str">
        <f t="shared" si="2"/>
        <v>Pearman Cres Brampton</v>
      </c>
      <c r="I165" t="s">
        <v>31</v>
      </c>
      <c r="J165" t="s">
        <v>582</v>
      </c>
      <c r="K165" s="5">
        <v>849999</v>
      </c>
      <c r="L165" s="5">
        <v>885000</v>
      </c>
      <c r="M165" t="s">
        <v>44</v>
      </c>
      <c r="N165" t="s">
        <v>45</v>
      </c>
      <c r="O165" s="3">
        <v>3</v>
      </c>
      <c r="P165" s="3">
        <v>0</v>
      </c>
      <c r="Q165" s="3">
        <v>3</v>
      </c>
      <c r="R165" t="s">
        <v>120</v>
      </c>
      <c r="S165" s="3">
        <v>1</v>
      </c>
      <c r="T165" t="s">
        <v>168</v>
      </c>
      <c r="U165" t="s">
        <v>37</v>
      </c>
      <c r="V165" t="s">
        <v>38</v>
      </c>
      <c r="W165" s="2">
        <v>44221</v>
      </c>
      <c r="X165" s="2">
        <v>44221</v>
      </c>
      <c r="Y165" t="s">
        <v>823</v>
      </c>
      <c r="Z165" t="s">
        <v>264</v>
      </c>
      <c r="AA165" t="s">
        <v>1030</v>
      </c>
      <c r="AB165" t="s">
        <v>1771</v>
      </c>
      <c r="AC165" t="str">
        <f>CONCATENATE(Query2[[#This Row],[Street Name]]," ", Query2[[#This Row],[Abbr]],", ", Query2[[#This Row],[Municipality]],", Ontario, Canada")</f>
        <v>Pearman Cres, Brampton, Ontario, Canada</v>
      </c>
      <c r="AD165" t="s">
        <v>2529</v>
      </c>
    </row>
    <row r="166" spans="1:30" x14ac:dyDescent="0.3">
      <c r="A166">
        <v>1344</v>
      </c>
      <c r="B166" t="s">
        <v>27</v>
      </c>
      <c r="D166">
        <v>35</v>
      </c>
      <c r="E166" t="s">
        <v>435</v>
      </c>
      <c r="F166" t="s">
        <v>103</v>
      </c>
      <c r="H166" t="str">
        <f t="shared" si="2"/>
        <v>Yately St Brampton</v>
      </c>
      <c r="I166" t="s">
        <v>31</v>
      </c>
      <c r="J166" t="s">
        <v>53</v>
      </c>
      <c r="K166" s="5">
        <v>899900</v>
      </c>
      <c r="L166" s="5">
        <v>950000</v>
      </c>
      <c r="M166" t="s">
        <v>44</v>
      </c>
      <c r="N166" t="s">
        <v>45</v>
      </c>
      <c r="O166" s="3">
        <v>4</v>
      </c>
      <c r="P166" s="3">
        <v>0</v>
      </c>
      <c r="Q166" s="3">
        <v>4</v>
      </c>
      <c r="R166" t="s">
        <v>35</v>
      </c>
      <c r="S166" s="3">
        <v>1</v>
      </c>
      <c r="T166" t="s">
        <v>168</v>
      </c>
      <c r="U166" t="s">
        <v>37</v>
      </c>
      <c r="V166" t="s">
        <v>38</v>
      </c>
      <c r="W166" s="2">
        <v>44221</v>
      </c>
      <c r="X166" s="2">
        <v>44229</v>
      </c>
      <c r="Y166" t="s">
        <v>477</v>
      </c>
      <c r="Z166" t="s">
        <v>478</v>
      </c>
      <c r="AA166" t="s">
        <v>479</v>
      </c>
      <c r="AB166" t="s">
        <v>1772</v>
      </c>
      <c r="AC166" t="str">
        <f>CONCATENATE(Query2[[#This Row],[Street Name]]," ", Query2[[#This Row],[Abbr]],", ", Query2[[#This Row],[Municipality]],", Ontario, Canada")</f>
        <v>Yately St, Brampton, Ontario, Canada</v>
      </c>
      <c r="AD166" t="s">
        <v>2530</v>
      </c>
    </row>
    <row r="167" spans="1:30" x14ac:dyDescent="0.3">
      <c r="A167">
        <v>147</v>
      </c>
      <c r="B167" t="s">
        <v>27</v>
      </c>
      <c r="D167">
        <v>7</v>
      </c>
      <c r="E167" t="s">
        <v>1215</v>
      </c>
      <c r="F167" t="s">
        <v>103</v>
      </c>
      <c r="H167" t="str">
        <f t="shared" si="2"/>
        <v>Edmonton St Brampton</v>
      </c>
      <c r="I167" t="s">
        <v>31</v>
      </c>
      <c r="J167" t="s">
        <v>582</v>
      </c>
      <c r="K167" s="5">
        <v>1499900</v>
      </c>
      <c r="L167" s="5">
        <v>1712500</v>
      </c>
      <c r="M167" t="s">
        <v>107</v>
      </c>
      <c r="N167" t="s">
        <v>45</v>
      </c>
      <c r="O167" s="3">
        <v>4</v>
      </c>
      <c r="P167" s="3">
        <v>2</v>
      </c>
      <c r="Q167" s="3">
        <v>6</v>
      </c>
      <c r="R167" t="s">
        <v>46</v>
      </c>
      <c r="S167" s="3">
        <v>1</v>
      </c>
      <c r="T167" t="s">
        <v>168</v>
      </c>
      <c r="U167" t="s">
        <v>37</v>
      </c>
      <c r="V167" t="s">
        <v>38</v>
      </c>
      <c r="W167" s="2">
        <v>44222</v>
      </c>
      <c r="X167" s="2">
        <v>44224</v>
      </c>
      <c r="Y167" t="s">
        <v>76</v>
      </c>
      <c r="Z167" t="s">
        <v>124</v>
      </c>
      <c r="AA167" t="s">
        <v>1216</v>
      </c>
      <c r="AB167" t="s">
        <v>1773</v>
      </c>
      <c r="AC167" t="str">
        <f>CONCATENATE(Query2[[#This Row],[Street Name]]," ", Query2[[#This Row],[Abbr]],", ", Query2[[#This Row],[Municipality]],", Ontario, Canada")</f>
        <v>Edmonton St, Brampton, Ontario, Canada</v>
      </c>
      <c r="AD167" t="s">
        <v>2531</v>
      </c>
    </row>
    <row r="168" spans="1:30" x14ac:dyDescent="0.3">
      <c r="A168">
        <v>221</v>
      </c>
      <c r="B168" t="s">
        <v>27</v>
      </c>
      <c r="D168">
        <v>14</v>
      </c>
      <c r="E168" t="s">
        <v>632</v>
      </c>
      <c r="F168" t="s">
        <v>113</v>
      </c>
      <c r="H168" t="str">
        <f t="shared" si="2"/>
        <v>Hollyhedge Crt Brampton</v>
      </c>
      <c r="I168" t="s">
        <v>31</v>
      </c>
      <c r="J168" t="s">
        <v>582</v>
      </c>
      <c r="K168" s="5">
        <v>649900</v>
      </c>
      <c r="L168" s="5">
        <v>656000</v>
      </c>
      <c r="M168" t="s">
        <v>107</v>
      </c>
      <c r="N168" t="s">
        <v>45</v>
      </c>
      <c r="O168" s="3">
        <v>4</v>
      </c>
      <c r="P168" s="3">
        <v>0</v>
      </c>
      <c r="Q168" s="3">
        <v>2</v>
      </c>
      <c r="R168" t="s">
        <v>35</v>
      </c>
      <c r="T168" t="s">
        <v>155</v>
      </c>
      <c r="U168" t="s">
        <v>613</v>
      </c>
      <c r="V168" t="s">
        <v>587</v>
      </c>
      <c r="W168" s="2">
        <v>44222</v>
      </c>
      <c r="X168" s="2">
        <v>44223</v>
      </c>
      <c r="Y168" t="s">
        <v>91</v>
      </c>
      <c r="Z168" t="s">
        <v>633</v>
      </c>
      <c r="AA168" t="s">
        <v>634</v>
      </c>
      <c r="AB168" t="s">
        <v>1774</v>
      </c>
      <c r="AC168" t="str">
        <f>CONCATENATE(Query2[[#This Row],[Street Name]]," ", Query2[[#This Row],[Abbr]],", ", Query2[[#This Row],[Municipality]],", Ontario, Canada")</f>
        <v>Hollyhedge Crt, Brampton, Ontario, Canada</v>
      </c>
      <c r="AD168" t="s">
        <v>2532</v>
      </c>
    </row>
    <row r="169" spans="1:30" x14ac:dyDescent="0.3">
      <c r="A169">
        <v>267</v>
      </c>
      <c r="B169" t="s">
        <v>27</v>
      </c>
      <c r="D169">
        <v>30</v>
      </c>
      <c r="E169" t="s">
        <v>725</v>
      </c>
      <c r="F169" t="s">
        <v>437</v>
      </c>
      <c r="H169" t="str">
        <f t="shared" si="2"/>
        <v>Mikado Gres Brampton</v>
      </c>
      <c r="I169" t="s">
        <v>31</v>
      </c>
      <c r="J169" t="s">
        <v>53</v>
      </c>
      <c r="K169" s="5">
        <v>799000</v>
      </c>
      <c r="L169" s="5">
        <v>901000</v>
      </c>
      <c r="M169" t="s">
        <v>107</v>
      </c>
      <c r="N169" t="s">
        <v>45</v>
      </c>
      <c r="O169" s="3">
        <v>4</v>
      </c>
      <c r="P169" s="3">
        <v>1</v>
      </c>
      <c r="Q169" s="3">
        <v>4</v>
      </c>
      <c r="R169" t="s">
        <v>46</v>
      </c>
      <c r="T169" t="s">
        <v>168</v>
      </c>
      <c r="U169" t="s">
        <v>37</v>
      </c>
      <c r="V169" t="s">
        <v>38</v>
      </c>
      <c r="W169" s="2">
        <v>44222</v>
      </c>
      <c r="X169" s="2">
        <v>44227</v>
      </c>
      <c r="Y169" t="s">
        <v>68</v>
      </c>
      <c r="Z169" t="s">
        <v>86</v>
      </c>
      <c r="AA169" t="s">
        <v>726</v>
      </c>
      <c r="AB169" t="s">
        <v>1775</v>
      </c>
      <c r="AC169" t="str">
        <f>CONCATENATE(Query2[[#This Row],[Street Name]]," ", Query2[[#This Row],[Abbr]],", ", Query2[[#This Row],[Municipality]],", Ontario, Canada")</f>
        <v>Mikado Gres, Brampton, Ontario, Canada</v>
      </c>
      <c r="AD169" t="s">
        <v>2492</v>
      </c>
    </row>
    <row r="170" spans="1:30" x14ac:dyDescent="0.3">
      <c r="A170">
        <v>278</v>
      </c>
      <c r="B170" t="s">
        <v>27</v>
      </c>
      <c r="D170">
        <v>112</v>
      </c>
      <c r="E170" t="s">
        <v>643</v>
      </c>
      <c r="F170" t="s">
        <v>696</v>
      </c>
      <c r="H170" t="str">
        <f t="shared" si="2"/>
        <v>Decker Hal Gire Brampton</v>
      </c>
      <c r="I170" t="s">
        <v>31</v>
      </c>
      <c r="J170" t="s">
        <v>53</v>
      </c>
      <c r="K170" s="5">
        <v>799900</v>
      </c>
      <c r="L170" s="5">
        <v>873000</v>
      </c>
      <c r="M170" t="s">
        <v>33</v>
      </c>
      <c r="N170" t="s">
        <v>45</v>
      </c>
      <c r="O170" s="3">
        <v>3</v>
      </c>
      <c r="P170" s="3">
        <v>1</v>
      </c>
      <c r="Q170" s="3">
        <v>3</v>
      </c>
      <c r="R170" t="s">
        <v>35</v>
      </c>
      <c r="T170" t="s">
        <v>168</v>
      </c>
      <c r="U170" t="s">
        <v>37</v>
      </c>
      <c r="V170" t="s">
        <v>38</v>
      </c>
      <c r="W170" s="2">
        <v>44222</v>
      </c>
      <c r="X170" s="2">
        <v>44222</v>
      </c>
      <c r="Y170" t="s">
        <v>211</v>
      </c>
      <c r="Z170" t="s">
        <v>104</v>
      </c>
      <c r="AA170" t="s">
        <v>746</v>
      </c>
      <c r="AB170" t="s">
        <v>1776</v>
      </c>
      <c r="AC170" t="str">
        <f>CONCATENATE(Query2[[#This Row],[Street Name]]," ", Query2[[#This Row],[Abbr]],", ", Query2[[#This Row],[Municipality]],", Ontario, Canada")</f>
        <v>Decker Hal Gire, Brampton, Ontario, Canada</v>
      </c>
      <c r="AD170" t="s">
        <v>2533</v>
      </c>
    </row>
    <row r="171" spans="1:30" x14ac:dyDescent="0.3">
      <c r="A171">
        <v>421</v>
      </c>
      <c r="B171" t="s">
        <v>27</v>
      </c>
      <c r="D171">
        <v>43</v>
      </c>
      <c r="E171" t="s">
        <v>138</v>
      </c>
      <c r="F171" t="s">
        <v>43</v>
      </c>
      <c r="H171" t="str">
        <f t="shared" si="2"/>
        <v>Alabaster Dr Brampton</v>
      </c>
      <c r="I171" t="s">
        <v>31</v>
      </c>
      <c r="J171" t="s">
        <v>32</v>
      </c>
      <c r="K171" s="5">
        <v>700000</v>
      </c>
      <c r="L171" s="5">
        <v>851000</v>
      </c>
      <c r="M171" t="s">
        <v>107</v>
      </c>
      <c r="N171" t="s">
        <v>45</v>
      </c>
      <c r="O171" s="3">
        <v>3</v>
      </c>
      <c r="P171" s="3">
        <v>0</v>
      </c>
      <c r="Q171" s="3">
        <v>2</v>
      </c>
      <c r="R171" t="s">
        <v>35</v>
      </c>
      <c r="S171" s="3">
        <v>1</v>
      </c>
      <c r="T171" t="s">
        <v>36</v>
      </c>
      <c r="U171" t="s">
        <v>37</v>
      </c>
      <c r="V171" t="s">
        <v>38</v>
      </c>
      <c r="W171" s="2">
        <v>44222</v>
      </c>
      <c r="X171" s="2">
        <v>44223</v>
      </c>
      <c r="Y171" t="s">
        <v>64</v>
      </c>
      <c r="Z171" t="s">
        <v>114</v>
      </c>
      <c r="AA171" t="s">
        <v>139</v>
      </c>
      <c r="AB171" t="s">
        <v>1777</v>
      </c>
      <c r="AC171" t="str">
        <f>CONCATENATE(Query2[[#This Row],[Street Name]]," ", Query2[[#This Row],[Abbr]],", ", Query2[[#This Row],[Municipality]],", Ontario, Canada")</f>
        <v>Alabaster Dr, Brampton, Ontario, Canada</v>
      </c>
      <c r="AD171" t="s">
        <v>2534</v>
      </c>
    </row>
    <row r="172" spans="1:30" x14ac:dyDescent="0.3">
      <c r="A172">
        <v>940</v>
      </c>
      <c r="B172" t="s">
        <v>27</v>
      </c>
      <c r="D172">
        <v>7</v>
      </c>
      <c r="E172" t="s">
        <v>1215</v>
      </c>
      <c r="F172" t="s">
        <v>103</v>
      </c>
      <c r="H172" t="str">
        <f t="shared" si="2"/>
        <v>Edmonton St Brampton</v>
      </c>
      <c r="I172" t="s">
        <v>31</v>
      </c>
      <c r="J172" t="s">
        <v>582</v>
      </c>
      <c r="K172" s="5">
        <v>1499900</v>
      </c>
      <c r="L172" s="5">
        <v>1712500</v>
      </c>
      <c r="M172" t="s">
        <v>107</v>
      </c>
      <c r="N172" t="s">
        <v>45</v>
      </c>
      <c r="O172" s="3">
        <v>4</v>
      </c>
      <c r="P172" s="3">
        <v>2</v>
      </c>
      <c r="Q172" s="3">
        <v>6</v>
      </c>
      <c r="R172" t="s">
        <v>46</v>
      </c>
      <c r="S172" s="3">
        <v>1</v>
      </c>
      <c r="T172" t="s">
        <v>168</v>
      </c>
      <c r="U172" t="s">
        <v>37</v>
      </c>
      <c r="V172" t="s">
        <v>38</v>
      </c>
      <c r="W172" s="2">
        <v>44222</v>
      </c>
      <c r="X172" s="2">
        <v>44224</v>
      </c>
      <c r="Y172" t="s">
        <v>76</v>
      </c>
      <c r="Z172" t="s">
        <v>124</v>
      </c>
      <c r="AA172" t="s">
        <v>1216</v>
      </c>
      <c r="AB172" t="s">
        <v>1773</v>
      </c>
      <c r="AC172" t="str">
        <f>CONCATENATE(Query2[[#This Row],[Street Name]]," ", Query2[[#This Row],[Abbr]],", ", Query2[[#This Row],[Municipality]],", Ontario, Canada")</f>
        <v>Edmonton St, Brampton, Ontario, Canada</v>
      </c>
      <c r="AD172" t="s">
        <v>2531</v>
      </c>
    </row>
    <row r="173" spans="1:30" x14ac:dyDescent="0.3">
      <c r="A173">
        <v>1014</v>
      </c>
      <c r="B173" t="s">
        <v>27</v>
      </c>
      <c r="D173">
        <v>14</v>
      </c>
      <c r="E173" t="s">
        <v>632</v>
      </c>
      <c r="F173" t="s">
        <v>113</v>
      </c>
      <c r="H173" t="str">
        <f t="shared" si="2"/>
        <v>Hollyhedge Crt Brampton</v>
      </c>
      <c r="I173" t="s">
        <v>31</v>
      </c>
      <c r="J173" t="s">
        <v>582</v>
      </c>
      <c r="K173" s="5">
        <v>649900</v>
      </c>
      <c r="L173" s="5">
        <v>656000</v>
      </c>
      <c r="M173" t="s">
        <v>107</v>
      </c>
      <c r="N173" t="s">
        <v>45</v>
      </c>
      <c r="O173" s="3">
        <v>4</v>
      </c>
      <c r="P173" s="3">
        <v>0</v>
      </c>
      <c r="Q173" s="3">
        <v>2</v>
      </c>
      <c r="R173" t="s">
        <v>35</v>
      </c>
      <c r="T173" t="s">
        <v>155</v>
      </c>
      <c r="U173" t="s">
        <v>613</v>
      </c>
      <c r="V173" t="s">
        <v>587</v>
      </c>
      <c r="W173" s="2">
        <v>44222</v>
      </c>
      <c r="X173" s="2">
        <v>44223</v>
      </c>
      <c r="Y173" t="s">
        <v>91</v>
      </c>
      <c r="Z173" t="s">
        <v>633</v>
      </c>
      <c r="AA173" t="s">
        <v>634</v>
      </c>
      <c r="AB173" t="s">
        <v>1774</v>
      </c>
      <c r="AC173" t="str">
        <f>CONCATENATE(Query2[[#This Row],[Street Name]]," ", Query2[[#This Row],[Abbr]],", ", Query2[[#This Row],[Municipality]],", Ontario, Canada")</f>
        <v>Hollyhedge Crt, Brampton, Ontario, Canada</v>
      </c>
      <c r="AD173" t="s">
        <v>2532</v>
      </c>
    </row>
    <row r="174" spans="1:30" x14ac:dyDescent="0.3">
      <c r="A174">
        <v>1060</v>
      </c>
      <c r="B174" t="s">
        <v>27</v>
      </c>
      <c r="D174">
        <v>30</v>
      </c>
      <c r="E174" t="s">
        <v>725</v>
      </c>
      <c r="F174" t="s">
        <v>437</v>
      </c>
      <c r="H174" t="str">
        <f t="shared" si="2"/>
        <v>Mikado Gres Brampton</v>
      </c>
      <c r="I174" t="s">
        <v>31</v>
      </c>
      <c r="J174" t="s">
        <v>53</v>
      </c>
      <c r="K174" s="5">
        <v>799000</v>
      </c>
      <c r="L174" s="5">
        <v>901000</v>
      </c>
      <c r="M174" t="s">
        <v>107</v>
      </c>
      <c r="N174" t="s">
        <v>45</v>
      </c>
      <c r="O174" s="3">
        <v>4</v>
      </c>
      <c r="P174" s="3">
        <v>1</v>
      </c>
      <c r="Q174" s="3">
        <v>4</v>
      </c>
      <c r="R174" t="s">
        <v>46</v>
      </c>
      <c r="T174" t="s">
        <v>168</v>
      </c>
      <c r="U174" t="s">
        <v>37</v>
      </c>
      <c r="V174" t="s">
        <v>38</v>
      </c>
      <c r="W174" s="2">
        <v>44222</v>
      </c>
      <c r="X174" s="2">
        <v>44227</v>
      </c>
      <c r="Y174" t="s">
        <v>68</v>
      </c>
      <c r="Z174" t="s">
        <v>86</v>
      </c>
      <c r="AA174" t="s">
        <v>726</v>
      </c>
      <c r="AB174" t="s">
        <v>1775</v>
      </c>
      <c r="AC174" t="str">
        <f>CONCATENATE(Query2[[#This Row],[Street Name]]," ", Query2[[#This Row],[Abbr]],", ", Query2[[#This Row],[Municipality]],", Ontario, Canada")</f>
        <v>Mikado Gres, Brampton, Ontario, Canada</v>
      </c>
      <c r="AD174" t="s">
        <v>2492</v>
      </c>
    </row>
    <row r="175" spans="1:30" x14ac:dyDescent="0.3">
      <c r="A175">
        <v>1071</v>
      </c>
      <c r="B175" t="s">
        <v>27</v>
      </c>
      <c r="D175">
        <v>112</v>
      </c>
      <c r="E175" t="s">
        <v>643</v>
      </c>
      <c r="F175" t="s">
        <v>696</v>
      </c>
      <c r="H175" t="str">
        <f t="shared" si="2"/>
        <v>Decker Hal Gire Brampton</v>
      </c>
      <c r="I175" t="s">
        <v>31</v>
      </c>
      <c r="J175" t="s">
        <v>53</v>
      </c>
      <c r="K175" s="5">
        <v>799900</v>
      </c>
      <c r="L175" s="5">
        <v>873000</v>
      </c>
      <c r="M175" t="s">
        <v>33</v>
      </c>
      <c r="N175" t="s">
        <v>45</v>
      </c>
      <c r="O175" s="3">
        <v>3</v>
      </c>
      <c r="P175" s="3">
        <v>1</v>
      </c>
      <c r="Q175" s="3">
        <v>3</v>
      </c>
      <c r="R175" t="s">
        <v>35</v>
      </c>
      <c r="T175" t="s">
        <v>168</v>
      </c>
      <c r="U175" t="s">
        <v>37</v>
      </c>
      <c r="V175" t="s">
        <v>38</v>
      </c>
      <c r="W175" s="2">
        <v>44222</v>
      </c>
      <c r="X175" s="2">
        <v>44222</v>
      </c>
      <c r="Y175" t="s">
        <v>211</v>
      </c>
      <c r="Z175" t="s">
        <v>104</v>
      </c>
      <c r="AA175" t="s">
        <v>746</v>
      </c>
      <c r="AB175" t="s">
        <v>1776</v>
      </c>
      <c r="AC175" t="str">
        <f>CONCATENATE(Query2[[#This Row],[Street Name]]," ", Query2[[#This Row],[Abbr]],", ", Query2[[#This Row],[Municipality]],", Ontario, Canada")</f>
        <v>Decker Hal Gire, Brampton, Ontario, Canada</v>
      </c>
      <c r="AD175" t="s">
        <v>2533</v>
      </c>
    </row>
    <row r="176" spans="1:30" x14ac:dyDescent="0.3">
      <c r="A176">
        <v>1214</v>
      </c>
      <c r="B176" t="s">
        <v>27</v>
      </c>
      <c r="D176">
        <v>43</v>
      </c>
      <c r="E176" t="s">
        <v>138</v>
      </c>
      <c r="F176" t="s">
        <v>43</v>
      </c>
      <c r="H176" t="str">
        <f t="shared" si="2"/>
        <v>Alabaster Dr Brampton</v>
      </c>
      <c r="I176" t="s">
        <v>31</v>
      </c>
      <c r="J176" t="s">
        <v>32</v>
      </c>
      <c r="K176" s="5">
        <v>700000</v>
      </c>
      <c r="L176" s="5">
        <v>851000</v>
      </c>
      <c r="M176" t="s">
        <v>107</v>
      </c>
      <c r="N176" t="s">
        <v>45</v>
      </c>
      <c r="O176" s="3">
        <v>3</v>
      </c>
      <c r="P176" s="3">
        <v>0</v>
      </c>
      <c r="Q176" s="3">
        <v>2</v>
      </c>
      <c r="R176" t="s">
        <v>35</v>
      </c>
      <c r="S176" s="3">
        <v>1</v>
      </c>
      <c r="T176" t="s">
        <v>36</v>
      </c>
      <c r="U176" t="s">
        <v>37</v>
      </c>
      <c r="V176" t="s">
        <v>38</v>
      </c>
      <c r="W176" s="2">
        <v>44222</v>
      </c>
      <c r="X176" s="2">
        <v>44223</v>
      </c>
      <c r="Y176" t="s">
        <v>64</v>
      </c>
      <c r="Z176" t="s">
        <v>114</v>
      </c>
      <c r="AA176" t="s">
        <v>139</v>
      </c>
      <c r="AB176" t="s">
        <v>1777</v>
      </c>
      <c r="AC176" t="str">
        <f>CONCATENATE(Query2[[#This Row],[Street Name]]," ", Query2[[#This Row],[Abbr]],", ", Query2[[#This Row],[Municipality]],", Ontario, Canada")</f>
        <v>Alabaster Dr, Brampton, Ontario, Canada</v>
      </c>
      <c r="AD176" t="s">
        <v>2534</v>
      </c>
    </row>
    <row r="177" spans="1:30" x14ac:dyDescent="0.3">
      <c r="A177">
        <v>40</v>
      </c>
      <c r="B177" t="s">
        <v>27</v>
      </c>
      <c r="D177">
        <v>35</v>
      </c>
      <c r="E177" t="s">
        <v>1022</v>
      </c>
      <c r="F177" t="s">
        <v>103</v>
      </c>
      <c r="H177" t="str">
        <f t="shared" si="2"/>
        <v>Krakow St Brampton</v>
      </c>
      <c r="I177" t="s">
        <v>31</v>
      </c>
      <c r="J177" t="s">
        <v>582</v>
      </c>
      <c r="K177" s="5">
        <v>849900</v>
      </c>
      <c r="L177" s="5">
        <v>875000</v>
      </c>
      <c r="M177" t="s">
        <v>33</v>
      </c>
      <c r="N177" t="s">
        <v>45</v>
      </c>
      <c r="O177" s="3">
        <v>4</v>
      </c>
      <c r="P177" s="3">
        <v>0</v>
      </c>
      <c r="Q177" s="3">
        <v>3</v>
      </c>
      <c r="R177" t="s">
        <v>46</v>
      </c>
      <c r="S177" s="3">
        <v>1</v>
      </c>
      <c r="T177" t="s">
        <v>72</v>
      </c>
      <c r="U177" t="s">
        <v>37</v>
      </c>
      <c r="V177" t="s">
        <v>38</v>
      </c>
      <c r="W177" s="2">
        <v>44223</v>
      </c>
      <c r="X177" s="2">
        <v>44223</v>
      </c>
      <c r="Y177" t="s">
        <v>91</v>
      </c>
      <c r="Z177" t="s">
        <v>1023</v>
      </c>
      <c r="AA177" t="s">
        <v>1024</v>
      </c>
      <c r="AB177" t="s">
        <v>1778</v>
      </c>
      <c r="AC177" t="str">
        <f>CONCATENATE(Query2[[#This Row],[Street Name]]," ", Query2[[#This Row],[Abbr]],", ", Query2[[#This Row],[Municipality]],", Ontario, Canada")</f>
        <v>Krakow St, Brampton, Ontario, Canada</v>
      </c>
      <c r="AD177" t="s">
        <v>2474</v>
      </c>
    </row>
    <row r="178" spans="1:30" x14ac:dyDescent="0.3">
      <c r="A178">
        <v>70</v>
      </c>
      <c r="B178" t="s">
        <v>27</v>
      </c>
      <c r="D178">
        <v>2</v>
      </c>
      <c r="E178" t="s">
        <v>968</v>
      </c>
      <c r="F178" t="s">
        <v>149</v>
      </c>
      <c r="H178" t="str">
        <f t="shared" si="2"/>
        <v>Merrickvil Way Brampton</v>
      </c>
      <c r="I178" t="s">
        <v>31</v>
      </c>
      <c r="J178" t="s">
        <v>582</v>
      </c>
      <c r="K178" s="5">
        <v>899999</v>
      </c>
      <c r="L178" s="5">
        <v>1050000</v>
      </c>
      <c r="M178" t="s">
        <v>44</v>
      </c>
      <c r="N178" t="s">
        <v>45</v>
      </c>
      <c r="O178" s="3">
        <v>3</v>
      </c>
      <c r="P178" s="3">
        <v>1</v>
      </c>
      <c r="Q178" s="3">
        <v>4</v>
      </c>
      <c r="R178" t="s">
        <v>46</v>
      </c>
      <c r="S178" s="3">
        <v>1</v>
      </c>
      <c r="T178" t="s">
        <v>168</v>
      </c>
      <c r="U178" t="s">
        <v>37</v>
      </c>
      <c r="V178" t="s">
        <v>38</v>
      </c>
      <c r="W178" s="2">
        <v>44223</v>
      </c>
      <c r="X178" s="2">
        <v>44227</v>
      </c>
      <c r="Y178" t="s">
        <v>91</v>
      </c>
      <c r="Z178" t="s">
        <v>1077</v>
      </c>
      <c r="AA178" t="s">
        <v>1078</v>
      </c>
      <c r="AB178" t="s">
        <v>1779</v>
      </c>
      <c r="AC178" t="str">
        <f>CONCATENATE(Query2[[#This Row],[Street Name]]," ", Query2[[#This Row],[Abbr]],", ", Query2[[#This Row],[Municipality]],", Ontario, Canada")</f>
        <v>Merrickvil Way, Brampton, Ontario, Canada</v>
      </c>
      <c r="AD178" t="s">
        <v>2535</v>
      </c>
    </row>
    <row r="179" spans="1:30" x14ac:dyDescent="0.3">
      <c r="A179">
        <v>231</v>
      </c>
      <c r="B179" t="s">
        <v>27</v>
      </c>
      <c r="C179" t="s">
        <v>35</v>
      </c>
      <c r="D179">
        <v>17</v>
      </c>
      <c r="E179" t="s">
        <v>654</v>
      </c>
      <c r="F179" t="s">
        <v>113</v>
      </c>
      <c r="H179" t="str">
        <f t="shared" si="2"/>
        <v>Handel Crt Brampton</v>
      </c>
      <c r="I179" t="s">
        <v>31</v>
      </c>
      <c r="J179" t="s">
        <v>582</v>
      </c>
      <c r="K179" s="5">
        <v>679000</v>
      </c>
      <c r="L179" s="5">
        <v>758000</v>
      </c>
      <c r="M179" t="s">
        <v>107</v>
      </c>
      <c r="N179" t="s">
        <v>45</v>
      </c>
      <c r="O179" s="3">
        <v>3</v>
      </c>
      <c r="P179" s="3">
        <v>1</v>
      </c>
      <c r="Q179" s="3">
        <v>3</v>
      </c>
      <c r="R179" t="s">
        <v>35</v>
      </c>
      <c r="T179" t="s">
        <v>155</v>
      </c>
      <c r="U179" t="s">
        <v>37</v>
      </c>
      <c r="V179" t="s">
        <v>38</v>
      </c>
      <c r="W179" s="2">
        <v>44223</v>
      </c>
      <c r="X179" s="2">
        <v>44235</v>
      </c>
      <c r="Y179" t="s">
        <v>99</v>
      </c>
      <c r="Z179" t="s">
        <v>86</v>
      </c>
      <c r="AA179" t="s">
        <v>655</v>
      </c>
      <c r="AB179" t="s">
        <v>1780</v>
      </c>
      <c r="AC179" t="str">
        <f>CONCATENATE(Query2[[#This Row],[Street Name]]," ", Query2[[#This Row],[Abbr]],", ", Query2[[#This Row],[Municipality]],", Ontario, Canada")</f>
        <v>Handel Crt, Brampton, Ontario, Canada</v>
      </c>
      <c r="AD179" t="s">
        <v>2536</v>
      </c>
    </row>
    <row r="180" spans="1:30" x14ac:dyDescent="0.3">
      <c r="A180">
        <v>237</v>
      </c>
      <c r="B180" t="s">
        <v>27</v>
      </c>
      <c r="D180">
        <v>17</v>
      </c>
      <c r="E180" t="s">
        <v>594</v>
      </c>
      <c r="F180" t="s">
        <v>113</v>
      </c>
      <c r="H180" t="str">
        <f t="shared" si="2"/>
        <v>Homeland Crt Brampton</v>
      </c>
      <c r="I180" t="s">
        <v>31</v>
      </c>
      <c r="J180" t="s">
        <v>582</v>
      </c>
      <c r="K180" s="5">
        <v>689900</v>
      </c>
      <c r="L180" s="5">
        <v>829786</v>
      </c>
      <c r="M180" t="s">
        <v>107</v>
      </c>
      <c r="N180" t="s">
        <v>45</v>
      </c>
      <c r="O180" s="3">
        <v>3</v>
      </c>
      <c r="P180" s="3">
        <v>1</v>
      </c>
      <c r="Q180" s="3">
        <v>3</v>
      </c>
      <c r="R180" t="s">
        <v>35</v>
      </c>
      <c r="T180" t="s">
        <v>155</v>
      </c>
      <c r="U180" t="s">
        <v>37</v>
      </c>
      <c r="V180" t="s">
        <v>38</v>
      </c>
      <c r="W180" s="2">
        <v>44223</v>
      </c>
      <c r="X180" s="2">
        <v>44227</v>
      </c>
      <c r="Y180" t="s">
        <v>76</v>
      </c>
      <c r="Z180" t="s">
        <v>74</v>
      </c>
      <c r="AA180" t="s">
        <v>668</v>
      </c>
      <c r="AB180" t="s">
        <v>1781</v>
      </c>
      <c r="AC180" t="str">
        <f>CONCATENATE(Query2[[#This Row],[Street Name]]," ", Query2[[#This Row],[Abbr]],", ", Query2[[#This Row],[Municipality]],", Ontario, Canada")</f>
        <v>Homeland Crt, Brampton, Ontario, Canada</v>
      </c>
      <c r="AD180" t="s">
        <v>2479</v>
      </c>
    </row>
    <row r="181" spans="1:30" x14ac:dyDescent="0.3">
      <c r="A181">
        <v>338</v>
      </c>
      <c r="B181" t="s">
        <v>27</v>
      </c>
      <c r="D181">
        <v>55</v>
      </c>
      <c r="E181" t="s">
        <v>848</v>
      </c>
      <c r="F181" t="s">
        <v>437</v>
      </c>
      <c r="H181" t="str">
        <f t="shared" si="2"/>
        <v>Yardley Gres Brampton</v>
      </c>
      <c r="I181" t="s">
        <v>31</v>
      </c>
      <c r="J181" t="s">
        <v>751</v>
      </c>
      <c r="K181" s="5">
        <v>879000</v>
      </c>
      <c r="L181" s="5">
        <v>981000</v>
      </c>
      <c r="M181" t="s">
        <v>33</v>
      </c>
      <c r="N181" t="s">
        <v>45</v>
      </c>
      <c r="O181" s="3">
        <v>4</v>
      </c>
      <c r="P181" s="3">
        <v>0</v>
      </c>
      <c r="Q181" s="3">
        <v>3</v>
      </c>
      <c r="R181" t="s">
        <v>46</v>
      </c>
      <c r="T181" t="s">
        <v>72</v>
      </c>
      <c r="U181" t="s">
        <v>37</v>
      </c>
      <c r="V181" t="s">
        <v>38</v>
      </c>
      <c r="W181" s="2">
        <v>44223</v>
      </c>
      <c r="X181" s="2">
        <v>44229</v>
      </c>
      <c r="Y181" t="s">
        <v>59</v>
      </c>
      <c r="Z181" t="s">
        <v>95</v>
      </c>
      <c r="AA181" t="s">
        <v>849</v>
      </c>
      <c r="AB181" t="s">
        <v>1782</v>
      </c>
      <c r="AC181" t="str">
        <f>CONCATENATE(Query2[[#This Row],[Street Name]]," ", Query2[[#This Row],[Abbr]],", ", Query2[[#This Row],[Municipality]],", Ontario, Canada")</f>
        <v>Yardley Gres, Brampton, Ontario, Canada</v>
      </c>
      <c r="AD181" t="s">
        <v>2500</v>
      </c>
    </row>
    <row r="182" spans="1:30" x14ac:dyDescent="0.3">
      <c r="A182">
        <v>454</v>
      </c>
      <c r="B182" t="s">
        <v>27</v>
      </c>
      <c r="D182">
        <v>5</v>
      </c>
      <c r="E182" t="s">
        <v>248</v>
      </c>
      <c r="F182" t="s">
        <v>52</v>
      </c>
      <c r="H182" t="str">
        <f t="shared" si="2"/>
        <v>Yellow Bri Rd Brampton</v>
      </c>
      <c r="I182" t="s">
        <v>31</v>
      </c>
      <c r="J182" t="s">
        <v>62</v>
      </c>
      <c r="K182" s="5">
        <v>799000</v>
      </c>
      <c r="L182" s="5">
        <v>901000</v>
      </c>
      <c r="M182" t="s">
        <v>33</v>
      </c>
      <c r="N182" t="s">
        <v>45</v>
      </c>
      <c r="O182" s="3">
        <v>4</v>
      </c>
      <c r="P182" s="3">
        <v>1</v>
      </c>
      <c r="Q182" s="3">
        <v>4</v>
      </c>
      <c r="R182" t="s">
        <v>46</v>
      </c>
      <c r="S182" s="3">
        <v>1</v>
      </c>
      <c r="T182" t="s">
        <v>168</v>
      </c>
      <c r="U182" t="s">
        <v>37</v>
      </c>
      <c r="V182" t="s">
        <v>38</v>
      </c>
      <c r="W182" s="2">
        <v>44223</v>
      </c>
      <c r="X182" s="2">
        <v>44225</v>
      </c>
      <c r="Y182" t="s">
        <v>235</v>
      </c>
      <c r="Z182" t="s">
        <v>129</v>
      </c>
      <c r="AA182" t="s">
        <v>249</v>
      </c>
      <c r="AB182" t="s">
        <v>1783</v>
      </c>
      <c r="AC182" t="str">
        <f>CONCATENATE(Query2[[#This Row],[Street Name]]," ", Query2[[#This Row],[Abbr]],", ", Query2[[#This Row],[Municipality]],", Ontario, Canada")</f>
        <v>Yellow Bri Rd, Brampton, Ontario, Canada</v>
      </c>
      <c r="AD182" t="s">
        <v>2537</v>
      </c>
    </row>
    <row r="183" spans="1:30" x14ac:dyDescent="0.3">
      <c r="A183">
        <v>833</v>
      </c>
      <c r="B183" t="s">
        <v>27</v>
      </c>
      <c r="D183">
        <v>35</v>
      </c>
      <c r="E183" t="s">
        <v>1022</v>
      </c>
      <c r="F183" t="s">
        <v>103</v>
      </c>
      <c r="H183" t="str">
        <f t="shared" si="2"/>
        <v>Krakow St Brampton</v>
      </c>
      <c r="I183" t="s">
        <v>31</v>
      </c>
      <c r="J183" t="s">
        <v>582</v>
      </c>
      <c r="K183" s="5">
        <v>849900</v>
      </c>
      <c r="L183" s="5">
        <v>875000</v>
      </c>
      <c r="M183" t="s">
        <v>33</v>
      </c>
      <c r="N183" t="s">
        <v>45</v>
      </c>
      <c r="O183" s="3">
        <v>4</v>
      </c>
      <c r="P183" s="3">
        <v>0</v>
      </c>
      <c r="Q183" s="3">
        <v>3</v>
      </c>
      <c r="R183" t="s">
        <v>46</v>
      </c>
      <c r="S183" s="3">
        <v>1</v>
      </c>
      <c r="T183" t="s">
        <v>72</v>
      </c>
      <c r="U183" t="s">
        <v>37</v>
      </c>
      <c r="V183" t="s">
        <v>38</v>
      </c>
      <c r="W183" s="2">
        <v>44223</v>
      </c>
      <c r="X183" s="2">
        <v>44223</v>
      </c>
      <c r="Y183" t="s">
        <v>91</v>
      </c>
      <c r="Z183" t="s">
        <v>1023</v>
      </c>
      <c r="AA183" t="s">
        <v>1024</v>
      </c>
      <c r="AB183" t="s">
        <v>1778</v>
      </c>
      <c r="AC183" t="str">
        <f>CONCATENATE(Query2[[#This Row],[Street Name]]," ", Query2[[#This Row],[Abbr]],", ", Query2[[#This Row],[Municipality]],", Ontario, Canada")</f>
        <v>Krakow St, Brampton, Ontario, Canada</v>
      </c>
      <c r="AD183" t="s">
        <v>2474</v>
      </c>
    </row>
    <row r="184" spans="1:30" x14ac:dyDescent="0.3">
      <c r="A184">
        <v>863</v>
      </c>
      <c r="B184" t="s">
        <v>27</v>
      </c>
      <c r="D184">
        <v>2</v>
      </c>
      <c r="E184" t="s">
        <v>968</v>
      </c>
      <c r="F184" t="s">
        <v>149</v>
      </c>
      <c r="H184" t="str">
        <f t="shared" si="2"/>
        <v>Merrickvil Way Brampton</v>
      </c>
      <c r="I184" t="s">
        <v>31</v>
      </c>
      <c r="J184" t="s">
        <v>582</v>
      </c>
      <c r="K184" s="5">
        <v>899999</v>
      </c>
      <c r="L184" s="5">
        <v>1050000</v>
      </c>
      <c r="M184" t="s">
        <v>44</v>
      </c>
      <c r="N184" t="s">
        <v>45</v>
      </c>
      <c r="O184" s="3">
        <v>3</v>
      </c>
      <c r="P184" s="3">
        <v>1</v>
      </c>
      <c r="Q184" s="3">
        <v>4</v>
      </c>
      <c r="R184" t="s">
        <v>46</v>
      </c>
      <c r="S184" s="3">
        <v>1</v>
      </c>
      <c r="T184" t="s">
        <v>168</v>
      </c>
      <c r="U184" t="s">
        <v>37</v>
      </c>
      <c r="V184" t="s">
        <v>38</v>
      </c>
      <c r="W184" s="2">
        <v>44223</v>
      </c>
      <c r="X184" s="2">
        <v>44227</v>
      </c>
      <c r="Y184" t="s">
        <v>91</v>
      </c>
      <c r="Z184" t="s">
        <v>1077</v>
      </c>
      <c r="AA184" t="s">
        <v>1078</v>
      </c>
      <c r="AB184" t="s">
        <v>1779</v>
      </c>
      <c r="AC184" t="str">
        <f>CONCATENATE(Query2[[#This Row],[Street Name]]," ", Query2[[#This Row],[Abbr]],", ", Query2[[#This Row],[Municipality]],", Ontario, Canada")</f>
        <v>Merrickvil Way, Brampton, Ontario, Canada</v>
      </c>
      <c r="AD184" t="s">
        <v>2535</v>
      </c>
    </row>
    <row r="185" spans="1:30" x14ac:dyDescent="0.3">
      <c r="A185">
        <v>1024</v>
      </c>
      <c r="B185" t="s">
        <v>27</v>
      </c>
      <c r="C185" t="s">
        <v>35</v>
      </c>
      <c r="D185">
        <v>17</v>
      </c>
      <c r="E185" t="s">
        <v>654</v>
      </c>
      <c r="F185" t="s">
        <v>113</v>
      </c>
      <c r="H185" t="str">
        <f t="shared" si="2"/>
        <v>Handel Crt Brampton</v>
      </c>
      <c r="I185" t="s">
        <v>31</v>
      </c>
      <c r="J185" t="s">
        <v>582</v>
      </c>
      <c r="K185" s="5">
        <v>679000</v>
      </c>
      <c r="L185" s="5">
        <v>758000</v>
      </c>
      <c r="M185" t="s">
        <v>107</v>
      </c>
      <c r="N185" t="s">
        <v>45</v>
      </c>
      <c r="O185" s="3">
        <v>3</v>
      </c>
      <c r="P185" s="3">
        <v>1</v>
      </c>
      <c r="Q185" s="3">
        <v>3</v>
      </c>
      <c r="R185" t="s">
        <v>35</v>
      </c>
      <c r="T185" t="s">
        <v>155</v>
      </c>
      <c r="U185" t="s">
        <v>37</v>
      </c>
      <c r="V185" t="s">
        <v>38</v>
      </c>
      <c r="W185" s="2">
        <v>44223</v>
      </c>
      <c r="X185" s="2">
        <v>44235</v>
      </c>
      <c r="Y185" t="s">
        <v>99</v>
      </c>
      <c r="Z185" t="s">
        <v>86</v>
      </c>
      <c r="AA185" t="s">
        <v>655</v>
      </c>
      <c r="AB185" t="s">
        <v>1780</v>
      </c>
      <c r="AC185" t="str">
        <f>CONCATENATE(Query2[[#This Row],[Street Name]]," ", Query2[[#This Row],[Abbr]],", ", Query2[[#This Row],[Municipality]],", Ontario, Canada")</f>
        <v>Handel Crt, Brampton, Ontario, Canada</v>
      </c>
      <c r="AD185" t="s">
        <v>2536</v>
      </c>
    </row>
    <row r="186" spans="1:30" x14ac:dyDescent="0.3">
      <c r="A186">
        <v>1030</v>
      </c>
      <c r="B186" t="s">
        <v>27</v>
      </c>
      <c r="D186">
        <v>17</v>
      </c>
      <c r="E186" t="s">
        <v>594</v>
      </c>
      <c r="F186" t="s">
        <v>113</v>
      </c>
      <c r="H186" t="str">
        <f t="shared" si="2"/>
        <v>Homeland Crt Brampton</v>
      </c>
      <c r="I186" t="s">
        <v>31</v>
      </c>
      <c r="J186" t="s">
        <v>582</v>
      </c>
      <c r="K186" s="5">
        <v>689900</v>
      </c>
      <c r="L186" s="5">
        <v>829786</v>
      </c>
      <c r="M186" t="s">
        <v>107</v>
      </c>
      <c r="N186" t="s">
        <v>45</v>
      </c>
      <c r="O186" s="3">
        <v>3</v>
      </c>
      <c r="P186" s="3">
        <v>1</v>
      </c>
      <c r="Q186" s="3">
        <v>3</v>
      </c>
      <c r="R186" t="s">
        <v>35</v>
      </c>
      <c r="T186" t="s">
        <v>155</v>
      </c>
      <c r="U186" t="s">
        <v>37</v>
      </c>
      <c r="V186" t="s">
        <v>38</v>
      </c>
      <c r="W186" s="2">
        <v>44223</v>
      </c>
      <c r="X186" s="2">
        <v>44227</v>
      </c>
      <c r="Y186" t="s">
        <v>76</v>
      </c>
      <c r="Z186" t="s">
        <v>74</v>
      </c>
      <c r="AA186" t="s">
        <v>668</v>
      </c>
      <c r="AB186" t="s">
        <v>1781</v>
      </c>
      <c r="AC186" t="str">
        <f>CONCATENATE(Query2[[#This Row],[Street Name]]," ", Query2[[#This Row],[Abbr]],", ", Query2[[#This Row],[Municipality]],", Ontario, Canada")</f>
        <v>Homeland Crt, Brampton, Ontario, Canada</v>
      </c>
      <c r="AD186" t="s">
        <v>2479</v>
      </c>
    </row>
    <row r="187" spans="1:30" x14ac:dyDescent="0.3">
      <c r="A187">
        <v>1131</v>
      </c>
      <c r="B187" t="s">
        <v>27</v>
      </c>
      <c r="D187">
        <v>55</v>
      </c>
      <c r="E187" t="s">
        <v>848</v>
      </c>
      <c r="F187" t="s">
        <v>437</v>
      </c>
      <c r="H187" t="str">
        <f t="shared" si="2"/>
        <v>Yardley Gres Brampton</v>
      </c>
      <c r="I187" t="s">
        <v>31</v>
      </c>
      <c r="J187" t="s">
        <v>751</v>
      </c>
      <c r="K187" s="5">
        <v>879000</v>
      </c>
      <c r="L187" s="5">
        <v>981000</v>
      </c>
      <c r="M187" t="s">
        <v>33</v>
      </c>
      <c r="N187" t="s">
        <v>45</v>
      </c>
      <c r="O187" s="3">
        <v>4</v>
      </c>
      <c r="P187" s="3">
        <v>0</v>
      </c>
      <c r="Q187" s="3">
        <v>3</v>
      </c>
      <c r="R187" t="s">
        <v>46</v>
      </c>
      <c r="T187" t="s">
        <v>72</v>
      </c>
      <c r="U187" t="s">
        <v>37</v>
      </c>
      <c r="V187" t="s">
        <v>38</v>
      </c>
      <c r="W187" s="2">
        <v>44223</v>
      </c>
      <c r="X187" s="2">
        <v>44229</v>
      </c>
      <c r="Y187" t="s">
        <v>59</v>
      </c>
      <c r="Z187" t="s">
        <v>95</v>
      </c>
      <c r="AA187" t="s">
        <v>849</v>
      </c>
      <c r="AB187" t="s">
        <v>1782</v>
      </c>
      <c r="AC187" t="str">
        <f>CONCATENATE(Query2[[#This Row],[Street Name]]," ", Query2[[#This Row],[Abbr]],", ", Query2[[#This Row],[Municipality]],", Ontario, Canada")</f>
        <v>Yardley Gres, Brampton, Ontario, Canada</v>
      </c>
      <c r="AD187" t="s">
        <v>2500</v>
      </c>
    </row>
    <row r="188" spans="1:30" x14ac:dyDescent="0.3">
      <c r="A188">
        <v>1247</v>
      </c>
      <c r="B188" t="s">
        <v>27</v>
      </c>
      <c r="D188">
        <v>5</v>
      </c>
      <c r="E188" t="s">
        <v>248</v>
      </c>
      <c r="F188" t="s">
        <v>52</v>
      </c>
      <c r="H188" t="str">
        <f t="shared" si="2"/>
        <v>Yellow Bri Rd Brampton</v>
      </c>
      <c r="I188" t="s">
        <v>31</v>
      </c>
      <c r="J188" t="s">
        <v>62</v>
      </c>
      <c r="K188" s="5">
        <v>799000</v>
      </c>
      <c r="L188" s="5">
        <v>901000</v>
      </c>
      <c r="M188" t="s">
        <v>33</v>
      </c>
      <c r="N188" t="s">
        <v>45</v>
      </c>
      <c r="O188" s="3">
        <v>4</v>
      </c>
      <c r="P188" s="3">
        <v>1</v>
      </c>
      <c r="Q188" s="3">
        <v>4</v>
      </c>
      <c r="R188" t="s">
        <v>46</v>
      </c>
      <c r="S188" s="3">
        <v>1</v>
      </c>
      <c r="T188" t="s">
        <v>168</v>
      </c>
      <c r="U188" t="s">
        <v>37</v>
      </c>
      <c r="V188" t="s">
        <v>38</v>
      </c>
      <c r="W188" s="2">
        <v>44223</v>
      </c>
      <c r="X188" s="2">
        <v>44225</v>
      </c>
      <c r="Y188" t="s">
        <v>235</v>
      </c>
      <c r="Z188" t="s">
        <v>129</v>
      </c>
      <c r="AA188" t="s">
        <v>249</v>
      </c>
      <c r="AB188" t="s">
        <v>1783</v>
      </c>
      <c r="AC188" t="str">
        <f>CONCATENATE(Query2[[#This Row],[Street Name]]," ", Query2[[#This Row],[Abbr]],", ", Query2[[#This Row],[Municipality]],", Ontario, Canada")</f>
        <v>Yellow Bri Rd, Brampton, Ontario, Canada</v>
      </c>
      <c r="AD188" t="s">
        <v>2537</v>
      </c>
    </row>
    <row r="189" spans="1:30" x14ac:dyDescent="0.3">
      <c r="A189">
        <v>20</v>
      </c>
      <c r="B189" t="s">
        <v>27</v>
      </c>
      <c r="D189">
        <v>39</v>
      </c>
      <c r="E189" t="s">
        <v>977</v>
      </c>
      <c r="F189" t="s">
        <v>188</v>
      </c>
      <c r="H189" t="str">
        <f t="shared" si="2"/>
        <v>October Pl Brampton</v>
      </c>
      <c r="I189" t="s">
        <v>31</v>
      </c>
      <c r="J189" t="s">
        <v>582</v>
      </c>
      <c r="K189" s="5">
        <v>799000</v>
      </c>
      <c r="L189" s="5">
        <v>800000</v>
      </c>
      <c r="M189" t="s">
        <v>44</v>
      </c>
      <c r="N189" t="s">
        <v>34</v>
      </c>
      <c r="O189" s="3">
        <v>3</v>
      </c>
      <c r="P189" s="3">
        <v>1</v>
      </c>
      <c r="Q189" s="3">
        <v>4</v>
      </c>
      <c r="R189" t="s">
        <v>35</v>
      </c>
      <c r="S189" s="3">
        <v>1</v>
      </c>
      <c r="T189" t="s">
        <v>168</v>
      </c>
      <c r="U189" t="s">
        <v>37</v>
      </c>
      <c r="V189" t="s">
        <v>38</v>
      </c>
      <c r="W189" s="2">
        <v>44224</v>
      </c>
      <c r="X189" s="2">
        <v>44240</v>
      </c>
      <c r="Y189" t="s">
        <v>117</v>
      </c>
      <c r="Z189" t="s">
        <v>124</v>
      </c>
      <c r="AA189" t="s">
        <v>983</v>
      </c>
      <c r="AB189" t="s">
        <v>1784</v>
      </c>
      <c r="AC189" t="str">
        <f>CONCATENATE(Query2[[#This Row],[Street Name]]," ", Query2[[#This Row],[Abbr]],", ", Query2[[#This Row],[Municipality]],", Ontario, Canada")</f>
        <v>October Pl, Brampton, Ontario, Canada</v>
      </c>
      <c r="AD189" t="s">
        <v>2538</v>
      </c>
    </row>
    <row r="190" spans="1:30" x14ac:dyDescent="0.3">
      <c r="A190">
        <v>106</v>
      </c>
      <c r="B190" t="s">
        <v>27</v>
      </c>
      <c r="C190" t="s">
        <v>35</v>
      </c>
      <c r="D190">
        <v>40</v>
      </c>
      <c r="E190" t="s">
        <v>1107</v>
      </c>
      <c r="F190" t="s">
        <v>52</v>
      </c>
      <c r="H190" t="str">
        <f t="shared" si="2"/>
        <v>Ness Rd Brampton</v>
      </c>
      <c r="I190" t="s">
        <v>31</v>
      </c>
      <c r="J190" t="s">
        <v>582</v>
      </c>
      <c r="K190" s="5">
        <v>1199900</v>
      </c>
      <c r="L190" s="5">
        <v>1275000</v>
      </c>
      <c r="M190" t="s">
        <v>107</v>
      </c>
      <c r="N190" t="s">
        <v>45</v>
      </c>
      <c r="O190" s="3">
        <v>5</v>
      </c>
      <c r="P190" s="3">
        <v>2</v>
      </c>
      <c r="Q190" s="3">
        <v>5</v>
      </c>
      <c r="R190" t="s">
        <v>46</v>
      </c>
      <c r="S190" s="3">
        <v>1</v>
      </c>
      <c r="T190" t="s">
        <v>72</v>
      </c>
      <c r="U190" t="s">
        <v>37</v>
      </c>
      <c r="V190" t="s">
        <v>38</v>
      </c>
      <c r="W190" s="2">
        <v>44224</v>
      </c>
      <c r="X190" s="2">
        <v>44229</v>
      </c>
      <c r="Y190" t="s">
        <v>91</v>
      </c>
      <c r="Z190" t="s">
        <v>124</v>
      </c>
      <c r="AA190" t="s">
        <v>1141</v>
      </c>
      <c r="AB190" t="s">
        <v>1785</v>
      </c>
      <c r="AC190" t="str">
        <f>CONCATENATE(Query2[[#This Row],[Street Name]]," ", Query2[[#This Row],[Abbr]],", ", Query2[[#This Row],[Municipality]],", Ontario, Canada")</f>
        <v>Ness Rd, Brampton, Ontario, Canada</v>
      </c>
      <c r="AD190" t="s">
        <v>2539</v>
      </c>
    </row>
    <row r="191" spans="1:30" x14ac:dyDescent="0.3">
      <c r="A191">
        <v>257</v>
      </c>
      <c r="B191" t="s">
        <v>27</v>
      </c>
      <c r="D191">
        <v>4</v>
      </c>
      <c r="E191" t="s">
        <v>629</v>
      </c>
      <c r="F191" t="s">
        <v>437</v>
      </c>
      <c r="H191" t="str">
        <f t="shared" si="2"/>
        <v>Huntingwoo Gres Brampton</v>
      </c>
      <c r="I191" t="s">
        <v>31</v>
      </c>
      <c r="J191" t="s">
        <v>53</v>
      </c>
      <c r="K191" s="5">
        <v>749900</v>
      </c>
      <c r="L191" s="5">
        <v>747000</v>
      </c>
      <c r="M191" t="s">
        <v>107</v>
      </c>
      <c r="N191" t="s">
        <v>45</v>
      </c>
      <c r="O191" s="3">
        <v>3</v>
      </c>
      <c r="P191" s="3">
        <v>1</v>
      </c>
      <c r="Q191" s="3">
        <v>3</v>
      </c>
      <c r="R191" t="s">
        <v>35</v>
      </c>
      <c r="T191" t="s">
        <v>155</v>
      </c>
      <c r="U191" t="s">
        <v>37</v>
      </c>
      <c r="V191" t="s">
        <v>38</v>
      </c>
      <c r="W191" s="2">
        <v>44224</v>
      </c>
      <c r="X191" s="2">
        <v>44240</v>
      </c>
      <c r="Y191" t="s">
        <v>211</v>
      </c>
      <c r="Z191" t="s">
        <v>104</v>
      </c>
      <c r="AA191" t="s">
        <v>709</v>
      </c>
      <c r="AB191" t="s">
        <v>1786</v>
      </c>
      <c r="AC191" t="str">
        <f>CONCATENATE(Query2[[#This Row],[Street Name]]," ", Query2[[#This Row],[Abbr]],", ", Query2[[#This Row],[Municipality]],", Ontario, Canada")</f>
        <v>Huntingwoo Gres, Brampton, Ontario, Canada</v>
      </c>
      <c r="AD191" t="s">
        <v>2540</v>
      </c>
    </row>
    <row r="192" spans="1:30" x14ac:dyDescent="0.3">
      <c r="A192">
        <v>335</v>
      </c>
      <c r="B192" t="s">
        <v>27</v>
      </c>
      <c r="C192" t="s">
        <v>35</v>
      </c>
      <c r="D192" t="s">
        <v>841</v>
      </c>
      <c r="E192" t="s">
        <v>842</v>
      </c>
      <c r="F192" t="s">
        <v>188</v>
      </c>
      <c r="H192" t="str">
        <f t="shared" si="2"/>
        <v>Hashmi Pl Brampton</v>
      </c>
      <c r="I192" t="s">
        <v>31</v>
      </c>
      <c r="J192" t="s">
        <v>751</v>
      </c>
      <c r="K192" s="5">
        <v>869900</v>
      </c>
      <c r="L192" s="5">
        <v>850000</v>
      </c>
      <c r="M192" t="s">
        <v>33</v>
      </c>
      <c r="N192" t="s">
        <v>34</v>
      </c>
      <c r="O192" s="3">
        <v>3</v>
      </c>
      <c r="P192" s="3">
        <v>1</v>
      </c>
      <c r="Q192" s="3">
        <v>4</v>
      </c>
      <c r="R192" t="s">
        <v>46</v>
      </c>
      <c r="T192" t="s">
        <v>168</v>
      </c>
      <c r="U192" t="s">
        <v>134</v>
      </c>
      <c r="V192" t="s">
        <v>38</v>
      </c>
      <c r="W192" s="2">
        <v>44224</v>
      </c>
      <c r="X192" s="2">
        <v>44270</v>
      </c>
      <c r="Y192" t="s">
        <v>456</v>
      </c>
      <c r="Z192" t="s">
        <v>86</v>
      </c>
      <c r="AA192" t="s">
        <v>843</v>
      </c>
      <c r="AB192" t="s">
        <v>1787</v>
      </c>
      <c r="AC192" t="str">
        <f>CONCATENATE(Query2[[#This Row],[Street Name]]," ", Query2[[#This Row],[Abbr]],", ", Query2[[#This Row],[Municipality]],", Ontario, Canada")</f>
        <v>Hashmi Pl, Brampton, Ontario, Canada</v>
      </c>
      <c r="AD192" t="s">
        <v>2541</v>
      </c>
    </row>
    <row r="193" spans="1:30" x14ac:dyDescent="0.3">
      <c r="A193">
        <v>352</v>
      </c>
      <c r="B193" t="s">
        <v>27</v>
      </c>
      <c r="D193">
        <v>10</v>
      </c>
      <c r="E193" t="s">
        <v>873</v>
      </c>
      <c r="F193" t="s">
        <v>203</v>
      </c>
      <c r="H193" t="str">
        <f t="shared" si="2"/>
        <v>Pulberry Clse Brampton</v>
      </c>
      <c r="I193" t="s">
        <v>31</v>
      </c>
      <c r="J193" t="s">
        <v>224</v>
      </c>
      <c r="K193" s="5">
        <v>899000</v>
      </c>
      <c r="L193" s="5">
        <v>950000</v>
      </c>
      <c r="M193" t="s">
        <v>44</v>
      </c>
      <c r="N193" t="s">
        <v>45</v>
      </c>
      <c r="O193" s="3">
        <v>3</v>
      </c>
      <c r="P193" s="3">
        <v>1</v>
      </c>
      <c r="Q193" s="3">
        <v>4</v>
      </c>
      <c r="R193" t="s">
        <v>120</v>
      </c>
      <c r="S193" s="3">
        <v>1</v>
      </c>
      <c r="T193" t="s">
        <v>72</v>
      </c>
      <c r="U193" t="s">
        <v>37</v>
      </c>
      <c r="V193" t="s">
        <v>38</v>
      </c>
      <c r="W193" s="2">
        <v>44224</v>
      </c>
      <c r="X193" s="2">
        <v>44234</v>
      </c>
      <c r="Y193" t="s">
        <v>135</v>
      </c>
      <c r="Z193" t="s">
        <v>293</v>
      </c>
      <c r="AA193" t="s">
        <v>874</v>
      </c>
      <c r="AB193" t="s">
        <v>1788</v>
      </c>
      <c r="AC193" t="str">
        <f>CONCATENATE(Query2[[#This Row],[Street Name]]," ", Query2[[#This Row],[Abbr]],", ", Query2[[#This Row],[Municipality]],", Ontario, Canada")</f>
        <v>Pulberry Clse, Brampton, Ontario, Canada</v>
      </c>
      <c r="AD193" t="s">
        <v>2542</v>
      </c>
    </row>
    <row r="194" spans="1:30" x14ac:dyDescent="0.3">
      <c r="A194">
        <v>536</v>
      </c>
      <c r="B194" t="s">
        <v>27</v>
      </c>
      <c r="D194">
        <v>9</v>
      </c>
      <c r="E194" t="s">
        <v>446</v>
      </c>
      <c r="F194" t="s">
        <v>30</v>
      </c>
      <c r="H194" t="str">
        <f t="shared" ref="H194:H257" si="3">CONCATENATE(E194, " ", F194, " ", I194)</f>
        <v>Melville Cres Brampton</v>
      </c>
      <c r="I194" t="s">
        <v>31</v>
      </c>
      <c r="J194" t="s">
        <v>106</v>
      </c>
      <c r="K194" s="5">
        <v>899000</v>
      </c>
      <c r="L194" s="5">
        <v>937000</v>
      </c>
      <c r="M194" t="s">
        <v>107</v>
      </c>
      <c r="N194" t="s">
        <v>108</v>
      </c>
      <c r="O194" s="3">
        <v>3</v>
      </c>
      <c r="P194" s="3">
        <v>0</v>
      </c>
      <c r="Q194" s="3">
        <v>2</v>
      </c>
      <c r="R194" t="s">
        <v>35</v>
      </c>
      <c r="S194" s="3">
        <v>1</v>
      </c>
      <c r="T194" t="s">
        <v>168</v>
      </c>
      <c r="U194" t="s">
        <v>37</v>
      </c>
      <c r="V194" t="s">
        <v>38</v>
      </c>
      <c r="W194" s="2">
        <v>44224</v>
      </c>
      <c r="X194" s="2">
        <v>44228</v>
      </c>
      <c r="Y194" t="s">
        <v>91</v>
      </c>
      <c r="Z194" t="s">
        <v>95</v>
      </c>
      <c r="AA194" t="s">
        <v>447</v>
      </c>
      <c r="AB194" t="s">
        <v>1789</v>
      </c>
      <c r="AC194" t="str">
        <f>CONCATENATE(Query2[[#This Row],[Street Name]]," ", Query2[[#This Row],[Abbr]],", ", Query2[[#This Row],[Municipality]],", Ontario, Canada")</f>
        <v>Melville Cres, Brampton, Ontario, Canada</v>
      </c>
      <c r="AD194" t="s">
        <v>2543</v>
      </c>
    </row>
    <row r="195" spans="1:30" x14ac:dyDescent="0.3">
      <c r="A195">
        <v>813</v>
      </c>
      <c r="B195" t="s">
        <v>27</v>
      </c>
      <c r="D195">
        <v>39</v>
      </c>
      <c r="E195" t="s">
        <v>977</v>
      </c>
      <c r="F195" t="s">
        <v>188</v>
      </c>
      <c r="H195" t="str">
        <f t="shared" si="3"/>
        <v>October Pl Brampton</v>
      </c>
      <c r="I195" t="s">
        <v>31</v>
      </c>
      <c r="J195" t="s">
        <v>582</v>
      </c>
      <c r="K195" s="5">
        <v>799000</v>
      </c>
      <c r="L195" s="5">
        <v>800000</v>
      </c>
      <c r="M195" t="s">
        <v>44</v>
      </c>
      <c r="N195" t="s">
        <v>34</v>
      </c>
      <c r="O195" s="3">
        <v>3</v>
      </c>
      <c r="P195" s="3">
        <v>1</v>
      </c>
      <c r="Q195" s="3">
        <v>4</v>
      </c>
      <c r="R195" t="s">
        <v>35</v>
      </c>
      <c r="S195" s="3">
        <v>1</v>
      </c>
      <c r="T195" t="s">
        <v>168</v>
      </c>
      <c r="U195" t="s">
        <v>37</v>
      </c>
      <c r="V195" t="s">
        <v>38</v>
      </c>
      <c r="W195" s="2">
        <v>44224</v>
      </c>
      <c r="X195" s="2">
        <v>44240</v>
      </c>
      <c r="Y195" t="s">
        <v>117</v>
      </c>
      <c r="Z195" t="s">
        <v>124</v>
      </c>
      <c r="AA195" t="s">
        <v>983</v>
      </c>
      <c r="AB195" t="s">
        <v>1784</v>
      </c>
      <c r="AC195" t="str">
        <f>CONCATENATE(Query2[[#This Row],[Street Name]]," ", Query2[[#This Row],[Abbr]],", ", Query2[[#This Row],[Municipality]],", Ontario, Canada")</f>
        <v>October Pl, Brampton, Ontario, Canada</v>
      </c>
      <c r="AD195" t="s">
        <v>2538</v>
      </c>
    </row>
    <row r="196" spans="1:30" x14ac:dyDescent="0.3">
      <c r="A196">
        <v>899</v>
      </c>
      <c r="B196" t="s">
        <v>27</v>
      </c>
      <c r="C196" t="s">
        <v>35</v>
      </c>
      <c r="D196">
        <v>40</v>
      </c>
      <c r="E196" t="s">
        <v>1107</v>
      </c>
      <c r="F196" t="s">
        <v>52</v>
      </c>
      <c r="H196" t="str">
        <f t="shared" si="3"/>
        <v>Ness Rd Brampton</v>
      </c>
      <c r="I196" t="s">
        <v>31</v>
      </c>
      <c r="J196" t="s">
        <v>582</v>
      </c>
      <c r="K196" s="5">
        <v>1199900</v>
      </c>
      <c r="L196" s="5">
        <v>1275000</v>
      </c>
      <c r="M196" t="s">
        <v>107</v>
      </c>
      <c r="N196" t="s">
        <v>45</v>
      </c>
      <c r="O196" s="3">
        <v>5</v>
      </c>
      <c r="P196" s="3">
        <v>2</v>
      </c>
      <c r="Q196" s="3">
        <v>5</v>
      </c>
      <c r="R196" t="s">
        <v>46</v>
      </c>
      <c r="S196" s="3">
        <v>1</v>
      </c>
      <c r="T196" t="s">
        <v>72</v>
      </c>
      <c r="U196" t="s">
        <v>37</v>
      </c>
      <c r="V196" t="s">
        <v>38</v>
      </c>
      <c r="W196" s="2">
        <v>44224</v>
      </c>
      <c r="X196" s="2">
        <v>44229</v>
      </c>
      <c r="Y196" t="s">
        <v>91</v>
      </c>
      <c r="Z196" t="s">
        <v>124</v>
      </c>
      <c r="AA196" t="s">
        <v>1141</v>
      </c>
      <c r="AB196" t="s">
        <v>1785</v>
      </c>
      <c r="AC196" t="str">
        <f>CONCATENATE(Query2[[#This Row],[Street Name]]," ", Query2[[#This Row],[Abbr]],", ", Query2[[#This Row],[Municipality]],", Ontario, Canada")</f>
        <v>Ness Rd, Brampton, Ontario, Canada</v>
      </c>
      <c r="AD196" t="s">
        <v>2539</v>
      </c>
    </row>
    <row r="197" spans="1:30" x14ac:dyDescent="0.3">
      <c r="A197">
        <v>1050</v>
      </c>
      <c r="B197" t="s">
        <v>27</v>
      </c>
      <c r="D197">
        <v>4</v>
      </c>
      <c r="E197" t="s">
        <v>629</v>
      </c>
      <c r="F197" t="s">
        <v>437</v>
      </c>
      <c r="H197" t="str">
        <f t="shared" si="3"/>
        <v>Huntingwoo Gres Brampton</v>
      </c>
      <c r="I197" t="s">
        <v>31</v>
      </c>
      <c r="J197" t="s">
        <v>53</v>
      </c>
      <c r="K197" s="5">
        <v>749900</v>
      </c>
      <c r="L197" s="5">
        <v>747000</v>
      </c>
      <c r="M197" t="s">
        <v>107</v>
      </c>
      <c r="N197" t="s">
        <v>45</v>
      </c>
      <c r="O197" s="3">
        <v>3</v>
      </c>
      <c r="P197" s="3">
        <v>1</v>
      </c>
      <c r="Q197" s="3">
        <v>3</v>
      </c>
      <c r="R197" t="s">
        <v>35</v>
      </c>
      <c r="T197" t="s">
        <v>155</v>
      </c>
      <c r="U197" t="s">
        <v>37</v>
      </c>
      <c r="V197" t="s">
        <v>38</v>
      </c>
      <c r="W197" s="2">
        <v>44224</v>
      </c>
      <c r="X197" s="2">
        <v>44240</v>
      </c>
      <c r="Y197" t="s">
        <v>211</v>
      </c>
      <c r="Z197" t="s">
        <v>104</v>
      </c>
      <c r="AA197" t="s">
        <v>709</v>
      </c>
      <c r="AB197" t="s">
        <v>1786</v>
      </c>
      <c r="AC197" t="str">
        <f>CONCATENATE(Query2[[#This Row],[Street Name]]," ", Query2[[#This Row],[Abbr]],", ", Query2[[#This Row],[Municipality]],", Ontario, Canada")</f>
        <v>Huntingwoo Gres, Brampton, Ontario, Canada</v>
      </c>
      <c r="AD197" t="s">
        <v>2540</v>
      </c>
    </row>
    <row r="198" spans="1:30" x14ac:dyDescent="0.3">
      <c r="A198">
        <v>1128</v>
      </c>
      <c r="B198" t="s">
        <v>27</v>
      </c>
      <c r="C198" t="s">
        <v>35</v>
      </c>
      <c r="E198" t="s">
        <v>842</v>
      </c>
      <c r="F198" t="s">
        <v>188</v>
      </c>
      <c r="H198" t="str">
        <f t="shared" si="3"/>
        <v>Hashmi Pl Brampton</v>
      </c>
      <c r="I198" t="s">
        <v>31</v>
      </c>
      <c r="J198" t="s">
        <v>751</v>
      </c>
      <c r="K198" s="5">
        <v>869900</v>
      </c>
      <c r="L198" s="5">
        <v>850000</v>
      </c>
      <c r="M198" t="s">
        <v>33</v>
      </c>
      <c r="N198" t="s">
        <v>34</v>
      </c>
      <c r="O198" s="3">
        <v>3</v>
      </c>
      <c r="P198" s="3">
        <v>1</v>
      </c>
      <c r="Q198" s="3">
        <v>4</v>
      </c>
      <c r="R198" t="s">
        <v>46</v>
      </c>
      <c r="T198" t="s">
        <v>168</v>
      </c>
      <c r="U198" t="s">
        <v>134</v>
      </c>
      <c r="V198" t="s">
        <v>38</v>
      </c>
      <c r="W198" s="2">
        <v>44224</v>
      </c>
      <c r="X198" s="2">
        <v>44270</v>
      </c>
      <c r="Y198" t="s">
        <v>456</v>
      </c>
      <c r="Z198" t="s">
        <v>86</v>
      </c>
      <c r="AA198" t="s">
        <v>843</v>
      </c>
      <c r="AB198" t="s">
        <v>1790</v>
      </c>
      <c r="AC198" t="str">
        <f>CONCATENATE(Query2[[#This Row],[Street Name]]," ", Query2[[#This Row],[Abbr]],", ", Query2[[#This Row],[Municipality]],", Ontario, Canada")</f>
        <v>Hashmi Pl, Brampton, Ontario, Canada</v>
      </c>
      <c r="AD198" t="s">
        <v>2541</v>
      </c>
    </row>
    <row r="199" spans="1:30" x14ac:dyDescent="0.3">
      <c r="A199">
        <v>1145</v>
      </c>
      <c r="B199" t="s">
        <v>27</v>
      </c>
      <c r="D199">
        <v>10</v>
      </c>
      <c r="E199" t="s">
        <v>873</v>
      </c>
      <c r="F199" t="s">
        <v>203</v>
      </c>
      <c r="H199" t="str">
        <f t="shared" si="3"/>
        <v>Pulberry Clse Brampton</v>
      </c>
      <c r="I199" t="s">
        <v>31</v>
      </c>
      <c r="J199" t="s">
        <v>224</v>
      </c>
      <c r="K199" s="5">
        <v>899000</v>
      </c>
      <c r="L199" s="5">
        <v>950000</v>
      </c>
      <c r="M199" t="s">
        <v>44</v>
      </c>
      <c r="N199" t="s">
        <v>45</v>
      </c>
      <c r="O199" s="3">
        <v>3</v>
      </c>
      <c r="P199" s="3">
        <v>1</v>
      </c>
      <c r="Q199" s="3">
        <v>4</v>
      </c>
      <c r="R199" t="s">
        <v>120</v>
      </c>
      <c r="S199" s="3">
        <v>1</v>
      </c>
      <c r="T199" t="s">
        <v>72</v>
      </c>
      <c r="U199" t="s">
        <v>37</v>
      </c>
      <c r="V199" t="s">
        <v>38</v>
      </c>
      <c r="W199" s="2">
        <v>44224</v>
      </c>
      <c r="X199" s="2">
        <v>44234</v>
      </c>
      <c r="Y199" t="s">
        <v>135</v>
      </c>
      <c r="Z199" t="s">
        <v>293</v>
      </c>
      <c r="AA199" t="s">
        <v>874</v>
      </c>
      <c r="AB199" t="s">
        <v>1788</v>
      </c>
      <c r="AC199" t="str">
        <f>CONCATENATE(Query2[[#This Row],[Street Name]]," ", Query2[[#This Row],[Abbr]],", ", Query2[[#This Row],[Municipality]],", Ontario, Canada")</f>
        <v>Pulberry Clse, Brampton, Ontario, Canada</v>
      </c>
      <c r="AD199" t="s">
        <v>2542</v>
      </c>
    </row>
    <row r="200" spans="1:30" x14ac:dyDescent="0.3">
      <c r="A200">
        <v>1329</v>
      </c>
      <c r="B200" t="s">
        <v>27</v>
      </c>
      <c r="D200">
        <v>9</v>
      </c>
      <c r="E200" t="s">
        <v>446</v>
      </c>
      <c r="F200" t="s">
        <v>30</v>
      </c>
      <c r="H200" t="str">
        <f t="shared" si="3"/>
        <v>Melville Cres Brampton</v>
      </c>
      <c r="I200" t="s">
        <v>31</v>
      </c>
      <c r="J200" t="s">
        <v>106</v>
      </c>
      <c r="K200" s="5">
        <v>899000</v>
      </c>
      <c r="L200" s="5">
        <v>937000</v>
      </c>
      <c r="M200" t="s">
        <v>107</v>
      </c>
      <c r="N200" t="s">
        <v>108</v>
      </c>
      <c r="O200" s="3">
        <v>3</v>
      </c>
      <c r="P200" s="3">
        <v>0</v>
      </c>
      <c r="Q200" s="3">
        <v>2</v>
      </c>
      <c r="R200" t="s">
        <v>35</v>
      </c>
      <c r="S200" s="3">
        <v>1</v>
      </c>
      <c r="T200" t="s">
        <v>168</v>
      </c>
      <c r="U200" t="s">
        <v>37</v>
      </c>
      <c r="V200" t="s">
        <v>38</v>
      </c>
      <c r="W200" s="2">
        <v>44224</v>
      </c>
      <c r="X200" s="2">
        <v>44228</v>
      </c>
      <c r="Y200" t="s">
        <v>91</v>
      </c>
      <c r="Z200" t="s">
        <v>95</v>
      </c>
      <c r="AA200" t="s">
        <v>447</v>
      </c>
      <c r="AB200" t="s">
        <v>1789</v>
      </c>
      <c r="AC200" t="str">
        <f>CONCATENATE(Query2[[#This Row],[Street Name]]," ", Query2[[#This Row],[Abbr]],", ", Query2[[#This Row],[Municipality]],", Ontario, Canada")</f>
        <v>Melville Cres, Brampton, Ontario, Canada</v>
      </c>
      <c r="AD200" t="s">
        <v>2543</v>
      </c>
    </row>
    <row r="201" spans="1:30" x14ac:dyDescent="0.3">
      <c r="A201">
        <v>188</v>
      </c>
      <c r="B201" t="s">
        <v>27</v>
      </c>
      <c r="C201" t="s">
        <v>35</v>
      </c>
      <c r="D201">
        <v>3</v>
      </c>
      <c r="E201" t="s">
        <v>1284</v>
      </c>
      <c r="F201" t="s">
        <v>909</v>
      </c>
      <c r="H201" t="str">
        <f t="shared" si="3"/>
        <v>Port Hope Hllw Brampton</v>
      </c>
      <c r="I201" t="s">
        <v>31</v>
      </c>
      <c r="J201" t="s">
        <v>582</v>
      </c>
      <c r="K201" s="5">
        <v>1988000</v>
      </c>
      <c r="L201" s="5">
        <v>1950000</v>
      </c>
      <c r="M201" t="s">
        <v>107</v>
      </c>
      <c r="N201" t="s">
        <v>45</v>
      </c>
      <c r="O201" s="3">
        <v>4</v>
      </c>
      <c r="P201" s="3">
        <v>2</v>
      </c>
      <c r="Q201" s="3">
        <v>6</v>
      </c>
      <c r="R201" t="s">
        <v>46</v>
      </c>
      <c r="S201" s="3">
        <v>1</v>
      </c>
      <c r="T201" t="s">
        <v>72</v>
      </c>
      <c r="U201" t="s">
        <v>37</v>
      </c>
      <c r="V201" t="s">
        <v>38</v>
      </c>
      <c r="W201" s="2">
        <v>44225</v>
      </c>
      <c r="X201" s="2">
        <v>44229</v>
      </c>
      <c r="Y201" t="s">
        <v>91</v>
      </c>
      <c r="Z201" t="s">
        <v>124</v>
      </c>
      <c r="AA201" t="s">
        <v>1286</v>
      </c>
      <c r="AB201" t="s">
        <v>1791</v>
      </c>
      <c r="AC201" t="str">
        <f>CONCATENATE(Query2[[#This Row],[Street Name]]," ", Query2[[#This Row],[Abbr]],", ", Query2[[#This Row],[Municipality]],", Ontario, Canada")</f>
        <v>Port Hope Hllw, Brampton, Ontario, Canada</v>
      </c>
      <c r="AD201" t="s">
        <v>2457</v>
      </c>
    </row>
    <row r="202" spans="1:30" x14ac:dyDescent="0.3">
      <c r="A202">
        <v>592</v>
      </c>
      <c r="B202" t="s">
        <v>27</v>
      </c>
      <c r="C202" t="s">
        <v>35</v>
      </c>
      <c r="D202">
        <v>57</v>
      </c>
      <c r="E202" t="s">
        <v>556</v>
      </c>
      <c r="F202" t="s">
        <v>52</v>
      </c>
      <c r="H202" t="str">
        <f t="shared" si="3"/>
        <v>Allendale Rd Brampton</v>
      </c>
      <c r="I202" t="s">
        <v>31</v>
      </c>
      <c r="J202" t="s">
        <v>557</v>
      </c>
      <c r="K202" s="5">
        <v>1189000</v>
      </c>
      <c r="L202" s="5">
        <v>1150000</v>
      </c>
      <c r="M202" t="s">
        <v>107</v>
      </c>
      <c r="N202" t="s">
        <v>45</v>
      </c>
      <c r="O202" s="3">
        <v>7</v>
      </c>
      <c r="P202" s="3">
        <v>0</v>
      </c>
      <c r="Q202" s="3">
        <v>5</v>
      </c>
      <c r="R202" t="s">
        <v>35</v>
      </c>
      <c r="S202" s="3">
        <v>2</v>
      </c>
      <c r="T202" t="s">
        <v>558</v>
      </c>
      <c r="U202" t="s">
        <v>37</v>
      </c>
      <c r="V202" t="s">
        <v>38</v>
      </c>
      <c r="W202" s="2">
        <v>44225</v>
      </c>
      <c r="X202" s="2">
        <v>44251</v>
      </c>
      <c r="Y202" t="s">
        <v>377</v>
      </c>
      <c r="Z202" t="s">
        <v>226</v>
      </c>
      <c r="AA202" t="s">
        <v>559</v>
      </c>
      <c r="AB202" t="s">
        <v>1792</v>
      </c>
      <c r="AC202" t="str">
        <f>CONCATENATE(Query2[[#This Row],[Street Name]]," ", Query2[[#This Row],[Abbr]],", ", Query2[[#This Row],[Municipality]],", Ontario, Canada")</f>
        <v>Allendale Rd, Brampton, Ontario, Canada</v>
      </c>
      <c r="AD202" t="s">
        <v>2544</v>
      </c>
    </row>
    <row r="203" spans="1:30" x14ac:dyDescent="0.3">
      <c r="A203">
        <v>981</v>
      </c>
      <c r="B203" t="s">
        <v>27</v>
      </c>
      <c r="C203" t="s">
        <v>35</v>
      </c>
      <c r="D203">
        <v>3</v>
      </c>
      <c r="E203" t="s">
        <v>1284</v>
      </c>
      <c r="F203" t="s">
        <v>909</v>
      </c>
      <c r="H203" t="str">
        <f t="shared" si="3"/>
        <v>Port Hope Hllw Brampton</v>
      </c>
      <c r="I203" t="s">
        <v>31</v>
      </c>
      <c r="J203" t="s">
        <v>582</v>
      </c>
      <c r="K203" s="5">
        <v>1988000</v>
      </c>
      <c r="L203" s="5">
        <v>1950000</v>
      </c>
      <c r="M203" t="s">
        <v>107</v>
      </c>
      <c r="N203" t="s">
        <v>45</v>
      </c>
      <c r="O203" s="3">
        <v>4</v>
      </c>
      <c r="P203" s="3">
        <v>2</v>
      </c>
      <c r="Q203" s="3">
        <v>6</v>
      </c>
      <c r="R203" t="s">
        <v>46</v>
      </c>
      <c r="S203" s="3">
        <v>1</v>
      </c>
      <c r="T203" t="s">
        <v>72</v>
      </c>
      <c r="U203" t="s">
        <v>37</v>
      </c>
      <c r="V203" t="s">
        <v>38</v>
      </c>
      <c r="W203" s="2">
        <v>44225</v>
      </c>
      <c r="X203" s="2">
        <v>44229</v>
      </c>
      <c r="Y203" t="s">
        <v>91</v>
      </c>
      <c r="Z203" t="s">
        <v>124</v>
      </c>
      <c r="AA203" t="s">
        <v>1286</v>
      </c>
      <c r="AB203" t="s">
        <v>1791</v>
      </c>
      <c r="AC203" t="str">
        <f>CONCATENATE(Query2[[#This Row],[Street Name]]," ", Query2[[#This Row],[Abbr]],", ", Query2[[#This Row],[Municipality]],", Ontario, Canada")</f>
        <v>Port Hope Hllw, Brampton, Ontario, Canada</v>
      </c>
      <c r="AD203" t="s">
        <v>2457</v>
      </c>
    </row>
    <row r="204" spans="1:30" x14ac:dyDescent="0.3">
      <c r="A204">
        <v>1385</v>
      </c>
      <c r="B204" t="s">
        <v>27</v>
      </c>
      <c r="C204" t="s">
        <v>35</v>
      </c>
      <c r="D204">
        <v>57</v>
      </c>
      <c r="E204" t="s">
        <v>556</v>
      </c>
      <c r="F204" t="s">
        <v>52</v>
      </c>
      <c r="H204" t="str">
        <f t="shared" si="3"/>
        <v>Allendale Rd Brampton</v>
      </c>
      <c r="I204" t="s">
        <v>31</v>
      </c>
      <c r="J204" t="s">
        <v>557</v>
      </c>
      <c r="K204" s="5">
        <v>1189000</v>
      </c>
      <c r="L204" s="5">
        <v>1150000</v>
      </c>
      <c r="M204" t="s">
        <v>107</v>
      </c>
      <c r="N204" t="s">
        <v>45</v>
      </c>
      <c r="O204" s="3">
        <v>7</v>
      </c>
      <c r="P204" s="3">
        <v>0</v>
      </c>
      <c r="Q204" s="3">
        <v>5</v>
      </c>
      <c r="R204" t="s">
        <v>35</v>
      </c>
      <c r="S204" s="3">
        <v>2</v>
      </c>
      <c r="T204" t="s">
        <v>558</v>
      </c>
      <c r="U204" t="s">
        <v>37</v>
      </c>
      <c r="V204" t="s">
        <v>38</v>
      </c>
      <c r="W204" s="2">
        <v>44225</v>
      </c>
      <c r="X204" s="2">
        <v>44251</v>
      </c>
      <c r="Y204" t="s">
        <v>377</v>
      </c>
      <c r="Z204" t="s">
        <v>226</v>
      </c>
      <c r="AA204" t="s">
        <v>559</v>
      </c>
      <c r="AB204" t="s">
        <v>1792</v>
      </c>
      <c r="AC204" t="str">
        <f>CONCATENATE(Query2[[#This Row],[Street Name]]," ", Query2[[#This Row],[Abbr]],", ", Query2[[#This Row],[Municipality]],", Ontario, Canada")</f>
        <v>Allendale Rd, Brampton, Ontario, Canada</v>
      </c>
      <c r="AD204" t="s">
        <v>2544</v>
      </c>
    </row>
    <row r="205" spans="1:30" x14ac:dyDescent="0.3">
      <c r="A205">
        <v>168</v>
      </c>
      <c r="B205" t="s">
        <v>27</v>
      </c>
      <c r="C205" t="s">
        <v>35</v>
      </c>
      <c r="D205">
        <v>11</v>
      </c>
      <c r="E205" t="s">
        <v>1250</v>
      </c>
      <c r="F205" t="s">
        <v>103</v>
      </c>
      <c r="H205" t="str">
        <f t="shared" si="3"/>
        <v>Mcnutt St Brampton</v>
      </c>
      <c r="I205" t="s">
        <v>31</v>
      </c>
      <c r="J205" t="s">
        <v>582</v>
      </c>
      <c r="K205" s="5">
        <v>1600000</v>
      </c>
      <c r="L205" s="5">
        <v>1570000</v>
      </c>
      <c r="M205" t="s">
        <v>107</v>
      </c>
      <c r="N205" t="s">
        <v>108</v>
      </c>
      <c r="O205" s="3">
        <v>3</v>
      </c>
      <c r="P205" s="3">
        <v>1</v>
      </c>
      <c r="Q205" s="3">
        <v>4</v>
      </c>
      <c r="R205" t="s">
        <v>120</v>
      </c>
      <c r="S205" s="3">
        <v>1</v>
      </c>
      <c r="T205" t="s">
        <v>72</v>
      </c>
      <c r="U205" t="s">
        <v>37</v>
      </c>
      <c r="V205" t="s">
        <v>38</v>
      </c>
      <c r="W205" s="2">
        <v>44226</v>
      </c>
      <c r="X205" s="2">
        <v>44231</v>
      </c>
      <c r="Y205" t="s">
        <v>68</v>
      </c>
      <c r="Z205" t="s">
        <v>1251</v>
      </c>
      <c r="AA205" t="s">
        <v>1252</v>
      </c>
      <c r="AB205" t="s">
        <v>1793</v>
      </c>
      <c r="AC205" t="str">
        <f>CONCATENATE(Query2[[#This Row],[Street Name]]," ", Query2[[#This Row],[Abbr]],", ", Query2[[#This Row],[Municipality]],", Ontario, Canada")</f>
        <v>Mcnutt St, Brampton, Ontario, Canada</v>
      </c>
      <c r="AD205" t="s">
        <v>2545</v>
      </c>
    </row>
    <row r="206" spans="1:30" x14ac:dyDescent="0.3">
      <c r="A206">
        <v>961</v>
      </c>
      <c r="B206" t="s">
        <v>27</v>
      </c>
      <c r="C206" t="s">
        <v>35</v>
      </c>
      <c r="D206">
        <v>11</v>
      </c>
      <c r="E206" t="s">
        <v>1250</v>
      </c>
      <c r="F206" t="s">
        <v>103</v>
      </c>
      <c r="H206" t="str">
        <f t="shared" si="3"/>
        <v>Mcnutt St Brampton</v>
      </c>
      <c r="I206" t="s">
        <v>31</v>
      </c>
      <c r="J206" t="s">
        <v>582</v>
      </c>
      <c r="K206" s="5">
        <v>1600000</v>
      </c>
      <c r="L206" s="5">
        <v>1570000</v>
      </c>
      <c r="M206" t="s">
        <v>107</v>
      </c>
      <c r="N206" t="s">
        <v>108</v>
      </c>
      <c r="O206" s="3">
        <v>3</v>
      </c>
      <c r="P206" s="3">
        <v>1</v>
      </c>
      <c r="Q206" s="3">
        <v>4</v>
      </c>
      <c r="R206" t="s">
        <v>120</v>
      </c>
      <c r="S206" s="3">
        <v>1</v>
      </c>
      <c r="T206" t="s">
        <v>72</v>
      </c>
      <c r="U206" t="s">
        <v>37</v>
      </c>
      <c r="V206" t="s">
        <v>38</v>
      </c>
      <c r="W206" s="2">
        <v>44226</v>
      </c>
      <c r="X206" s="2">
        <v>44231</v>
      </c>
      <c r="Y206" t="s">
        <v>68</v>
      </c>
      <c r="Z206" t="s">
        <v>1251</v>
      </c>
      <c r="AA206" t="s">
        <v>1252</v>
      </c>
      <c r="AB206" t="s">
        <v>1793</v>
      </c>
      <c r="AC206" t="str">
        <f>CONCATENATE(Query2[[#This Row],[Street Name]]," ", Query2[[#This Row],[Abbr]],", ", Query2[[#This Row],[Municipality]],", Ontario, Canada")</f>
        <v>Mcnutt St, Brampton, Ontario, Canada</v>
      </c>
      <c r="AD206" t="s">
        <v>2545</v>
      </c>
    </row>
    <row r="207" spans="1:30" x14ac:dyDescent="0.3">
      <c r="A207">
        <v>18</v>
      </c>
      <c r="B207" t="s">
        <v>27</v>
      </c>
      <c r="C207" t="s">
        <v>35</v>
      </c>
      <c r="D207">
        <v>47</v>
      </c>
      <c r="E207" t="s">
        <v>979</v>
      </c>
      <c r="F207" t="s">
        <v>43</v>
      </c>
      <c r="H207" t="str">
        <f t="shared" si="3"/>
        <v>Arizona Dr Brampton</v>
      </c>
      <c r="I207" t="s">
        <v>31</v>
      </c>
      <c r="J207" t="s">
        <v>582</v>
      </c>
      <c r="K207" s="5">
        <v>785000</v>
      </c>
      <c r="L207" s="5">
        <v>815000</v>
      </c>
      <c r="M207" t="s">
        <v>44</v>
      </c>
      <c r="N207" t="s">
        <v>34</v>
      </c>
      <c r="O207" s="3">
        <v>3</v>
      </c>
      <c r="P207" s="3">
        <v>1</v>
      </c>
      <c r="Q207" s="3">
        <v>4</v>
      </c>
      <c r="R207" t="s">
        <v>35</v>
      </c>
      <c r="S207" s="3">
        <v>1</v>
      </c>
      <c r="T207" t="s">
        <v>72</v>
      </c>
      <c r="U207" t="s">
        <v>37</v>
      </c>
      <c r="V207" t="s">
        <v>38</v>
      </c>
      <c r="W207" s="2">
        <v>44227</v>
      </c>
      <c r="X207" s="2">
        <v>44246</v>
      </c>
      <c r="Y207" t="s">
        <v>211</v>
      </c>
      <c r="Z207" t="s">
        <v>358</v>
      </c>
      <c r="AA207" t="s">
        <v>980</v>
      </c>
      <c r="AB207" t="s">
        <v>1794</v>
      </c>
      <c r="AC207" t="str">
        <f>CONCATENATE(Query2[[#This Row],[Street Name]]," ", Query2[[#This Row],[Abbr]],", ", Query2[[#This Row],[Municipality]],", Ontario, Canada")</f>
        <v>Arizona Dr, Brampton, Ontario, Canada</v>
      </c>
      <c r="AD207" t="s">
        <v>2546</v>
      </c>
    </row>
    <row r="208" spans="1:30" x14ac:dyDescent="0.3">
      <c r="A208">
        <v>339</v>
      </c>
      <c r="B208" t="s">
        <v>27</v>
      </c>
      <c r="D208">
        <v>143</v>
      </c>
      <c r="E208" t="s">
        <v>711</v>
      </c>
      <c r="F208" t="s">
        <v>437</v>
      </c>
      <c r="H208" t="str">
        <f t="shared" si="3"/>
        <v>Crystal GI Gres Brampton</v>
      </c>
      <c r="I208" t="s">
        <v>31</v>
      </c>
      <c r="J208" t="s">
        <v>751</v>
      </c>
      <c r="K208" s="5">
        <v>879000</v>
      </c>
      <c r="L208" s="5">
        <v>910000</v>
      </c>
      <c r="M208" t="s">
        <v>44</v>
      </c>
      <c r="N208" t="s">
        <v>45</v>
      </c>
      <c r="O208" s="3">
        <v>4</v>
      </c>
      <c r="P208" s="3">
        <v>0</v>
      </c>
      <c r="Q208" s="3">
        <v>4</v>
      </c>
      <c r="R208" t="s">
        <v>35</v>
      </c>
      <c r="T208" t="s">
        <v>168</v>
      </c>
      <c r="U208" t="s">
        <v>37</v>
      </c>
      <c r="V208" t="s">
        <v>38</v>
      </c>
      <c r="W208" s="2">
        <v>44227</v>
      </c>
      <c r="X208" s="2">
        <v>44229</v>
      </c>
      <c r="Y208" t="s">
        <v>68</v>
      </c>
      <c r="Z208" t="s">
        <v>639</v>
      </c>
      <c r="AA208" t="s">
        <v>850</v>
      </c>
      <c r="AB208" t="s">
        <v>1795</v>
      </c>
      <c r="AC208" t="str">
        <f>CONCATENATE(Query2[[#This Row],[Street Name]]," ", Query2[[#This Row],[Abbr]],", ", Query2[[#This Row],[Municipality]],", Ontario, Canada")</f>
        <v>Crystal GI Gres, Brampton, Ontario, Canada</v>
      </c>
      <c r="AD208" t="s">
        <v>2547</v>
      </c>
    </row>
    <row r="209" spans="1:30" x14ac:dyDescent="0.3">
      <c r="A209">
        <v>437</v>
      </c>
      <c r="B209" t="s">
        <v>27</v>
      </c>
      <c r="D209">
        <v>12</v>
      </c>
      <c r="E209" t="s">
        <v>202</v>
      </c>
      <c r="F209" t="s">
        <v>203</v>
      </c>
      <c r="H209" t="str">
        <f t="shared" si="3"/>
        <v>Delport Cl Clse Brampton</v>
      </c>
      <c r="I209" t="s">
        <v>31</v>
      </c>
      <c r="J209" t="s">
        <v>106</v>
      </c>
      <c r="K209" s="5">
        <v>750000</v>
      </c>
      <c r="L209" s="5">
        <v>750000</v>
      </c>
      <c r="M209" t="s">
        <v>33</v>
      </c>
      <c r="N209" t="s">
        <v>45</v>
      </c>
      <c r="O209" s="3">
        <v>3</v>
      </c>
      <c r="P209" s="3">
        <v>1</v>
      </c>
      <c r="Q209" s="3">
        <v>4</v>
      </c>
      <c r="R209" t="s">
        <v>46</v>
      </c>
      <c r="S209" s="3">
        <v>1</v>
      </c>
      <c r="T209" t="s">
        <v>168</v>
      </c>
      <c r="U209" t="s">
        <v>37</v>
      </c>
      <c r="V209" t="s">
        <v>38</v>
      </c>
      <c r="W209" s="2">
        <v>44227</v>
      </c>
      <c r="X209" s="2">
        <v>44228</v>
      </c>
      <c r="Y209" t="s">
        <v>204</v>
      </c>
      <c r="Z209" t="s">
        <v>205</v>
      </c>
      <c r="AA209" t="s">
        <v>206</v>
      </c>
      <c r="AB209" t="s">
        <v>1796</v>
      </c>
      <c r="AC209" t="str">
        <f>CONCATENATE(Query2[[#This Row],[Street Name]]," ", Query2[[#This Row],[Abbr]],", ", Query2[[#This Row],[Municipality]],", Ontario, Canada")</f>
        <v>Delport Cl Clse, Brampton, Ontario, Canada</v>
      </c>
      <c r="AD209" t="s">
        <v>2548</v>
      </c>
    </row>
    <row r="210" spans="1:30" x14ac:dyDescent="0.3">
      <c r="A210">
        <v>578</v>
      </c>
      <c r="B210" t="s">
        <v>27</v>
      </c>
      <c r="C210" t="s">
        <v>35</v>
      </c>
      <c r="D210">
        <v>243</v>
      </c>
      <c r="E210" t="s">
        <v>102</v>
      </c>
      <c r="F210" t="s">
        <v>507</v>
      </c>
      <c r="G210" t="s">
        <v>35</v>
      </c>
      <c r="H210" t="str">
        <f t="shared" si="3"/>
        <v>Centre St      Brampton</v>
      </c>
      <c r="I210" t="s">
        <v>31</v>
      </c>
      <c r="J210" t="s">
        <v>62</v>
      </c>
      <c r="K210" s="5">
        <v>989000</v>
      </c>
      <c r="L210" s="5">
        <v>910000</v>
      </c>
      <c r="M210" t="s">
        <v>107</v>
      </c>
      <c r="N210" t="s">
        <v>45</v>
      </c>
      <c r="O210" s="3">
        <v>4</v>
      </c>
      <c r="P210" s="3">
        <v>1</v>
      </c>
      <c r="Q210" s="3">
        <v>3</v>
      </c>
      <c r="R210" t="s">
        <v>46</v>
      </c>
      <c r="S210" s="3">
        <v>1</v>
      </c>
      <c r="T210" t="s">
        <v>168</v>
      </c>
      <c r="U210" t="s">
        <v>37</v>
      </c>
      <c r="V210" t="s">
        <v>38</v>
      </c>
      <c r="W210" s="2">
        <v>44227</v>
      </c>
      <c r="X210" s="2">
        <v>44261</v>
      </c>
      <c r="Y210" t="s">
        <v>64</v>
      </c>
      <c r="Z210" t="s">
        <v>95</v>
      </c>
      <c r="AA210" t="s">
        <v>524</v>
      </c>
      <c r="AB210" t="s">
        <v>1797</v>
      </c>
      <c r="AC210" t="str">
        <f>CONCATENATE(Query2[[#This Row],[Street Name]]," ", Query2[[#This Row],[Abbr]],", ", Query2[[#This Row],[Municipality]],", Ontario, Canada")</f>
        <v>Centre St     , Brampton, Ontario, Canada</v>
      </c>
      <c r="AD210" t="s">
        <v>2549</v>
      </c>
    </row>
    <row r="211" spans="1:30" x14ac:dyDescent="0.3">
      <c r="A211">
        <v>811</v>
      </c>
      <c r="B211" t="s">
        <v>27</v>
      </c>
      <c r="C211" t="s">
        <v>35</v>
      </c>
      <c r="D211">
        <v>47</v>
      </c>
      <c r="E211" t="s">
        <v>979</v>
      </c>
      <c r="F211" t="s">
        <v>43</v>
      </c>
      <c r="H211" t="str">
        <f t="shared" si="3"/>
        <v>Arizona Dr Brampton</v>
      </c>
      <c r="I211" t="s">
        <v>31</v>
      </c>
      <c r="J211" t="s">
        <v>582</v>
      </c>
      <c r="K211" s="5">
        <v>785000</v>
      </c>
      <c r="L211" s="5">
        <v>815000</v>
      </c>
      <c r="M211" t="s">
        <v>44</v>
      </c>
      <c r="N211" t="s">
        <v>34</v>
      </c>
      <c r="O211" s="3">
        <v>3</v>
      </c>
      <c r="P211" s="3">
        <v>1</v>
      </c>
      <c r="Q211" s="3">
        <v>4</v>
      </c>
      <c r="R211" t="s">
        <v>35</v>
      </c>
      <c r="S211" s="3">
        <v>1</v>
      </c>
      <c r="T211" t="s">
        <v>72</v>
      </c>
      <c r="U211" t="s">
        <v>37</v>
      </c>
      <c r="V211" t="s">
        <v>38</v>
      </c>
      <c r="W211" s="2">
        <v>44227</v>
      </c>
      <c r="X211" s="2">
        <v>44246</v>
      </c>
      <c r="Y211" t="s">
        <v>211</v>
      </c>
      <c r="Z211" t="s">
        <v>358</v>
      </c>
      <c r="AA211" t="s">
        <v>980</v>
      </c>
      <c r="AB211" t="s">
        <v>1794</v>
      </c>
      <c r="AC211" t="str">
        <f>CONCATENATE(Query2[[#This Row],[Street Name]]," ", Query2[[#This Row],[Abbr]],", ", Query2[[#This Row],[Municipality]],", Ontario, Canada")</f>
        <v>Arizona Dr, Brampton, Ontario, Canada</v>
      </c>
      <c r="AD211" t="s">
        <v>2546</v>
      </c>
    </row>
    <row r="212" spans="1:30" x14ac:dyDescent="0.3">
      <c r="A212">
        <v>1132</v>
      </c>
      <c r="B212" t="s">
        <v>27</v>
      </c>
      <c r="D212">
        <v>143</v>
      </c>
      <c r="E212" t="s">
        <v>711</v>
      </c>
      <c r="F212" t="s">
        <v>437</v>
      </c>
      <c r="H212" t="str">
        <f t="shared" si="3"/>
        <v>Crystal GI Gres Brampton</v>
      </c>
      <c r="I212" t="s">
        <v>31</v>
      </c>
      <c r="J212" t="s">
        <v>751</v>
      </c>
      <c r="K212" s="5">
        <v>879000</v>
      </c>
      <c r="L212" s="5">
        <v>910000</v>
      </c>
      <c r="M212" t="s">
        <v>44</v>
      </c>
      <c r="N212" t="s">
        <v>45</v>
      </c>
      <c r="O212" s="3">
        <v>4</v>
      </c>
      <c r="P212" s="3">
        <v>0</v>
      </c>
      <c r="Q212" s="3">
        <v>4</v>
      </c>
      <c r="R212" t="s">
        <v>35</v>
      </c>
      <c r="T212" t="s">
        <v>168</v>
      </c>
      <c r="U212" t="s">
        <v>37</v>
      </c>
      <c r="V212" t="s">
        <v>38</v>
      </c>
      <c r="W212" s="2">
        <v>44227</v>
      </c>
      <c r="X212" s="2">
        <v>44229</v>
      </c>
      <c r="Y212" t="s">
        <v>68</v>
      </c>
      <c r="Z212" t="s">
        <v>639</v>
      </c>
      <c r="AA212" t="s">
        <v>850</v>
      </c>
      <c r="AB212" t="s">
        <v>1795</v>
      </c>
      <c r="AC212" t="str">
        <f>CONCATENATE(Query2[[#This Row],[Street Name]]," ", Query2[[#This Row],[Abbr]],", ", Query2[[#This Row],[Municipality]],", Ontario, Canada")</f>
        <v>Crystal GI Gres, Brampton, Ontario, Canada</v>
      </c>
      <c r="AD212" t="s">
        <v>2547</v>
      </c>
    </row>
    <row r="213" spans="1:30" x14ac:dyDescent="0.3">
      <c r="A213">
        <v>1230</v>
      </c>
      <c r="B213" t="s">
        <v>27</v>
      </c>
      <c r="D213">
        <v>12</v>
      </c>
      <c r="E213" t="s">
        <v>202</v>
      </c>
      <c r="F213" t="s">
        <v>203</v>
      </c>
      <c r="H213" t="str">
        <f t="shared" si="3"/>
        <v>Delport Cl Clse Brampton</v>
      </c>
      <c r="I213" t="s">
        <v>31</v>
      </c>
      <c r="J213" t="s">
        <v>106</v>
      </c>
      <c r="K213" s="5">
        <v>750000</v>
      </c>
      <c r="L213" s="5">
        <v>750000</v>
      </c>
      <c r="M213" t="s">
        <v>33</v>
      </c>
      <c r="N213" t="s">
        <v>45</v>
      </c>
      <c r="O213" s="3">
        <v>3</v>
      </c>
      <c r="P213" s="3">
        <v>1</v>
      </c>
      <c r="Q213" s="3">
        <v>4</v>
      </c>
      <c r="R213" t="s">
        <v>46</v>
      </c>
      <c r="S213" s="3">
        <v>1</v>
      </c>
      <c r="T213" t="s">
        <v>168</v>
      </c>
      <c r="U213" t="s">
        <v>37</v>
      </c>
      <c r="V213" t="s">
        <v>38</v>
      </c>
      <c r="W213" s="2">
        <v>44227</v>
      </c>
      <c r="X213" s="2">
        <v>44228</v>
      </c>
      <c r="Y213" t="s">
        <v>204</v>
      </c>
      <c r="Z213" t="s">
        <v>205</v>
      </c>
      <c r="AA213" t="s">
        <v>206</v>
      </c>
      <c r="AB213" t="s">
        <v>1796</v>
      </c>
      <c r="AC213" t="str">
        <f>CONCATENATE(Query2[[#This Row],[Street Name]]," ", Query2[[#This Row],[Abbr]],", ", Query2[[#This Row],[Municipality]],", Ontario, Canada")</f>
        <v>Delport Cl Clse, Brampton, Ontario, Canada</v>
      </c>
      <c r="AD213" t="s">
        <v>2548</v>
      </c>
    </row>
    <row r="214" spans="1:30" x14ac:dyDescent="0.3">
      <c r="A214">
        <v>1371</v>
      </c>
      <c r="B214" t="s">
        <v>27</v>
      </c>
      <c r="C214" t="s">
        <v>35</v>
      </c>
      <c r="D214">
        <v>243</v>
      </c>
      <c r="E214" t="s">
        <v>102</v>
      </c>
      <c r="F214" t="s">
        <v>507</v>
      </c>
      <c r="G214" t="s">
        <v>35</v>
      </c>
      <c r="H214" t="str">
        <f t="shared" si="3"/>
        <v>Centre St      Brampton</v>
      </c>
      <c r="I214" t="s">
        <v>31</v>
      </c>
      <c r="J214" t="s">
        <v>62</v>
      </c>
      <c r="K214" s="5">
        <v>989000</v>
      </c>
      <c r="L214" s="5">
        <v>910000</v>
      </c>
      <c r="M214" t="s">
        <v>107</v>
      </c>
      <c r="N214" t="s">
        <v>45</v>
      </c>
      <c r="O214" s="3">
        <v>4</v>
      </c>
      <c r="P214" s="3">
        <v>1</v>
      </c>
      <c r="Q214" s="3">
        <v>3</v>
      </c>
      <c r="R214" t="s">
        <v>46</v>
      </c>
      <c r="S214" s="3">
        <v>1</v>
      </c>
      <c r="T214" t="s">
        <v>168</v>
      </c>
      <c r="U214" t="s">
        <v>37</v>
      </c>
      <c r="V214" t="s">
        <v>38</v>
      </c>
      <c r="W214" s="2">
        <v>44227</v>
      </c>
      <c r="X214" s="2">
        <v>44261</v>
      </c>
      <c r="Y214" t="s">
        <v>64</v>
      </c>
      <c r="Z214" t="s">
        <v>95</v>
      </c>
      <c r="AA214" t="s">
        <v>524</v>
      </c>
      <c r="AB214" t="s">
        <v>1797</v>
      </c>
      <c r="AC214" t="str">
        <f>CONCATENATE(Query2[[#This Row],[Street Name]]," ", Query2[[#This Row],[Abbr]],", ", Query2[[#This Row],[Municipality]],", Ontario, Canada")</f>
        <v>Centre St     , Brampton, Ontario, Canada</v>
      </c>
      <c r="AD214" t="s">
        <v>2549</v>
      </c>
    </row>
    <row r="215" spans="1:30" x14ac:dyDescent="0.3">
      <c r="A215">
        <v>21</v>
      </c>
      <c r="B215" t="s">
        <v>27</v>
      </c>
      <c r="D215">
        <v>11</v>
      </c>
      <c r="E215" t="s">
        <v>984</v>
      </c>
      <c r="F215" t="s">
        <v>67</v>
      </c>
      <c r="H215" t="str">
        <f t="shared" si="3"/>
        <v>Berringer Grve Brampton</v>
      </c>
      <c r="I215" t="s">
        <v>31</v>
      </c>
      <c r="J215" t="s">
        <v>582</v>
      </c>
      <c r="K215" s="5">
        <v>799000</v>
      </c>
      <c r="L215" s="5">
        <v>836000</v>
      </c>
      <c r="M215" t="s">
        <v>44</v>
      </c>
      <c r="N215" t="s">
        <v>34</v>
      </c>
      <c r="O215" s="3">
        <v>3</v>
      </c>
      <c r="P215" s="3">
        <v>1</v>
      </c>
      <c r="Q215" s="3">
        <v>4</v>
      </c>
      <c r="R215" t="s">
        <v>46</v>
      </c>
      <c r="S215" s="3">
        <v>1</v>
      </c>
      <c r="T215" t="s">
        <v>72</v>
      </c>
      <c r="U215" t="s">
        <v>37</v>
      </c>
      <c r="V215" t="s">
        <v>38</v>
      </c>
      <c r="W215" s="2">
        <v>44228</v>
      </c>
      <c r="X215" s="2">
        <v>44235</v>
      </c>
      <c r="Y215" t="s">
        <v>135</v>
      </c>
      <c r="Z215" t="s">
        <v>49</v>
      </c>
      <c r="AA215" t="s">
        <v>985</v>
      </c>
      <c r="AB215" t="s">
        <v>1798</v>
      </c>
      <c r="AC215" t="str">
        <f>CONCATENATE(Query2[[#This Row],[Street Name]]," ", Query2[[#This Row],[Abbr]],", ", Query2[[#This Row],[Municipality]],", Ontario, Canada")</f>
        <v>Berringer Grve, Brampton, Ontario, Canada</v>
      </c>
      <c r="AD215" t="s">
        <v>2550</v>
      </c>
    </row>
    <row r="216" spans="1:30" x14ac:dyDescent="0.3">
      <c r="A216">
        <v>44</v>
      </c>
      <c r="B216" t="s">
        <v>27</v>
      </c>
      <c r="C216" t="s">
        <v>35</v>
      </c>
      <c r="D216">
        <v>9</v>
      </c>
      <c r="E216" t="s">
        <v>1031</v>
      </c>
      <c r="F216" t="s">
        <v>52</v>
      </c>
      <c r="H216" t="str">
        <f t="shared" si="3"/>
        <v>Shediac Rd Brampton</v>
      </c>
      <c r="I216" t="s">
        <v>31</v>
      </c>
      <c r="J216" t="s">
        <v>582</v>
      </c>
      <c r="K216" s="5">
        <v>849999</v>
      </c>
      <c r="L216" s="5">
        <v>860000</v>
      </c>
      <c r="M216" t="s">
        <v>44</v>
      </c>
      <c r="N216" t="s">
        <v>45</v>
      </c>
      <c r="O216" s="3">
        <v>4</v>
      </c>
      <c r="P216" s="3">
        <v>0</v>
      </c>
      <c r="Q216" s="3">
        <v>3</v>
      </c>
      <c r="R216" t="s">
        <v>120</v>
      </c>
      <c r="S216" s="3">
        <v>1</v>
      </c>
      <c r="T216" t="s">
        <v>168</v>
      </c>
      <c r="U216" t="s">
        <v>37</v>
      </c>
      <c r="V216" t="s">
        <v>38</v>
      </c>
      <c r="W216" s="2">
        <v>44228</v>
      </c>
      <c r="X216" s="2">
        <v>44229</v>
      </c>
      <c r="Y216" t="s">
        <v>279</v>
      </c>
      <c r="Z216" t="s">
        <v>293</v>
      </c>
      <c r="AA216" t="s">
        <v>1032</v>
      </c>
      <c r="AB216" t="s">
        <v>1799</v>
      </c>
      <c r="AC216" t="str">
        <f>CONCATENATE(Query2[[#This Row],[Street Name]]," ", Query2[[#This Row],[Abbr]],", ", Query2[[#This Row],[Municipality]],", Ontario, Canada")</f>
        <v>Shediac Rd, Brampton, Ontario, Canada</v>
      </c>
      <c r="AD216" t="s">
        <v>2551</v>
      </c>
    </row>
    <row r="217" spans="1:30" x14ac:dyDescent="0.3">
      <c r="A217">
        <v>111</v>
      </c>
      <c r="B217" t="s">
        <v>27</v>
      </c>
      <c r="D217">
        <v>27</v>
      </c>
      <c r="E217" t="s">
        <v>1151</v>
      </c>
      <c r="F217" t="s">
        <v>30</v>
      </c>
      <c r="H217" t="str">
        <f t="shared" si="3"/>
        <v>Geranium Cres Brampton</v>
      </c>
      <c r="I217" t="s">
        <v>31</v>
      </c>
      <c r="J217" t="s">
        <v>582</v>
      </c>
      <c r="K217" s="5">
        <v>1249000</v>
      </c>
      <c r="L217" s="5">
        <v>1375000</v>
      </c>
      <c r="M217" t="s">
        <v>107</v>
      </c>
      <c r="N217" t="s">
        <v>45</v>
      </c>
      <c r="O217" s="3">
        <v>4</v>
      </c>
      <c r="P217" s="3">
        <v>1</v>
      </c>
      <c r="Q217" s="3">
        <v>5</v>
      </c>
      <c r="R217" t="s">
        <v>46</v>
      </c>
      <c r="S217" s="3">
        <v>1</v>
      </c>
      <c r="T217" t="s">
        <v>168</v>
      </c>
      <c r="U217" t="s">
        <v>37</v>
      </c>
      <c r="V217" t="s">
        <v>38</v>
      </c>
      <c r="W217" s="2">
        <v>44228</v>
      </c>
      <c r="X217" s="2">
        <v>44232</v>
      </c>
      <c r="Y217" t="s">
        <v>68</v>
      </c>
      <c r="Z217" t="s">
        <v>339</v>
      </c>
      <c r="AA217" t="s">
        <v>1152</v>
      </c>
      <c r="AB217" t="s">
        <v>1800</v>
      </c>
      <c r="AC217" t="str">
        <f>CONCATENATE(Query2[[#This Row],[Street Name]]," ", Query2[[#This Row],[Abbr]],", ", Query2[[#This Row],[Municipality]],", Ontario, Canada")</f>
        <v>Geranium Cres, Brampton, Ontario, Canada</v>
      </c>
      <c r="AD217" t="s">
        <v>2552</v>
      </c>
    </row>
    <row r="218" spans="1:30" x14ac:dyDescent="0.3">
      <c r="A218">
        <v>268</v>
      </c>
      <c r="B218" t="s">
        <v>27</v>
      </c>
      <c r="C218" t="s">
        <v>35</v>
      </c>
      <c r="D218">
        <v>22</v>
      </c>
      <c r="E218" t="s">
        <v>727</v>
      </c>
      <c r="F218" t="s">
        <v>188</v>
      </c>
      <c r="H218" t="str">
        <f t="shared" si="3"/>
        <v>Montrose Pl Brampton</v>
      </c>
      <c r="I218" t="s">
        <v>31</v>
      </c>
      <c r="J218" t="s">
        <v>53</v>
      </c>
      <c r="K218" s="5">
        <v>799000</v>
      </c>
      <c r="L218" s="5">
        <v>850000</v>
      </c>
      <c r="M218" t="s">
        <v>33</v>
      </c>
      <c r="N218" t="s">
        <v>154</v>
      </c>
      <c r="O218" s="3">
        <v>3</v>
      </c>
      <c r="P218" s="3">
        <v>1</v>
      </c>
      <c r="Q218" s="3">
        <v>2</v>
      </c>
      <c r="R218" t="s">
        <v>35</v>
      </c>
      <c r="T218" t="s">
        <v>72</v>
      </c>
      <c r="U218" t="s">
        <v>37</v>
      </c>
      <c r="V218" t="s">
        <v>38</v>
      </c>
      <c r="W218" s="2">
        <v>44228</v>
      </c>
      <c r="X218" s="2">
        <v>44237</v>
      </c>
      <c r="Y218" t="s">
        <v>76</v>
      </c>
      <c r="Z218" t="s">
        <v>74</v>
      </c>
      <c r="AA218" t="s">
        <v>728</v>
      </c>
      <c r="AB218" t="s">
        <v>1801</v>
      </c>
      <c r="AC218" t="str">
        <f>CONCATENATE(Query2[[#This Row],[Street Name]]," ", Query2[[#This Row],[Abbr]],", ", Query2[[#This Row],[Municipality]],", Ontario, Canada")</f>
        <v>Montrose Pl, Brampton, Ontario, Canada</v>
      </c>
      <c r="AD218" t="s">
        <v>2553</v>
      </c>
    </row>
    <row r="219" spans="1:30" x14ac:dyDescent="0.3">
      <c r="A219">
        <v>298</v>
      </c>
      <c r="B219" t="s">
        <v>27</v>
      </c>
      <c r="D219">
        <v>61</v>
      </c>
      <c r="E219" t="s">
        <v>770</v>
      </c>
      <c r="F219" t="s">
        <v>437</v>
      </c>
      <c r="H219" t="str">
        <f t="shared" si="3"/>
        <v>Manitou Gres Brampton</v>
      </c>
      <c r="I219" t="s">
        <v>31</v>
      </c>
      <c r="J219" t="s">
        <v>751</v>
      </c>
      <c r="K219" s="5">
        <v>848888</v>
      </c>
      <c r="L219" s="5">
        <v>950000</v>
      </c>
      <c r="M219" t="s">
        <v>107</v>
      </c>
      <c r="N219" t="s">
        <v>45</v>
      </c>
      <c r="O219" s="3">
        <v>4</v>
      </c>
      <c r="P219" s="3">
        <v>2</v>
      </c>
      <c r="Q219" s="3">
        <v>3</v>
      </c>
      <c r="R219" t="s">
        <v>46</v>
      </c>
      <c r="T219" t="s">
        <v>168</v>
      </c>
      <c r="U219" t="s">
        <v>37</v>
      </c>
      <c r="V219" t="s">
        <v>38</v>
      </c>
      <c r="W219" s="2">
        <v>44228</v>
      </c>
      <c r="X219" s="2">
        <v>44231</v>
      </c>
      <c r="Y219" t="s">
        <v>91</v>
      </c>
      <c r="Z219" t="s">
        <v>74</v>
      </c>
      <c r="AA219" t="s">
        <v>780</v>
      </c>
      <c r="AB219" t="s">
        <v>1802</v>
      </c>
      <c r="AC219" t="str">
        <f>CONCATENATE(Query2[[#This Row],[Street Name]]," ", Query2[[#This Row],[Abbr]],", ", Query2[[#This Row],[Municipality]],", Ontario, Canada")</f>
        <v>Manitou Gres, Brampton, Ontario, Canada</v>
      </c>
      <c r="AD219" t="s">
        <v>2554</v>
      </c>
    </row>
    <row r="220" spans="1:30" x14ac:dyDescent="0.3">
      <c r="A220">
        <v>307</v>
      </c>
      <c r="B220" t="s">
        <v>27</v>
      </c>
      <c r="D220">
        <v>7</v>
      </c>
      <c r="E220" t="s">
        <v>794</v>
      </c>
      <c r="F220" t="s">
        <v>437</v>
      </c>
      <c r="H220" t="str">
        <f t="shared" si="3"/>
        <v>Vezna Gres Brampton</v>
      </c>
      <c r="I220" t="s">
        <v>31</v>
      </c>
      <c r="J220" t="s">
        <v>751</v>
      </c>
      <c r="K220" s="5">
        <v>849900</v>
      </c>
      <c r="L220" s="5">
        <v>940000</v>
      </c>
      <c r="M220" t="s">
        <v>33</v>
      </c>
      <c r="N220" t="s">
        <v>45</v>
      </c>
      <c r="O220" s="3">
        <v>3</v>
      </c>
      <c r="P220" s="3">
        <v>0</v>
      </c>
      <c r="Q220" s="3">
        <v>3</v>
      </c>
      <c r="R220" t="s">
        <v>35</v>
      </c>
      <c r="T220" t="s">
        <v>72</v>
      </c>
      <c r="U220" t="s">
        <v>37</v>
      </c>
      <c r="V220" t="s">
        <v>38</v>
      </c>
      <c r="W220" s="2">
        <v>44228</v>
      </c>
      <c r="X220" s="2">
        <v>44230</v>
      </c>
      <c r="Y220" t="s">
        <v>91</v>
      </c>
      <c r="Z220" t="s">
        <v>795</v>
      </c>
      <c r="AA220" t="s">
        <v>796</v>
      </c>
      <c r="AB220" t="s">
        <v>1803</v>
      </c>
      <c r="AC220" t="str">
        <f>CONCATENATE(Query2[[#This Row],[Street Name]]," ", Query2[[#This Row],[Abbr]],", ", Query2[[#This Row],[Municipality]],", Ontario, Canada")</f>
        <v>Vezna Gres, Brampton, Ontario, Canada</v>
      </c>
      <c r="AD220" t="s">
        <v>2555</v>
      </c>
    </row>
    <row r="221" spans="1:30" x14ac:dyDescent="0.3">
      <c r="A221">
        <v>344</v>
      </c>
      <c r="B221" t="s">
        <v>27</v>
      </c>
      <c r="D221">
        <v>33</v>
      </c>
      <c r="E221" t="s">
        <v>848</v>
      </c>
      <c r="F221" t="s">
        <v>437</v>
      </c>
      <c r="H221" t="str">
        <f t="shared" si="3"/>
        <v>Yardley Gres Brampton</v>
      </c>
      <c r="I221" t="s">
        <v>31</v>
      </c>
      <c r="J221" t="s">
        <v>224</v>
      </c>
      <c r="K221" s="5">
        <v>889000</v>
      </c>
      <c r="L221" s="5">
        <v>995000</v>
      </c>
      <c r="M221" t="s">
        <v>33</v>
      </c>
      <c r="N221" t="s">
        <v>45</v>
      </c>
      <c r="O221" s="3">
        <v>4</v>
      </c>
      <c r="P221" s="3">
        <v>0</v>
      </c>
      <c r="Q221" s="3">
        <v>3</v>
      </c>
      <c r="R221" t="s">
        <v>46</v>
      </c>
      <c r="T221" t="s">
        <v>168</v>
      </c>
      <c r="U221" t="s">
        <v>37</v>
      </c>
      <c r="V221" t="s">
        <v>38</v>
      </c>
      <c r="W221" s="2">
        <v>44228</v>
      </c>
      <c r="X221" s="2">
        <v>44230</v>
      </c>
      <c r="Y221" t="s">
        <v>76</v>
      </c>
      <c r="Z221" t="s">
        <v>86</v>
      </c>
      <c r="AA221" t="s">
        <v>858</v>
      </c>
      <c r="AB221" t="s">
        <v>1804</v>
      </c>
      <c r="AC221" t="str">
        <f>CONCATENATE(Query2[[#This Row],[Street Name]]," ", Query2[[#This Row],[Abbr]],", ", Query2[[#This Row],[Municipality]],", Ontario, Canada")</f>
        <v>Yardley Gres, Brampton, Ontario, Canada</v>
      </c>
      <c r="AD221" t="s">
        <v>2500</v>
      </c>
    </row>
    <row r="222" spans="1:30" x14ac:dyDescent="0.3">
      <c r="A222">
        <v>403</v>
      </c>
      <c r="B222" t="s">
        <v>27</v>
      </c>
      <c r="D222">
        <v>97</v>
      </c>
      <c r="E222" t="s">
        <v>80</v>
      </c>
      <c r="F222" t="s">
        <v>52</v>
      </c>
      <c r="H222" t="str">
        <f t="shared" si="3"/>
        <v>Post Rd Brampton</v>
      </c>
      <c r="I222" t="s">
        <v>31</v>
      </c>
      <c r="J222" t="s">
        <v>62</v>
      </c>
      <c r="K222" s="5">
        <v>699000</v>
      </c>
      <c r="L222" s="5">
        <v>775000</v>
      </c>
      <c r="M222" t="s">
        <v>33</v>
      </c>
      <c r="N222" t="s">
        <v>58</v>
      </c>
      <c r="O222" s="3">
        <v>2</v>
      </c>
      <c r="P222" s="3">
        <v>2</v>
      </c>
      <c r="Q222" s="3">
        <v>2</v>
      </c>
      <c r="R222" t="s">
        <v>35</v>
      </c>
      <c r="S222" s="3">
        <v>1</v>
      </c>
      <c r="T222" t="s">
        <v>81</v>
      </c>
      <c r="U222" t="s">
        <v>37</v>
      </c>
      <c r="V222" t="s">
        <v>38</v>
      </c>
      <c r="W222" s="2">
        <v>44228</v>
      </c>
      <c r="X222" s="2">
        <v>44233</v>
      </c>
      <c r="Y222" t="s">
        <v>76</v>
      </c>
      <c r="Z222" t="s">
        <v>82</v>
      </c>
      <c r="AA222" t="s">
        <v>83</v>
      </c>
      <c r="AB222" t="s">
        <v>1805</v>
      </c>
      <c r="AC222" t="str">
        <f>CONCATENATE(Query2[[#This Row],[Street Name]]," ", Query2[[#This Row],[Abbr]],", ", Query2[[#This Row],[Municipality]],", Ontario, Canada")</f>
        <v>Post Rd, Brampton, Ontario, Canada</v>
      </c>
      <c r="AD222" t="s">
        <v>2556</v>
      </c>
    </row>
    <row r="223" spans="1:30" x14ac:dyDescent="0.3">
      <c r="A223">
        <v>814</v>
      </c>
      <c r="B223" t="s">
        <v>27</v>
      </c>
      <c r="D223">
        <v>11</v>
      </c>
      <c r="E223" t="s">
        <v>984</v>
      </c>
      <c r="F223" t="s">
        <v>67</v>
      </c>
      <c r="H223" t="str">
        <f t="shared" si="3"/>
        <v>Berringer Grve Brampton</v>
      </c>
      <c r="I223" t="s">
        <v>31</v>
      </c>
      <c r="J223" t="s">
        <v>582</v>
      </c>
      <c r="K223" s="5">
        <v>799000</v>
      </c>
      <c r="L223" s="5">
        <v>836000</v>
      </c>
      <c r="M223" t="s">
        <v>44</v>
      </c>
      <c r="N223" t="s">
        <v>34</v>
      </c>
      <c r="O223" s="3">
        <v>3</v>
      </c>
      <c r="P223" s="3">
        <v>1</v>
      </c>
      <c r="Q223" s="3">
        <v>4</v>
      </c>
      <c r="R223" t="s">
        <v>46</v>
      </c>
      <c r="S223" s="3">
        <v>1</v>
      </c>
      <c r="T223" t="s">
        <v>72</v>
      </c>
      <c r="U223" t="s">
        <v>37</v>
      </c>
      <c r="V223" t="s">
        <v>38</v>
      </c>
      <c r="W223" s="2">
        <v>44228</v>
      </c>
      <c r="X223" s="2">
        <v>44235</v>
      </c>
      <c r="Y223" t="s">
        <v>135</v>
      </c>
      <c r="Z223" t="s">
        <v>49</v>
      </c>
      <c r="AA223" t="s">
        <v>985</v>
      </c>
      <c r="AB223" t="s">
        <v>1798</v>
      </c>
      <c r="AC223" t="str">
        <f>CONCATENATE(Query2[[#This Row],[Street Name]]," ", Query2[[#This Row],[Abbr]],", ", Query2[[#This Row],[Municipality]],", Ontario, Canada")</f>
        <v>Berringer Grve, Brampton, Ontario, Canada</v>
      </c>
      <c r="AD223" t="s">
        <v>2550</v>
      </c>
    </row>
    <row r="224" spans="1:30" x14ac:dyDescent="0.3">
      <c r="A224">
        <v>837</v>
      </c>
      <c r="B224" t="s">
        <v>27</v>
      </c>
      <c r="C224" t="s">
        <v>35</v>
      </c>
      <c r="D224">
        <v>9</v>
      </c>
      <c r="E224" t="s">
        <v>1031</v>
      </c>
      <c r="F224" t="s">
        <v>52</v>
      </c>
      <c r="H224" t="str">
        <f t="shared" si="3"/>
        <v>Shediac Rd Brampton</v>
      </c>
      <c r="I224" t="s">
        <v>31</v>
      </c>
      <c r="J224" t="s">
        <v>582</v>
      </c>
      <c r="K224" s="5">
        <v>849999</v>
      </c>
      <c r="L224" s="5">
        <v>860000</v>
      </c>
      <c r="M224" t="s">
        <v>44</v>
      </c>
      <c r="N224" t="s">
        <v>45</v>
      </c>
      <c r="O224" s="3">
        <v>4</v>
      </c>
      <c r="P224" s="3">
        <v>0</v>
      </c>
      <c r="Q224" s="3">
        <v>3</v>
      </c>
      <c r="R224" t="s">
        <v>120</v>
      </c>
      <c r="S224" s="3">
        <v>1</v>
      </c>
      <c r="T224" t="s">
        <v>168</v>
      </c>
      <c r="U224" t="s">
        <v>37</v>
      </c>
      <c r="V224" t="s">
        <v>38</v>
      </c>
      <c r="W224" s="2">
        <v>44228</v>
      </c>
      <c r="X224" s="2">
        <v>44229</v>
      </c>
      <c r="Y224" t="s">
        <v>279</v>
      </c>
      <c r="Z224" t="s">
        <v>293</v>
      </c>
      <c r="AA224" t="s">
        <v>1032</v>
      </c>
      <c r="AB224" t="s">
        <v>1799</v>
      </c>
      <c r="AC224" t="str">
        <f>CONCATENATE(Query2[[#This Row],[Street Name]]," ", Query2[[#This Row],[Abbr]],", ", Query2[[#This Row],[Municipality]],", Ontario, Canada")</f>
        <v>Shediac Rd, Brampton, Ontario, Canada</v>
      </c>
      <c r="AD224" t="s">
        <v>2551</v>
      </c>
    </row>
    <row r="225" spans="1:30" x14ac:dyDescent="0.3">
      <c r="A225">
        <v>904</v>
      </c>
      <c r="B225" t="s">
        <v>27</v>
      </c>
      <c r="D225">
        <v>27</v>
      </c>
      <c r="E225" t="s">
        <v>1151</v>
      </c>
      <c r="F225" t="s">
        <v>30</v>
      </c>
      <c r="H225" t="str">
        <f t="shared" si="3"/>
        <v>Geranium Cres Brampton</v>
      </c>
      <c r="I225" t="s">
        <v>31</v>
      </c>
      <c r="J225" t="s">
        <v>582</v>
      </c>
      <c r="K225" s="5">
        <v>1249000</v>
      </c>
      <c r="L225" s="5">
        <v>1375000</v>
      </c>
      <c r="M225" t="s">
        <v>107</v>
      </c>
      <c r="N225" t="s">
        <v>45</v>
      </c>
      <c r="O225" s="3">
        <v>4</v>
      </c>
      <c r="P225" s="3">
        <v>1</v>
      </c>
      <c r="Q225" s="3">
        <v>5</v>
      </c>
      <c r="R225" t="s">
        <v>46</v>
      </c>
      <c r="S225" s="3">
        <v>1</v>
      </c>
      <c r="T225" t="s">
        <v>168</v>
      </c>
      <c r="U225" t="s">
        <v>37</v>
      </c>
      <c r="V225" t="s">
        <v>38</v>
      </c>
      <c r="W225" s="2">
        <v>44228</v>
      </c>
      <c r="X225" s="2">
        <v>44232</v>
      </c>
      <c r="Y225" t="s">
        <v>68</v>
      </c>
      <c r="Z225" t="s">
        <v>339</v>
      </c>
      <c r="AA225" t="s">
        <v>1152</v>
      </c>
      <c r="AB225" t="s">
        <v>1800</v>
      </c>
      <c r="AC225" t="str">
        <f>CONCATENATE(Query2[[#This Row],[Street Name]]," ", Query2[[#This Row],[Abbr]],", ", Query2[[#This Row],[Municipality]],", Ontario, Canada")</f>
        <v>Geranium Cres, Brampton, Ontario, Canada</v>
      </c>
      <c r="AD225" t="s">
        <v>2552</v>
      </c>
    </row>
    <row r="226" spans="1:30" x14ac:dyDescent="0.3">
      <c r="A226">
        <v>1061</v>
      </c>
      <c r="B226" t="s">
        <v>27</v>
      </c>
      <c r="C226" t="s">
        <v>35</v>
      </c>
      <c r="D226">
        <v>22</v>
      </c>
      <c r="E226" t="s">
        <v>727</v>
      </c>
      <c r="F226" t="s">
        <v>188</v>
      </c>
      <c r="H226" t="str">
        <f t="shared" si="3"/>
        <v>Montrose Pl Brampton</v>
      </c>
      <c r="I226" t="s">
        <v>31</v>
      </c>
      <c r="J226" t="s">
        <v>53</v>
      </c>
      <c r="K226" s="5">
        <v>799000</v>
      </c>
      <c r="L226" s="5">
        <v>850000</v>
      </c>
      <c r="M226" t="s">
        <v>33</v>
      </c>
      <c r="N226" t="s">
        <v>154</v>
      </c>
      <c r="O226" s="3">
        <v>3</v>
      </c>
      <c r="P226" s="3">
        <v>1</v>
      </c>
      <c r="Q226" s="3">
        <v>2</v>
      </c>
      <c r="R226" t="s">
        <v>35</v>
      </c>
      <c r="T226" t="s">
        <v>72</v>
      </c>
      <c r="U226" t="s">
        <v>37</v>
      </c>
      <c r="V226" t="s">
        <v>38</v>
      </c>
      <c r="W226" s="2">
        <v>44228</v>
      </c>
      <c r="X226" s="2">
        <v>44237</v>
      </c>
      <c r="Y226" t="s">
        <v>76</v>
      </c>
      <c r="Z226" t="s">
        <v>74</v>
      </c>
      <c r="AA226" t="s">
        <v>728</v>
      </c>
      <c r="AB226" t="s">
        <v>1801</v>
      </c>
      <c r="AC226" t="str">
        <f>CONCATENATE(Query2[[#This Row],[Street Name]]," ", Query2[[#This Row],[Abbr]],", ", Query2[[#This Row],[Municipality]],", Ontario, Canada")</f>
        <v>Montrose Pl, Brampton, Ontario, Canada</v>
      </c>
      <c r="AD226" t="s">
        <v>2553</v>
      </c>
    </row>
    <row r="227" spans="1:30" x14ac:dyDescent="0.3">
      <c r="A227">
        <v>1091</v>
      </c>
      <c r="B227" t="s">
        <v>27</v>
      </c>
      <c r="D227">
        <v>61</v>
      </c>
      <c r="E227" t="s">
        <v>770</v>
      </c>
      <c r="F227" t="s">
        <v>437</v>
      </c>
      <c r="H227" t="str">
        <f t="shared" si="3"/>
        <v>Manitou Gres Brampton</v>
      </c>
      <c r="I227" t="s">
        <v>31</v>
      </c>
      <c r="J227" t="s">
        <v>751</v>
      </c>
      <c r="K227" s="5">
        <v>848888</v>
      </c>
      <c r="L227" s="5">
        <v>950000</v>
      </c>
      <c r="M227" t="s">
        <v>107</v>
      </c>
      <c r="N227" t="s">
        <v>45</v>
      </c>
      <c r="O227" s="3">
        <v>4</v>
      </c>
      <c r="P227" s="3">
        <v>2</v>
      </c>
      <c r="Q227" s="3">
        <v>3</v>
      </c>
      <c r="R227" t="s">
        <v>46</v>
      </c>
      <c r="T227" t="s">
        <v>168</v>
      </c>
      <c r="U227" t="s">
        <v>37</v>
      </c>
      <c r="V227" t="s">
        <v>38</v>
      </c>
      <c r="W227" s="2">
        <v>44228</v>
      </c>
      <c r="X227" s="2">
        <v>44231</v>
      </c>
      <c r="Y227" t="s">
        <v>91</v>
      </c>
      <c r="Z227" t="s">
        <v>74</v>
      </c>
      <c r="AA227" t="s">
        <v>780</v>
      </c>
      <c r="AB227" t="s">
        <v>1802</v>
      </c>
      <c r="AC227" t="str">
        <f>CONCATENATE(Query2[[#This Row],[Street Name]]," ", Query2[[#This Row],[Abbr]],", ", Query2[[#This Row],[Municipality]],", Ontario, Canada")</f>
        <v>Manitou Gres, Brampton, Ontario, Canada</v>
      </c>
      <c r="AD227" t="s">
        <v>2554</v>
      </c>
    </row>
    <row r="228" spans="1:30" x14ac:dyDescent="0.3">
      <c r="A228">
        <v>1100</v>
      </c>
      <c r="B228" t="s">
        <v>27</v>
      </c>
      <c r="D228">
        <v>7</v>
      </c>
      <c r="E228" t="s">
        <v>794</v>
      </c>
      <c r="F228" t="s">
        <v>437</v>
      </c>
      <c r="H228" t="str">
        <f t="shared" si="3"/>
        <v>Vezna Gres Brampton</v>
      </c>
      <c r="I228" t="s">
        <v>31</v>
      </c>
      <c r="J228" t="s">
        <v>751</v>
      </c>
      <c r="K228" s="5">
        <v>849900</v>
      </c>
      <c r="L228" s="5">
        <v>940000</v>
      </c>
      <c r="M228" t="s">
        <v>33</v>
      </c>
      <c r="N228" t="s">
        <v>45</v>
      </c>
      <c r="O228" s="3">
        <v>3</v>
      </c>
      <c r="P228" s="3">
        <v>0</v>
      </c>
      <c r="Q228" s="3">
        <v>3</v>
      </c>
      <c r="R228" t="s">
        <v>35</v>
      </c>
      <c r="T228" t="s">
        <v>72</v>
      </c>
      <c r="U228" t="s">
        <v>37</v>
      </c>
      <c r="V228" t="s">
        <v>38</v>
      </c>
      <c r="W228" s="2">
        <v>44228</v>
      </c>
      <c r="X228" s="2">
        <v>44230</v>
      </c>
      <c r="Y228" t="s">
        <v>91</v>
      </c>
      <c r="Z228" t="s">
        <v>795</v>
      </c>
      <c r="AA228" t="s">
        <v>796</v>
      </c>
      <c r="AB228" t="s">
        <v>1803</v>
      </c>
      <c r="AC228" t="str">
        <f>CONCATENATE(Query2[[#This Row],[Street Name]]," ", Query2[[#This Row],[Abbr]],", ", Query2[[#This Row],[Municipality]],", Ontario, Canada")</f>
        <v>Vezna Gres, Brampton, Ontario, Canada</v>
      </c>
      <c r="AD228" t="s">
        <v>2555</v>
      </c>
    </row>
    <row r="229" spans="1:30" x14ac:dyDescent="0.3">
      <c r="A229">
        <v>1137</v>
      </c>
      <c r="B229" t="s">
        <v>27</v>
      </c>
      <c r="D229">
        <v>33</v>
      </c>
      <c r="E229" t="s">
        <v>848</v>
      </c>
      <c r="F229" t="s">
        <v>437</v>
      </c>
      <c r="H229" t="str">
        <f t="shared" si="3"/>
        <v>Yardley Gres Brampton</v>
      </c>
      <c r="I229" t="s">
        <v>31</v>
      </c>
      <c r="J229" t="s">
        <v>224</v>
      </c>
      <c r="K229" s="5">
        <v>889000</v>
      </c>
      <c r="L229" s="5">
        <v>995000</v>
      </c>
      <c r="M229" t="s">
        <v>33</v>
      </c>
      <c r="N229" t="s">
        <v>45</v>
      </c>
      <c r="O229" s="3">
        <v>4</v>
      </c>
      <c r="P229" s="3">
        <v>0</v>
      </c>
      <c r="Q229" s="3">
        <v>3</v>
      </c>
      <c r="R229" t="s">
        <v>46</v>
      </c>
      <c r="T229" t="s">
        <v>168</v>
      </c>
      <c r="U229" t="s">
        <v>37</v>
      </c>
      <c r="V229" t="s">
        <v>38</v>
      </c>
      <c r="W229" s="2">
        <v>44228</v>
      </c>
      <c r="X229" s="2">
        <v>44230</v>
      </c>
      <c r="Y229" t="s">
        <v>76</v>
      </c>
      <c r="Z229" t="s">
        <v>86</v>
      </c>
      <c r="AA229" t="s">
        <v>858</v>
      </c>
      <c r="AB229" t="s">
        <v>1804</v>
      </c>
      <c r="AC229" t="str">
        <f>CONCATENATE(Query2[[#This Row],[Street Name]]," ", Query2[[#This Row],[Abbr]],", ", Query2[[#This Row],[Municipality]],", Ontario, Canada")</f>
        <v>Yardley Gres, Brampton, Ontario, Canada</v>
      </c>
      <c r="AD229" t="s">
        <v>2500</v>
      </c>
    </row>
    <row r="230" spans="1:30" x14ac:dyDescent="0.3">
      <c r="A230">
        <v>1196</v>
      </c>
      <c r="B230" t="s">
        <v>27</v>
      </c>
      <c r="D230">
        <v>97</v>
      </c>
      <c r="E230" t="s">
        <v>80</v>
      </c>
      <c r="F230" t="s">
        <v>52</v>
      </c>
      <c r="H230" t="str">
        <f t="shared" si="3"/>
        <v>Post Rd Brampton</v>
      </c>
      <c r="I230" t="s">
        <v>31</v>
      </c>
      <c r="J230" t="s">
        <v>62</v>
      </c>
      <c r="K230" s="5">
        <v>699000</v>
      </c>
      <c r="L230" s="5">
        <v>775000</v>
      </c>
      <c r="M230" t="s">
        <v>33</v>
      </c>
      <c r="N230" t="s">
        <v>58</v>
      </c>
      <c r="O230" s="3">
        <v>2</v>
      </c>
      <c r="P230" s="3">
        <v>2</v>
      </c>
      <c r="Q230" s="3">
        <v>2</v>
      </c>
      <c r="R230" t="s">
        <v>35</v>
      </c>
      <c r="S230" s="3">
        <v>1</v>
      </c>
      <c r="T230" t="s">
        <v>81</v>
      </c>
      <c r="U230" t="s">
        <v>37</v>
      </c>
      <c r="V230" t="s">
        <v>38</v>
      </c>
      <c r="W230" s="2">
        <v>44228</v>
      </c>
      <c r="X230" s="2">
        <v>44233</v>
      </c>
      <c r="Y230" t="s">
        <v>76</v>
      </c>
      <c r="Z230" t="s">
        <v>82</v>
      </c>
      <c r="AA230" t="s">
        <v>83</v>
      </c>
      <c r="AB230" t="s">
        <v>1805</v>
      </c>
      <c r="AC230" t="str">
        <f>CONCATENATE(Query2[[#This Row],[Street Name]]," ", Query2[[#This Row],[Abbr]],", ", Query2[[#This Row],[Municipality]],", Ontario, Canada")</f>
        <v>Post Rd, Brampton, Ontario, Canada</v>
      </c>
      <c r="AD230" t="s">
        <v>2556</v>
      </c>
    </row>
    <row r="231" spans="1:30" x14ac:dyDescent="0.3">
      <c r="A231">
        <v>79</v>
      </c>
      <c r="B231" t="s">
        <v>27</v>
      </c>
      <c r="D231">
        <v>42</v>
      </c>
      <c r="E231" t="s">
        <v>1074</v>
      </c>
      <c r="F231" t="s">
        <v>1075</v>
      </c>
      <c r="H231" t="str">
        <f t="shared" si="3"/>
        <v>Rising Hil Rdge Brampton</v>
      </c>
      <c r="I231" t="s">
        <v>31</v>
      </c>
      <c r="J231" t="s">
        <v>582</v>
      </c>
      <c r="K231" s="5">
        <v>998888</v>
      </c>
      <c r="L231" s="5">
        <v>1150888</v>
      </c>
      <c r="M231" t="s">
        <v>33</v>
      </c>
      <c r="N231" t="s">
        <v>45</v>
      </c>
      <c r="O231" s="3">
        <v>4</v>
      </c>
      <c r="P231" s="3">
        <v>2</v>
      </c>
      <c r="Q231" s="3">
        <v>5</v>
      </c>
      <c r="R231" t="s">
        <v>120</v>
      </c>
      <c r="S231" s="3">
        <v>1</v>
      </c>
      <c r="T231" t="s">
        <v>72</v>
      </c>
      <c r="U231" t="s">
        <v>37</v>
      </c>
      <c r="V231" t="s">
        <v>38</v>
      </c>
      <c r="W231" s="2">
        <v>44229</v>
      </c>
      <c r="X231" s="2">
        <v>44229</v>
      </c>
      <c r="Y231" t="s">
        <v>657</v>
      </c>
      <c r="Z231" t="s">
        <v>74</v>
      </c>
      <c r="AA231" t="s">
        <v>1090</v>
      </c>
      <c r="AB231" t="s">
        <v>1806</v>
      </c>
      <c r="AC231" t="str">
        <f>CONCATENATE(Query2[[#This Row],[Street Name]]," ", Query2[[#This Row],[Abbr]],", ", Query2[[#This Row],[Municipality]],", Ontario, Canada")</f>
        <v>Rising Hil Rdge, Brampton, Ontario, Canada</v>
      </c>
      <c r="AD231" t="s">
        <v>2502</v>
      </c>
    </row>
    <row r="232" spans="1:30" x14ac:dyDescent="0.3">
      <c r="A232">
        <v>107</v>
      </c>
      <c r="B232" t="s">
        <v>27</v>
      </c>
      <c r="D232">
        <v>3</v>
      </c>
      <c r="E232" t="s">
        <v>1101</v>
      </c>
      <c r="F232" t="s">
        <v>52</v>
      </c>
      <c r="H232" t="str">
        <f t="shared" si="3"/>
        <v>Grover Rd Brampton</v>
      </c>
      <c r="I232" t="s">
        <v>31</v>
      </c>
      <c r="J232" t="s">
        <v>582</v>
      </c>
      <c r="K232" s="5">
        <v>1199900</v>
      </c>
      <c r="L232" s="5">
        <v>1190000</v>
      </c>
      <c r="M232" t="s">
        <v>107</v>
      </c>
      <c r="N232" t="s">
        <v>45</v>
      </c>
      <c r="O232" s="3">
        <v>4</v>
      </c>
      <c r="P232" s="3">
        <v>0</v>
      </c>
      <c r="Q232" s="3">
        <v>4</v>
      </c>
      <c r="R232" t="s">
        <v>46</v>
      </c>
      <c r="S232" s="3">
        <v>1</v>
      </c>
      <c r="T232" t="s">
        <v>168</v>
      </c>
      <c r="U232" t="s">
        <v>37</v>
      </c>
      <c r="V232" t="s">
        <v>38</v>
      </c>
      <c r="W232" s="2">
        <v>44229</v>
      </c>
      <c r="X232" s="2">
        <v>44231</v>
      </c>
      <c r="Y232" t="s">
        <v>76</v>
      </c>
      <c r="Z232" t="s">
        <v>595</v>
      </c>
      <c r="AA232" t="s">
        <v>1142</v>
      </c>
      <c r="AB232" t="s">
        <v>1807</v>
      </c>
      <c r="AC232" t="str">
        <f>CONCATENATE(Query2[[#This Row],[Street Name]]," ", Query2[[#This Row],[Abbr]],", ", Query2[[#This Row],[Municipality]],", Ontario, Canada")</f>
        <v>Grover Rd, Brampton, Ontario, Canada</v>
      </c>
      <c r="AD232" t="s">
        <v>2557</v>
      </c>
    </row>
    <row r="233" spans="1:30" x14ac:dyDescent="0.3">
      <c r="A233">
        <v>202</v>
      </c>
      <c r="B233" t="s">
        <v>27</v>
      </c>
      <c r="D233">
        <v>39</v>
      </c>
      <c r="E233" t="s">
        <v>585</v>
      </c>
      <c r="F233" t="s">
        <v>586</v>
      </c>
      <c r="H233" t="str">
        <f t="shared" si="3"/>
        <v>Hoskins Sq Brampton</v>
      </c>
      <c r="I233" t="s">
        <v>31</v>
      </c>
      <c r="J233" t="s">
        <v>582</v>
      </c>
      <c r="K233" s="5">
        <v>529900</v>
      </c>
      <c r="L233" s="5">
        <v>636326</v>
      </c>
      <c r="M233" t="s">
        <v>44</v>
      </c>
      <c r="N233" t="s">
        <v>34</v>
      </c>
      <c r="O233" s="3">
        <v>3</v>
      </c>
      <c r="P233" s="3">
        <v>0</v>
      </c>
      <c r="Q233" s="3">
        <v>1</v>
      </c>
      <c r="R233" t="s">
        <v>35</v>
      </c>
      <c r="T233" t="s">
        <v>72</v>
      </c>
      <c r="U233" t="s">
        <v>134</v>
      </c>
      <c r="V233" t="s">
        <v>587</v>
      </c>
      <c r="W233" s="2">
        <v>44229</v>
      </c>
      <c r="X233" s="2">
        <v>44234</v>
      </c>
      <c r="Y233" t="s">
        <v>91</v>
      </c>
      <c r="Z233" t="s">
        <v>95</v>
      </c>
      <c r="AA233" t="s">
        <v>588</v>
      </c>
      <c r="AB233" t="s">
        <v>1808</v>
      </c>
      <c r="AC233" t="str">
        <f>CONCATENATE(Query2[[#This Row],[Street Name]]," ", Query2[[#This Row],[Abbr]],", ", Query2[[#This Row],[Municipality]],", Ontario, Canada")</f>
        <v>Hoskins Sq, Brampton, Ontario, Canada</v>
      </c>
      <c r="AD233" t="s">
        <v>2460</v>
      </c>
    </row>
    <row r="234" spans="1:30" x14ac:dyDescent="0.3">
      <c r="A234">
        <v>242</v>
      </c>
      <c r="B234" t="s">
        <v>27</v>
      </c>
      <c r="D234">
        <v>23</v>
      </c>
      <c r="E234" t="s">
        <v>589</v>
      </c>
      <c r="F234" t="s">
        <v>113</v>
      </c>
      <c r="H234" t="str">
        <f t="shared" si="3"/>
        <v>Holmcrest Crt Brampton</v>
      </c>
      <c r="I234" t="s">
        <v>31</v>
      </c>
      <c r="J234" t="s">
        <v>582</v>
      </c>
      <c r="K234" s="5">
        <v>699900</v>
      </c>
      <c r="L234" s="5">
        <v>725000</v>
      </c>
      <c r="M234" t="s">
        <v>107</v>
      </c>
      <c r="N234" t="s">
        <v>45</v>
      </c>
      <c r="O234" s="3">
        <v>3</v>
      </c>
      <c r="P234" s="3">
        <v>1</v>
      </c>
      <c r="Q234" s="3">
        <v>2</v>
      </c>
      <c r="R234" t="s">
        <v>35</v>
      </c>
      <c r="T234" t="s">
        <v>155</v>
      </c>
      <c r="U234" t="s">
        <v>37</v>
      </c>
      <c r="V234" t="s">
        <v>38</v>
      </c>
      <c r="W234" s="2">
        <v>44229</v>
      </c>
      <c r="X234" s="2">
        <v>44242</v>
      </c>
      <c r="Y234" t="s">
        <v>211</v>
      </c>
      <c r="Z234" t="s">
        <v>78</v>
      </c>
      <c r="AA234" t="s">
        <v>679</v>
      </c>
      <c r="AB234" t="s">
        <v>1809</v>
      </c>
      <c r="AC234" t="str">
        <f>CONCATENATE(Query2[[#This Row],[Street Name]]," ", Query2[[#This Row],[Abbr]],", ", Query2[[#This Row],[Municipality]],", Ontario, Canada")</f>
        <v>Holmcrest Crt, Brampton, Ontario, Canada</v>
      </c>
      <c r="AD234" t="s">
        <v>2519</v>
      </c>
    </row>
    <row r="235" spans="1:30" x14ac:dyDescent="0.3">
      <c r="A235">
        <v>496</v>
      </c>
      <c r="B235" t="s">
        <v>27</v>
      </c>
      <c r="D235">
        <v>47</v>
      </c>
      <c r="E235" t="s">
        <v>350</v>
      </c>
      <c r="F235" t="s">
        <v>30</v>
      </c>
      <c r="H235" t="str">
        <f t="shared" si="3"/>
        <v>Sea Drifte Cres Brampton</v>
      </c>
      <c r="I235" t="s">
        <v>31</v>
      </c>
      <c r="J235" t="s">
        <v>224</v>
      </c>
      <c r="K235" s="5">
        <v>799999</v>
      </c>
      <c r="L235" s="5">
        <v>905000</v>
      </c>
      <c r="M235" t="s">
        <v>44</v>
      </c>
      <c r="N235" t="s">
        <v>45</v>
      </c>
      <c r="O235" s="3">
        <v>3</v>
      </c>
      <c r="P235" s="3">
        <v>1</v>
      </c>
      <c r="Q235" s="3">
        <v>3</v>
      </c>
      <c r="R235" t="s">
        <v>46</v>
      </c>
      <c r="S235" s="3">
        <v>1</v>
      </c>
      <c r="T235" t="s">
        <v>72</v>
      </c>
      <c r="U235" t="s">
        <v>37</v>
      </c>
      <c r="V235" t="s">
        <v>38</v>
      </c>
      <c r="W235" s="2">
        <v>44229</v>
      </c>
      <c r="X235" s="2">
        <v>44235</v>
      </c>
      <c r="Y235" t="s">
        <v>238</v>
      </c>
      <c r="Z235" t="s">
        <v>293</v>
      </c>
      <c r="AA235" t="s">
        <v>351</v>
      </c>
      <c r="AB235" t="s">
        <v>1810</v>
      </c>
      <c r="AC235" t="str">
        <f>CONCATENATE(Query2[[#This Row],[Street Name]]," ", Query2[[#This Row],[Abbr]],", ", Query2[[#This Row],[Municipality]],", Ontario, Canada")</f>
        <v>Sea Drifte Cres, Brampton, Ontario, Canada</v>
      </c>
      <c r="AD235" t="s">
        <v>2558</v>
      </c>
    </row>
    <row r="236" spans="1:30" x14ac:dyDescent="0.3">
      <c r="A236">
        <v>872</v>
      </c>
      <c r="B236" t="s">
        <v>27</v>
      </c>
      <c r="D236">
        <v>42</v>
      </c>
      <c r="E236" t="s">
        <v>1074</v>
      </c>
      <c r="F236" t="s">
        <v>1075</v>
      </c>
      <c r="H236" t="str">
        <f t="shared" si="3"/>
        <v>Rising Hil Rdge Brampton</v>
      </c>
      <c r="I236" t="s">
        <v>31</v>
      </c>
      <c r="J236" t="s">
        <v>582</v>
      </c>
      <c r="K236" s="5">
        <v>998888</v>
      </c>
      <c r="L236" s="5">
        <v>1150888</v>
      </c>
      <c r="M236" t="s">
        <v>33</v>
      </c>
      <c r="N236" t="s">
        <v>45</v>
      </c>
      <c r="O236" s="3">
        <v>4</v>
      </c>
      <c r="P236" s="3">
        <v>2</v>
      </c>
      <c r="Q236" s="3">
        <v>5</v>
      </c>
      <c r="R236" t="s">
        <v>120</v>
      </c>
      <c r="S236" s="3">
        <v>1</v>
      </c>
      <c r="T236" t="s">
        <v>72</v>
      </c>
      <c r="U236" t="s">
        <v>37</v>
      </c>
      <c r="V236" t="s">
        <v>38</v>
      </c>
      <c r="W236" s="2">
        <v>44229</v>
      </c>
      <c r="X236" s="2">
        <v>44229</v>
      </c>
      <c r="Y236" t="s">
        <v>657</v>
      </c>
      <c r="Z236" t="s">
        <v>74</v>
      </c>
      <c r="AA236" t="s">
        <v>1090</v>
      </c>
      <c r="AB236" t="s">
        <v>1806</v>
      </c>
      <c r="AC236" t="str">
        <f>CONCATENATE(Query2[[#This Row],[Street Name]]," ", Query2[[#This Row],[Abbr]],", ", Query2[[#This Row],[Municipality]],", Ontario, Canada")</f>
        <v>Rising Hil Rdge, Brampton, Ontario, Canada</v>
      </c>
      <c r="AD236" t="s">
        <v>2502</v>
      </c>
    </row>
    <row r="237" spans="1:30" x14ac:dyDescent="0.3">
      <c r="A237">
        <v>900</v>
      </c>
      <c r="B237" t="s">
        <v>27</v>
      </c>
      <c r="D237">
        <v>3</v>
      </c>
      <c r="E237" t="s">
        <v>1101</v>
      </c>
      <c r="F237" t="s">
        <v>52</v>
      </c>
      <c r="H237" t="str">
        <f t="shared" si="3"/>
        <v>Grover Rd Brampton</v>
      </c>
      <c r="I237" t="s">
        <v>31</v>
      </c>
      <c r="J237" t="s">
        <v>582</v>
      </c>
      <c r="K237" s="5">
        <v>1199900</v>
      </c>
      <c r="L237" s="5">
        <v>1190000</v>
      </c>
      <c r="M237" t="s">
        <v>107</v>
      </c>
      <c r="N237" t="s">
        <v>45</v>
      </c>
      <c r="O237" s="3">
        <v>4</v>
      </c>
      <c r="P237" s="3">
        <v>0</v>
      </c>
      <c r="Q237" s="3">
        <v>4</v>
      </c>
      <c r="R237" t="s">
        <v>46</v>
      </c>
      <c r="S237" s="3">
        <v>1</v>
      </c>
      <c r="T237" t="s">
        <v>168</v>
      </c>
      <c r="U237" t="s">
        <v>37</v>
      </c>
      <c r="V237" t="s">
        <v>38</v>
      </c>
      <c r="W237" s="2">
        <v>44229</v>
      </c>
      <c r="X237" s="2">
        <v>44231</v>
      </c>
      <c r="Y237" t="s">
        <v>76</v>
      </c>
      <c r="Z237" t="s">
        <v>595</v>
      </c>
      <c r="AA237" t="s">
        <v>1142</v>
      </c>
      <c r="AB237" t="s">
        <v>1807</v>
      </c>
      <c r="AC237" t="str">
        <f>CONCATENATE(Query2[[#This Row],[Street Name]]," ", Query2[[#This Row],[Abbr]],", ", Query2[[#This Row],[Municipality]],", Ontario, Canada")</f>
        <v>Grover Rd, Brampton, Ontario, Canada</v>
      </c>
      <c r="AD237" t="s">
        <v>2557</v>
      </c>
    </row>
    <row r="238" spans="1:30" x14ac:dyDescent="0.3">
      <c r="A238">
        <v>995</v>
      </c>
      <c r="B238" t="s">
        <v>27</v>
      </c>
      <c r="D238">
        <v>39</v>
      </c>
      <c r="E238" t="s">
        <v>585</v>
      </c>
      <c r="F238" t="s">
        <v>586</v>
      </c>
      <c r="H238" t="str">
        <f t="shared" si="3"/>
        <v>Hoskins Sq Brampton</v>
      </c>
      <c r="I238" t="s">
        <v>31</v>
      </c>
      <c r="J238" t="s">
        <v>582</v>
      </c>
      <c r="K238" s="5">
        <v>529900</v>
      </c>
      <c r="L238" s="5">
        <v>636326</v>
      </c>
      <c r="M238" t="s">
        <v>44</v>
      </c>
      <c r="N238" t="s">
        <v>34</v>
      </c>
      <c r="O238" s="3">
        <v>3</v>
      </c>
      <c r="P238" s="3">
        <v>0</v>
      </c>
      <c r="Q238" s="3">
        <v>1</v>
      </c>
      <c r="R238" t="s">
        <v>35</v>
      </c>
      <c r="T238" t="s">
        <v>72</v>
      </c>
      <c r="U238" t="s">
        <v>134</v>
      </c>
      <c r="V238" t="s">
        <v>587</v>
      </c>
      <c r="W238" s="2">
        <v>44229</v>
      </c>
      <c r="X238" s="2">
        <v>44234</v>
      </c>
      <c r="Y238" t="s">
        <v>91</v>
      </c>
      <c r="Z238" t="s">
        <v>95</v>
      </c>
      <c r="AA238" t="s">
        <v>588</v>
      </c>
      <c r="AB238" t="s">
        <v>1808</v>
      </c>
      <c r="AC238" t="str">
        <f>CONCATENATE(Query2[[#This Row],[Street Name]]," ", Query2[[#This Row],[Abbr]],", ", Query2[[#This Row],[Municipality]],", Ontario, Canada")</f>
        <v>Hoskins Sq, Brampton, Ontario, Canada</v>
      </c>
      <c r="AD238" t="s">
        <v>2460</v>
      </c>
    </row>
    <row r="239" spans="1:30" x14ac:dyDescent="0.3">
      <c r="A239">
        <v>1035</v>
      </c>
      <c r="B239" t="s">
        <v>27</v>
      </c>
      <c r="D239">
        <v>23</v>
      </c>
      <c r="E239" t="s">
        <v>589</v>
      </c>
      <c r="F239" t="s">
        <v>113</v>
      </c>
      <c r="H239" t="str">
        <f t="shared" si="3"/>
        <v>Holmcrest Crt Brampton</v>
      </c>
      <c r="I239" t="s">
        <v>31</v>
      </c>
      <c r="J239" t="s">
        <v>582</v>
      </c>
      <c r="K239" s="5">
        <v>699900</v>
      </c>
      <c r="L239" s="5">
        <v>725000</v>
      </c>
      <c r="M239" t="s">
        <v>107</v>
      </c>
      <c r="N239" t="s">
        <v>45</v>
      </c>
      <c r="O239" s="3">
        <v>3</v>
      </c>
      <c r="P239" s="3">
        <v>1</v>
      </c>
      <c r="Q239" s="3">
        <v>2</v>
      </c>
      <c r="R239" t="s">
        <v>35</v>
      </c>
      <c r="T239" t="s">
        <v>155</v>
      </c>
      <c r="U239" t="s">
        <v>37</v>
      </c>
      <c r="V239" t="s">
        <v>38</v>
      </c>
      <c r="W239" s="2">
        <v>44229</v>
      </c>
      <c r="X239" s="2">
        <v>44242</v>
      </c>
      <c r="Y239" t="s">
        <v>211</v>
      </c>
      <c r="Z239" t="s">
        <v>78</v>
      </c>
      <c r="AA239" t="s">
        <v>679</v>
      </c>
      <c r="AB239" t="s">
        <v>1809</v>
      </c>
      <c r="AC239" t="str">
        <f>CONCATENATE(Query2[[#This Row],[Street Name]]," ", Query2[[#This Row],[Abbr]],", ", Query2[[#This Row],[Municipality]],", Ontario, Canada")</f>
        <v>Holmcrest Crt, Brampton, Ontario, Canada</v>
      </c>
      <c r="AD239" t="s">
        <v>2519</v>
      </c>
    </row>
    <row r="240" spans="1:30" x14ac:dyDescent="0.3">
      <c r="A240">
        <v>1289</v>
      </c>
      <c r="B240" t="s">
        <v>27</v>
      </c>
      <c r="D240">
        <v>47</v>
      </c>
      <c r="E240" t="s">
        <v>350</v>
      </c>
      <c r="F240" t="s">
        <v>30</v>
      </c>
      <c r="H240" t="str">
        <f t="shared" si="3"/>
        <v>Sea Drifte Cres Brampton</v>
      </c>
      <c r="I240" t="s">
        <v>31</v>
      </c>
      <c r="J240" t="s">
        <v>224</v>
      </c>
      <c r="K240" s="5">
        <v>799999</v>
      </c>
      <c r="L240" s="5">
        <v>905000</v>
      </c>
      <c r="M240" t="s">
        <v>44</v>
      </c>
      <c r="N240" t="s">
        <v>45</v>
      </c>
      <c r="O240" s="3">
        <v>3</v>
      </c>
      <c r="P240" s="3">
        <v>1</v>
      </c>
      <c r="Q240" s="3">
        <v>3</v>
      </c>
      <c r="R240" t="s">
        <v>46</v>
      </c>
      <c r="S240" s="3">
        <v>1</v>
      </c>
      <c r="T240" t="s">
        <v>72</v>
      </c>
      <c r="U240" t="s">
        <v>37</v>
      </c>
      <c r="V240" t="s">
        <v>38</v>
      </c>
      <c r="W240" s="2">
        <v>44229</v>
      </c>
      <c r="X240" s="2">
        <v>44235</v>
      </c>
      <c r="Y240" t="s">
        <v>238</v>
      </c>
      <c r="Z240" t="s">
        <v>293</v>
      </c>
      <c r="AA240" t="s">
        <v>351</v>
      </c>
      <c r="AB240" t="s">
        <v>1810</v>
      </c>
      <c r="AC240" t="str">
        <f>CONCATENATE(Query2[[#This Row],[Street Name]]," ", Query2[[#This Row],[Abbr]],", ", Query2[[#This Row],[Municipality]],", Ontario, Canada")</f>
        <v>Sea Drifte Cres, Brampton, Ontario, Canada</v>
      </c>
      <c r="AD240" t="s">
        <v>2558</v>
      </c>
    </row>
    <row r="241" spans="1:30" x14ac:dyDescent="0.3">
      <c r="A241">
        <v>112</v>
      </c>
      <c r="B241" t="s">
        <v>27</v>
      </c>
      <c r="D241">
        <v>379</v>
      </c>
      <c r="E241" t="s">
        <v>929</v>
      </c>
      <c r="F241" t="s">
        <v>43</v>
      </c>
      <c r="G241" t="s">
        <v>152</v>
      </c>
      <c r="H241" t="str">
        <f t="shared" si="3"/>
        <v>Royal West Dr Brampton</v>
      </c>
      <c r="I241" t="s">
        <v>31</v>
      </c>
      <c r="J241" t="s">
        <v>582</v>
      </c>
      <c r="K241" s="5">
        <v>1249000</v>
      </c>
      <c r="L241" s="5">
        <v>1290000</v>
      </c>
      <c r="M241" t="s">
        <v>107</v>
      </c>
      <c r="N241" t="s">
        <v>45</v>
      </c>
      <c r="O241" s="3">
        <v>4</v>
      </c>
      <c r="P241" s="3">
        <v>0</v>
      </c>
      <c r="Q241" s="3">
        <v>4</v>
      </c>
      <c r="R241" t="s">
        <v>46</v>
      </c>
      <c r="S241" s="3">
        <v>1</v>
      </c>
      <c r="T241" t="s">
        <v>168</v>
      </c>
      <c r="U241" t="s">
        <v>37</v>
      </c>
      <c r="V241" t="s">
        <v>38</v>
      </c>
      <c r="W241" s="2">
        <v>44230</v>
      </c>
      <c r="X241" s="2">
        <v>44230</v>
      </c>
      <c r="Y241" t="s">
        <v>238</v>
      </c>
      <c r="Z241" t="s">
        <v>205</v>
      </c>
      <c r="AA241" t="s">
        <v>1153</v>
      </c>
      <c r="AB241" t="s">
        <v>1811</v>
      </c>
      <c r="AC241" t="str">
        <f>CONCATENATE(Query2[[#This Row],[Street Name]]," ", Query2[[#This Row],[Abbr]],", ", Query2[[#This Row],[Municipality]],", Ontario, Canada")</f>
        <v>Royal West Dr, Brampton, Ontario, Canada</v>
      </c>
      <c r="AD241" t="s">
        <v>2559</v>
      </c>
    </row>
    <row r="242" spans="1:30" x14ac:dyDescent="0.3">
      <c r="A242">
        <v>401</v>
      </c>
      <c r="B242" t="s">
        <v>27</v>
      </c>
      <c r="D242">
        <v>25</v>
      </c>
      <c r="E242" t="s">
        <v>29</v>
      </c>
      <c r="F242" t="s">
        <v>30</v>
      </c>
      <c r="H242" t="str">
        <f t="shared" si="3"/>
        <v>Newlyn Cres Brampton</v>
      </c>
      <c r="I242" t="s">
        <v>31</v>
      </c>
      <c r="J242" t="s">
        <v>62</v>
      </c>
      <c r="K242" s="5">
        <v>689000</v>
      </c>
      <c r="L242" s="5">
        <v>785000</v>
      </c>
      <c r="M242" t="s">
        <v>33</v>
      </c>
      <c r="N242" t="s">
        <v>45</v>
      </c>
      <c r="O242" s="3">
        <v>3</v>
      </c>
      <c r="P242" s="3">
        <v>0</v>
      </c>
      <c r="Q242" s="3">
        <v>2</v>
      </c>
      <c r="R242" t="s">
        <v>46</v>
      </c>
      <c r="S242" s="3">
        <v>1</v>
      </c>
      <c r="T242" t="s">
        <v>72</v>
      </c>
      <c r="U242" t="s">
        <v>37</v>
      </c>
      <c r="V242" t="s">
        <v>38</v>
      </c>
      <c r="W242" s="2">
        <v>44230</v>
      </c>
      <c r="X242" s="2">
        <v>44236</v>
      </c>
      <c r="Y242" t="s">
        <v>76</v>
      </c>
      <c r="Z242" t="s">
        <v>74</v>
      </c>
      <c r="AA242" t="s">
        <v>77</v>
      </c>
      <c r="AB242" t="s">
        <v>1812</v>
      </c>
      <c r="AC242" t="str">
        <f>CONCATENATE(Query2[[#This Row],[Street Name]]," ", Query2[[#This Row],[Abbr]],", ", Query2[[#This Row],[Municipality]],", Ontario, Canada")</f>
        <v>Newlyn Cres, Brampton, Ontario, Canada</v>
      </c>
      <c r="AD242" t="s">
        <v>2560</v>
      </c>
    </row>
    <row r="243" spans="1:30" x14ac:dyDescent="0.3">
      <c r="A243">
        <v>455</v>
      </c>
      <c r="B243" t="s">
        <v>27</v>
      </c>
      <c r="D243">
        <v>1</v>
      </c>
      <c r="E243" t="s">
        <v>250</v>
      </c>
      <c r="F243" t="s">
        <v>103</v>
      </c>
      <c r="H243" t="str">
        <f t="shared" si="3"/>
        <v>Avonmore St Brampton</v>
      </c>
      <c r="I243" t="s">
        <v>31</v>
      </c>
      <c r="J243" t="s">
        <v>106</v>
      </c>
      <c r="K243" s="5">
        <v>799000</v>
      </c>
      <c r="L243" s="5">
        <v>900000</v>
      </c>
      <c r="M243" t="s">
        <v>107</v>
      </c>
      <c r="N243" t="s">
        <v>45</v>
      </c>
      <c r="O243" s="3">
        <v>3</v>
      </c>
      <c r="P243" s="3">
        <v>1</v>
      </c>
      <c r="Q243" s="3">
        <v>2</v>
      </c>
      <c r="R243" t="s">
        <v>35</v>
      </c>
      <c r="S243" s="3">
        <v>1</v>
      </c>
      <c r="T243" t="s">
        <v>251</v>
      </c>
      <c r="U243" t="s">
        <v>37</v>
      </c>
      <c r="V243" t="s">
        <v>38</v>
      </c>
      <c r="W243" s="2">
        <v>44230</v>
      </c>
      <c r="X243" s="2">
        <v>44232</v>
      </c>
      <c r="Y243" t="s">
        <v>64</v>
      </c>
      <c r="Z243" t="s">
        <v>252</v>
      </c>
      <c r="AA243" t="s">
        <v>253</v>
      </c>
      <c r="AB243" t="s">
        <v>1813</v>
      </c>
      <c r="AC243" t="str">
        <f>CONCATENATE(Query2[[#This Row],[Street Name]]," ", Query2[[#This Row],[Abbr]],", ", Query2[[#This Row],[Municipality]],", Ontario, Canada")</f>
        <v>Avonmore St, Brampton, Ontario, Canada</v>
      </c>
      <c r="AD243" t="s">
        <v>2561</v>
      </c>
    </row>
    <row r="244" spans="1:30" x14ac:dyDescent="0.3">
      <c r="A244">
        <v>905</v>
      </c>
      <c r="B244" t="s">
        <v>27</v>
      </c>
      <c r="D244">
        <v>379</v>
      </c>
      <c r="E244" t="s">
        <v>929</v>
      </c>
      <c r="F244" t="s">
        <v>43</v>
      </c>
      <c r="G244" t="s">
        <v>152</v>
      </c>
      <c r="H244" t="str">
        <f t="shared" si="3"/>
        <v>Royal West Dr Brampton</v>
      </c>
      <c r="I244" t="s">
        <v>31</v>
      </c>
      <c r="J244" t="s">
        <v>582</v>
      </c>
      <c r="K244" s="5">
        <v>1249000</v>
      </c>
      <c r="L244" s="5">
        <v>1290000</v>
      </c>
      <c r="M244" t="s">
        <v>107</v>
      </c>
      <c r="N244" t="s">
        <v>45</v>
      </c>
      <c r="O244" s="3">
        <v>4</v>
      </c>
      <c r="P244" s="3">
        <v>0</v>
      </c>
      <c r="Q244" s="3">
        <v>4</v>
      </c>
      <c r="R244" t="s">
        <v>46</v>
      </c>
      <c r="S244" s="3">
        <v>1</v>
      </c>
      <c r="T244" t="s">
        <v>168</v>
      </c>
      <c r="U244" t="s">
        <v>37</v>
      </c>
      <c r="V244" t="s">
        <v>38</v>
      </c>
      <c r="W244" s="2">
        <v>44230</v>
      </c>
      <c r="X244" s="2">
        <v>44230</v>
      </c>
      <c r="Y244" t="s">
        <v>238</v>
      </c>
      <c r="Z244" t="s">
        <v>205</v>
      </c>
      <c r="AA244" t="s">
        <v>1153</v>
      </c>
      <c r="AB244" t="s">
        <v>1811</v>
      </c>
      <c r="AC244" t="str">
        <f>CONCATENATE(Query2[[#This Row],[Street Name]]," ", Query2[[#This Row],[Abbr]],", ", Query2[[#This Row],[Municipality]],", Ontario, Canada")</f>
        <v>Royal West Dr, Brampton, Ontario, Canada</v>
      </c>
      <c r="AD244" t="s">
        <v>2559</v>
      </c>
    </row>
    <row r="245" spans="1:30" x14ac:dyDescent="0.3">
      <c r="A245">
        <v>1194</v>
      </c>
      <c r="B245" t="s">
        <v>27</v>
      </c>
      <c r="D245">
        <v>25</v>
      </c>
      <c r="E245" t="s">
        <v>29</v>
      </c>
      <c r="F245" t="s">
        <v>30</v>
      </c>
      <c r="H245" t="str">
        <f t="shared" si="3"/>
        <v>Newlyn Cres Brampton</v>
      </c>
      <c r="I245" t="s">
        <v>31</v>
      </c>
      <c r="J245" t="s">
        <v>62</v>
      </c>
      <c r="K245" s="5">
        <v>689000</v>
      </c>
      <c r="L245" s="5">
        <v>785000</v>
      </c>
      <c r="M245" t="s">
        <v>33</v>
      </c>
      <c r="N245" t="s">
        <v>45</v>
      </c>
      <c r="O245" s="3">
        <v>3</v>
      </c>
      <c r="P245" s="3">
        <v>0</v>
      </c>
      <c r="Q245" s="3">
        <v>2</v>
      </c>
      <c r="R245" t="s">
        <v>46</v>
      </c>
      <c r="S245" s="3">
        <v>1</v>
      </c>
      <c r="T245" t="s">
        <v>72</v>
      </c>
      <c r="U245" t="s">
        <v>37</v>
      </c>
      <c r="V245" t="s">
        <v>38</v>
      </c>
      <c r="W245" s="2">
        <v>44230</v>
      </c>
      <c r="X245" s="2">
        <v>44236</v>
      </c>
      <c r="Y245" t="s">
        <v>76</v>
      </c>
      <c r="Z245" t="s">
        <v>74</v>
      </c>
      <c r="AA245" t="s">
        <v>77</v>
      </c>
      <c r="AB245" t="s">
        <v>1812</v>
      </c>
      <c r="AC245" t="str">
        <f>CONCATENATE(Query2[[#This Row],[Street Name]]," ", Query2[[#This Row],[Abbr]],", ", Query2[[#This Row],[Municipality]],", Ontario, Canada")</f>
        <v>Newlyn Cres, Brampton, Ontario, Canada</v>
      </c>
      <c r="AD245" t="s">
        <v>2560</v>
      </c>
    </row>
    <row r="246" spans="1:30" x14ac:dyDescent="0.3">
      <c r="A246">
        <v>1248</v>
      </c>
      <c r="B246" t="s">
        <v>27</v>
      </c>
      <c r="D246">
        <v>1</v>
      </c>
      <c r="E246" t="s">
        <v>250</v>
      </c>
      <c r="F246" t="s">
        <v>103</v>
      </c>
      <c r="H246" t="str">
        <f t="shared" si="3"/>
        <v>Avonmore St Brampton</v>
      </c>
      <c r="I246" t="s">
        <v>31</v>
      </c>
      <c r="J246" t="s">
        <v>106</v>
      </c>
      <c r="K246" s="5">
        <v>799000</v>
      </c>
      <c r="L246" s="5">
        <v>900000</v>
      </c>
      <c r="M246" t="s">
        <v>107</v>
      </c>
      <c r="N246" t="s">
        <v>45</v>
      </c>
      <c r="O246" s="3">
        <v>3</v>
      </c>
      <c r="P246" s="3">
        <v>1</v>
      </c>
      <c r="Q246" s="3">
        <v>2</v>
      </c>
      <c r="R246" t="s">
        <v>35</v>
      </c>
      <c r="S246" s="3">
        <v>1</v>
      </c>
      <c r="T246" t="s">
        <v>251</v>
      </c>
      <c r="U246" t="s">
        <v>37</v>
      </c>
      <c r="V246" t="s">
        <v>38</v>
      </c>
      <c r="W246" s="2">
        <v>44230</v>
      </c>
      <c r="X246" s="2">
        <v>44232</v>
      </c>
      <c r="Y246" t="s">
        <v>64</v>
      </c>
      <c r="Z246" t="s">
        <v>252</v>
      </c>
      <c r="AA246" t="s">
        <v>253</v>
      </c>
      <c r="AB246" t="s">
        <v>1813</v>
      </c>
      <c r="AC246" t="str">
        <f>CONCATENATE(Query2[[#This Row],[Street Name]]," ", Query2[[#This Row],[Abbr]],", ", Query2[[#This Row],[Municipality]],", Ontario, Canada")</f>
        <v>Avonmore St, Brampton, Ontario, Canada</v>
      </c>
      <c r="AD246" t="s">
        <v>2561</v>
      </c>
    </row>
    <row r="247" spans="1:30" x14ac:dyDescent="0.3">
      <c r="A247">
        <v>170</v>
      </c>
      <c r="B247" t="s">
        <v>27</v>
      </c>
      <c r="D247">
        <v>74</v>
      </c>
      <c r="E247" t="s">
        <v>1203</v>
      </c>
      <c r="F247" t="s">
        <v>141</v>
      </c>
      <c r="H247" t="str">
        <f t="shared" si="3"/>
        <v>Elysian Fi Circ Brampton</v>
      </c>
      <c r="I247" t="s">
        <v>31</v>
      </c>
      <c r="J247" t="s">
        <v>582</v>
      </c>
      <c r="K247" s="5">
        <v>1649900</v>
      </c>
      <c r="L247" s="5">
        <v>1700000</v>
      </c>
      <c r="M247" t="s">
        <v>107</v>
      </c>
      <c r="N247" t="s">
        <v>45</v>
      </c>
      <c r="O247" s="3">
        <v>4</v>
      </c>
      <c r="P247" s="3">
        <v>1</v>
      </c>
      <c r="Q247" s="3">
        <v>5</v>
      </c>
      <c r="R247" t="s">
        <v>46</v>
      </c>
      <c r="S247" s="3">
        <v>1</v>
      </c>
      <c r="T247" t="s">
        <v>168</v>
      </c>
      <c r="U247" t="s">
        <v>37</v>
      </c>
      <c r="V247" t="s">
        <v>38</v>
      </c>
      <c r="W247" s="2">
        <v>44231</v>
      </c>
      <c r="X247" s="2">
        <v>44241</v>
      </c>
      <c r="Y247" t="s">
        <v>91</v>
      </c>
      <c r="Z247" t="s">
        <v>86</v>
      </c>
      <c r="AA247" t="s">
        <v>1255</v>
      </c>
      <c r="AB247" t="s">
        <v>1814</v>
      </c>
      <c r="AC247" t="str">
        <f>CONCATENATE(Query2[[#This Row],[Street Name]]," ", Query2[[#This Row],[Abbr]],", ", Query2[[#This Row],[Municipality]],", Ontario, Canada")</f>
        <v>Elysian Fi Circ, Brampton, Ontario, Canada</v>
      </c>
      <c r="AD247" t="s">
        <v>2562</v>
      </c>
    </row>
    <row r="248" spans="1:30" x14ac:dyDescent="0.3">
      <c r="A248">
        <v>342</v>
      </c>
      <c r="B248" t="s">
        <v>27</v>
      </c>
      <c r="D248">
        <v>10</v>
      </c>
      <c r="E248" t="s">
        <v>734</v>
      </c>
      <c r="F248" t="s">
        <v>52</v>
      </c>
      <c r="H248" t="str">
        <f t="shared" si="3"/>
        <v>Wicklow Rd Brampton</v>
      </c>
      <c r="I248" t="s">
        <v>31</v>
      </c>
      <c r="J248" t="s">
        <v>751</v>
      </c>
      <c r="K248" s="5">
        <v>879900</v>
      </c>
      <c r="L248" s="5">
        <v>910000</v>
      </c>
      <c r="M248" t="s">
        <v>33</v>
      </c>
      <c r="N248" t="s">
        <v>45</v>
      </c>
      <c r="O248" s="3">
        <v>3</v>
      </c>
      <c r="P248" s="3">
        <v>1</v>
      </c>
      <c r="Q248" s="3">
        <v>4</v>
      </c>
      <c r="R248" t="s">
        <v>35</v>
      </c>
      <c r="T248" t="s">
        <v>168</v>
      </c>
      <c r="U248" t="s">
        <v>37</v>
      </c>
      <c r="V248" t="s">
        <v>38</v>
      </c>
      <c r="W248" s="2">
        <v>44231</v>
      </c>
      <c r="X248" s="2">
        <v>44242</v>
      </c>
      <c r="Y248" t="s">
        <v>135</v>
      </c>
      <c r="Z248" t="s">
        <v>86</v>
      </c>
      <c r="AA248" t="s">
        <v>855</v>
      </c>
      <c r="AB248" t="s">
        <v>1815</v>
      </c>
      <c r="AC248" t="str">
        <f>CONCATENATE(Query2[[#This Row],[Street Name]]," ", Query2[[#This Row],[Abbr]],", ", Query2[[#This Row],[Municipality]],", Ontario, Canada")</f>
        <v>Wicklow Rd, Brampton, Ontario, Canada</v>
      </c>
      <c r="AD248" t="s">
        <v>2563</v>
      </c>
    </row>
    <row r="249" spans="1:30" x14ac:dyDescent="0.3">
      <c r="A249">
        <v>370</v>
      </c>
      <c r="B249" t="s">
        <v>27</v>
      </c>
      <c r="D249">
        <v>65</v>
      </c>
      <c r="E249" t="s">
        <v>680</v>
      </c>
      <c r="F249" t="s">
        <v>681</v>
      </c>
      <c r="H249" t="str">
        <f t="shared" si="3"/>
        <v>Spicebush Terr Brampton</v>
      </c>
      <c r="I249" t="s">
        <v>31</v>
      </c>
      <c r="J249" t="s">
        <v>224</v>
      </c>
      <c r="K249" s="5">
        <v>899900</v>
      </c>
      <c r="L249" s="5">
        <v>970000</v>
      </c>
      <c r="M249" t="s">
        <v>44</v>
      </c>
      <c r="N249" t="s">
        <v>45</v>
      </c>
      <c r="O249" s="3">
        <v>4</v>
      </c>
      <c r="P249" s="3">
        <v>0</v>
      </c>
      <c r="Q249" s="3">
        <v>4</v>
      </c>
      <c r="R249" t="s">
        <v>46</v>
      </c>
      <c r="T249" t="s">
        <v>168</v>
      </c>
      <c r="U249" t="s">
        <v>37</v>
      </c>
      <c r="V249" t="s">
        <v>38</v>
      </c>
      <c r="W249" s="2">
        <v>44231</v>
      </c>
      <c r="X249" s="2">
        <v>44233</v>
      </c>
      <c r="Y249" t="s">
        <v>68</v>
      </c>
      <c r="Z249" t="s">
        <v>95</v>
      </c>
      <c r="AA249" t="s">
        <v>902</v>
      </c>
      <c r="AB249" t="s">
        <v>1816</v>
      </c>
      <c r="AC249" t="str">
        <f>CONCATENATE(Query2[[#This Row],[Street Name]]," ", Query2[[#This Row],[Abbr]],", ", Query2[[#This Row],[Municipality]],", Ontario, Canada")</f>
        <v>Spicebush Terr, Brampton, Ontario, Canada</v>
      </c>
      <c r="AD249" t="s">
        <v>2564</v>
      </c>
    </row>
    <row r="250" spans="1:30" x14ac:dyDescent="0.3">
      <c r="A250">
        <v>371</v>
      </c>
      <c r="B250" t="s">
        <v>27</v>
      </c>
      <c r="D250">
        <v>61</v>
      </c>
      <c r="E250" t="s">
        <v>887</v>
      </c>
      <c r="F250" t="s">
        <v>43</v>
      </c>
      <c r="H250" t="str">
        <f t="shared" si="3"/>
        <v>Commodore Dr Brampton</v>
      </c>
      <c r="I250" t="s">
        <v>31</v>
      </c>
      <c r="J250" t="s">
        <v>224</v>
      </c>
      <c r="K250" s="5">
        <v>899900</v>
      </c>
      <c r="L250" s="5">
        <v>895000</v>
      </c>
      <c r="M250" t="s">
        <v>33</v>
      </c>
      <c r="N250" t="s">
        <v>45</v>
      </c>
      <c r="O250" s="3">
        <v>4</v>
      </c>
      <c r="P250" s="3">
        <v>1</v>
      </c>
      <c r="Q250" s="3">
        <v>4</v>
      </c>
      <c r="R250" t="s">
        <v>46</v>
      </c>
      <c r="T250" t="s">
        <v>168</v>
      </c>
      <c r="U250" t="s">
        <v>37</v>
      </c>
      <c r="V250" t="s">
        <v>38</v>
      </c>
      <c r="W250" s="2">
        <v>44231</v>
      </c>
      <c r="X250" s="2">
        <v>44245</v>
      </c>
      <c r="Y250" t="s">
        <v>135</v>
      </c>
      <c r="Z250" t="s">
        <v>60</v>
      </c>
      <c r="AA250" t="s">
        <v>903</v>
      </c>
      <c r="AB250" t="s">
        <v>1817</v>
      </c>
      <c r="AC250" t="str">
        <f>CONCATENATE(Query2[[#This Row],[Street Name]]," ", Query2[[#This Row],[Abbr]],", ", Query2[[#This Row],[Municipality]],", Ontario, Canada")</f>
        <v>Commodore Dr, Brampton, Ontario, Canada</v>
      </c>
      <c r="AD250" t="s">
        <v>2565</v>
      </c>
    </row>
    <row r="251" spans="1:30" x14ac:dyDescent="0.3">
      <c r="A251">
        <v>428</v>
      </c>
      <c r="B251" t="s">
        <v>27</v>
      </c>
      <c r="D251">
        <v>78</v>
      </c>
      <c r="E251" t="s">
        <v>171</v>
      </c>
      <c r="F251" t="s">
        <v>103</v>
      </c>
      <c r="H251" t="str">
        <f t="shared" si="3"/>
        <v>Mccaul St Brampton</v>
      </c>
      <c r="I251" t="s">
        <v>31</v>
      </c>
      <c r="J251" t="s">
        <v>32</v>
      </c>
      <c r="K251" s="5">
        <v>749000</v>
      </c>
      <c r="L251" s="5">
        <v>800000</v>
      </c>
      <c r="M251" t="s">
        <v>172</v>
      </c>
      <c r="N251" t="s">
        <v>173</v>
      </c>
      <c r="O251" s="3">
        <v>3</v>
      </c>
      <c r="P251" s="3">
        <v>0</v>
      </c>
      <c r="Q251" s="3">
        <v>2</v>
      </c>
      <c r="R251" t="s">
        <v>35</v>
      </c>
      <c r="S251" s="3">
        <v>1</v>
      </c>
      <c r="T251" t="s">
        <v>155</v>
      </c>
      <c r="U251" t="s">
        <v>37</v>
      </c>
      <c r="V251" t="s">
        <v>38</v>
      </c>
      <c r="W251" s="2">
        <v>44231</v>
      </c>
      <c r="X251" s="2">
        <v>44238</v>
      </c>
      <c r="Y251" t="s">
        <v>76</v>
      </c>
      <c r="Z251" t="s">
        <v>60</v>
      </c>
      <c r="AA251" t="s">
        <v>174</v>
      </c>
      <c r="AB251" t="s">
        <v>1818</v>
      </c>
      <c r="AC251" t="str">
        <f>CONCATENATE(Query2[[#This Row],[Street Name]]," ", Query2[[#This Row],[Abbr]],", ", Query2[[#This Row],[Municipality]],", Ontario, Canada")</f>
        <v>Mccaul St, Brampton, Ontario, Canada</v>
      </c>
      <c r="AD251" t="s">
        <v>2566</v>
      </c>
    </row>
    <row r="252" spans="1:30" x14ac:dyDescent="0.3">
      <c r="A252">
        <v>506</v>
      </c>
      <c r="B252" t="s">
        <v>27</v>
      </c>
      <c r="D252">
        <v>4</v>
      </c>
      <c r="E252" t="s">
        <v>376</v>
      </c>
      <c r="F252" t="s">
        <v>113</v>
      </c>
      <c r="H252" t="str">
        <f t="shared" si="3"/>
        <v>Dantek     Crt Brampton</v>
      </c>
      <c r="I252" t="s">
        <v>31</v>
      </c>
      <c r="J252" t="s">
        <v>53</v>
      </c>
      <c r="K252" s="5">
        <v>845000</v>
      </c>
      <c r="L252" s="5">
        <v>925000</v>
      </c>
      <c r="M252" t="s">
        <v>33</v>
      </c>
      <c r="N252" t="s">
        <v>58</v>
      </c>
      <c r="O252" s="3">
        <v>4</v>
      </c>
      <c r="P252" s="3">
        <v>2</v>
      </c>
      <c r="Q252" s="3">
        <v>2</v>
      </c>
      <c r="R252" t="s">
        <v>120</v>
      </c>
      <c r="S252" s="3">
        <v>1</v>
      </c>
      <c r="T252" t="s">
        <v>72</v>
      </c>
      <c r="U252" t="s">
        <v>37</v>
      </c>
      <c r="V252" t="s">
        <v>38</v>
      </c>
      <c r="W252" s="2">
        <v>44231</v>
      </c>
      <c r="X252" s="2">
        <v>44233</v>
      </c>
      <c r="Y252" t="s">
        <v>377</v>
      </c>
      <c r="Z252" t="s">
        <v>378</v>
      </c>
      <c r="AA252" t="s">
        <v>379</v>
      </c>
      <c r="AB252" t="s">
        <v>1819</v>
      </c>
      <c r="AC252" t="str">
        <f>CONCATENATE(Query2[[#This Row],[Street Name]]," ", Query2[[#This Row],[Abbr]],", ", Query2[[#This Row],[Municipality]],", Ontario, Canada")</f>
        <v>Dantek     Crt, Brampton, Ontario, Canada</v>
      </c>
      <c r="AD252" t="s">
        <v>2567</v>
      </c>
    </row>
    <row r="253" spans="1:30" x14ac:dyDescent="0.3">
      <c r="A253">
        <v>515</v>
      </c>
      <c r="B253" t="s">
        <v>27</v>
      </c>
      <c r="D253">
        <v>12</v>
      </c>
      <c r="E253" t="s">
        <v>116</v>
      </c>
      <c r="F253" t="s">
        <v>43</v>
      </c>
      <c r="H253" t="str">
        <f t="shared" si="3"/>
        <v>Wilton Dr Brampton</v>
      </c>
      <c r="I253" t="s">
        <v>31</v>
      </c>
      <c r="J253" t="s">
        <v>106</v>
      </c>
      <c r="K253" s="5">
        <v>849900</v>
      </c>
      <c r="L253" s="5">
        <v>865000</v>
      </c>
      <c r="M253" t="s">
        <v>153</v>
      </c>
      <c r="N253" t="s">
        <v>154</v>
      </c>
      <c r="O253" s="3">
        <v>3</v>
      </c>
      <c r="P253" s="3">
        <v>2</v>
      </c>
      <c r="Q253" s="3">
        <v>3</v>
      </c>
      <c r="R253" t="s">
        <v>46</v>
      </c>
      <c r="S253" s="3">
        <v>1</v>
      </c>
      <c r="T253" t="s">
        <v>168</v>
      </c>
      <c r="U253" t="s">
        <v>37</v>
      </c>
      <c r="V253" t="s">
        <v>38</v>
      </c>
      <c r="W253" s="2">
        <v>44231</v>
      </c>
      <c r="X253" s="2">
        <v>44234</v>
      </c>
      <c r="Y253" t="s">
        <v>68</v>
      </c>
      <c r="Z253" t="s">
        <v>339</v>
      </c>
      <c r="AA253" t="s">
        <v>401</v>
      </c>
      <c r="AB253" t="s">
        <v>1820</v>
      </c>
      <c r="AC253" t="str">
        <f>CONCATENATE(Query2[[#This Row],[Street Name]]," ", Query2[[#This Row],[Abbr]],", ", Query2[[#This Row],[Municipality]],", Ontario, Canada")</f>
        <v>Wilton Dr, Brampton, Ontario, Canada</v>
      </c>
      <c r="AD253" t="s">
        <v>2501</v>
      </c>
    </row>
    <row r="254" spans="1:30" x14ac:dyDescent="0.3">
      <c r="A254">
        <v>527</v>
      </c>
      <c r="B254" t="s">
        <v>27</v>
      </c>
      <c r="D254">
        <v>24</v>
      </c>
      <c r="E254" t="s">
        <v>425</v>
      </c>
      <c r="F254" t="s">
        <v>113</v>
      </c>
      <c r="H254" t="str">
        <f t="shared" si="3"/>
        <v>Kilmanagh Crt Brampton</v>
      </c>
      <c r="I254" t="s">
        <v>31</v>
      </c>
      <c r="J254" t="s">
        <v>106</v>
      </c>
      <c r="K254" s="5">
        <v>879999</v>
      </c>
      <c r="L254" s="5">
        <v>940000</v>
      </c>
      <c r="M254" t="s">
        <v>107</v>
      </c>
      <c r="N254" t="s">
        <v>45</v>
      </c>
      <c r="O254" s="3">
        <v>3</v>
      </c>
      <c r="P254" s="3">
        <v>1</v>
      </c>
      <c r="Q254" s="3">
        <v>4</v>
      </c>
      <c r="R254" t="s">
        <v>46</v>
      </c>
      <c r="S254" s="3">
        <v>1</v>
      </c>
      <c r="T254" t="s">
        <v>168</v>
      </c>
      <c r="U254" t="s">
        <v>37</v>
      </c>
      <c r="V254" t="s">
        <v>38</v>
      </c>
      <c r="W254" s="2">
        <v>44231</v>
      </c>
      <c r="X254" s="2">
        <v>44235</v>
      </c>
      <c r="Y254" t="s">
        <v>426</v>
      </c>
      <c r="Z254" t="s">
        <v>95</v>
      </c>
      <c r="AA254" t="s">
        <v>427</v>
      </c>
      <c r="AB254" t="s">
        <v>1821</v>
      </c>
      <c r="AC254" t="str">
        <f>CONCATENATE(Query2[[#This Row],[Street Name]]," ", Query2[[#This Row],[Abbr]],", ", Query2[[#This Row],[Municipality]],", Ontario, Canada")</f>
        <v>Kilmanagh Crt, Brampton, Ontario, Canada</v>
      </c>
      <c r="AD254" t="s">
        <v>2568</v>
      </c>
    </row>
    <row r="255" spans="1:30" x14ac:dyDescent="0.3">
      <c r="A255">
        <v>568</v>
      </c>
      <c r="B255" t="s">
        <v>27</v>
      </c>
      <c r="D255">
        <v>61</v>
      </c>
      <c r="E255" t="s">
        <v>102</v>
      </c>
      <c r="F255" t="s">
        <v>507</v>
      </c>
      <c r="G255" t="s">
        <v>35</v>
      </c>
      <c r="H255" t="str">
        <f t="shared" si="3"/>
        <v>Centre St      Brampton</v>
      </c>
      <c r="I255" t="s">
        <v>31</v>
      </c>
      <c r="J255" t="s">
        <v>62</v>
      </c>
      <c r="K255" s="5">
        <v>949000</v>
      </c>
      <c r="L255" s="5">
        <v>920000</v>
      </c>
      <c r="M255" t="s">
        <v>107</v>
      </c>
      <c r="N255" t="s">
        <v>225</v>
      </c>
      <c r="O255" s="3">
        <v>4</v>
      </c>
      <c r="P255" s="3">
        <v>1</v>
      </c>
      <c r="Q255" s="3">
        <v>3</v>
      </c>
      <c r="R255" t="s">
        <v>35</v>
      </c>
      <c r="S255" s="3">
        <v>1</v>
      </c>
      <c r="T255" t="s">
        <v>251</v>
      </c>
      <c r="U255" t="s">
        <v>37</v>
      </c>
      <c r="V255" t="s">
        <v>38</v>
      </c>
      <c r="W255" s="2">
        <v>44231</v>
      </c>
      <c r="X255" s="2">
        <v>44257</v>
      </c>
      <c r="Y255" t="s">
        <v>348</v>
      </c>
      <c r="Z255" t="s">
        <v>69</v>
      </c>
      <c r="AA255" t="s">
        <v>508</v>
      </c>
      <c r="AB255" t="s">
        <v>1822</v>
      </c>
      <c r="AC255" t="str">
        <f>CONCATENATE(Query2[[#This Row],[Street Name]]," ", Query2[[#This Row],[Abbr]],", ", Query2[[#This Row],[Municipality]],", Ontario, Canada")</f>
        <v>Centre St     , Brampton, Ontario, Canada</v>
      </c>
      <c r="AD255" t="s">
        <v>2549</v>
      </c>
    </row>
    <row r="256" spans="1:30" x14ac:dyDescent="0.3">
      <c r="A256">
        <v>963</v>
      </c>
      <c r="B256" t="s">
        <v>27</v>
      </c>
      <c r="D256">
        <v>74</v>
      </c>
      <c r="E256" t="s">
        <v>1203</v>
      </c>
      <c r="F256" t="s">
        <v>141</v>
      </c>
      <c r="H256" t="str">
        <f t="shared" si="3"/>
        <v>Elysian Fi Circ Brampton</v>
      </c>
      <c r="I256" t="s">
        <v>31</v>
      </c>
      <c r="J256" t="s">
        <v>582</v>
      </c>
      <c r="K256" s="5">
        <v>1649900</v>
      </c>
      <c r="L256" s="5">
        <v>1700000</v>
      </c>
      <c r="M256" t="s">
        <v>107</v>
      </c>
      <c r="N256" t="s">
        <v>45</v>
      </c>
      <c r="O256" s="3">
        <v>4</v>
      </c>
      <c r="P256" s="3">
        <v>1</v>
      </c>
      <c r="Q256" s="3">
        <v>5</v>
      </c>
      <c r="R256" t="s">
        <v>46</v>
      </c>
      <c r="S256" s="3">
        <v>1</v>
      </c>
      <c r="T256" t="s">
        <v>168</v>
      </c>
      <c r="U256" t="s">
        <v>37</v>
      </c>
      <c r="V256" t="s">
        <v>38</v>
      </c>
      <c r="W256" s="2">
        <v>44231</v>
      </c>
      <c r="X256" s="2">
        <v>44241</v>
      </c>
      <c r="Y256" t="s">
        <v>91</v>
      </c>
      <c r="Z256" t="s">
        <v>86</v>
      </c>
      <c r="AA256" t="s">
        <v>1255</v>
      </c>
      <c r="AB256" t="s">
        <v>1814</v>
      </c>
      <c r="AC256" t="str">
        <f>CONCATENATE(Query2[[#This Row],[Street Name]]," ", Query2[[#This Row],[Abbr]],", ", Query2[[#This Row],[Municipality]],", Ontario, Canada")</f>
        <v>Elysian Fi Circ, Brampton, Ontario, Canada</v>
      </c>
      <c r="AD256" t="s">
        <v>2562</v>
      </c>
    </row>
    <row r="257" spans="1:30" x14ac:dyDescent="0.3">
      <c r="A257">
        <v>1135</v>
      </c>
      <c r="B257" t="s">
        <v>27</v>
      </c>
      <c r="D257">
        <v>10</v>
      </c>
      <c r="E257" t="s">
        <v>734</v>
      </c>
      <c r="F257" t="s">
        <v>52</v>
      </c>
      <c r="H257" t="str">
        <f t="shared" si="3"/>
        <v>Wicklow Rd Brampton</v>
      </c>
      <c r="I257" t="s">
        <v>31</v>
      </c>
      <c r="J257" t="s">
        <v>751</v>
      </c>
      <c r="K257" s="5">
        <v>879900</v>
      </c>
      <c r="L257" s="5">
        <v>910000</v>
      </c>
      <c r="M257" t="s">
        <v>33</v>
      </c>
      <c r="N257" t="s">
        <v>45</v>
      </c>
      <c r="O257" s="3">
        <v>3</v>
      </c>
      <c r="P257" s="3">
        <v>1</v>
      </c>
      <c r="Q257" s="3">
        <v>4</v>
      </c>
      <c r="R257" t="s">
        <v>35</v>
      </c>
      <c r="T257" t="s">
        <v>168</v>
      </c>
      <c r="U257" t="s">
        <v>37</v>
      </c>
      <c r="V257" t="s">
        <v>38</v>
      </c>
      <c r="W257" s="2">
        <v>44231</v>
      </c>
      <c r="X257" s="2">
        <v>44242</v>
      </c>
      <c r="Y257" t="s">
        <v>135</v>
      </c>
      <c r="Z257" t="s">
        <v>86</v>
      </c>
      <c r="AA257" t="s">
        <v>855</v>
      </c>
      <c r="AB257" t="s">
        <v>1815</v>
      </c>
      <c r="AC257" t="str">
        <f>CONCATENATE(Query2[[#This Row],[Street Name]]," ", Query2[[#This Row],[Abbr]],", ", Query2[[#This Row],[Municipality]],", Ontario, Canada")</f>
        <v>Wicklow Rd, Brampton, Ontario, Canada</v>
      </c>
      <c r="AD257" t="s">
        <v>2563</v>
      </c>
    </row>
    <row r="258" spans="1:30" x14ac:dyDescent="0.3">
      <c r="A258">
        <v>1163</v>
      </c>
      <c r="B258" t="s">
        <v>27</v>
      </c>
      <c r="D258">
        <v>65</v>
      </c>
      <c r="E258" t="s">
        <v>680</v>
      </c>
      <c r="F258" t="s">
        <v>681</v>
      </c>
      <c r="H258" t="str">
        <f t="shared" ref="H258:H321" si="4">CONCATENATE(E258, " ", F258, " ", I258)</f>
        <v>Spicebush Terr Brampton</v>
      </c>
      <c r="I258" t="s">
        <v>31</v>
      </c>
      <c r="J258" t="s">
        <v>224</v>
      </c>
      <c r="K258" s="5">
        <v>899900</v>
      </c>
      <c r="L258" s="5">
        <v>970000</v>
      </c>
      <c r="M258" t="s">
        <v>44</v>
      </c>
      <c r="N258" t="s">
        <v>45</v>
      </c>
      <c r="O258" s="3">
        <v>4</v>
      </c>
      <c r="P258" s="3">
        <v>0</v>
      </c>
      <c r="Q258" s="3">
        <v>4</v>
      </c>
      <c r="R258" t="s">
        <v>46</v>
      </c>
      <c r="T258" t="s">
        <v>168</v>
      </c>
      <c r="U258" t="s">
        <v>37</v>
      </c>
      <c r="V258" t="s">
        <v>38</v>
      </c>
      <c r="W258" s="2">
        <v>44231</v>
      </c>
      <c r="X258" s="2">
        <v>44233</v>
      </c>
      <c r="Y258" t="s">
        <v>68</v>
      </c>
      <c r="Z258" t="s">
        <v>95</v>
      </c>
      <c r="AA258" t="s">
        <v>902</v>
      </c>
      <c r="AB258" t="s">
        <v>1816</v>
      </c>
      <c r="AC258" t="str">
        <f>CONCATENATE(Query2[[#This Row],[Street Name]]," ", Query2[[#This Row],[Abbr]],", ", Query2[[#This Row],[Municipality]],", Ontario, Canada")</f>
        <v>Spicebush Terr, Brampton, Ontario, Canada</v>
      </c>
      <c r="AD258" t="s">
        <v>2564</v>
      </c>
    </row>
    <row r="259" spans="1:30" x14ac:dyDescent="0.3">
      <c r="A259">
        <v>1164</v>
      </c>
      <c r="B259" t="s">
        <v>27</v>
      </c>
      <c r="D259">
        <v>61</v>
      </c>
      <c r="E259" t="s">
        <v>887</v>
      </c>
      <c r="F259" t="s">
        <v>43</v>
      </c>
      <c r="H259" t="str">
        <f t="shared" si="4"/>
        <v>Commodore Dr Brampton</v>
      </c>
      <c r="I259" t="s">
        <v>31</v>
      </c>
      <c r="J259" t="s">
        <v>224</v>
      </c>
      <c r="K259" s="5">
        <v>899900</v>
      </c>
      <c r="L259" s="5">
        <v>895000</v>
      </c>
      <c r="M259" t="s">
        <v>33</v>
      </c>
      <c r="N259" t="s">
        <v>45</v>
      </c>
      <c r="O259" s="3">
        <v>4</v>
      </c>
      <c r="P259" s="3">
        <v>1</v>
      </c>
      <c r="Q259" s="3">
        <v>4</v>
      </c>
      <c r="R259" t="s">
        <v>46</v>
      </c>
      <c r="T259" t="s">
        <v>168</v>
      </c>
      <c r="U259" t="s">
        <v>37</v>
      </c>
      <c r="V259" t="s">
        <v>38</v>
      </c>
      <c r="W259" s="2">
        <v>44231</v>
      </c>
      <c r="X259" s="2">
        <v>44245</v>
      </c>
      <c r="Y259" t="s">
        <v>135</v>
      </c>
      <c r="Z259" t="s">
        <v>60</v>
      </c>
      <c r="AA259" t="s">
        <v>903</v>
      </c>
      <c r="AB259" t="s">
        <v>1817</v>
      </c>
      <c r="AC259" t="str">
        <f>CONCATENATE(Query2[[#This Row],[Street Name]]," ", Query2[[#This Row],[Abbr]],", ", Query2[[#This Row],[Municipality]],", Ontario, Canada")</f>
        <v>Commodore Dr, Brampton, Ontario, Canada</v>
      </c>
      <c r="AD259" t="s">
        <v>2565</v>
      </c>
    </row>
    <row r="260" spans="1:30" x14ac:dyDescent="0.3">
      <c r="A260">
        <v>1221</v>
      </c>
      <c r="B260" t="s">
        <v>27</v>
      </c>
      <c r="D260">
        <v>78</v>
      </c>
      <c r="E260" t="s">
        <v>171</v>
      </c>
      <c r="F260" t="s">
        <v>103</v>
      </c>
      <c r="H260" t="str">
        <f t="shared" si="4"/>
        <v>Mccaul St Brampton</v>
      </c>
      <c r="I260" t="s">
        <v>31</v>
      </c>
      <c r="J260" t="s">
        <v>32</v>
      </c>
      <c r="K260" s="5">
        <v>749000</v>
      </c>
      <c r="L260" s="5">
        <v>800000</v>
      </c>
      <c r="M260" t="s">
        <v>172</v>
      </c>
      <c r="N260" t="s">
        <v>173</v>
      </c>
      <c r="O260" s="3">
        <v>3</v>
      </c>
      <c r="P260" s="3">
        <v>0</v>
      </c>
      <c r="Q260" s="3">
        <v>2</v>
      </c>
      <c r="R260" t="s">
        <v>35</v>
      </c>
      <c r="S260" s="3">
        <v>1</v>
      </c>
      <c r="T260" t="s">
        <v>155</v>
      </c>
      <c r="U260" t="s">
        <v>37</v>
      </c>
      <c r="V260" t="s">
        <v>38</v>
      </c>
      <c r="W260" s="2">
        <v>44231</v>
      </c>
      <c r="X260" s="2">
        <v>44238</v>
      </c>
      <c r="Y260" t="s">
        <v>76</v>
      </c>
      <c r="Z260" t="s">
        <v>60</v>
      </c>
      <c r="AA260" t="s">
        <v>174</v>
      </c>
      <c r="AB260" t="s">
        <v>1818</v>
      </c>
      <c r="AC260" t="str">
        <f>CONCATENATE(Query2[[#This Row],[Street Name]]," ", Query2[[#This Row],[Abbr]],", ", Query2[[#This Row],[Municipality]],", Ontario, Canada")</f>
        <v>Mccaul St, Brampton, Ontario, Canada</v>
      </c>
      <c r="AD260" t="s">
        <v>2566</v>
      </c>
    </row>
    <row r="261" spans="1:30" x14ac:dyDescent="0.3">
      <c r="A261">
        <v>1299</v>
      </c>
      <c r="B261" t="s">
        <v>27</v>
      </c>
      <c r="D261">
        <v>4</v>
      </c>
      <c r="E261" t="s">
        <v>376</v>
      </c>
      <c r="F261" t="s">
        <v>113</v>
      </c>
      <c r="H261" t="str">
        <f t="shared" si="4"/>
        <v>Dantek     Crt Brampton</v>
      </c>
      <c r="I261" t="s">
        <v>31</v>
      </c>
      <c r="J261" t="s">
        <v>53</v>
      </c>
      <c r="K261" s="5">
        <v>845000</v>
      </c>
      <c r="L261" s="5">
        <v>925000</v>
      </c>
      <c r="M261" t="s">
        <v>33</v>
      </c>
      <c r="N261" t="s">
        <v>58</v>
      </c>
      <c r="O261" s="3">
        <v>4</v>
      </c>
      <c r="P261" s="3">
        <v>2</v>
      </c>
      <c r="Q261" s="3">
        <v>2</v>
      </c>
      <c r="R261" t="s">
        <v>120</v>
      </c>
      <c r="S261" s="3">
        <v>1</v>
      </c>
      <c r="T261" t="s">
        <v>72</v>
      </c>
      <c r="U261" t="s">
        <v>37</v>
      </c>
      <c r="V261" t="s">
        <v>38</v>
      </c>
      <c r="W261" s="2">
        <v>44231</v>
      </c>
      <c r="X261" s="2">
        <v>44233</v>
      </c>
      <c r="Y261" t="s">
        <v>377</v>
      </c>
      <c r="Z261" t="s">
        <v>378</v>
      </c>
      <c r="AA261" t="s">
        <v>379</v>
      </c>
      <c r="AB261" t="s">
        <v>1819</v>
      </c>
      <c r="AC261" t="str">
        <f>CONCATENATE(Query2[[#This Row],[Street Name]]," ", Query2[[#This Row],[Abbr]],", ", Query2[[#This Row],[Municipality]],", Ontario, Canada")</f>
        <v>Dantek     Crt, Brampton, Ontario, Canada</v>
      </c>
      <c r="AD261" t="s">
        <v>2567</v>
      </c>
    </row>
    <row r="262" spans="1:30" x14ac:dyDescent="0.3">
      <c r="A262">
        <v>1308</v>
      </c>
      <c r="B262" t="s">
        <v>27</v>
      </c>
      <c r="D262">
        <v>12</v>
      </c>
      <c r="E262" t="s">
        <v>116</v>
      </c>
      <c r="F262" t="s">
        <v>43</v>
      </c>
      <c r="H262" t="str">
        <f t="shared" si="4"/>
        <v>Wilton Dr Brampton</v>
      </c>
      <c r="I262" t="s">
        <v>31</v>
      </c>
      <c r="J262" t="s">
        <v>106</v>
      </c>
      <c r="K262" s="5">
        <v>849900</v>
      </c>
      <c r="L262" s="5">
        <v>865000</v>
      </c>
      <c r="M262" t="s">
        <v>153</v>
      </c>
      <c r="N262" t="s">
        <v>154</v>
      </c>
      <c r="O262" s="3">
        <v>3</v>
      </c>
      <c r="P262" s="3">
        <v>2</v>
      </c>
      <c r="Q262" s="3">
        <v>3</v>
      </c>
      <c r="R262" t="s">
        <v>46</v>
      </c>
      <c r="S262" s="3">
        <v>1</v>
      </c>
      <c r="T262" t="s">
        <v>168</v>
      </c>
      <c r="U262" t="s">
        <v>37</v>
      </c>
      <c r="V262" t="s">
        <v>38</v>
      </c>
      <c r="W262" s="2">
        <v>44231</v>
      </c>
      <c r="X262" s="2">
        <v>44234</v>
      </c>
      <c r="Y262" t="s">
        <v>68</v>
      </c>
      <c r="Z262" t="s">
        <v>339</v>
      </c>
      <c r="AA262" t="s">
        <v>401</v>
      </c>
      <c r="AB262" t="s">
        <v>1820</v>
      </c>
      <c r="AC262" t="str">
        <f>CONCATENATE(Query2[[#This Row],[Street Name]]," ", Query2[[#This Row],[Abbr]],", ", Query2[[#This Row],[Municipality]],", Ontario, Canada")</f>
        <v>Wilton Dr, Brampton, Ontario, Canada</v>
      </c>
      <c r="AD262" t="s">
        <v>2501</v>
      </c>
    </row>
    <row r="263" spans="1:30" x14ac:dyDescent="0.3">
      <c r="A263">
        <v>1320</v>
      </c>
      <c r="B263" t="s">
        <v>27</v>
      </c>
      <c r="D263">
        <v>24</v>
      </c>
      <c r="E263" t="s">
        <v>425</v>
      </c>
      <c r="F263" t="s">
        <v>113</v>
      </c>
      <c r="H263" t="str">
        <f t="shared" si="4"/>
        <v>Kilmanagh Crt Brampton</v>
      </c>
      <c r="I263" t="s">
        <v>31</v>
      </c>
      <c r="J263" t="s">
        <v>106</v>
      </c>
      <c r="K263" s="5">
        <v>879999</v>
      </c>
      <c r="L263" s="5">
        <v>940000</v>
      </c>
      <c r="M263" t="s">
        <v>107</v>
      </c>
      <c r="N263" t="s">
        <v>45</v>
      </c>
      <c r="O263" s="3">
        <v>3</v>
      </c>
      <c r="P263" s="3">
        <v>1</v>
      </c>
      <c r="Q263" s="3">
        <v>4</v>
      </c>
      <c r="R263" t="s">
        <v>46</v>
      </c>
      <c r="S263" s="3">
        <v>1</v>
      </c>
      <c r="T263" t="s">
        <v>168</v>
      </c>
      <c r="U263" t="s">
        <v>37</v>
      </c>
      <c r="V263" t="s">
        <v>38</v>
      </c>
      <c r="W263" s="2">
        <v>44231</v>
      </c>
      <c r="X263" s="2">
        <v>44235</v>
      </c>
      <c r="Y263" t="s">
        <v>426</v>
      </c>
      <c r="Z263" t="s">
        <v>95</v>
      </c>
      <c r="AA263" t="s">
        <v>427</v>
      </c>
      <c r="AB263" t="s">
        <v>1821</v>
      </c>
      <c r="AC263" t="str">
        <f>CONCATENATE(Query2[[#This Row],[Street Name]]," ", Query2[[#This Row],[Abbr]],", ", Query2[[#This Row],[Municipality]],", Ontario, Canada")</f>
        <v>Kilmanagh Crt, Brampton, Ontario, Canada</v>
      </c>
      <c r="AD263" t="s">
        <v>2568</v>
      </c>
    </row>
    <row r="264" spans="1:30" x14ac:dyDescent="0.3">
      <c r="A264">
        <v>1361</v>
      </c>
      <c r="B264" t="s">
        <v>27</v>
      </c>
      <c r="D264">
        <v>61</v>
      </c>
      <c r="E264" t="s">
        <v>102</v>
      </c>
      <c r="F264" t="s">
        <v>507</v>
      </c>
      <c r="G264" t="s">
        <v>35</v>
      </c>
      <c r="H264" t="str">
        <f t="shared" si="4"/>
        <v>Centre St      Brampton</v>
      </c>
      <c r="I264" t="s">
        <v>31</v>
      </c>
      <c r="J264" t="s">
        <v>62</v>
      </c>
      <c r="K264" s="5">
        <v>949000</v>
      </c>
      <c r="L264" s="5">
        <v>920000</v>
      </c>
      <c r="M264" t="s">
        <v>107</v>
      </c>
      <c r="N264" t="s">
        <v>225</v>
      </c>
      <c r="O264" s="3">
        <v>4</v>
      </c>
      <c r="P264" s="3">
        <v>1</v>
      </c>
      <c r="Q264" s="3">
        <v>3</v>
      </c>
      <c r="R264" t="s">
        <v>35</v>
      </c>
      <c r="S264" s="3">
        <v>1</v>
      </c>
      <c r="T264" t="s">
        <v>251</v>
      </c>
      <c r="U264" t="s">
        <v>37</v>
      </c>
      <c r="V264" t="s">
        <v>38</v>
      </c>
      <c r="W264" s="2">
        <v>44231</v>
      </c>
      <c r="X264" s="2">
        <v>44257</v>
      </c>
      <c r="Y264" t="s">
        <v>348</v>
      </c>
      <c r="Z264" t="s">
        <v>69</v>
      </c>
      <c r="AA264" t="s">
        <v>508</v>
      </c>
      <c r="AB264" t="s">
        <v>1822</v>
      </c>
      <c r="AC264" t="str">
        <f>CONCATENATE(Query2[[#This Row],[Street Name]]," ", Query2[[#This Row],[Abbr]],", ", Query2[[#This Row],[Municipality]],", Ontario, Canada")</f>
        <v>Centre St     , Brampton, Ontario, Canada</v>
      </c>
      <c r="AD264" t="s">
        <v>2549</v>
      </c>
    </row>
    <row r="265" spans="1:30" x14ac:dyDescent="0.3">
      <c r="A265">
        <v>22</v>
      </c>
      <c r="B265" t="s">
        <v>27</v>
      </c>
      <c r="D265">
        <v>9</v>
      </c>
      <c r="E265" t="s">
        <v>986</v>
      </c>
      <c r="F265" t="s">
        <v>43</v>
      </c>
      <c r="H265" t="str">
        <f t="shared" si="4"/>
        <v>Coastline Dr Brampton</v>
      </c>
      <c r="I265" t="s">
        <v>31</v>
      </c>
      <c r="J265" t="s">
        <v>582</v>
      </c>
      <c r="K265" s="5">
        <v>799000</v>
      </c>
      <c r="L265" s="5">
        <v>880000</v>
      </c>
      <c r="M265" t="s">
        <v>44</v>
      </c>
      <c r="N265" t="s">
        <v>45</v>
      </c>
      <c r="O265" s="3">
        <v>3</v>
      </c>
      <c r="P265" s="3">
        <v>0</v>
      </c>
      <c r="Q265" s="3">
        <v>3</v>
      </c>
      <c r="R265" t="s">
        <v>46</v>
      </c>
      <c r="S265" s="3">
        <v>1</v>
      </c>
      <c r="T265" t="s">
        <v>168</v>
      </c>
      <c r="U265" t="s">
        <v>37</v>
      </c>
      <c r="V265" t="s">
        <v>38</v>
      </c>
      <c r="W265" s="2">
        <v>44232</v>
      </c>
      <c r="X265" s="2">
        <v>44237</v>
      </c>
      <c r="Y265" t="s">
        <v>99</v>
      </c>
      <c r="Z265" t="s">
        <v>478</v>
      </c>
      <c r="AA265" t="s">
        <v>987</v>
      </c>
      <c r="AB265" t="s">
        <v>1823</v>
      </c>
      <c r="AC265" t="str">
        <f>CONCATENATE(Query2[[#This Row],[Street Name]]," ", Query2[[#This Row],[Abbr]],", ", Query2[[#This Row],[Municipality]],", Ontario, Canada")</f>
        <v>Coastline Dr, Brampton, Ontario, Canada</v>
      </c>
      <c r="AD265" t="s">
        <v>2522</v>
      </c>
    </row>
    <row r="266" spans="1:30" x14ac:dyDescent="0.3">
      <c r="A266">
        <v>77</v>
      </c>
      <c r="B266" t="s">
        <v>27</v>
      </c>
      <c r="D266">
        <v>52</v>
      </c>
      <c r="E266" t="s">
        <v>1022</v>
      </c>
      <c r="F266" t="s">
        <v>103</v>
      </c>
      <c r="H266" t="str">
        <f t="shared" si="4"/>
        <v>Krakow St Brampton</v>
      </c>
      <c r="I266" t="s">
        <v>31</v>
      </c>
      <c r="J266" t="s">
        <v>582</v>
      </c>
      <c r="K266" s="5">
        <v>989000</v>
      </c>
      <c r="L266" s="5">
        <v>1051000</v>
      </c>
      <c r="M266" t="s">
        <v>107</v>
      </c>
      <c r="N266" t="s">
        <v>45</v>
      </c>
      <c r="O266" s="3">
        <v>3</v>
      </c>
      <c r="P266" s="3">
        <v>2</v>
      </c>
      <c r="Q266" s="3">
        <v>4</v>
      </c>
      <c r="R266" t="s">
        <v>35</v>
      </c>
      <c r="S266" s="3">
        <v>1</v>
      </c>
      <c r="T266" t="s">
        <v>168</v>
      </c>
      <c r="U266" t="s">
        <v>37</v>
      </c>
      <c r="V266" t="s">
        <v>38</v>
      </c>
      <c r="W266" s="2">
        <v>44232</v>
      </c>
      <c r="X266" s="2">
        <v>44242</v>
      </c>
      <c r="Y266" t="s">
        <v>990</v>
      </c>
      <c r="Z266" t="s">
        <v>260</v>
      </c>
      <c r="AA266" t="s">
        <v>1088</v>
      </c>
      <c r="AB266" t="s">
        <v>1824</v>
      </c>
      <c r="AC266" t="str">
        <f>CONCATENATE(Query2[[#This Row],[Street Name]]," ", Query2[[#This Row],[Abbr]],", ", Query2[[#This Row],[Municipality]],", Ontario, Canada")</f>
        <v>Krakow St, Brampton, Ontario, Canada</v>
      </c>
      <c r="AD266" t="s">
        <v>2474</v>
      </c>
    </row>
    <row r="267" spans="1:30" x14ac:dyDescent="0.3">
      <c r="A267">
        <v>148</v>
      </c>
      <c r="B267" t="s">
        <v>27</v>
      </c>
      <c r="D267">
        <v>42</v>
      </c>
      <c r="E267" t="s">
        <v>1217</v>
      </c>
      <c r="F267" t="s">
        <v>52</v>
      </c>
      <c r="H267" t="str">
        <f t="shared" si="4"/>
        <v>Mountain R Rd Brampton</v>
      </c>
      <c r="I267" t="s">
        <v>31</v>
      </c>
      <c r="J267" t="s">
        <v>582</v>
      </c>
      <c r="K267" s="5">
        <v>1499900</v>
      </c>
      <c r="L267" s="5">
        <v>1535000</v>
      </c>
      <c r="M267" t="s">
        <v>107</v>
      </c>
      <c r="N267" t="s">
        <v>45</v>
      </c>
      <c r="O267" s="3">
        <v>4</v>
      </c>
      <c r="P267" s="3">
        <v>0</v>
      </c>
      <c r="Q267" s="3">
        <v>5</v>
      </c>
      <c r="R267" t="s">
        <v>46</v>
      </c>
      <c r="S267" s="3">
        <v>1</v>
      </c>
      <c r="T267" t="s">
        <v>168</v>
      </c>
      <c r="U267" t="s">
        <v>37</v>
      </c>
      <c r="V267" t="s">
        <v>38</v>
      </c>
      <c r="W267" s="2">
        <v>44232</v>
      </c>
      <c r="X267" s="2">
        <v>44410</v>
      </c>
      <c r="Y267" t="s">
        <v>91</v>
      </c>
      <c r="Z267" t="s">
        <v>124</v>
      </c>
      <c r="AA267" t="s">
        <v>1218</v>
      </c>
      <c r="AB267" t="s">
        <v>1825</v>
      </c>
      <c r="AC267" t="str">
        <f>CONCATENATE(Query2[[#This Row],[Street Name]]," ", Query2[[#This Row],[Abbr]],", ", Query2[[#This Row],[Municipality]],", Ontario, Canada")</f>
        <v>Mountain R Rd, Brampton, Ontario, Canada</v>
      </c>
      <c r="AD267" t="s">
        <v>2569</v>
      </c>
    </row>
    <row r="268" spans="1:30" x14ac:dyDescent="0.3">
      <c r="A268">
        <v>212</v>
      </c>
      <c r="B268" t="s">
        <v>27</v>
      </c>
      <c r="D268">
        <v>22</v>
      </c>
      <c r="E268" t="s">
        <v>610</v>
      </c>
      <c r="F268" t="s">
        <v>113</v>
      </c>
      <c r="H268" t="str">
        <f t="shared" si="4"/>
        <v>Heathersid Crt Brampton</v>
      </c>
      <c r="I268" t="s">
        <v>31</v>
      </c>
      <c r="J268" t="s">
        <v>582</v>
      </c>
      <c r="K268" s="5">
        <v>599900</v>
      </c>
      <c r="L268" s="5">
        <v>732000</v>
      </c>
      <c r="M268" t="s">
        <v>107</v>
      </c>
      <c r="N268" t="s">
        <v>45</v>
      </c>
      <c r="O268" s="3">
        <v>3</v>
      </c>
      <c r="P268" s="3">
        <v>1</v>
      </c>
      <c r="Q268" s="3">
        <v>3</v>
      </c>
      <c r="R268" t="s">
        <v>35</v>
      </c>
      <c r="T268" t="s">
        <v>155</v>
      </c>
      <c r="U268" t="s">
        <v>37</v>
      </c>
      <c r="V268" t="s">
        <v>38</v>
      </c>
      <c r="W268" s="2">
        <v>44232</v>
      </c>
      <c r="X268" s="2">
        <v>44235</v>
      </c>
      <c r="Y268" t="s">
        <v>337</v>
      </c>
      <c r="Z268" t="s">
        <v>358</v>
      </c>
      <c r="AA268" t="s">
        <v>611</v>
      </c>
      <c r="AB268" t="s">
        <v>1826</v>
      </c>
      <c r="AC268" t="str">
        <f>CONCATENATE(Query2[[#This Row],[Street Name]]," ", Query2[[#This Row],[Abbr]],", ", Query2[[#This Row],[Municipality]],", Ontario, Canada")</f>
        <v>Heathersid Crt, Brampton, Ontario, Canada</v>
      </c>
      <c r="AD268" t="s">
        <v>2570</v>
      </c>
    </row>
    <row r="269" spans="1:30" x14ac:dyDescent="0.3">
      <c r="A269">
        <v>218</v>
      </c>
      <c r="B269" t="s">
        <v>27</v>
      </c>
      <c r="D269">
        <v>22</v>
      </c>
      <c r="E269" t="s">
        <v>625</v>
      </c>
      <c r="F269" t="s">
        <v>113</v>
      </c>
      <c r="H269" t="str">
        <f t="shared" si="4"/>
        <v>Hindquarte Crt Brampton</v>
      </c>
      <c r="I269" t="s">
        <v>31</v>
      </c>
      <c r="J269" t="s">
        <v>582</v>
      </c>
      <c r="K269" s="5">
        <v>649000</v>
      </c>
      <c r="L269" s="5">
        <v>720000</v>
      </c>
      <c r="M269" t="s">
        <v>44</v>
      </c>
      <c r="N269" t="s">
        <v>45</v>
      </c>
      <c r="O269" s="3">
        <v>3</v>
      </c>
      <c r="P269" s="3">
        <v>1</v>
      </c>
      <c r="Q269" s="3">
        <v>3</v>
      </c>
      <c r="R269" t="s">
        <v>35</v>
      </c>
      <c r="T269" t="s">
        <v>155</v>
      </c>
      <c r="U269" t="s">
        <v>37</v>
      </c>
      <c r="V269" t="s">
        <v>38</v>
      </c>
      <c r="W269" s="2">
        <v>44232</v>
      </c>
      <c r="X269" s="2">
        <v>44234</v>
      </c>
      <c r="Y269" t="s">
        <v>91</v>
      </c>
      <c r="Z269" t="s">
        <v>74</v>
      </c>
      <c r="AA269" t="s">
        <v>626</v>
      </c>
      <c r="AB269" t="s">
        <v>1827</v>
      </c>
      <c r="AC269" t="str">
        <f>CONCATENATE(Query2[[#This Row],[Street Name]]," ", Query2[[#This Row],[Abbr]],", ", Query2[[#This Row],[Municipality]],", Ontario, Canada")</f>
        <v>Hindquarte Crt, Brampton, Ontario, Canada</v>
      </c>
      <c r="AD269" t="s">
        <v>2571</v>
      </c>
    </row>
    <row r="270" spans="1:30" x14ac:dyDescent="0.3">
      <c r="A270">
        <v>235</v>
      </c>
      <c r="B270" t="s">
        <v>27</v>
      </c>
      <c r="D270">
        <v>11</v>
      </c>
      <c r="E270" t="s">
        <v>663</v>
      </c>
      <c r="F270" t="s">
        <v>586</v>
      </c>
      <c r="H270" t="str">
        <f t="shared" si="4"/>
        <v>Hero Sq Brampton</v>
      </c>
      <c r="I270" t="s">
        <v>31</v>
      </c>
      <c r="J270" t="s">
        <v>582</v>
      </c>
      <c r="K270" s="5">
        <v>679999</v>
      </c>
      <c r="L270" s="5">
        <v>781200</v>
      </c>
      <c r="M270" t="s">
        <v>107</v>
      </c>
      <c r="N270" t="s">
        <v>45</v>
      </c>
      <c r="O270" s="3">
        <v>4</v>
      </c>
      <c r="P270" s="3">
        <v>0</v>
      </c>
      <c r="Q270" s="3">
        <v>3</v>
      </c>
      <c r="R270" t="s">
        <v>46</v>
      </c>
      <c r="T270" t="s">
        <v>251</v>
      </c>
      <c r="U270" t="s">
        <v>620</v>
      </c>
      <c r="V270" t="s">
        <v>664</v>
      </c>
      <c r="W270" s="2">
        <v>44232</v>
      </c>
      <c r="X270" s="2">
        <v>44239</v>
      </c>
      <c r="Y270" t="s">
        <v>73</v>
      </c>
      <c r="Z270" t="s">
        <v>317</v>
      </c>
      <c r="AA270" t="s">
        <v>665</v>
      </c>
      <c r="AB270" t="s">
        <v>1828</v>
      </c>
      <c r="AC270" t="str">
        <f>CONCATENATE(Query2[[#This Row],[Street Name]]," ", Query2[[#This Row],[Abbr]],", ", Query2[[#This Row],[Municipality]],", Ontario, Canada")</f>
        <v>Hero Sq, Brampton, Ontario, Canada</v>
      </c>
      <c r="AD270" t="s">
        <v>2572</v>
      </c>
    </row>
    <row r="271" spans="1:30" x14ac:dyDescent="0.3">
      <c r="A271">
        <v>258</v>
      </c>
      <c r="B271" t="s">
        <v>27</v>
      </c>
      <c r="C271" t="s">
        <v>35</v>
      </c>
      <c r="D271">
        <v>31</v>
      </c>
      <c r="E271" t="s">
        <v>643</v>
      </c>
      <c r="F271" t="s">
        <v>696</v>
      </c>
      <c r="H271" t="str">
        <f t="shared" si="4"/>
        <v>Decker Hal Gire Brampton</v>
      </c>
      <c r="I271" t="s">
        <v>31</v>
      </c>
      <c r="J271" t="s">
        <v>53</v>
      </c>
      <c r="K271" s="5">
        <v>749900</v>
      </c>
      <c r="L271" s="5">
        <v>800000</v>
      </c>
      <c r="M271" t="s">
        <v>44</v>
      </c>
      <c r="N271" t="s">
        <v>34</v>
      </c>
      <c r="O271" s="3">
        <v>3</v>
      </c>
      <c r="P271" s="3">
        <v>1</v>
      </c>
      <c r="Q271" s="3">
        <v>4</v>
      </c>
      <c r="R271" t="s">
        <v>46</v>
      </c>
      <c r="T271" t="s">
        <v>72</v>
      </c>
      <c r="U271" t="s">
        <v>37</v>
      </c>
      <c r="V271" t="s">
        <v>38</v>
      </c>
      <c r="W271" s="2">
        <v>44232</v>
      </c>
      <c r="X271" s="2">
        <v>44265</v>
      </c>
      <c r="Y271" t="s">
        <v>91</v>
      </c>
      <c r="Z271" t="s">
        <v>74</v>
      </c>
      <c r="AA271" t="s">
        <v>710</v>
      </c>
      <c r="AB271" t="s">
        <v>1829</v>
      </c>
      <c r="AC271" t="str">
        <f>CONCATENATE(Query2[[#This Row],[Street Name]]," ", Query2[[#This Row],[Abbr]],", ", Query2[[#This Row],[Municipality]],", Ontario, Canada")</f>
        <v>Decker Hal Gire, Brampton, Ontario, Canada</v>
      </c>
      <c r="AD271" t="s">
        <v>2533</v>
      </c>
    </row>
    <row r="272" spans="1:30" x14ac:dyDescent="0.3">
      <c r="A272">
        <v>387</v>
      </c>
      <c r="B272" t="s">
        <v>27</v>
      </c>
      <c r="D272">
        <v>380</v>
      </c>
      <c r="E272" t="s">
        <v>929</v>
      </c>
      <c r="F272" t="s">
        <v>43</v>
      </c>
      <c r="H272" t="str">
        <f t="shared" si="4"/>
        <v>Royal West Dr Brampton</v>
      </c>
      <c r="I272" t="s">
        <v>31</v>
      </c>
      <c r="J272" t="s">
        <v>224</v>
      </c>
      <c r="K272" s="5">
        <v>899990</v>
      </c>
      <c r="L272" s="5">
        <v>980000</v>
      </c>
      <c r="M272" t="s">
        <v>33</v>
      </c>
      <c r="N272" t="s">
        <v>45</v>
      </c>
      <c r="O272" s="3">
        <v>4</v>
      </c>
      <c r="P272" s="3">
        <v>0</v>
      </c>
      <c r="Q272" s="3">
        <v>3</v>
      </c>
      <c r="R272" t="s">
        <v>35</v>
      </c>
      <c r="T272" t="s">
        <v>168</v>
      </c>
      <c r="U272" t="s">
        <v>37</v>
      </c>
      <c r="V272" t="s">
        <v>38</v>
      </c>
      <c r="W272" s="2">
        <v>44232</v>
      </c>
      <c r="X272" s="2">
        <v>44234</v>
      </c>
      <c r="Y272" t="s">
        <v>91</v>
      </c>
      <c r="Z272" t="s">
        <v>162</v>
      </c>
      <c r="AA272" t="s">
        <v>930</v>
      </c>
      <c r="AB272" t="s">
        <v>1830</v>
      </c>
      <c r="AC272" t="str">
        <f>CONCATENATE(Query2[[#This Row],[Street Name]]," ", Query2[[#This Row],[Abbr]],", ", Query2[[#This Row],[Municipality]],", Ontario, Canada")</f>
        <v>Royal West Dr, Brampton, Ontario, Canada</v>
      </c>
      <c r="AD272" t="s">
        <v>2559</v>
      </c>
    </row>
    <row r="273" spans="1:30" x14ac:dyDescent="0.3">
      <c r="A273">
        <v>404</v>
      </c>
      <c r="B273" t="s">
        <v>27</v>
      </c>
      <c r="D273">
        <v>31</v>
      </c>
      <c r="E273" t="s">
        <v>84</v>
      </c>
      <c r="F273" t="s">
        <v>30</v>
      </c>
      <c r="H273" t="str">
        <f t="shared" si="4"/>
        <v>Camberley Cres Brampton</v>
      </c>
      <c r="I273" t="s">
        <v>31</v>
      </c>
      <c r="J273" t="s">
        <v>62</v>
      </c>
      <c r="K273" s="5">
        <v>699000</v>
      </c>
      <c r="L273" s="5">
        <v>805000</v>
      </c>
      <c r="M273" t="s">
        <v>33</v>
      </c>
      <c r="N273" t="s">
        <v>58</v>
      </c>
      <c r="O273" s="3">
        <v>3</v>
      </c>
      <c r="P273" s="3">
        <v>1</v>
      </c>
      <c r="Q273" s="3">
        <v>3</v>
      </c>
      <c r="R273" t="s">
        <v>46</v>
      </c>
      <c r="S273" s="3">
        <v>1</v>
      </c>
      <c r="T273" t="s">
        <v>72</v>
      </c>
      <c r="U273" t="s">
        <v>37</v>
      </c>
      <c r="V273" t="s">
        <v>38</v>
      </c>
      <c r="W273" s="2">
        <v>44232</v>
      </c>
      <c r="X273" s="2">
        <v>44234</v>
      </c>
      <c r="Y273" t="s">
        <v>85</v>
      </c>
      <c r="Z273" t="s">
        <v>86</v>
      </c>
      <c r="AA273" t="s">
        <v>87</v>
      </c>
      <c r="AB273" t="s">
        <v>1831</v>
      </c>
      <c r="AC273" t="str">
        <f>CONCATENATE(Query2[[#This Row],[Street Name]]," ", Query2[[#This Row],[Abbr]],", ", Query2[[#This Row],[Municipality]],", Ontario, Canada")</f>
        <v>Camberley Cres, Brampton, Ontario, Canada</v>
      </c>
      <c r="AD273" t="s">
        <v>2573</v>
      </c>
    </row>
    <row r="274" spans="1:30" x14ac:dyDescent="0.3">
      <c r="A274">
        <v>477</v>
      </c>
      <c r="B274" t="s">
        <v>27</v>
      </c>
      <c r="C274" t="s">
        <v>35</v>
      </c>
      <c r="D274">
        <v>88</v>
      </c>
      <c r="E274" t="s">
        <v>284</v>
      </c>
      <c r="F274" t="s">
        <v>43</v>
      </c>
      <c r="H274" t="str">
        <f t="shared" si="4"/>
        <v>Prouse Dr Brampton</v>
      </c>
      <c r="I274" t="s">
        <v>31</v>
      </c>
      <c r="J274" t="s">
        <v>62</v>
      </c>
      <c r="K274" s="5">
        <v>799700</v>
      </c>
      <c r="L274" s="5">
        <v>820000</v>
      </c>
      <c r="M274" t="s">
        <v>153</v>
      </c>
      <c r="N274" t="s">
        <v>154</v>
      </c>
      <c r="O274" s="3">
        <v>3</v>
      </c>
      <c r="P274" s="3">
        <v>0</v>
      </c>
      <c r="Q274" s="3">
        <v>2</v>
      </c>
      <c r="R274" t="s">
        <v>35</v>
      </c>
      <c r="S274" s="3">
        <v>1</v>
      </c>
      <c r="T274" t="s">
        <v>72</v>
      </c>
      <c r="U274" t="s">
        <v>37</v>
      </c>
      <c r="V274" t="s">
        <v>38</v>
      </c>
      <c r="W274" s="2">
        <v>44232</v>
      </c>
      <c r="X274" s="2">
        <v>44239</v>
      </c>
      <c r="Y274" t="s">
        <v>91</v>
      </c>
      <c r="Z274" t="s">
        <v>74</v>
      </c>
      <c r="AA274" t="s">
        <v>307</v>
      </c>
      <c r="AB274" t="s">
        <v>1832</v>
      </c>
      <c r="AC274" t="str">
        <f>CONCATENATE(Query2[[#This Row],[Street Name]]," ", Query2[[#This Row],[Abbr]],", ", Query2[[#This Row],[Municipality]],", Ontario, Canada")</f>
        <v>Prouse Dr, Brampton, Ontario, Canada</v>
      </c>
      <c r="AD274" t="s">
        <v>2574</v>
      </c>
    </row>
    <row r="275" spans="1:30" x14ac:dyDescent="0.3">
      <c r="A275">
        <v>552</v>
      </c>
      <c r="B275" t="s">
        <v>27</v>
      </c>
      <c r="D275">
        <v>22</v>
      </c>
      <c r="E275" t="s">
        <v>356</v>
      </c>
      <c r="F275" t="s">
        <v>52</v>
      </c>
      <c r="H275" t="str">
        <f t="shared" si="4"/>
        <v>Linkdale Rd Brampton</v>
      </c>
      <c r="I275" t="s">
        <v>31</v>
      </c>
      <c r="J275" t="s">
        <v>32</v>
      </c>
      <c r="K275" s="5">
        <v>899900</v>
      </c>
      <c r="L275" s="5">
        <v>880000</v>
      </c>
      <c r="M275" t="s">
        <v>107</v>
      </c>
      <c r="N275" t="s">
        <v>154</v>
      </c>
      <c r="O275" s="3">
        <v>3</v>
      </c>
      <c r="P275" s="3">
        <v>1</v>
      </c>
      <c r="Q275" s="3">
        <v>2</v>
      </c>
      <c r="R275" t="s">
        <v>46</v>
      </c>
      <c r="S275" s="3">
        <v>1</v>
      </c>
      <c r="T275" t="s">
        <v>168</v>
      </c>
      <c r="U275" t="s">
        <v>37</v>
      </c>
      <c r="V275" t="s">
        <v>38</v>
      </c>
      <c r="W275" s="2">
        <v>44232</v>
      </c>
      <c r="X275" s="2">
        <v>44246</v>
      </c>
      <c r="Y275" t="s">
        <v>76</v>
      </c>
      <c r="Z275" t="s">
        <v>358</v>
      </c>
      <c r="AA275" t="s">
        <v>480</v>
      </c>
      <c r="AB275" t="s">
        <v>1833</v>
      </c>
      <c r="AC275" t="str">
        <f>CONCATENATE(Query2[[#This Row],[Street Name]]," ", Query2[[#This Row],[Abbr]],", ", Query2[[#This Row],[Municipality]],", Ontario, Canada")</f>
        <v>Linkdale Rd, Brampton, Ontario, Canada</v>
      </c>
      <c r="AD275" t="s">
        <v>2575</v>
      </c>
    </row>
    <row r="276" spans="1:30" x14ac:dyDescent="0.3">
      <c r="A276">
        <v>815</v>
      </c>
      <c r="B276" t="s">
        <v>27</v>
      </c>
      <c r="D276">
        <v>9</v>
      </c>
      <c r="E276" t="s">
        <v>986</v>
      </c>
      <c r="F276" t="s">
        <v>43</v>
      </c>
      <c r="H276" t="str">
        <f t="shared" si="4"/>
        <v>Coastline Dr Brampton</v>
      </c>
      <c r="I276" t="s">
        <v>31</v>
      </c>
      <c r="J276" t="s">
        <v>582</v>
      </c>
      <c r="K276" s="5">
        <v>799000</v>
      </c>
      <c r="L276" s="5">
        <v>880000</v>
      </c>
      <c r="M276" t="s">
        <v>44</v>
      </c>
      <c r="N276" t="s">
        <v>45</v>
      </c>
      <c r="O276" s="3">
        <v>3</v>
      </c>
      <c r="P276" s="3">
        <v>0</v>
      </c>
      <c r="Q276" s="3">
        <v>3</v>
      </c>
      <c r="R276" t="s">
        <v>46</v>
      </c>
      <c r="S276" s="3">
        <v>1</v>
      </c>
      <c r="T276" t="s">
        <v>168</v>
      </c>
      <c r="U276" t="s">
        <v>37</v>
      </c>
      <c r="V276" t="s">
        <v>38</v>
      </c>
      <c r="W276" s="2">
        <v>44232</v>
      </c>
      <c r="X276" s="2">
        <v>44237</v>
      </c>
      <c r="Y276" t="s">
        <v>99</v>
      </c>
      <c r="Z276" t="s">
        <v>478</v>
      </c>
      <c r="AA276" t="s">
        <v>987</v>
      </c>
      <c r="AB276" t="s">
        <v>1823</v>
      </c>
      <c r="AC276" t="str">
        <f>CONCATENATE(Query2[[#This Row],[Street Name]]," ", Query2[[#This Row],[Abbr]],", ", Query2[[#This Row],[Municipality]],", Ontario, Canada")</f>
        <v>Coastline Dr, Brampton, Ontario, Canada</v>
      </c>
      <c r="AD276" t="s">
        <v>2522</v>
      </c>
    </row>
    <row r="277" spans="1:30" x14ac:dyDescent="0.3">
      <c r="A277">
        <v>870</v>
      </c>
      <c r="B277" t="s">
        <v>27</v>
      </c>
      <c r="D277">
        <v>52</v>
      </c>
      <c r="E277" t="s">
        <v>1022</v>
      </c>
      <c r="F277" t="s">
        <v>103</v>
      </c>
      <c r="H277" t="str">
        <f t="shared" si="4"/>
        <v>Krakow St Brampton</v>
      </c>
      <c r="I277" t="s">
        <v>31</v>
      </c>
      <c r="J277" t="s">
        <v>582</v>
      </c>
      <c r="K277" s="5">
        <v>989000</v>
      </c>
      <c r="L277" s="5">
        <v>1051000</v>
      </c>
      <c r="M277" t="s">
        <v>107</v>
      </c>
      <c r="N277" t="s">
        <v>45</v>
      </c>
      <c r="O277" s="3">
        <v>3</v>
      </c>
      <c r="P277" s="3">
        <v>2</v>
      </c>
      <c r="Q277" s="3">
        <v>4</v>
      </c>
      <c r="R277" t="s">
        <v>35</v>
      </c>
      <c r="S277" s="3">
        <v>1</v>
      </c>
      <c r="T277" t="s">
        <v>168</v>
      </c>
      <c r="U277" t="s">
        <v>37</v>
      </c>
      <c r="V277" t="s">
        <v>38</v>
      </c>
      <c r="W277" s="2">
        <v>44232</v>
      </c>
      <c r="X277" s="2">
        <v>44242</v>
      </c>
      <c r="Y277" t="s">
        <v>990</v>
      </c>
      <c r="Z277" t="s">
        <v>260</v>
      </c>
      <c r="AA277" t="s">
        <v>1088</v>
      </c>
      <c r="AB277" t="s">
        <v>1824</v>
      </c>
      <c r="AC277" t="str">
        <f>CONCATENATE(Query2[[#This Row],[Street Name]]," ", Query2[[#This Row],[Abbr]],", ", Query2[[#This Row],[Municipality]],", Ontario, Canada")</f>
        <v>Krakow St, Brampton, Ontario, Canada</v>
      </c>
      <c r="AD277" t="s">
        <v>2474</v>
      </c>
    </row>
    <row r="278" spans="1:30" x14ac:dyDescent="0.3">
      <c r="A278">
        <v>941</v>
      </c>
      <c r="B278" t="s">
        <v>27</v>
      </c>
      <c r="D278">
        <v>42</v>
      </c>
      <c r="E278" t="s">
        <v>1217</v>
      </c>
      <c r="F278" t="s">
        <v>52</v>
      </c>
      <c r="H278" t="str">
        <f t="shared" si="4"/>
        <v>Mountain R Rd Brampton</v>
      </c>
      <c r="I278" t="s">
        <v>31</v>
      </c>
      <c r="J278" t="s">
        <v>582</v>
      </c>
      <c r="K278" s="5">
        <v>1499900</v>
      </c>
      <c r="L278" s="5">
        <v>1535000</v>
      </c>
      <c r="M278" t="s">
        <v>107</v>
      </c>
      <c r="N278" t="s">
        <v>45</v>
      </c>
      <c r="O278" s="3">
        <v>4</v>
      </c>
      <c r="P278" s="3">
        <v>0</v>
      </c>
      <c r="Q278" s="3">
        <v>5</v>
      </c>
      <c r="R278" t="s">
        <v>46</v>
      </c>
      <c r="S278" s="3">
        <v>1</v>
      </c>
      <c r="T278" t="s">
        <v>168</v>
      </c>
      <c r="U278" t="s">
        <v>37</v>
      </c>
      <c r="V278" t="s">
        <v>38</v>
      </c>
      <c r="W278" s="2">
        <v>44232</v>
      </c>
      <c r="X278" s="2">
        <v>44410</v>
      </c>
      <c r="Y278" t="s">
        <v>91</v>
      </c>
      <c r="Z278" t="s">
        <v>124</v>
      </c>
      <c r="AA278" t="s">
        <v>1218</v>
      </c>
      <c r="AB278" t="s">
        <v>1825</v>
      </c>
      <c r="AC278" t="str">
        <f>CONCATENATE(Query2[[#This Row],[Street Name]]," ", Query2[[#This Row],[Abbr]],", ", Query2[[#This Row],[Municipality]],", Ontario, Canada")</f>
        <v>Mountain R Rd, Brampton, Ontario, Canada</v>
      </c>
      <c r="AD278" t="s">
        <v>2569</v>
      </c>
    </row>
    <row r="279" spans="1:30" x14ac:dyDescent="0.3">
      <c r="A279">
        <v>1005</v>
      </c>
      <c r="B279" t="s">
        <v>27</v>
      </c>
      <c r="D279">
        <v>22</v>
      </c>
      <c r="E279" t="s">
        <v>610</v>
      </c>
      <c r="F279" t="s">
        <v>113</v>
      </c>
      <c r="H279" t="str">
        <f t="shared" si="4"/>
        <v>Heathersid Crt Brampton</v>
      </c>
      <c r="I279" t="s">
        <v>31</v>
      </c>
      <c r="J279" t="s">
        <v>582</v>
      </c>
      <c r="K279" s="5">
        <v>599900</v>
      </c>
      <c r="L279" s="5">
        <v>732000</v>
      </c>
      <c r="M279" t="s">
        <v>107</v>
      </c>
      <c r="N279" t="s">
        <v>45</v>
      </c>
      <c r="O279" s="3">
        <v>3</v>
      </c>
      <c r="P279" s="3">
        <v>1</v>
      </c>
      <c r="Q279" s="3">
        <v>3</v>
      </c>
      <c r="R279" t="s">
        <v>35</v>
      </c>
      <c r="T279" t="s">
        <v>155</v>
      </c>
      <c r="U279" t="s">
        <v>37</v>
      </c>
      <c r="V279" t="s">
        <v>38</v>
      </c>
      <c r="W279" s="2">
        <v>44232</v>
      </c>
      <c r="X279" s="2">
        <v>44235</v>
      </c>
      <c r="Y279" t="s">
        <v>337</v>
      </c>
      <c r="Z279" t="s">
        <v>358</v>
      </c>
      <c r="AA279" t="s">
        <v>611</v>
      </c>
      <c r="AB279" t="s">
        <v>1826</v>
      </c>
      <c r="AC279" t="str">
        <f>CONCATENATE(Query2[[#This Row],[Street Name]]," ", Query2[[#This Row],[Abbr]],", ", Query2[[#This Row],[Municipality]],", Ontario, Canada")</f>
        <v>Heathersid Crt, Brampton, Ontario, Canada</v>
      </c>
      <c r="AD279" t="s">
        <v>2570</v>
      </c>
    </row>
    <row r="280" spans="1:30" x14ac:dyDescent="0.3">
      <c r="A280">
        <v>1011</v>
      </c>
      <c r="B280" t="s">
        <v>27</v>
      </c>
      <c r="D280">
        <v>22</v>
      </c>
      <c r="E280" t="s">
        <v>625</v>
      </c>
      <c r="F280" t="s">
        <v>113</v>
      </c>
      <c r="H280" t="str">
        <f t="shared" si="4"/>
        <v>Hindquarte Crt Brampton</v>
      </c>
      <c r="I280" t="s">
        <v>31</v>
      </c>
      <c r="J280" t="s">
        <v>582</v>
      </c>
      <c r="K280" s="5">
        <v>649000</v>
      </c>
      <c r="L280" s="5">
        <v>720000</v>
      </c>
      <c r="M280" t="s">
        <v>44</v>
      </c>
      <c r="N280" t="s">
        <v>45</v>
      </c>
      <c r="O280" s="3">
        <v>3</v>
      </c>
      <c r="P280" s="3">
        <v>1</v>
      </c>
      <c r="Q280" s="3">
        <v>3</v>
      </c>
      <c r="R280" t="s">
        <v>35</v>
      </c>
      <c r="T280" t="s">
        <v>155</v>
      </c>
      <c r="U280" t="s">
        <v>37</v>
      </c>
      <c r="V280" t="s">
        <v>38</v>
      </c>
      <c r="W280" s="2">
        <v>44232</v>
      </c>
      <c r="X280" s="2">
        <v>44234</v>
      </c>
      <c r="Y280" t="s">
        <v>91</v>
      </c>
      <c r="Z280" t="s">
        <v>74</v>
      </c>
      <c r="AA280" t="s">
        <v>626</v>
      </c>
      <c r="AB280" t="s">
        <v>1827</v>
      </c>
      <c r="AC280" t="str">
        <f>CONCATENATE(Query2[[#This Row],[Street Name]]," ", Query2[[#This Row],[Abbr]],", ", Query2[[#This Row],[Municipality]],", Ontario, Canada")</f>
        <v>Hindquarte Crt, Brampton, Ontario, Canada</v>
      </c>
      <c r="AD280" t="s">
        <v>2571</v>
      </c>
    </row>
    <row r="281" spans="1:30" x14ac:dyDescent="0.3">
      <c r="A281">
        <v>1028</v>
      </c>
      <c r="B281" t="s">
        <v>27</v>
      </c>
      <c r="D281">
        <v>11</v>
      </c>
      <c r="E281" t="s">
        <v>663</v>
      </c>
      <c r="F281" t="s">
        <v>586</v>
      </c>
      <c r="H281" t="str">
        <f t="shared" si="4"/>
        <v>Hero Sq Brampton</v>
      </c>
      <c r="I281" t="s">
        <v>31</v>
      </c>
      <c r="J281" t="s">
        <v>582</v>
      </c>
      <c r="K281" s="5">
        <v>679999</v>
      </c>
      <c r="L281" s="5">
        <v>781200</v>
      </c>
      <c r="M281" t="s">
        <v>107</v>
      </c>
      <c r="N281" t="s">
        <v>45</v>
      </c>
      <c r="O281" s="3">
        <v>4</v>
      </c>
      <c r="P281" s="3">
        <v>0</v>
      </c>
      <c r="Q281" s="3">
        <v>3</v>
      </c>
      <c r="R281" t="s">
        <v>46</v>
      </c>
      <c r="T281" t="s">
        <v>251</v>
      </c>
      <c r="U281" t="s">
        <v>620</v>
      </c>
      <c r="V281" t="s">
        <v>664</v>
      </c>
      <c r="W281" s="2">
        <v>44232</v>
      </c>
      <c r="X281" s="2">
        <v>44239</v>
      </c>
      <c r="Y281" t="s">
        <v>73</v>
      </c>
      <c r="Z281" t="s">
        <v>317</v>
      </c>
      <c r="AA281" t="s">
        <v>665</v>
      </c>
      <c r="AB281" t="s">
        <v>1828</v>
      </c>
      <c r="AC281" t="str">
        <f>CONCATENATE(Query2[[#This Row],[Street Name]]," ", Query2[[#This Row],[Abbr]],", ", Query2[[#This Row],[Municipality]],", Ontario, Canada")</f>
        <v>Hero Sq, Brampton, Ontario, Canada</v>
      </c>
      <c r="AD281" t="s">
        <v>2572</v>
      </c>
    </row>
    <row r="282" spans="1:30" x14ac:dyDescent="0.3">
      <c r="A282">
        <v>1051</v>
      </c>
      <c r="B282" t="s">
        <v>27</v>
      </c>
      <c r="C282" t="s">
        <v>35</v>
      </c>
      <c r="D282">
        <v>31</v>
      </c>
      <c r="E282" t="s">
        <v>643</v>
      </c>
      <c r="F282" t="s">
        <v>696</v>
      </c>
      <c r="H282" t="str">
        <f t="shared" si="4"/>
        <v>Decker Hal Gire Brampton</v>
      </c>
      <c r="I282" t="s">
        <v>31</v>
      </c>
      <c r="J282" t="s">
        <v>53</v>
      </c>
      <c r="K282" s="5">
        <v>749900</v>
      </c>
      <c r="L282" s="5">
        <v>800000</v>
      </c>
      <c r="M282" t="s">
        <v>44</v>
      </c>
      <c r="N282" t="s">
        <v>34</v>
      </c>
      <c r="O282" s="3">
        <v>3</v>
      </c>
      <c r="P282" s="3">
        <v>1</v>
      </c>
      <c r="Q282" s="3">
        <v>4</v>
      </c>
      <c r="R282" t="s">
        <v>46</v>
      </c>
      <c r="T282" t="s">
        <v>72</v>
      </c>
      <c r="U282" t="s">
        <v>37</v>
      </c>
      <c r="V282" t="s">
        <v>38</v>
      </c>
      <c r="W282" s="2">
        <v>44232</v>
      </c>
      <c r="X282" s="2">
        <v>44265</v>
      </c>
      <c r="Y282" t="s">
        <v>91</v>
      </c>
      <c r="Z282" t="s">
        <v>74</v>
      </c>
      <c r="AA282" t="s">
        <v>710</v>
      </c>
      <c r="AB282" t="s">
        <v>1829</v>
      </c>
      <c r="AC282" t="str">
        <f>CONCATENATE(Query2[[#This Row],[Street Name]]," ", Query2[[#This Row],[Abbr]],", ", Query2[[#This Row],[Municipality]],", Ontario, Canada")</f>
        <v>Decker Hal Gire, Brampton, Ontario, Canada</v>
      </c>
      <c r="AD282" t="s">
        <v>2533</v>
      </c>
    </row>
    <row r="283" spans="1:30" x14ac:dyDescent="0.3">
      <c r="A283">
        <v>1180</v>
      </c>
      <c r="B283" t="s">
        <v>27</v>
      </c>
      <c r="D283">
        <v>380</v>
      </c>
      <c r="E283" t="s">
        <v>929</v>
      </c>
      <c r="F283" t="s">
        <v>43</v>
      </c>
      <c r="H283" t="str">
        <f t="shared" si="4"/>
        <v>Royal West Dr Brampton</v>
      </c>
      <c r="I283" t="s">
        <v>31</v>
      </c>
      <c r="J283" t="s">
        <v>224</v>
      </c>
      <c r="K283" s="5">
        <v>899990</v>
      </c>
      <c r="L283" s="5">
        <v>980000</v>
      </c>
      <c r="M283" t="s">
        <v>33</v>
      </c>
      <c r="N283" t="s">
        <v>45</v>
      </c>
      <c r="O283" s="3">
        <v>4</v>
      </c>
      <c r="P283" s="3">
        <v>0</v>
      </c>
      <c r="Q283" s="3">
        <v>3</v>
      </c>
      <c r="R283" t="s">
        <v>35</v>
      </c>
      <c r="T283" t="s">
        <v>168</v>
      </c>
      <c r="U283" t="s">
        <v>37</v>
      </c>
      <c r="V283" t="s">
        <v>38</v>
      </c>
      <c r="W283" s="2">
        <v>44232</v>
      </c>
      <c r="X283" s="2">
        <v>44234</v>
      </c>
      <c r="Y283" t="s">
        <v>91</v>
      </c>
      <c r="Z283" t="s">
        <v>162</v>
      </c>
      <c r="AA283" t="s">
        <v>930</v>
      </c>
      <c r="AB283" t="s">
        <v>1830</v>
      </c>
      <c r="AC283" t="str">
        <f>CONCATENATE(Query2[[#This Row],[Street Name]]," ", Query2[[#This Row],[Abbr]],", ", Query2[[#This Row],[Municipality]],", Ontario, Canada")</f>
        <v>Royal West Dr, Brampton, Ontario, Canada</v>
      </c>
      <c r="AD283" t="s">
        <v>2559</v>
      </c>
    </row>
    <row r="284" spans="1:30" x14ac:dyDescent="0.3">
      <c r="A284">
        <v>1197</v>
      </c>
      <c r="B284" t="s">
        <v>27</v>
      </c>
      <c r="D284">
        <v>31</v>
      </c>
      <c r="E284" t="s">
        <v>84</v>
      </c>
      <c r="F284" t="s">
        <v>30</v>
      </c>
      <c r="H284" t="str">
        <f t="shared" si="4"/>
        <v>Camberley Cres Brampton</v>
      </c>
      <c r="I284" t="s">
        <v>31</v>
      </c>
      <c r="J284" t="s">
        <v>62</v>
      </c>
      <c r="K284" s="5">
        <v>699000</v>
      </c>
      <c r="L284" s="5">
        <v>805000</v>
      </c>
      <c r="M284" t="s">
        <v>33</v>
      </c>
      <c r="N284" t="s">
        <v>58</v>
      </c>
      <c r="O284" s="3">
        <v>3</v>
      </c>
      <c r="P284" s="3">
        <v>1</v>
      </c>
      <c r="Q284" s="3">
        <v>3</v>
      </c>
      <c r="R284" t="s">
        <v>46</v>
      </c>
      <c r="S284" s="3">
        <v>1</v>
      </c>
      <c r="T284" t="s">
        <v>72</v>
      </c>
      <c r="U284" t="s">
        <v>37</v>
      </c>
      <c r="V284" t="s">
        <v>38</v>
      </c>
      <c r="W284" s="2">
        <v>44232</v>
      </c>
      <c r="X284" s="2">
        <v>44234</v>
      </c>
      <c r="Y284" t="s">
        <v>85</v>
      </c>
      <c r="Z284" t="s">
        <v>86</v>
      </c>
      <c r="AA284" t="s">
        <v>87</v>
      </c>
      <c r="AB284" t="s">
        <v>1831</v>
      </c>
      <c r="AC284" t="str">
        <f>CONCATENATE(Query2[[#This Row],[Street Name]]," ", Query2[[#This Row],[Abbr]],", ", Query2[[#This Row],[Municipality]],", Ontario, Canada")</f>
        <v>Camberley Cres, Brampton, Ontario, Canada</v>
      </c>
      <c r="AD284" t="s">
        <v>2573</v>
      </c>
    </row>
    <row r="285" spans="1:30" x14ac:dyDescent="0.3">
      <c r="A285">
        <v>1270</v>
      </c>
      <c r="B285" t="s">
        <v>27</v>
      </c>
      <c r="C285" t="s">
        <v>35</v>
      </c>
      <c r="D285">
        <v>88</v>
      </c>
      <c r="E285" t="s">
        <v>284</v>
      </c>
      <c r="F285" t="s">
        <v>43</v>
      </c>
      <c r="H285" t="str">
        <f t="shared" si="4"/>
        <v>Prouse Dr Brampton</v>
      </c>
      <c r="I285" t="s">
        <v>31</v>
      </c>
      <c r="J285" t="s">
        <v>62</v>
      </c>
      <c r="K285" s="5">
        <v>799700</v>
      </c>
      <c r="L285" s="5">
        <v>820000</v>
      </c>
      <c r="M285" t="s">
        <v>153</v>
      </c>
      <c r="N285" t="s">
        <v>154</v>
      </c>
      <c r="O285" s="3">
        <v>3</v>
      </c>
      <c r="P285" s="3">
        <v>0</v>
      </c>
      <c r="Q285" s="3">
        <v>2</v>
      </c>
      <c r="R285" t="s">
        <v>35</v>
      </c>
      <c r="S285" s="3">
        <v>1</v>
      </c>
      <c r="T285" t="s">
        <v>72</v>
      </c>
      <c r="U285" t="s">
        <v>37</v>
      </c>
      <c r="V285" t="s">
        <v>38</v>
      </c>
      <c r="W285" s="2">
        <v>44232</v>
      </c>
      <c r="X285" s="2">
        <v>44239</v>
      </c>
      <c r="Y285" t="s">
        <v>91</v>
      </c>
      <c r="Z285" t="s">
        <v>74</v>
      </c>
      <c r="AA285" t="s">
        <v>307</v>
      </c>
      <c r="AB285" t="s">
        <v>1832</v>
      </c>
      <c r="AC285" t="str">
        <f>CONCATENATE(Query2[[#This Row],[Street Name]]," ", Query2[[#This Row],[Abbr]],", ", Query2[[#This Row],[Municipality]],", Ontario, Canada")</f>
        <v>Prouse Dr, Brampton, Ontario, Canada</v>
      </c>
      <c r="AD285" t="s">
        <v>2574</v>
      </c>
    </row>
    <row r="286" spans="1:30" x14ac:dyDescent="0.3">
      <c r="A286">
        <v>1345</v>
      </c>
      <c r="B286" t="s">
        <v>27</v>
      </c>
      <c r="D286">
        <v>22</v>
      </c>
      <c r="E286" t="s">
        <v>356</v>
      </c>
      <c r="F286" t="s">
        <v>52</v>
      </c>
      <c r="H286" t="str">
        <f t="shared" si="4"/>
        <v>Linkdale Rd Brampton</v>
      </c>
      <c r="I286" t="s">
        <v>31</v>
      </c>
      <c r="J286" t="s">
        <v>32</v>
      </c>
      <c r="K286" s="5">
        <v>899900</v>
      </c>
      <c r="L286" s="5">
        <v>880000</v>
      </c>
      <c r="M286" t="s">
        <v>107</v>
      </c>
      <c r="N286" t="s">
        <v>154</v>
      </c>
      <c r="O286" s="3">
        <v>3</v>
      </c>
      <c r="P286" s="3">
        <v>1</v>
      </c>
      <c r="Q286" s="3">
        <v>2</v>
      </c>
      <c r="R286" t="s">
        <v>46</v>
      </c>
      <c r="S286" s="3">
        <v>1</v>
      </c>
      <c r="T286" t="s">
        <v>168</v>
      </c>
      <c r="U286" t="s">
        <v>37</v>
      </c>
      <c r="V286" t="s">
        <v>38</v>
      </c>
      <c r="W286" s="2">
        <v>44232</v>
      </c>
      <c r="X286" s="2">
        <v>44246</v>
      </c>
      <c r="Y286" t="s">
        <v>76</v>
      </c>
      <c r="Z286" t="s">
        <v>358</v>
      </c>
      <c r="AA286" t="s">
        <v>480</v>
      </c>
      <c r="AB286" t="s">
        <v>1833</v>
      </c>
      <c r="AC286" t="str">
        <f>CONCATENATE(Query2[[#This Row],[Street Name]]," ", Query2[[#This Row],[Abbr]],", ", Query2[[#This Row],[Municipality]],", Ontario, Canada")</f>
        <v>Linkdale Rd, Brampton, Ontario, Canada</v>
      </c>
      <c r="AD286" t="s">
        <v>2575</v>
      </c>
    </row>
    <row r="287" spans="1:30" x14ac:dyDescent="0.3">
      <c r="A287">
        <v>46</v>
      </c>
      <c r="B287" t="s">
        <v>27</v>
      </c>
      <c r="D287">
        <v>23</v>
      </c>
      <c r="E287" t="s">
        <v>1022</v>
      </c>
      <c r="F287" t="s">
        <v>103</v>
      </c>
      <c r="H287" t="str">
        <f t="shared" si="4"/>
        <v>Krakow St Brampton</v>
      </c>
      <c r="I287" t="s">
        <v>31</v>
      </c>
      <c r="J287" t="s">
        <v>582</v>
      </c>
      <c r="K287" s="5">
        <v>875000</v>
      </c>
      <c r="L287" s="5">
        <v>935000</v>
      </c>
      <c r="M287" t="s">
        <v>33</v>
      </c>
      <c r="N287" t="s">
        <v>45</v>
      </c>
      <c r="O287" s="3">
        <v>3</v>
      </c>
      <c r="P287" s="3">
        <v>1</v>
      </c>
      <c r="Q287" s="3">
        <v>4</v>
      </c>
      <c r="R287" t="s">
        <v>35</v>
      </c>
      <c r="S287" s="3">
        <v>1</v>
      </c>
      <c r="T287" t="s">
        <v>168</v>
      </c>
      <c r="U287" t="s">
        <v>37</v>
      </c>
      <c r="V287" t="s">
        <v>38</v>
      </c>
      <c r="W287" s="2">
        <v>44233</v>
      </c>
      <c r="X287" s="2">
        <v>44238</v>
      </c>
      <c r="Y287" t="s">
        <v>197</v>
      </c>
      <c r="Z287" t="s">
        <v>86</v>
      </c>
      <c r="AA287" t="s">
        <v>1035</v>
      </c>
      <c r="AB287" t="s">
        <v>1834</v>
      </c>
      <c r="AC287" t="str">
        <f>CONCATENATE(Query2[[#This Row],[Street Name]]," ", Query2[[#This Row],[Abbr]],", ", Query2[[#This Row],[Municipality]],", Ontario, Canada")</f>
        <v>Krakow St, Brampton, Ontario, Canada</v>
      </c>
      <c r="AD287" t="s">
        <v>2474</v>
      </c>
    </row>
    <row r="288" spans="1:30" x14ac:dyDescent="0.3">
      <c r="A288">
        <v>217</v>
      </c>
      <c r="B288" t="s">
        <v>27</v>
      </c>
      <c r="D288">
        <v>62</v>
      </c>
      <c r="E288" t="s">
        <v>585</v>
      </c>
      <c r="F288" t="s">
        <v>586</v>
      </c>
      <c r="H288" t="str">
        <f t="shared" si="4"/>
        <v>Hoskins Sq Brampton</v>
      </c>
      <c r="I288" t="s">
        <v>31</v>
      </c>
      <c r="J288" t="s">
        <v>582</v>
      </c>
      <c r="K288" s="5">
        <v>629900</v>
      </c>
      <c r="L288" s="5">
        <v>685000</v>
      </c>
      <c r="M288" t="s">
        <v>107</v>
      </c>
      <c r="N288" t="s">
        <v>45</v>
      </c>
      <c r="O288" s="3">
        <v>3</v>
      </c>
      <c r="P288" s="3">
        <v>0</v>
      </c>
      <c r="Q288" s="3">
        <v>1</v>
      </c>
      <c r="R288" t="s">
        <v>35</v>
      </c>
      <c r="T288" t="s">
        <v>155</v>
      </c>
      <c r="U288" t="s">
        <v>134</v>
      </c>
      <c r="V288" t="s">
        <v>587</v>
      </c>
      <c r="W288" s="2">
        <v>44233</v>
      </c>
      <c r="X288" s="2">
        <v>44240</v>
      </c>
      <c r="Y288" t="s">
        <v>623</v>
      </c>
      <c r="Z288" t="s">
        <v>95</v>
      </c>
      <c r="AA288" t="s">
        <v>624</v>
      </c>
      <c r="AB288" t="s">
        <v>1835</v>
      </c>
      <c r="AC288" t="str">
        <f>CONCATENATE(Query2[[#This Row],[Street Name]]," ", Query2[[#This Row],[Abbr]],", ", Query2[[#This Row],[Municipality]],", Ontario, Canada")</f>
        <v>Hoskins Sq, Brampton, Ontario, Canada</v>
      </c>
      <c r="AD288" t="s">
        <v>2460</v>
      </c>
    </row>
    <row r="289" spans="1:30" x14ac:dyDescent="0.3">
      <c r="A289">
        <v>308</v>
      </c>
      <c r="B289" t="s">
        <v>27</v>
      </c>
      <c r="D289">
        <v>56</v>
      </c>
      <c r="E289" t="s">
        <v>744</v>
      </c>
      <c r="F289" t="s">
        <v>113</v>
      </c>
      <c r="H289" t="str">
        <f t="shared" si="4"/>
        <v>Hatton Crt Brampton</v>
      </c>
      <c r="I289" t="s">
        <v>31</v>
      </c>
      <c r="J289" t="s">
        <v>751</v>
      </c>
      <c r="K289" s="5">
        <v>849900</v>
      </c>
      <c r="L289" s="5">
        <v>940000</v>
      </c>
      <c r="M289" t="s">
        <v>44</v>
      </c>
      <c r="N289" t="s">
        <v>45</v>
      </c>
      <c r="O289" s="3">
        <v>3</v>
      </c>
      <c r="P289" s="3">
        <v>0</v>
      </c>
      <c r="Q289" s="3">
        <v>3</v>
      </c>
      <c r="R289" t="s">
        <v>46</v>
      </c>
      <c r="T289" t="s">
        <v>251</v>
      </c>
      <c r="U289" t="s">
        <v>37</v>
      </c>
      <c r="V289" t="s">
        <v>38</v>
      </c>
      <c r="W289" s="2">
        <v>44233</v>
      </c>
      <c r="X289" s="2">
        <v>44235</v>
      </c>
      <c r="Y289" t="s">
        <v>91</v>
      </c>
      <c r="Z289" t="s">
        <v>74</v>
      </c>
      <c r="AA289" t="s">
        <v>797</v>
      </c>
      <c r="AB289" t="s">
        <v>1836</v>
      </c>
      <c r="AC289" t="str">
        <f>CONCATENATE(Query2[[#This Row],[Street Name]]," ", Query2[[#This Row],[Abbr]],", ", Query2[[#This Row],[Municipality]],", Ontario, Canada")</f>
        <v>Hatton Crt, Brampton, Ontario, Canada</v>
      </c>
      <c r="AD289" t="s">
        <v>2520</v>
      </c>
    </row>
    <row r="290" spans="1:30" x14ac:dyDescent="0.3">
      <c r="A290">
        <v>423</v>
      </c>
      <c r="B290" t="s">
        <v>27</v>
      </c>
      <c r="D290">
        <v>36</v>
      </c>
      <c r="E290" t="s">
        <v>145</v>
      </c>
      <c r="F290" t="s">
        <v>30</v>
      </c>
      <c r="H290" t="str">
        <f t="shared" si="4"/>
        <v>Garfield Cres Brampton</v>
      </c>
      <c r="I290" t="s">
        <v>31</v>
      </c>
      <c r="J290" t="s">
        <v>32</v>
      </c>
      <c r="K290" s="5">
        <v>719000</v>
      </c>
      <c r="L290" s="5">
        <v>830000</v>
      </c>
      <c r="M290" t="s">
        <v>33</v>
      </c>
      <c r="N290" t="s">
        <v>58</v>
      </c>
      <c r="O290" s="3">
        <v>4</v>
      </c>
      <c r="P290" s="3">
        <v>0</v>
      </c>
      <c r="Q290" s="3">
        <v>2</v>
      </c>
      <c r="R290" t="s">
        <v>46</v>
      </c>
      <c r="S290" s="3">
        <v>2</v>
      </c>
      <c r="T290" t="s">
        <v>47</v>
      </c>
      <c r="U290" t="s">
        <v>37</v>
      </c>
      <c r="V290" t="s">
        <v>38</v>
      </c>
      <c r="W290" s="2">
        <v>44233</v>
      </c>
      <c r="X290" s="2">
        <v>44235</v>
      </c>
      <c r="Y290" t="s">
        <v>146</v>
      </c>
      <c r="Z290" t="s">
        <v>60</v>
      </c>
      <c r="AA290" t="s">
        <v>147</v>
      </c>
      <c r="AB290" t="s">
        <v>1837</v>
      </c>
      <c r="AC290" t="str">
        <f>CONCATENATE(Query2[[#This Row],[Street Name]]," ", Query2[[#This Row],[Abbr]],", ", Query2[[#This Row],[Municipality]],", Ontario, Canada")</f>
        <v>Garfield Cres, Brampton, Ontario, Canada</v>
      </c>
      <c r="AD290" t="s">
        <v>2576</v>
      </c>
    </row>
    <row r="291" spans="1:30" x14ac:dyDescent="0.3">
      <c r="A291">
        <v>537</v>
      </c>
      <c r="B291" t="s">
        <v>27</v>
      </c>
      <c r="D291">
        <v>36</v>
      </c>
      <c r="E291" t="s">
        <v>448</v>
      </c>
      <c r="F291" t="s">
        <v>98</v>
      </c>
      <c r="H291" t="str">
        <f t="shared" si="4"/>
        <v>Blackthorn Lane Brampton</v>
      </c>
      <c r="I291" t="s">
        <v>31</v>
      </c>
      <c r="J291" t="s">
        <v>62</v>
      </c>
      <c r="K291" s="5">
        <v>899000</v>
      </c>
      <c r="L291" s="5">
        <v>976000</v>
      </c>
      <c r="M291" t="s">
        <v>107</v>
      </c>
      <c r="N291" t="s">
        <v>58</v>
      </c>
      <c r="O291" s="3">
        <v>3</v>
      </c>
      <c r="P291" s="3">
        <v>3</v>
      </c>
      <c r="Q291" s="3">
        <v>2</v>
      </c>
      <c r="R291" t="s">
        <v>46</v>
      </c>
      <c r="S291" s="3">
        <v>1</v>
      </c>
      <c r="T291" t="s">
        <v>168</v>
      </c>
      <c r="U291" t="s">
        <v>37</v>
      </c>
      <c r="V291" t="s">
        <v>38</v>
      </c>
      <c r="W291" s="2">
        <v>44233</v>
      </c>
      <c r="X291" s="2">
        <v>44243</v>
      </c>
      <c r="Y291" t="s">
        <v>91</v>
      </c>
      <c r="Z291" t="s">
        <v>74</v>
      </c>
      <c r="AA291" t="s">
        <v>449</v>
      </c>
      <c r="AB291" t="s">
        <v>1838</v>
      </c>
      <c r="AC291" t="str">
        <f>CONCATENATE(Query2[[#This Row],[Street Name]]," ", Query2[[#This Row],[Abbr]],", ", Query2[[#This Row],[Municipality]],", Ontario, Canada")</f>
        <v>Blackthorn Lane, Brampton, Ontario, Canada</v>
      </c>
      <c r="AD291" t="s">
        <v>2577</v>
      </c>
    </row>
    <row r="292" spans="1:30" x14ac:dyDescent="0.3">
      <c r="A292">
        <v>839</v>
      </c>
      <c r="B292" t="s">
        <v>27</v>
      </c>
      <c r="D292">
        <v>23</v>
      </c>
      <c r="E292" t="s">
        <v>1022</v>
      </c>
      <c r="F292" t="s">
        <v>103</v>
      </c>
      <c r="H292" t="str">
        <f t="shared" si="4"/>
        <v>Krakow St Brampton</v>
      </c>
      <c r="I292" t="s">
        <v>31</v>
      </c>
      <c r="J292" t="s">
        <v>582</v>
      </c>
      <c r="K292" s="5">
        <v>875000</v>
      </c>
      <c r="L292" s="5">
        <v>935000</v>
      </c>
      <c r="M292" t="s">
        <v>33</v>
      </c>
      <c r="N292" t="s">
        <v>45</v>
      </c>
      <c r="O292" s="3">
        <v>3</v>
      </c>
      <c r="P292" s="3">
        <v>1</v>
      </c>
      <c r="Q292" s="3">
        <v>4</v>
      </c>
      <c r="R292" t="s">
        <v>35</v>
      </c>
      <c r="S292" s="3">
        <v>1</v>
      </c>
      <c r="T292" t="s">
        <v>168</v>
      </c>
      <c r="U292" t="s">
        <v>37</v>
      </c>
      <c r="V292" t="s">
        <v>38</v>
      </c>
      <c r="W292" s="2">
        <v>44233</v>
      </c>
      <c r="X292" s="2">
        <v>44238</v>
      </c>
      <c r="Y292" t="s">
        <v>197</v>
      </c>
      <c r="Z292" t="s">
        <v>86</v>
      </c>
      <c r="AA292" t="s">
        <v>1035</v>
      </c>
      <c r="AB292" t="s">
        <v>1834</v>
      </c>
      <c r="AC292" t="str">
        <f>CONCATENATE(Query2[[#This Row],[Street Name]]," ", Query2[[#This Row],[Abbr]],", ", Query2[[#This Row],[Municipality]],", Ontario, Canada")</f>
        <v>Krakow St, Brampton, Ontario, Canada</v>
      </c>
      <c r="AD292" t="s">
        <v>2474</v>
      </c>
    </row>
    <row r="293" spans="1:30" x14ac:dyDescent="0.3">
      <c r="A293">
        <v>1010</v>
      </c>
      <c r="B293" t="s">
        <v>27</v>
      </c>
      <c r="D293">
        <v>62</v>
      </c>
      <c r="E293" t="s">
        <v>585</v>
      </c>
      <c r="F293" t="s">
        <v>586</v>
      </c>
      <c r="H293" t="str">
        <f t="shared" si="4"/>
        <v>Hoskins Sq Brampton</v>
      </c>
      <c r="I293" t="s">
        <v>31</v>
      </c>
      <c r="J293" t="s">
        <v>582</v>
      </c>
      <c r="K293" s="5">
        <v>629900</v>
      </c>
      <c r="L293" s="5">
        <v>685000</v>
      </c>
      <c r="M293" t="s">
        <v>107</v>
      </c>
      <c r="N293" t="s">
        <v>45</v>
      </c>
      <c r="O293" s="3">
        <v>3</v>
      </c>
      <c r="P293" s="3">
        <v>0</v>
      </c>
      <c r="Q293" s="3">
        <v>1</v>
      </c>
      <c r="R293" t="s">
        <v>35</v>
      </c>
      <c r="T293" t="s">
        <v>155</v>
      </c>
      <c r="U293" t="s">
        <v>134</v>
      </c>
      <c r="V293" t="s">
        <v>587</v>
      </c>
      <c r="W293" s="2">
        <v>44233</v>
      </c>
      <c r="X293" s="2">
        <v>44240</v>
      </c>
      <c r="Y293" t="s">
        <v>623</v>
      </c>
      <c r="Z293" t="s">
        <v>95</v>
      </c>
      <c r="AA293" t="s">
        <v>624</v>
      </c>
      <c r="AB293" t="s">
        <v>1835</v>
      </c>
      <c r="AC293" t="str">
        <f>CONCATENATE(Query2[[#This Row],[Street Name]]," ", Query2[[#This Row],[Abbr]],", ", Query2[[#This Row],[Municipality]],", Ontario, Canada")</f>
        <v>Hoskins Sq, Brampton, Ontario, Canada</v>
      </c>
      <c r="AD293" t="s">
        <v>2460</v>
      </c>
    </row>
    <row r="294" spans="1:30" x14ac:dyDescent="0.3">
      <c r="A294">
        <v>1101</v>
      </c>
      <c r="B294" t="s">
        <v>27</v>
      </c>
      <c r="D294">
        <v>56</v>
      </c>
      <c r="E294" t="s">
        <v>744</v>
      </c>
      <c r="F294" t="s">
        <v>113</v>
      </c>
      <c r="H294" t="str">
        <f t="shared" si="4"/>
        <v>Hatton Crt Brampton</v>
      </c>
      <c r="I294" t="s">
        <v>31</v>
      </c>
      <c r="J294" t="s">
        <v>751</v>
      </c>
      <c r="K294" s="5">
        <v>849900</v>
      </c>
      <c r="L294" s="5">
        <v>940000</v>
      </c>
      <c r="M294" t="s">
        <v>44</v>
      </c>
      <c r="N294" t="s">
        <v>45</v>
      </c>
      <c r="O294" s="3">
        <v>3</v>
      </c>
      <c r="P294" s="3">
        <v>0</v>
      </c>
      <c r="Q294" s="3">
        <v>3</v>
      </c>
      <c r="R294" t="s">
        <v>46</v>
      </c>
      <c r="T294" t="s">
        <v>251</v>
      </c>
      <c r="U294" t="s">
        <v>37</v>
      </c>
      <c r="V294" t="s">
        <v>38</v>
      </c>
      <c r="W294" s="2">
        <v>44233</v>
      </c>
      <c r="X294" s="2">
        <v>44235</v>
      </c>
      <c r="Y294" t="s">
        <v>91</v>
      </c>
      <c r="Z294" t="s">
        <v>74</v>
      </c>
      <c r="AA294" t="s">
        <v>797</v>
      </c>
      <c r="AB294" t="s">
        <v>1836</v>
      </c>
      <c r="AC294" t="str">
        <f>CONCATENATE(Query2[[#This Row],[Street Name]]," ", Query2[[#This Row],[Abbr]],", ", Query2[[#This Row],[Municipality]],", Ontario, Canada")</f>
        <v>Hatton Crt, Brampton, Ontario, Canada</v>
      </c>
      <c r="AD294" t="s">
        <v>2520</v>
      </c>
    </row>
    <row r="295" spans="1:30" x14ac:dyDescent="0.3">
      <c r="A295">
        <v>1216</v>
      </c>
      <c r="B295" t="s">
        <v>27</v>
      </c>
      <c r="D295">
        <v>36</v>
      </c>
      <c r="E295" t="s">
        <v>145</v>
      </c>
      <c r="F295" t="s">
        <v>30</v>
      </c>
      <c r="H295" t="str">
        <f t="shared" si="4"/>
        <v>Garfield Cres Brampton</v>
      </c>
      <c r="I295" t="s">
        <v>31</v>
      </c>
      <c r="J295" t="s">
        <v>32</v>
      </c>
      <c r="K295" s="5">
        <v>719000</v>
      </c>
      <c r="L295" s="5">
        <v>830000</v>
      </c>
      <c r="M295" t="s">
        <v>33</v>
      </c>
      <c r="N295" t="s">
        <v>58</v>
      </c>
      <c r="O295" s="3">
        <v>4</v>
      </c>
      <c r="P295" s="3">
        <v>0</v>
      </c>
      <c r="Q295" s="3">
        <v>2</v>
      </c>
      <c r="R295" t="s">
        <v>46</v>
      </c>
      <c r="S295" s="3">
        <v>2</v>
      </c>
      <c r="T295" t="s">
        <v>47</v>
      </c>
      <c r="U295" t="s">
        <v>37</v>
      </c>
      <c r="V295" t="s">
        <v>38</v>
      </c>
      <c r="W295" s="2">
        <v>44233</v>
      </c>
      <c r="X295" s="2">
        <v>44235</v>
      </c>
      <c r="Y295" t="s">
        <v>146</v>
      </c>
      <c r="Z295" t="s">
        <v>60</v>
      </c>
      <c r="AA295" t="s">
        <v>147</v>
      </c>
      <c r="AB295" t="s">
        <v>1837</v>
      </c>
      <c r="AC295" t="str">
        <f>CONCATENATE(Query2[[#This Row],[Street Name]]," ", Query2[[#This Row],[Abbr]],", ", Query2[[#This Row],[Municipality]],", Ontario, Canada")</f>
        <v>Garfield Cres, Brampton, Ontario, Canada</v>
      </c>
      <c r="AD295" t="s">
        <v>2576</v>
      </c>
    </row>
    <row r="296" spans="1:30" x14ac:dyDescent="0.3">
      <c r="A296">
        <v>1330</v>
      </c>
      <c r="B296" t="s">
        <v>27</v>
      </c>
      <c r="D296">
        <v>36</v>
      </c>
      <c r="E296" t="s">
        <v>448</v>
      </c>
      <c r="F296" t="s">
        <v>98</v>
      </c>
      <c r="H296" t="str">
        <f t="shared" si="4"/>
        <v>Blackthorn Lane Brampton</v>
      </c>
      <c r="I296" t="s">
        <v>31</v>
      </c>
      <c r="J296" t="s">
        <v>62</v>
      </c>
      <c r="K296" s="5">
        <v>899000</v>
      </c>
      <c r="L296" s="5">
        <v>976000</v>
      </c>
      <c r="M296" t="s">
        <v>107</v>
      </c>
      <c r="N296" t="s">
        <v>58</v>
      </c>
      <c r="O296" s="3">
        <v>3</v>
      </c>
      <c r="P296" s="3">
        <v>3</v>
      </c>
      <c r="Q296" s="3">
        <v>2</v>
      </c>
      <c r="R296" t="s">
        <v>46</v>
      </c>
      <c r="S296" s="3">
        <v>1</v>
      </c>
      <c r="T296" t="s">
        <v>168</v>
      </c>
      <c r="U296" t="s">
        <v>37</v>
      </c>
      <c r="V296" t="s">
        <v>38</v>
      </c>
      <c r="W296" s="2">
        <v>44233</v>
      </c>
      <c r="X296" s="2">
        <v>44243</v>
      </c>
      <c r="Y296" t="s">
        <v>91</v>
      </c>
      <c r="Z296" t="s">
        <v>74</v>
      </c>
      <c r="AA296" t="s">
        <v>449</v>
      </c>
      <c r="AB296" t="s">
        <v>1838</v>
      </c>
      <c r="AC296" t="str">
        <f>CONCATENATE(Query2[[#This Row],[Street Name]]," ", Query2[[#This Row],[Abbr]],", ", Query2[[#This Row],[Municipality]],", Ontario, Canada")</f>
        <v>Blackthorn Lane, Brampton, Ontario, Canada</v>
      </c>
      <c r="AD296" t="s">
        <v>2577</v>
      </c>
    </row>
    <row r="297" spans="1:30" x14ac:dyDescent="0.3">
      <c r="A297">
        <v>456</v>
      </c>
      <c r="B297" t="s">
        <v>27</v>
      </c>
      <c r="D297">
        <v>12</v>
      </c>
      <c r="E297" t="s">
        <v>234</v>
      </c>
      <c r="F297" t="s">
        <v>43</v>
      </c>
      <c r="H297" t="str">
        <f t="shared" si="4"/>
        <v>Radford Dr Brampton</v>
      </c>
      <c r="I297" t="s">
        <v>31</v>
      </c>
      <c r="J297" t="s">
        <v>32</v>
      </c>
      <c r="K297" s="5">
        <v>799000</v>
      </c>
      <c r="L297" s="5">
        <v>920000</v>
      </c>
      <c r="M297" t="s">
        <v>33</v>
      </c>
      <c r="N297" t="s">
        <v>154</v>
      </c>
      <c r="O297" s="3">
        <v>3</v>
      </c>
      <c r="P297" s="3">
        <v>1</v>
      </c>
      <c r="Q297" s="3">
        <v>3</v>
      </c>
      <c r="R297" t="s">
        <v>35</v>
      </c>
      <c r="S297" s="3">
        <v>1</v>
      </c>
      <c r="T297" t="s">
        <v>168</v>
      </c>
      <c r="U297" t="s">
        <v>37</v>
      </c>
      <c r="V297" t="s">
        <v>38</v>
      </c>
      <c r="W297" s="2">
        <v>44234</v>
      </c>
      <c r="X297" s="2">
        <v>44236</v>
      </c>
      <c r="Y297" t="s">
        <v>135</v>
      </c>
      <c r="Z297" t="s">
        <v>86</v>
      </c>
      <c r="AA297" t="s">
        <v>254</v>
      </c>
      <c r="AB297" t="s">
        <v>1839</v>
      </c>
      <c r="AC297" t="str">
        <f>CONCATENATE(Query2[[#This Row],[Street Name]]," ", Query2[[#This Row],[Abbr]],", ", Query2[[#This Row],[Municipality]],", Ontario, Canada")</f>
        <v>Radford Dr, Brampton, Ontario, Canada</v>
      </c>
      <c r="AD297" t="s">
        <v>2481</v>
      </c>
    </row>
    <row r="298" spans="1:30" x14ac:dyDescent="0.3">
      <c r="A298">
        <v>1249</v>
      </c>
      <c r="B298" t="s">
        <v>27</v>
      </c>
      <c r="D298">
        <v>12</v>
      </c>
      <c r="E298" t="s">
        <v>234</v>
      </c>
      <c r="F298" t="s">
        <v>43</v>
      </c>
      <c r="H298" t="str">
        <f t="shared" si="4"/>
        <v>Radford Dr Brampton</v>
      </c>
      <c r="I298" t="s">
        <v>31</v>
      </c>
      <c r="J298" t="s">
        <v>32</v>
      </c>
      <c r="K298" s="5">
        <v>799000</v>
      </c>
      <c r="L298" s="5">
        <v>920000</v>
      </c>
      <c r="M298" t="s">
        <v>33</v>
      </c>
      <c r="N298" t="s">
        <v>154</v>
      </c>
      <c r="O298" s="3">
        <v>3</v>
      </c>
      <c r="P298" s="3">
        <v>1</v>
      </c>
      <c r="Q298" s="3">
        <v>3</v>
      </c>
      <c r="R298" t="s">
        <v>35</v>
      </c>
      <c r="S298" s="3">
        <v>1</v>
      </c>
      <c r="T298" t="s">
        <v>168</v>
      </c>
      <c r="U298" t="s">
        <v>37</v>
      </c>
      <c r="V298" t="s">
        <v>38</v>
      </c>
      <c r="W298" s="2">
        <v>44234</v>
      </c>
      <c r="X298" s="2">
        <v>44236</v>
      </c>
      <c r="Y298" t="s">
        <v>135</v>
      </c>
      <c r="Z298" t="s">
        <v>86</v>
      </c>
      <c r="AA298" t="s">
        <v>254</v>
      </c>
      <c r="AB298" t="s">
        <v>1839</v>
      </c>
      <c r="AC298" t="str">
        <f>CONCATENATE(Query2[[#This Row],[Street Name]]," ", Query2[[#This Row],[Abbr]],", ", Query2[[#This Row],[Municipality]],", Ontario, Canada")</f>
        <v>Radford Dr, Brampton, Ontario, Canada</v>
      </c>
      <c r="AD298" t="s">
        <v>2481</v>
      </c>
    </row>
    <row r="299" spans="1:30" x14ac:dyDescent="0.3">
      <c r="A299">
        <v>65</v>
      </c>
      <c r="B299" t="s">
        <v>27</v>
      </c>
      <c r="D299">
        <v>42</v>
      </c>
      <c r="E299" t="s">
        <v>1051</v>
      </c>
      <c r="F299" t="s">
        <v>30</v>
      </c>
      <c r="H299" t="str">
        <f t="shared" si="4"/>
        <v>Tessler Cres Brampton</v>
      </c>
      <c r="I299" t="s">
        <v>31</v>
      </c>
      <c r="J299" t="s">
        <v>582</v>
      </c>
      <c r="K299" s="5">
        <v>899900</v>
      </c>
      <c r="L299" s="5">
        <v>875000</v>
      </c>
      <c r="M299" t="s">
        <v>33</v>
      </c>
      <c r="N299" t="s">
        <v>45</v>
      </c>
      <c r="O299" s="3">
        <v>3</v>
      </c>
      <c r="P299" s="3">
        <v>1</v>
      </c>
      <c r="Q299" s="3">
        <v>4</v>
      </c>
      <c r="R299" t="s">
        <v>46</v>
      </c>
      <c r="S299" s="3">
        <v>1</v>
      </c>
      <c r="T299" t="s">
        <v>72</v>
      </c>
      <c r="U299" t="s">
        <v>37</v>
      </c>
      <c r="V299" t="s">
        <v>38</v>
      </c>
      <c r="W299" s="2">
        <v>44235</v>
      </c>
      <c r="X299" s="2">
        <v>44249</v>
      </c>
      <c r="Y299" t="s">
        <v>311</v>
      </c>
      <c r="Z299" t="s">
        <v>74</v>
      </c>
      <c r="AA299" t="s">
        <v>1066</v>
      </c>
      <c r="AB299" t="s">
        <v>1840</v>
      </c>
      <c r="AC299" t="str">
        <f>CONCATENATE(Query2[[#This Row],[Street Name]]," ", Query2[[#This Row],[Abbr]],", ", Query2[[#This Row],[Municipality]],", Ontario, Canada")</f>
        <v>Tessler Cres, Brampton, Ontario, Canada</v>
      </c>
      <c r="AD299" t="s">
        <v>2578</v>
      </c>
    </row>
    <row r="300" spans="1:30" x14ac:dyDescent="0.3">
      <c r="A300">
        <v>88</v>
      </c>
      <c r="B300" t="s">
        <v>27</v>
      </c>
      <c r="D300">
        <v>8</v>
      </c>
      <c r="E300" t="s">
        <v>1105</v>
      </c>
      <c r="F300" t="s">
        <v>52</v>
      </c>
      <c r="H300" t="str">
        <f t="shared" si="4"/>
        <v>Dancing Wa Rd Brampton</v>
      </c>
      <c r="I300" t="s">
        <v>31</v>
      </c>
      <c r="J300" t="s">
        <v>582</v>
      </c>
      <c r="K300" s="5">
        <v>1049999</v>
      </c>
      <c r="L300" s="5">
        <v>1130000</v>
      </c>
      <c r="M300" t="s">
        <v>33</v>
      </c>
      <c r="N300" t="s">
        <v>45</v>
      </c>
      <c r="O300" s="3">
        <v>4</v>
      </c>
      <c r="P300" s="3">
        <v>2</v>
      </c>
      <c r="Q300" s="3">
        <v>4</v>
      </c>
      <c r="R300" t="s">
        <v>46</v>
      </c>
      <c r="S300" s="3">
        <v>1</v>
      </c>
      <c r="T300" t="s">
        <v>168</v>
      </c>
      <c r="U300" t="s">
        <v>37</v>
      </c>
      <c r="V300" t="s">
        <v>38</v>
      </c>
      <c r="W300" s="2">
        <v>44235</v>
      </c>
      <c r="X300" s="2">
        <v>44236</v>
      </c>
      <c r="Y300" t="s">
        <v>91</v>
      </c>
      <c r="Z300" t="s">
        <v>104</v>
      </c>
      <c r="AA300" t="s">
        <v>1106</v>
      </c>
      <c r="AB300" t="s">
        <v>1841</v>
      </c>
      <c r="AC300" t="str">
        <f>CONCATENATE(Query2[[#This Row],[Street Name]]," ", Query2[[#This Row],[Abbr]],", ", Query2[[#This Row],[Municipality]],", Ontario, Canada")</f>
        <v>Dancing Wa Rd, Brampton, Ontario, Canada</v>
      </c>
      <c r="AD300" t="s">
        <v>2518</v>
      </c>
    </row>
    <row r="301" spans="1:30" x14ac:dyDescent="0.3">
      <c r="A301">
        <v>142</v>
      </c>
      <c r="B301" t="s">
        <v>27</v>
      </c>
      <c r="D301">
        <v>8</v>
      </c>
      <c r="E301" t="s">
        <v>1206</v>
      </c>
      <c r="F301" t="s">
        <v>681</v>
      </c>
      <c r="H301" t="str">
        <f t="shared" si="4"/>
        <v>Point Reye Terr Brampton</v>
      </c>
      <c r="I301" t="s">
        <v>31</v>
      </c>
      <c r="J301" t="s">
        <v>582</v>
      </c>
      <c r="K301" s="5">
        <v>1499000</v>
      </c>
      <c r="L301" s="5">
        <v>1600000</v>
      </c>
      <c r="M301" t="s">
        <v>107</v>
      </c>
      <c r="N301" t="s">
        <v>45</v>
      </c>
      <c r="O301" s="3">
        <v>4</v>
      </c>
      <c r="P301" s="3">
        <v>1</v>
      </c>
      <c r="Q301" s="3">
        <v>6</v>
      </c>
      <c r="R301" t="s">
        <v>46</v>
      </c>
      <c r="S301" s="3">
        <v>1</v>
      </c>
      <c r="T301" t="s">
        <v>72</v>
      </c>
      <c r="U301" t="s">
        <v>37</v>
      </c>
      <c r="V301" t="s">
        <v>38</v>
      </c>
      <c r="W301" s="2">
        <v>44235</v>
      </c>
      <c r="X301" s="2">
        <v>44241</v>
      </c>
      <c r="Y301" t="s">
        <v>208</v>
      </c>
      <c r="Z301" t="s">
        <v>86</v>
      </c>
      <c r="AA301" t="s">
        <v>1207</v>
      </c>
      <c r="AB301" t="s">
        <v>1842</v>
      </c>
      <c r="AC301" t="str">
        <f>CONCATENATE(Query2[[#This Row],[Street Name]]," ", Query2[[#This Row],[Abbr]],", ", Query2[[#This Row],[Municipality]],", Ontario, Canada")</f>
        <v>Point Reye Terr, Brampton, Ontario, Canada</v>
      </c>
      <c r="AD301" t="s">
        <v>2579</v>
      </c>
    </row>
    <row r="302" spans="1:30" x14ac:dyDescent="0.3">
      <c r="A302">
        <v>194</v>
      </c>
      <c r="B302" t="s">
        <v>27</v>
      </c>
      <c r="C302" t="s">
        <v>35</v>
      </c>
      <c r="D302">
        <v>24</v>
      </c>
      <c r="E302" t="s">
        <v>1284</v>
      </c>
      <c r="F302" t="s">
        <v>909</v>
      </c>
      <c r="H302" t="str">
        <f t="shared" si="4"/>
        <v>Port Hope Hllw Brampton</v>
      </c>
      <c r="I302" t="s">
        <v>31</v>
      </c>
      <c r="J302" t="s">
        <v>582</v>
      </c>
      <c r="K302" s="5">
        <v>2275000</v>
      </c>
      <c r="L302" s="5">
        <v>2200000</v>
      </c>
      <c r="M302" t="s">
        <v>107</v>
      </c>
      <c r="N302" t="s">
        <v>45</v>
      </c>
      <c r="O302" s="3">
        <v>5</v>
      </c>
      <c r="P302" s="3">
        <v>0</v>
      </c>
      <c r="Q302" s="3">
        <v>5</v>
      </c>
      <c r="R302" t="s">
        <v>46</v>
      </c>
      <c r="S302" s="3">
        <v>1</v>
      </c>
      <c r="T302" t="s">
        <v>72</v>
      </c>
      <c r="U302" t="s">
        <v>37</v>
      </c>
      <c r="V302" t="s">
        <v>38</v>
      </c>
      <c r="W302" s="2">
        <v>44235</v>
      </c>
      <c r="X302" s="2">
        <v>44240</v>
      </c>
      <c r="Y302" t="s">
        <v>91</v>
      </c>
      <c r="Z302" t="s">
        <v>124</v>
      </c>
      <c r="AA302" t="s">
        <v>1297</v>
      </c>
      <c r="AB302" t="s">
        <v>1843</v>
      </c>
      <c r="AC302" t="str">
        <f>CONCATENATE(Query2[[#This Row],[Street Name]]," ", Query2[[#This Row],[Abbr]],", ", Query2[[#This Row],[Municipality]],", Ontario, Canada")</f>
        <v>Port Hope Hllw, Brampton, Ontario, Canada</v>
      </c>
      <c r="AD302" t="s">
        <v>2457</v>
      </c>
    </row>
    <row r="303" spans="1:30" x14ac:dyDescent="0.3">
      <c r="A303">
        <v>481</v>
      </c>
      <c r="B303" t="s">
        <v>27</v>
      </c>
      <c r="D303">
        <v>37</v>
      </c>
      <c r="E303" t="s">
        <v>319</v>
      </c>
      <c r="F303" t="s">
        <v>52</v>
      </c>
      <c r="H303" t="str">
        <f t="shared" si="4"/>
        <v>Harper Rd Brampton</v>
      </c>
      <c r="I303" t="s">
        <v>31</v>
      </c>
      <c r="J303" t="s">
        <v>224</v>
      </c>
      <c r="K303" s="5">
        <v>799000</v>
      </c>
      <c r="L303" s="5">
        <v>905000</v>
      </c>
      <c r="M303" t="s">
        <v>107</v>
      </c>
      <c r="N303" t="s">
        <v>108</v>
      </c>
      <c r="O303" s="3">
        <v>3</v>
      </c>
      <c r="P303" s="3">
        <v>1</v>
      </c>
      <c r="Q303" s="3">
        <v>3</v>
      </c>
      <c r="R303" t="s">
        <v>120</v>
      </c>
      <c r="S303" s="3">
        <v>1</v>
      </c>
      <c r="T303" t="s">
        <v>109</v>
      </c>
      <c r="U303" t="s">
        <v>37</v>
      </c>
      <c r="V303" t="s">
        <v>38</v>
      </c>
      <c r="W303" s="2">
        <v>44235</v>
      </c>
      <c r="X303" s="2">
        <v>44240</v>
      </c>
      <c r="Y303" t="s">
        <v>320</v>
      </c>
      <c r="Z303" t="s">
        <v>321</v>
      </c>
      <c r="AA303" t="s">
        <v>322</v>
      </c>
      <c r="AB303" t="s">
        <v>1844</v>
      </c>
      <c r="AC303" t="str">
        <f>CONCATENATE(Query2[[#This Row],[Street Name]]," ", Query2[[#This Row],[Abbr]],", ", Query2[[#This Row],[Municipality]],", Ontario, Canada")</f>
        <v>Harper Rd, Brampton, Ontario, Canada</v>
      </c>
      <c r="AD303" t="s">
        <v>2580</v>
      </c>
    </row>
    <row r="304" spans="1:30" x14ac:dyDescent="0.3">
      <c r="A304">
        <v>858</v>
      </c>
      <c r="B304" t="s">
        <v>27</v>
      </c>
      <c r="D304">
        <v>42</v>
      </c>
      <c r="E304" t="s">
        <v>1051</v>
      </c>
      <c r="F304" t="s">
        <v>30</v>
      </c>
      <c r="H304" t="str">
        <f t="shared" si="4"/>
        <v>Tessler Cres Brampton</v>
      </c>
      <c r="I304" t="s">
        <v>31</v>
      </c>
      <c r="J304" t="s">
        <v>582</v>
      </c>
      <c r="K304" s="5">
        <v>899900</v>
      </c>
      <c r="L304" s="5">
        <v>875000</v>
      </c>
      <c r="M304" t="s">
        <v>33</v>
      </c>
      <c r="N304" t="s">
        <v>45</v>
      </c>
      <c r="O304" s="3">
        <v>3</v>
      </c>
      <c r="P304" s="3">
        <v>1</v>
      </c>
      <c r="Q304" s="3">
        <v>4</v>
      </c>
      <c r="R304" t="s">
        <v>46</v>
      </c>
      <c r="S304" s="3">
        <v>1</v>
      </c>
      <c r="T304" t="s">
        <v>72</v>
      </c>
      <c r="U304" t="s">
        <v>37</v>
      </c>
      <c r="V304" t="s">
        <v>38</v>
      </c>
      <c r="W304" s="2">
        <v>44235</v>
      </c>
      <c r="X304" s="2">
        <v>44249</v>
      </c>
      <c r="Y304" t="s">
        <v>311</v>
      </c>
      <c r="Z304" t="s">
        <v>74</v>
      </c>
      <c r="AA304" t="s">
        <v>1066</v>
      </c>
      <c r="AB304" t="s">
        <v>1840</v>
      </c>
      <c r="AC304" t="str">
        <f>CONCATENATE(Query2[[#This Row],[Street Name]]," ", Query2[[#This Row],[Abbr]],", ", Query2[[#This Row],[Municipality]],", Ontario, Canada")</f>
        <v>Tessler Cres, Brampton, Ontario, Canada</v>
      </c>
      <c r="AD304" t="s">
        <v>2578</v>
      </c>
    </row>
    <row r="305" spans="1:30" x14ac:dyDescent="0.3">
      <c r="A305">
        <v>881</v>
      </c>
      <c r="B305" t="s">
        <v>27</v>
      </c>
      <c r="D305">
        <v>8</v>
      </c>
      <c r="E305" t="s">
        <v>1105</v>
      </c>
      <c r="F305" t="s">
        <v>52</v>
      </c>
      <c r="H305" t="str">
        <f t="shared" si="4"/>
        <v>Dancing Wa Rd Brampton</v>
      </c>
      <c r="I305" t="s">
        <v>31</v>
      </c>
      <c r="J305" t="s">
        <v>582</v>
      </c>
      <c r="K305" s="5">
        <v>1049999</v>
      </c>
      <c r="L305" s="5">
        <v>1130000</v>
      </c>
      <c r="M305" t="s">
        <v>33</v>
      </c>
      <c r="N305" t="s">
        <v>45</v>
      </c>
      <c r="O305" s="3">
        <v>4</v>
      </c>
      <c r="P305" s="3">
        <v>2</v>
      </c>
      <c r="Q305" s="3">
        <v>4</v>
      </c>
      <c r="R305" t="s">
        <v>46</v>
      </c>
      <c r="S305" s="3">
        <v>1</v>
      </c>
      <c r="T305" t="s">
        <v>168</v>
      </c>
      <c r="U305" t="s">
        <v>37</v>
      </c>
      <c r="V305" t="s">
        <v>38</v>
      </c>
      <c r="W305" s="2">
        <v>44235</v>
      </c>
      <c r="X305" s="2">
        <v>44236</v>
      </c>
      <c r="Y305" t="s">
        <v>91</v>
      </c>
      <c r="Z305" t="s">
        <v>104</v>
      </c>
      <c r="AA305" t="s">
        <v>1106</v>
      </c>
      <c r="AB305" t="s">
        <v>1841</v>
      </c>
      <c r="AC305" t="str">
        <f>CONCATENATE(Query2[[#This Row],[Street Name]]," ", Query2[[#This Row],[Abbr]],", ", Query2[[#This Row],[Municipality]],", Ontario, Canada")</f>
        <v>Dancing Wa Rd, Brampton, Ontario, Canada</v>
      </c>
      <c r="AD305" t="s">
        <v>2518</v>
      </c>
    </row>
    <row r="306" spans="1:30" x14ac:dyDescent="0.3">
      <c r="A306">
        <v>935</v>
      </c>
      <c r="B306" t="s">
        <v>27</v>
      </c>
      <c r="D306">
        <v>8</v>
      </c>
      <c r="E306" t="s">
        <v>1206</v>
      </c>
      <c r="F306" t="s">
        <v>681</v>
      </c>
      <c r="H306" t="str">
        <f t="shared" si="4"/>
        <v>Point Reye Terr Brampton</v>
      </c>
      <c r="I306" t="s">
        <v>31</v>
      </c>
      <c r="J306" t="s">
        <v>582</v>
      </c>
      <c r="K306" s="5">
        <v>1499000</v>
      </c>
      <c r="L306" s="5">
        <v>1600000</v>
      </c>
      <c r="M306" t="s">
        <v>107</v>
      </c>
      <c r="N306" t="s">
        <v>45</v>
      </c>
      <c r="O306" s="3">
        <v>4</v>
      </c>
      <c r="P306" s="3">
        <v>1</v>
      </c>
      <c r="Q306" s="3">
        <v>6</v>
      </c>
      <c r="R306" t="s">
        <v>46</v>
      </c>
      <c r="S306" s="3">
        <v>1</v>
      </c>
      <c r="T306" t="s">
        <v>72</v>
      </c>
      <c r="U306" t="s">
        <v>37</v>
      </c>
      <c r="V306" t="s">
        <v>38</v>
      </c>
      <c r="W306" s="2">
        <v>44235</v>
      </c>
      <c r="X306" s="2">
        <v>44241</v>
      </c>
      <c r="Y306" t="s">
        <v>208</v>
      </c>
      <c r="Z306" t="s">
        <v>86</v>
      </c>
      <c r="AA306" t="s">
        <v>1207</v>
      </c>
      <c r="AB306" t="s">
        <v>1842</v>
      </c>
      <c r="AC306" t="str">
        <f>CONCATENATE(Query2[[#This Row],[Street Name]]," ", Query2[[#This Row],[Abbr]],", ", Query2[[#This Row],[Municipality]],", Ontario, Canada")</f>
        <v>Point Reye Terr, Brampton, Ontario, Canada</v>
      </c>
      <c r="AD306" t="s">
        <v>2579</v>
      </c>
    </row>
    <row r="307" spans="1:30" x14ac:dyDescent="0.3">
      <c r="A307">
        <v>987</v>
      </c>
      <c r="B307" t="s">
        <v>27</v>
      </c>
      <c r="C307" t="s">
        <v>35</v>
      </c>
      <c r="D307">
        <v>24</v>
      </c>
      <c r="E307" t="s">
        <v>1284</v>
      </c>
      <c r="F307" t="s">
        <v>909</v>
      </c>
      <c r="H307" t="str">
        <f t="shared" si="4"/>
        <v>Port Hope Hllw Brampton</v>
      </c>
      <c r="I307" t="s">
        <v>31</v>
      </c>
      <c r="J307" t="s">
        <v>582</v>
      </c>
      <c r="K307" s="5">
        <v>2275000</v>
      </c>
      <c r="L307" s="5">
        <v>2200000</v>
      </c>
      <c r="M307" t="s">
        <v>107</v>
      </c>
      <c r="N307" t="s">
        <v>45</v>
      </c>
      <c r="O307" s="3">
        <v>5</v>
      </c>
      <c r="P307" s="3">
        <v>0</v>
      </c>
      <c r="Q307" s="3">
        <v>5</v>
      </c>
      <c r="R307" t="s">
        <v>46</v>
      </c>
      <c r="S307" s="3">
        <v>1</v>
      </c>
      <c r="T307" t="s">
        <v>72</v>
      </c>
      <c r="U307" t="s">
        <v>37</v>
      </c>
      <c r="V307" t="s">
        <v>38</v>
      </c>
      <c r="W307" s="2">
        <v>44235</v>
      </c>
      <c r="X307" s="2">
        <v>44240</v>
      </c>
      <c r="Y307" t="s">
        <v>91</v>
      </c>
      <c r="Z307" t="s">
        <v>124</v>
      </c>
      <c r="AA307" t="s">
        <v>1297</v>
      </c>
      <c r="AB307" t="s">
        <v>1843</v>
      </c>
      <c r="AC307" t="str">
        <f>CONCATENATE(Query2[[#This Row],[Street Name]]," ", Query2[[#This Row],[Abbr]],", ", Query2[[#This Row],[Municipality]],", Ontario, Canada")</f>
        <v>Port Hope Hllw, Brampton, Ontario, Canada</v>
      </c>
      <c r="AD307" t="s">
        <v>2457</v>
      </c>
    </row>
    <row r="308" spans="1:30" x14ac:dyDescent="0.3">
      <c r="A308">
        <v>1274</v>
      </c>
      <c r="B308" t="s">
        <v>27</v>
      </c>
      <c r="D308">
        <v>37</v>
      </c>
      <c r="E308" t="s">
        <v>319</v>
      </c>
      <c r="F308" t="s">
        <v>52</v>
      </c>
      <c r="H308" t="str">
        <f t="shared" si="4"/>
        <v>Harper Rd Brampton</v>
      </c>
      <c r="I308" t="s">
        <v>31</v>
      </c>
      <c r="J308" t="s">
        <v>224</v>
      </c>
      <c r="K308" s="5">
        <v>799000</v>
      </c>
      <c r="L308" s="5">
        <v>905000</v>
      </c>
      <c r="M308" t="s">
        <v>107</v>
      </c>
      <c r="N308" t="s">
        <v>108</v>
      </c>
      <c r="O308" s="3">
        <v>3</v>
      </c>
      <c r="P308" s="3">
        <v>1</v>
      </c>
      <c r="Q308" s="3">
        <v>3</v>
      </c>
      <c r="R308" t="s">
        <v>120</v>
      </c>
      <c r="S308" s="3">
        <v>1</v>
      </c>
      <c r="T308" t="s">
        <v>109</v>
      </c>
      <c r="U308" t="s">
        <v>37</v>
      </c>
      <c r="V308" t="s">
        <v>38</v>
      </c>
      <c r="W308" s="2">
        <v>44235</v>
      </c>
      <c r="X308" s="2">
        <v>44240</v>
      </c>
      <c r="Y308" t="s">
        <v>320</v>
      </c>
      <c r="Z308" t="s">
        <v>321</v>
      </c>
      <c r="AA308" t="s">
        <v>322</v>
      </c>
      <c r="AB308" t="s">
        <v>1844</v>
      </c>
      <c r="AC308" t="str">
        <f>CONCATENATE(Query2[[#This Row],[Street Name]]," ", Query2[[#This Row],[Abbr]],", ", Query2[[#This Row],[Municipality]],", Ontario, Canada")</f>
        <v>Harper Rd, Brampton, Ontario, Canada</v>
      </c>
      <c r="AD308" t="s">
        <v>2580</v>
      </c>
    </row>
    <row r="309" spans="1:30" x14ac:dyDescent="0.3">
      <c r="A309">
        <v>33</v>
      </c>
      <c r="B309" t="s">
        <v>27</v>
      </c>
      <c r="D309">
        <v>48</v>
      </c>
      <c r="E309" t="s">
        <v>1010</v>
      </c>
      <c r="F309" t="s">
        <v>103</v>
      </c>
      <c r="H309" t="str">
        <f t="shared" si="4"/>
        <v>English St Brampton</v>
      </c>
      <c r="I309" t="s">
        <v>31</v>
      </c>
      <c r="J309" t="s">
        <v>582</v>
      </c>
      <c r="K309" s="5">
        <v>799990</v>
      </c>
      <c r="L309" s="5">
        <v>872000</v>
      </c>
      <c r="M309" t="s">
        <v>33</v>
      </c>
      <c r="N309" t="s">
        <v>154</v>
      </c>
      <c r="O309" s="3">
        <v>3</v>
      </c>
      <c r="P309" s="3">
        <v>1</v>
      </c>
      <c r="Q309" s="3">
        <v>2</v>
      </c>
      <c r="R309" t="s">
        <v>35</v>
      </c>
      <c r="S309" s="3">
        <v>1</v>
      </c>
      <c r="T309" t="s">
        <v>72</v>
      </c>
      <c r="U309" t="s">
        <v>37</v>
      </c>
      <c r="V309" t="s">
        <v>38</v>
      </c>
      <c r="W309" s="2">
        <v>44236</v>
      </c>
      <c r="X309" s="2">
        <v>44238</v>
      </c>
      <c r="Y309" t="s">
        <v>469</v>
      </c>
      <c r="Z309" t="s">
        <v>86</v>
      </c>
      <c r="AA309" t="s">
        <v>1011</v>
      </c>
      <c r="AB309" t="s">
        <v>1845</v>
      </c>
      <c r="AC309" t="str">
        <f>CONCATENATE(Query2[[#This Row],[Street Name]]," ", Query2[[#This Row],[Abbr]],", ", Query2[[#This Row],[Municipality]],", Ontario, Canada")</f>
        <v>English St, Brampton, Ontario, Canada</v>
      </c>
      <c r="AD309" t="s">
        <v>2581</v>
      </c>
    </row>
    <row r="310" spans="1:30" x14ac:dyDescent="0.3">
      <c r="A310">
        <v>104</v>
      </c>
      <c r="B310" t="s">
        <v>27</v>
      </c>
      <c r="D310">
        <v>2</v>
      </c>
      <c r="E310" t="s">
        <v>1136</v>
      </c>
      <c r="F310" t="s">
        <v>43</v>
      </c>
      <c r="H310" t="str">
        <f t="shared" si="4"/>
        <v>Young Dr Brampton</v>
      </c>
      <c r="I310" t="s">
        <v>31</v>
      </c>
      <c r="J310" t="s">
        <v>582</v>
      </c>
      <c r="K310" s="5">
        <v>1199000</v>
      </c>
      <c r="L310" s="5">
        <v>1300000</v>
      </c>
      <c r="M310" t="s">
        <v>107</v>
      </c>
      <c r="N310" t="s">
        <v>45</v>
      </c>
      <c r="O310" s="3">
        <v>4</v>
      </c>
      <c r="P310" s="3">
        <v>2</v>
      </c>
      <c r="Q310" s="3">
        <v>6</v>
      </c>
      <c r="R310" t="s">
        <v>46</v>
      </c>
      <c r="S310" s="3">
        <v>1</v>
      </c>
      <c r="T310" t="s">
        <v>168</v>
      </c>
      <c r="U310" t="s">
        <v>37</v>
      </c>
      <c r="V310" t="s">
        <v>38</v>
      </c>
      <c r="W310" s="2">
        <v>44236</v>
      </c>
      <c r="X310" s="2">
        <v>44242</v>
      </c>
      <c r="Y310" t="s">
        <v>456</v>
      </c>
      <c r="Z310" t="s">
        <v>635</v>
      </c>
      <c r="AA310" t="s">
        <v>1137</v>
      </c>
      <c r="AB310" t="s">
        <v>1846</v>
      </c>
      <c r="AC310" t="str">
        <f>CONCATENATE(Query2[[#This Row],[Street Name]]," ", Query2[[#This Row],[Abbr]],", ", Query2[[#This Row],[Municipality]],", Ontario, Canada")</f>
        <v>Young Dr, Brampton, Ontario, Canada</v>
      </c>
      <c r="AD310" t="s">
        <v>2582</v>
      </c>
    </row>
    <row r="311" spans="1:30" x14ac:dyDescent="0.3">
      <c r="A311">
        <v>444</v>
      </c>
      <c r="B311" t="s">
        <v>27</v>
      </c>
      <c r="D311">
        <v>21</v>
      </c>
      <c r="E311" t="s">
        <v>200</v>
      </c>
      <c r="F311" t="s">
        <v>52</v>
      </c>
      <c r="H311" t="str">
        <f t="shared" si="4"/>
        <v>Milner Rd Brampton</v>
      </c>
      <c r="I311" t="s">
        <v>31</v>
      </c>
      <c r="J311" t="s">
        <v>106</v>
      </c>
      <c r="K311" s="5">
        <v>779000</v>
      </c>
      <c r="L311" s="5">
        <v>785000</v>
      </c>
      <c r="M311" t="s">
        <v>33</v>
      </c>
      <c r="N311" t="s">
        <v>108</v>
      </c>
      <c r="O311" s="3">
        <v>3</v>
      </c>
      <c r="P311" s="3">
        <v>2</v>
      </c>
      <c r="Q311" s="3">
        <v>2</v>
      </c>
      <c r="R311" t="s">
        <v>35</v>
      </c>
      <c r="S311" s="3">
        <v>1</v>
      </c>
      <c r="T311" t="s">
        <v>155</v>
      </c>
      <c r="U311" t="s">
        <v>37</v>
      </c>
      <c r="V311" t="s">
        <v>38</v>
      </c>
      <c r="W311" s="2">
        <v>44236</v>
      </c>
      <c r="X311" s="2">
        <v>44247</v>
      </c>
      <c r="Y311" t="s">
        <v>221</v>
      </c>
      <c r="Z311" t="s">
        <v>60</v>
      </c>
      <c r="AA311" t="s">
        <v>222</v>
      </c>
      <c r="AB311" t="s">
        <v>1847</v>
      </c>
      <c r="AC311" t="str">
        <f>CONCATENATE(Query2[[#This Row],[Street Name]]," ", Query2[[#This Row],[Abbr]],", ", Query2[[#This Row],[Municipality]],", Ontario, Canada")</f>
        <v>Milner Rd, Brampton, Ontario, Canada</v>
      </c>
      <c r="AD311" t="s">
        <v>2512</v>
      </c>
    </row>
    <row r="312" spans="1:30" x14ac:dyDescent="0.3">
      <c r="A312">
        <v>587</v>
      </c>
      <c r="B312" t="s">
        <v>27</v>
      </c>
      <c r="D312">
        <v>6</v>
      </c>
      <c r="E312" t="s">
        <v>540</v>
      </c>
      <c r="F312" t="s">
        <v>30</v>
      </c>
      <c r="H312" t="str">
        <f t="shared" si="4"/>
        <v>Norval Cres Brampton</v>
      </c>
      <c r="I312" t="s">
        <v>31</v>
      </c>
      <c r="J312" t="s">
        <v>106</v>
      </c>
      <c r="K312" s="5">
        <v>1089900</v>
      </c>
      <c r="L312" s="5">
        <v>1070000</v>
      </c>
      <c r="M312" t="s">
        <v>107</v>
      </c>
      <c r="N312" t="s">
        <v>45</v>
      </c>
      <c r="O312" s="3">
        <v>5</v>
      </c>
      <c r="P312" s="3">
        <v>0</v>
      </c>
      <c r="Q312" s="3">
        <v>3</v>
      </c>
      <c r="R312" t="s">
        <v>46</v>
      </c>
      <c r="S312" s="3">
        <v>1</v>
      </c>
      <c r="T312" t="s">
        <v>168</v>
      </c>
      <c r="U312" t="s">
        <v>37</v>
      </c>
      <c r="V312" t="s">
        <v>38</v>
      </c>
      <c r="W312" s="2">
        <v>44236</v>
      </c>
      <c r="X312" s="2">
        <v>44244</v>
      </c>
      <c r="Y312" t="s">
        <v>68</v>
      </c>
      <c r="Z312" t="s">
        <v>229</v>
      </c>
      <c r="AA312" t="s">
        <v>541</v>
      </c>
      <c r="AB312" t="s">
        <v>1848</v>
      </c>
      <c r="AC312" t="str">
        <f>CONCATENATE(Query2[[#This Row],[Street Name]]," ", Query2[[#This Row],[Abbr]],", ", Query2[[#This Row],[Municipality]],", Ontario, Canada")</f>
        <v>Norval Cres, Brampton, Ontario, Canada</v>
      </c>
      <c r="AD312" t="s">
        <v>2583</v>
      </c>
    </row>
    <row r="313" spans="1:30" x14ac:dyDescent="0.3">
      <c r="A313">
        <v>826</v>
      </c>
      <c r="B313" t="s">
        <v>27</v>
      </c>
      <c r="D313">
        <v>48</v>
      </c>
      <c r="E313" t="s">
        <v>1010</v>
      </c>
      <c r="F313" t="s">
        <v>103</v>
      </c>
      <c r="H313" t="str">
        <f t="shared" si="4"/>
        <v>English St Brampton</v>
      </c>
      <c r="I313" t="s">
        <v>31</v>
      </c>
      <c r="J313" t="s">
        <v>582</v>
      </c>
      <c r="K313" s="5">
        <v>799990</v>
      </c>
      <c r="L313" s="5">
        <v>872000</v>
      </c>
      <c r="M313" t="s">
        <v>33</v>
      </c>
      <c r="N313" t="s">
        <v>154</v>
      </c>
      <c r="O313" s="3">
        <v>3</v>
      </c>
      <c r="P313" s="3">
        <v>1</v>
      </c>
      <c r="Q313" s="3">
        <v>2</v>
      </c>
      <c r="R313" t="s">
        <v>35</v>
      </c>
      <c r="S313" s="3">
        <v>1</v>
      </c>
      <c r="T313" t="s">
        <v>72</v>
      </c>
      <c r="U313" t="s">
        <v>37</v>
      </c>
      <c r="V313" t="s">
        <v>38</v>
      </c>
      <c r="W313" s="2">
        <v>44236</v>
      </c>
      <c r="X313" s="2">
        <v>44238</v>
      </c>
      <c r="Y313" t="s">
        <v>469</v>
      </c>
      <c r="Z313" t="s">
        <v>86</v>
      </c>
      <c r="AA313" t="s">
        <v>1011</v>
      </c>
      <c r="AB313" t="s">
        <v>1845</v>
      </c>
      <c r="AC313" t="str">
        <f>CONCATENATE(Query2[[#This Row],[Street Name]]," ", Query2[[#This Row],[Abbr]],", ", Query2[[#This Row],[Municipality]],", Ontario, Canada")</f>
        <v>English St, Brampton, Ontario, Canada</v>
      </c>
      <c r="AD313" t="s">
        <v>2581</v>
      </c>
    </row>
    <row r="314" spans="1:30" x14ac:dyDescent="0.3">
      <c r="A314">
        <v>897</v>
      </c>
      <c r="B314" t="s">
        <v>27</v>
      </c>
      <c r="D314">
        <v>2</v>
      </c>
      <c r="E314" t="s">
        <v>1136</v>
      </c>
      <c r="F314" t="s">
        <v>43</v>
      </c>
      <c r="H314" t="str">
        <f t="shared" si="4"/>
        <v>Young Dr Brampton</v>
      </c>
      <c r="I314" t="s">
        <v>31</v>
      </c>
      <c r="J314" t="s">
        <v>582</v>
      </c>
      <c r="K314" s="5">
        <v>1199000</v>
      </c>
      <c r="L314" s="5">
        <v>1300000</v>
      </c>
      <c r="M314" t="s">
        <v>107</v>
      </c>
      <c r="N314" t="s">
        <v>45</v>
      </c>
      <c r="O314" s="3">
        <v>4</v>
      </c>
      <c r="P314" s="3">
        <v>2</v>
      </c>
      <c r="Q314" s="3">
        <v>6</v>
      </c>
      <c r="R314" t="s">
        <v>46</v>
      </c>
      <c r="S314" s="3">
        <v>1</v>
      </c>
      <c r="T314" t="s">
        <v>168</v>
      </c>
      <c r="U314" t="s">
        <v>37</v>
      </c>
      <c r="V314" t="s">
        <v>38</v>
      </c>
      <c r="W314" s="2">
        <v>44236</v>
      </c>
      <c r="X314" s="2">
        <v>44242</v>
      </c>
      <c r="Y314" t="s">
        <v>456</v>
      </c>
      <c r="Z314" t="s">
        <v>635</v>
      </c>
      <c r="AA314" t="s">
        <v>1137</v>
      </c>
      <c r="AB314" t="s">
        <v>1846</v>
      </c>
      <c r="AC314" t="str">
        <f>CONCATENATE(Query2[[#This Row],[Street Name]]," ", Query2[[#This Row],[Abbr]],", ", Query2[[#This Row],[Municipality]],", Ontario, Canada")</f>
        <v>Young Dr, Brampton, Ontario, Canada</v>
      </c>
      <c r="AD314" t="s">
        <v>2582</v>
      </c>
    </row>
    <row r="315" spans="1:30" x14ac:dyDescent="0.3">
      <c r="A315">
        <v>1237</v>
      </c>
      <c r="B315" t="s">
        <v>27</v>
      </c>
      <c r="D315">
        <v>21</v>
      </c>
      <c r="E315" t="s">
        <v>200</v>
      </c>
      <c r="F315" t="s">
        <v>52</v>
      </c>
      <c r="H315" t="str">
        <f t="shared" si="4"/>
        <v>Milner Rd Brampton</v>
      </c>
      <c r="I315" t="s">
        <v>31</v>
      </c>
      <c r="J315" t="s">
        <v>106</v>
      </c>
      <c r="K315" s="5">
        <v>779000</v>
      </c>
      <c r="L315" s="5">
        <v>785000</v>
      </c>
      <c r="M315" t="s">
        <v>33</v>
      </c>
      <c r="N315" t="s">
        <v>108</v>
      </c>
      <c r="O315" s="3">
        <v>3</v>
      </c>
      <c r="P315" s="3">
        <v>2</v>
      </c>
      <c r="Q315" s="3">
        <v>2</v>
      </c>
      <c r="R315" t="s">
        <v>35</v>
      </c>
      <c r="S315" s="3">
        <v>1</v>
      </c>
      <c r="T315" t="s">
        <v>155</v>
      </c>
      <c r="U315" t="s">
        <v>37</v>
      </c>
      <c r="V315" t="s">
        <v>38</v>
      </c>
      <c r="W315" s="2">
        <v>44236</v>
      </c>
      <c r="X315" s="2">
        <v>44247</v>
      </c>
      <c r="Y315" t="s">
        <v>221</v>
      </c>
      <c r="Z315" t="s">
        <v>60</v>
      </c>
      <c r="AA315" t="s">
        <v>222</v>
      </c>
      <c r="AB315" t="s">
        <v>1847</v>
      </c>
      <c r="AC315" t="str">
        <f>CONCATENATE(Query2[[#This Row],[Street Name]]," ", Query2[[#This Row],[Abbr]],", ", Query2[[#This Row],[Municipality]],", Ontario, Canada")</f>
        <v>Milner Rd, Brampton, Ontario, Canada</v>
      </c>
      <c r="AD315" t="s">
        <v>2512</v>
      </c>
    </row>
    <row r="316" spans="1:30" x14ac:dyDescent="0.3">
      <c r="A316">
        <v>1380</v>
      </c>
      <c r="B316" t="s">
        <v>27</v>
      </c>
      <c r="D316">
        <v>6</v>
      </c>
      <c r="E316" t="s">
        <v>540</v>
      </c>
      <c r="F316" t="s">
        <v>30</v>
      </c>
      <c r="H316" t="str">
        <f t="shared" si="4"/>
        <v>Norval Cres Brampton</v>
      </c>
      <c r="I316" t="s">
        <v>31</v>
      </c>
      <c r="J316" t="s">
        <v>106</v>
      </c>
      <c r="K316" s="5">
        <v>1089900</v>
      </c>
      <c r="L316" s="5">
        <v>1070000</v>
      </c>
      <c r="M316" t="s">
        <v>107</v>
      </c>
      <c r="N316" t="s">
        <v>45</v>
      </c>
      <c r="O316" s="3">
        <v>5</v>
      </c>
      <c r="P316" s="3">
        <v>0</v>
      </c>
      <c r="Q316" s="3">
        <v>3</v>
      </c>
      <c r="R316" t="s">
        <v>46</v>
      </c>
      <c r="S316" s="3">
        <v>1</v>
      </c>
      <c r="T316" t="s">
        <v>168</v>
      </c>
      <c r="U316" t="s">
        <v>37</v>
      </c>
      <c r="V316" t="s">
        <v>38</v>
      </c>
      <c r="W316" s="2">
        <v>44236</v>
      </c>
      <c r="X316" s="2">
        <v>44244</v>
      </c>
      <c r="Y316" t="s">
        <v>68</v>
      </c>
      <c r="Z316" t="s">
        <v>229</v>
      </c>
      <c r="AA316" t="s">
        <v>541</v>
      </c>
      <c r="AB316" t="s">
        <v>1848</v>
      </c>
      <c r="AC316" t="str">
        <f>CONCATENATE(Query2[[#This Row],[Street Name]]," ", Query2[[#This Row],[Abbr]],", ", Query2[[#This Row],[Municipality]],", Ontario, Canada")</f>
        <v>Norval Cres, Brampton, Ontario, Canada</v>
      </c>
      <c r="AD316" t="s">
        <v>2583</v>
      </c>
    </row>
    <row r="317" spans="1:30" x14ac:dyDescent="0.3">
      <c r="A317">
        <v>17</v>
      </c>
      <c r="B317" t="s">
        <v>27</v>
      </c>
      <c r="D317">
        <v>19</v>
      </c>
      <c r="E317" t="s">
        <v>977</v>
      </c>
      <c r="F317" t="s">
        <v>188</v>
      </c>
      <c r="H317" t="str">
        <f t="shared" si="4"/>
        <v>October Pl Brampton</v>
      </c>
      <c r="I317" t="s">
        <v>31</v>
      </c>
      <c r="J317" t="s">
        <v>582</v>
      </c>
      <c r="K317" s="5">
        <v>779000</v>
      </c>
      <c r="L317" s="5">
        <v>844000</v>
      </c>
      <c r="M317" t="s">
        <v>44</v>
      </c>
      <c r="N317" t="s">
        <v>34</v>
      </c>
      <c r="O317" s="3">
        <v>3</v>
      </c>
      <c r="P317" s="3">
        <v>1</v>
      </c>
      <c r="Q317" s="3">
        <v>4</v>
      </c>
      <c r="R317" t="s">
        <v>35</v>
      </c>
      <c r="S317" s="3">
        <v>1</v>
      </c>
      <c r="T317" t="s">
        <v>72</v>
      </c>
      <c r="U317" t="s">
        <v>37</v>
      </c>
      <c r="V317" t="s">
        <v>38</v>
      </c>
      <c r="W317" s="2">
        <v>44237</v>
      </c>
      <c r="X317" s="2">
        <v>44238</v>
      </c>
      <c r="Y317" t="s">
        <v>64</v>
      </c>
      <c r="Z317" t="s">
        <v>162</v>
      </c>
      <c r="AA317" t="s">
        <v>978</v>
      </c>
      <c r="AB317" t="s">
        <v>1849</v>
      </c>
      <c r="AC317" t="str">
        <f>CONCATENATE(Query2[[#This Row],[Street Name]]," ", Query2[[#This Row],[Abbr]],", ", Query2[[#This Row],[Municipality]],", Ontario, Canada")</f>
        <v>October Pl, Brampton, Ontario, Canada</v>
      </c>
      <c r="AD317" t="s">
        <v>2538</v>
      </c>
    </row>
    <row r="318" spans="1:30" x14ac:dyDescent="0.3">
      <c r="A318">
        <v>84</v>
      </c>
      <c r="B318" t="s">
        <v>27</v>
      </c>
      <c r="D318">
        <v>18</v>
      </c>
      <c r="E318" t="s">
        <v>1046</v>
      </c>
      <c r="F318" t="s">
        <v>1047</v>
      </c>
      <c r="H318" t="str">
        <f t="shared" si="4"/>
        <v>Millhouse Mews Brampton</v>
      </c>
      <c r="I318" t="s">
        <v>31</v>
      </c>
      <c r="J318" t="s">
        <v>582</v>
      </c>
      <c r="K318" s="5">
        <v>999901</v>
      </c>
      <c r="L318" s="5">
        <v>1150000</v>
      </c>
      <c r="M318" t="s">
        <v>44</v>
      </c>
      <c r="N318" t="s">
        <v>45</v>
      </c>
      <c r="O318" s="3">
        <v>4</v>
      </c>
      <c r="P318" s="3">
        <v>2</v>
      </c>
      <c r="Q318" s="3">
        <v>5</v>
      </c>
      <c r="R318" t="s">
        <v>46</v>
      </c>
      <c r="S318" s="3">
        <v>1</v>
      </c>
      <c r="T318" t="s">
        <v>168</v>
      </c>
      <c r="U318" t="s">
        <v>37</v>
      </c>
      <c r="V318" t="s">
        <v>38</v>
      </c>
      <c r="W318" s="2">
        <v>44237</v>
      </c>
      <c r="X318" s="2">
        <v>44242</v>
      </c>
      <c r="Y318" t="s">
        <v>211</v>
      </c>
      <c r="Z318" t="s">
        <v>677</v>
      </c>
      <c r="AA318" t="s">
        <v>1099</v>
      </c>
      <c r="AB318" t="s">
        <v>1850</v>
      </c>
      <c r="AC318" t="str">
        <f>CONCATENATE(Query2[[#This Row],[Street Name]]," ", Query2[[#This Row],[Abbr]],", ", Query2[[#This Row],[Municipality]],", Ontario, Canada")</f>
        <v>Millhouse Mews, Brampton, Ontario, Canada</v>
      </c>
      <c r="AD318" t="s">
        <v>2498</v>
      </c>
    </row>
    <row r="319" spans="1:30" x14ac:dyDescent="0.3">
      <c r="A319">
        <v>126</v>
      </c>
      <c r="B319" t="s">
        <v>27</v>
      </c>
      <c r="D319">
        <v>8047</v>
      </c>
      <c r="E319" t="s">
        <v>1049</v>
      </c>
      <c r="F319" t="s">
        <v>43</v>
      </c>
      <c r="H319" t="str">
        <f t="shared" si="4"/>
        <v>Financial Dr Brampton</v>
      </c>
      <c r="I319" t="s">
        <v>31</v>
      </c>
      <c r="J319" t="s">
        <v>582</v>
      </c>
      <c r="K319" s="5">
        <v>1399000</v>
      </c>
      <c r="L319" s="5">
        <v>1399000</v>
      </c>
      <c r="M319" t="s">
        <v>107</v>
      </c>
      <c r="N319" t="s">
        <v>45</v>
      </c>
      <c r="O319" s="3">
        <v>4</v>
      </c>
      <c r="P319" s="3">
        <v>1</v>
      </c>
      <c r="Q319" s="3">
        <v>4</v>
      </c>
      <c r="R319" t="s">
        <v>120</v>
      </c>
      <c r="S319" s="3">
        <v>1</v>
      </c>
      <c r="T319" t="s">
        <v>168</v>
      </c>
      <c r="U319" t="s">
        <v>37</v>
      </c>
      <c r="V319" t="s">
        <v>38</v>
      </c>
      <c r="W319" s="2">
        <v>44237</v>
      </c>
      <c r="X319" s="2">
        <v>44251</v>
      </c>
      <c r="Y319" t="s">
        <v>211</v>
      </c>
      <c r="Z319" t="s">
        <v>104</v>
      </c>
      <c r="AA319" t="s">
        <v>1178</v>
      </c>
      <c r="AB319" t="s">
        <v>1851</v>
      </c>
      <c r="AC319" t="str">
        <f>CONCATENATE(Query2[[#This Row],[Street Name]]," ", Query2[[#This Row],[Abbr]],", ", Query2[[#This Row],[Municipality]],", Ontario, Canada")</f>
        <v>Financial Dr, Brampton, Ontario, Canada</v>
      </c>
      <c r="AD319" t="s">
        <v>2584</v>
      </c>
    </row>
    <row r="320" spans="1:30" x14ac:dyDescent="0.3">
      <c r="A320">
        <v>184</v>
      </c>
      <c r="B320" t="s">
        <v>27</v>
      </c>
      <c r="D320">
        <v>8649</v>
      </c>
      <c r="E320" t="s">
        <v>1278</v>
      </c>
      <c r="F320" t="s">
        <v>52</v>
      </c>
      <c r="H320" t="str">
        <f t="shared" si="4"/>
        <v>Mississaug Rd Brampton</v>
      </c>
      <c r="I320" t="s">
        <v>31</v>
      </c>
      <c r="J320" t="s">
        <v>582</v>
      </c>
      <c r="K320" s="5">
        <v>1895000</v>
      </c>
      <c r="L320" s="5">
        <v>1790000</v>
      </c>
      <c r="M320" t="s">
        <v>107</v>
      </c>
      <c r="N320" t="s">
        <v>108</v>
      </c>
      <c r="O320" s="3">
        <v>3</v>
      </c>
      <c r="P320" s="3">
        <v>1</v>
      </c>
      <c r="Q320" s="3">
        <v>3</v>
      </c>
      <c r="R320" t="s">
        <v>35</v>
      </c>
      <c r="S320" s="3">
        <v>1</v>
      </c>
      <c r="T320" t="s">
        <v>168</v>
      </c>
      <c r="U320" t="s">
        <v>37</v>
      </c>
      <c r="V320" t="s">
        <v>38</v>
      </c>
      <c r="W320" s="2">
        <v>44237</v>
      </c>
      <c r="X320" s="2">
        <v>44253</v>
      </c>
      <c r="Y320" t="s">
        <v>91</v>
      </c>
      <c r="Z320" t="s">
        <v>191</v>
      </c>
      <c r="AA320" t="s">
        <v>1279</v>
      </c>
      <c r="AB320" t="s">
        <v>1852</v>
      </c>
      <c r="AC320" t="str">
        <f>CONCATENATE(Query2[[#This Row],[Street Name]]," ", Query2[[#This Row],[Abbr]],", ", Query2[[#This Row],[Municipality]],", Ontario, Canada")</f>
        <v>Mississaug Rd, Brampton, Ontario, Canada</v>
      </c>
      <c r="AD320" t="s">
        <v>2585</v>
      </c>
    </row>
    <row r="321" spans="1:30" x14ac:dyDescent="0.3">
      <c r="A321">
        <v>345</v>
      </c>
      <c r="B321" t="s">
        <v>27</v>
      </c>
      <c r="D321">
        <v>11</v>
      </c>
      <c r="E321" t="s">
        <v>859</v>
      </c>
      <c r="F321" t="s">
        <v>103</v>
      </c>
      <c r="H321" t="str">
        <f t="shared" si="4"/>
        <v>Madison St Brampton</v>
      </c>
      <c r="I321" t="s">
        <v>31</v>
      </c>
      <c r="J321" t="s">
        <v>224</v>
      </c>
      <c r="K321" s="5">
        <v>889000</v>
      </c>
      <c r="L321" s="5">
        <v>942000</v>
      </c>
      <c r="M321" t="s">
        <v>33</v>
      </c>
      <c r="N321" t="s">
        <v>58</v>
      </c>
      <c r="O321" s="3">
        <v>3</v>
      </c>
      <c r="P321" s="3">
        <v>2</v>
      </c>
      <c r="Q321" s="3">
        <v>4</v>
      </c>
      <c r="R321" t="s">
        <v>46</v>
      </c>
      <c r="T321" t="s">
        <v>168</v>
      </c>
      <c r="U321" t="s">
        <v>37</v>
      </c>
      <c r="V321" t="s">
        <v>38</v>
      </c>
      <c r="W321" s="2">
        <v>44237</v>
      </c>
      <c r="X321" s="2">
        <v>44243</v>
      </c>
      <c r="Y321" t="s">
        <v>91</v>
      </c>
      <c r="Z321" t="s">
        <v>86</v>
      </c>
      <c r="AA321" t="s">
        <v>860</v>
      </c>
      <c r="AB321" t="s">
        <v>1853</v>
      </c>
      <c r="AC321" t="str">
        <f>CONCATENATE(Query2[[#This Row],[Street Name]]," ", Query2[[#This Row],[Abbr]],", ", Query2[[#This Row],[Municipality]],", Ontario, Canada")</f>
        <v>Madison St, Brampton, Ontario, Canada</v>
      </c>
      <c r="AD321" t="s">
        <v>2586</v>
      </c>
    </row>
    <row r="322" spans="1:30" x14ac:dyDescent="0.3">
      <c r="A322">
        <v>372</v>
      </c>
      <c r="B322" t="s">
        <v>27</v>
      </c>
      <c r="D322">
        <v>10</v>
      </c>
      <c r="E322" t="s">
        <v>887</v>
      </c>
      <c r="F322" t="s">
        <v>43</v>
      </c>
      <c r="H322" t="str">
        <f t="shared" ref="H322:H385" si="5">CONCATENATE(E322, " ", F322, " ", I322)</f>
        <v>Commodore Dr Brampton</v>
      </c>
      <c r="I322" t="s">
        <v>31</v>
      </c>
      <c r="J322" t="s">
        <v>224</v>
      </c>
      <c r="K322" s="5">
        <v>899900</v>
      </c>
      <c r="L322" s="5">
        <v>1010500</v>
      </c>
      <c r="M322" t="s">
        <v>33</v>
      </c>
      <c r="N322" t="s">
        <v>45</v>
      </c>
      <c r="O322" s="3">
        <v>4</v>
      </c>
      <c r="P322" s="3">
        <v>1</v>
      </c>
      <c r="Q322" s="3">
        <v>4</v>
      </c>
      <c r="R322" t="s">
        <v>46</v>
      </c>
      <c r="T322" t="s">
        <v>168</v>
      </c>
      <c r="U322" t="s">
        <v>37</v>
      </c>
      <c r="V322" t="s">
        <v>38</v>
      </c>
      <c r="W322" s="2">
        <v>44237</v>
      </c>
      <c r="X322" s="2">
        <v>44242</v>
      </c>
      <c r="Y322" t="s">
        <v>204</v>
      </c>
      <c r="Z322" t="s">
        <v>74</v>
      </c>
      <c r="AA322" t="s">
        <v>904</v>
      </c>
      <c r="AB322" t="s">
        <v>1854</v>
      </c>
      <c r="AC322" t="str">
        <f>CONCATENATE(Query2[[#This Row],[Street Name]]," ", Query2[[#This Row],[Abbr]],", ", Query2[[#This Row],[Municipality]],", Ontario, Canada")</f>
        <v>Commodore Dr, Brampton, Ontario, Canada</v>
      </c>
      <c r="AD322" t="s">
        <v>2565</v>
      </c>
    </row>
    <row r="323" spans="1:30" x14ac:dyDescent="0.3">
      <c r="A323">
        <v>482</v>
      </c>
      <c r="B323" t="s">
        <v>27</v>
      </c>
      <c r="C323" t="s">
        <v>35</v>
      </c>
      <c r="D323">
        <v>127</v>
      </c>
      <c r="E323" t="s">
        <v>323</v>
      </c>
      <c r="F323" t="s">
        <v>52</v>
      </c>
      <c r="H323" t="str">
        <f t="shared" si="5"/>
        <v>Adventura      Rd Brampton</v>
      </c>
      <c r="I323" t="s">
        <v>31</v>
      </c>
      <c r="J323" t="s">
        <v>53</v>
      </c>
      <c r="K323" s="5">
        <v>799000</v>
      </c>
      <c r="L323" s="5">
        <v>820000</v>
      </c>
      <c r="M323" t="s">
        <v>44</v>
      </c>
      <c r="N323" t="s">
        <v>45</v>
      </c>
      <c r="O323" s="3">
        <v>3</v>
      </c>
      <c r="P323" s="3">
        <v>0</v>
      </c>
      <c r="Q323" s="3">
        <v>3</v>
      </c>
      <c r="R323" t="s">
        <v>35</v>
      </c>
      <c r="S323" s="3">
        <v>1</v>
      </c>
      <c r="T323" t="s">
        <v>168</v>
      </c>
      <c r="U323" t="s">
        <v>37</v>
      </c>
      <c r="V323" t="s">
        <v>38</v>
      </c>
      <c r="W323" s="2">
        <v>44237</v>
      </c>
      <c r="X323" s="2">
        <v>44262</v>
      </c>
      <c r="Y323" t="s">
        <v>324</v>
      </c>
      <c r="Z323" t="s">
        <v>325</v>
      </c>
      <c r="AA323" t="s">
        <v>326</v>
      </c>
      <c r="AB323" t="s">
        <v>1855</v>
      </c>
      <c r="AC323" t="str">
        <f>CONCATENATE(Query2[[#This Row],[Street Name]]," ", Query2[[#This Row],[Abbr]],", ", Query2[[#This Row],[Municipality]],", Ontario, Canada")</f>
        <v>Adventura      Rd, Brampton, Ontario, Canada</v>
      </c>
      <c r="AD323" t="s">
        <v>2587</v>
      </c>
    </row>
    <row r="324" spans="1:30" x14ac:dyDescent="0.3">
      <c r="A324">
        <v>538</v>
      </c>
      <c r="B324" t="s">
        <v>27</v>
      </c>
      <c r="D324">
        <v>24</v>
      </c>
      <c r="E324" t="s">
        <v>71</v>
      </c>
      <c r="F324" t="s">
        <v>43</v>
      </c>
      <c r="H324" t="str">
        <f t="shared" si="5"/>
        <v>Carter Dr Brampton</v>
      </c>
      <c r="I324" t="s">
        <v>31</v>
      </c>
      <c r="J324" t="s">
        <v>62</v>
      </c>
      <c r="K324" s="5">
        <v>899000</v>
      </c>
      <c r="L324" s="5">
        <v>915000</v>
      </c>
      <c r="M324" t="s">
        <v>33</v>
      </c>
      <c r="N324" t="s">
        <v>58</v>
      </c>
      <c r="O324" s="3">
        <v>4</v>
      </c>
      <c r="P324" s="3">
        <v>2</v>
      </c>
      <c r="Q324" s="3">
        <v>3</v>
      </c>
      <c r="R324" t="s">
        <v>46</v>
      </c>
      <c r="S324" s="3">
        <v>1</v>
      </c>
      <c r="T324" t="s">
        <v>72</v>
      </c>
      <c r="U324" t="s">
        <v>37</v>
      </c>
      <c r="V324" t="s">
        <v>38</v>
      </c>
      <c r="W324" s="2">
        <v>44237</v>
      </c>
      <c r="X324" s="2">
        <v>44241</v>
      </c>
      <c r="Y324" t="s">
        <v>91</v>
      </c>
      <c r="Z324" t="s">
        <v>104</v>
      </c>
      <c r="AA324" t="s">
        <v>450</v>
      </c>
      <c r="AB324" t="s">
        <v>1856</v>
      </c>
      <c r="AC324" t="str">
        <f>CONCATENATE(Query2[[#This Row],[Street Name]]," ", Query2[[#This Row],[Abbr]],", ", Query2[[#This Row],[Municipality]],", Ontario, Canada")</f>
        <v>Carter Dr, Brampton, Ontario, Canada</v>
      </c>
      <c r="AD324" t="s">
        <v>2485</v>
      </c>
    </row>
    <row r="325" spans="1:30" x14ac:dyDescent="0.3">
      <c r="A325">
        <v>539</v>
      </c>
      <c r="B325" t="s">
        <v>27</v>
      </c>
      <c r="D325">
        <v>10</v>
      </c>
      <c r="E325" t="s">
        <v>210</v>
      </c>
      <c r="F325" t="s">
        <v>52</v>
      </c>
      <c r="G325" t="s">
        <v>35</v>
      </c>
      <c r="H325" t="str">
        <f t="shared" si="5"/>
        <v>Rangemore Rd Brampton</v>
      </c>
      <c r="I325" t="s">
        <v>31</v>
      </c>
      <c r="J325" t="s">
        <v>32</v>
      </c>
      <c r="K325" s="5">
        <v>899000</v>
      </c>
      <c r="L325" s="5">
        <v>925000</v>
      </c>
      <c r="M325" t="s">
        <v>44</v>
      </c>
      <c r="N325" t="s">
        <v>45</v>
      </c>
      <c r="O325" s="3">
        <v>3</v>
      </c>
      <c r="P325" s="3">
        <v>0</v>
      </c>
      <c r="Q325" s="3">
        <v>3</v>
      </c>
      <c r="R325" t="s">
        <v>46</v>
      </c>
      <c r="S325" s="3">
        <v>1</v>
      </c>
      <c r="T325" t="s">
        <v>168</v>
      </c>
      <c r="U325" t="s">
        <v>37</v>
      </c>
      <c r="V325" t="s">
        <v>451</v>
      </c>
      <c r="W325" s="2">
        <v>44237</v>
      </c>
      <c r="X325" s="2">
        <v>44242</v>
      </c>
      <c r="Y325" t="s">
        <v>452</v>
      </c>
      <c r="Z325" t="s">
        <v>198</v>
      </c>
      <c r="AA325" t="s">
        <v>453</v>
      </c>
      <c r="AB325" t="s">
        <v>1857</v>
      </c>
      <c r="AC325" t="str">
        <f>CONCATENATE(Query2[[#This Row],[Street Name]]," ", Query2[[#This Row],[Abbr]],", ", Query2[[#This Row],[Municipality]],", Ontario, Canada")</f>
        <v>Rangemore Rd, Brampton, Ontario, Canada</v>
      </c>
      <c r="AD325" t="s">
        <v>2588</v>
      </c>
    </row>
    <row r="326" spans="1:30" x14ac:dyDescent="0.3">
      <c r="A326">
        <v>569</v>
      </c>
      <c r="B326" t="s">
        <v>27</v>
      </c>
      <c r="D326">
        <v>59</v>
      </c>
      <c r="E326" t="s">
        <v>274</v>
      </c>
      <c r="F326" t="s">
        <v>52</v>
      </c>
      <c r="H326" t="str">
        <f t="shared" si="5"/>
        <v>Cornwall Rd Brampton</v>
      </c>
      <c r="I326" t="s">
        <v>31</v>
      </c>
      <c r="J326" t="s">
        <v>106</v>
      </c>
      <c r="K326" s="5">
        <v>949000</v>
      </c>
      <c r="L326" s="5">
        <v>997000</v>
      </c>
      <c r="M326" t="s">
        <v>107</v>
      </c>
      <c r="N326" t="s">
        <v>108</v>
      </c>
      <c r="O326" s="3">
        <v>3</v>
      </c>
      <c r="P326" s="3">
        <v>2</v>
      </c>
      <c r="Q326" s="3">
        <v>4</v>
      </c>
      <c r="R326" t="s">
        <v>35</v>
      </c>
      <c r="S326" s="3">
        <v>1</v>
      </c>
      <c r="T326" t="s">
        <v>168</v>
      </c>
      <c r="U326" t="s">
        <v>37</v>
      </c>
      <c r="V326" t="s">
        <v>38</v>
      </c>
      <c r="W326" s="2">
        <v>44237</v>
      </c>
      <c r="X326" s="2">
        <v>44247</v>
      </c>
      <c r="Y326" t="s">
        <v>184</v>
      </c>
      <c r="Z326" t="s">
        <v>114</v>
      </c>
      <c r="AA326" t="s">
        <v>509</v>
      </c>
      <c r="AB326" t="s">
        <v>1858</v>
      </c>
      <c r="AC326" t="str">
        <f>CONCATENATE(Query2[[#This Row],[Street Name]]," ", Query2[[#This Row],[Abbr]],", ", Query2[[#This Row],[Municipality]],", Ontario, Canada")</f>
        <v>Cornwall Rd, Brampton, Ontario, Canada</v>
      </c>
      <c r="AD326" t="s">
        <v>2497</v>
      </c>
    </row>
    <row r="327" spans="1:30" x14ac:dyDescent="0.3">
      <c r="A327">
        <v>571</v>
      </c>
      <c r="B327" t="s">
        <v>27</v>
      </c>
      <c r="D327">
        <v>49</v>
      </c>
      <c r="E327" t="s">
        <v>512</v>
      </c>
      <c r="F327" t="s">
        <v>30</v>
      </c>
      <c r="H327" t="str">
        <f t="shared" si="5"/>
        <v>Lola Cres Brampton</v>
      </c>
      <c r="I327" t="s">
        <v>31</v>
      </c>
      <c r="J327" t="s">
        <v>32</v>
      </c>
      <c r="K327" s="5">
        <v>949900</v>
      </c>
      <c r="L327" s="5">
        <v>1050000</v>
      </c>
      <c r="M327" t="s">
        <v>107</v>
      </c>
      <c r="N327" t="s">
        <v>45</v>
      </c>
      <c r="O327" s="3">
        <v>4</v>
      </c>
      <c r="P327" s="3">
        <v>0</v>
      </c>
      <c r="Q327" s="3">
        <v>3</v>
      </c>
      <c r="R327" t="s">
        <v>46</v>
      </c>
      <c r="S327" s="3">
        <v>1</v>
      </c>
      <c r="T327" t="s">
        <v>168</v>
      </c>
      <c r="U327" t="s">
        <v>37</v>
      </c>
      <c r="V327" t="s">
        <v>38</v>
      </c>
      <c r="W327" s="2">
        <v>44237</v>
      </c>
      <c r="X327" s="2">
        <v>44248</v>
      </c>
      <c r="Y327" t="s">
        <v>235</v>
      </c>
      <c r="Z327" t="s">
        <v>110</v>
      </c>
      <c r="AA327" t="s">
        <v>513</v>
      </c>
      <c r="AB327" t="s">
        <v>1859</v>
      </c>
      <c r="AC327" t="str">
        <f>CONCATENATE(Query2[[#This Row],[Street Name]]," ", Query2[[#This Row],[Abbr]],", ", Query2[[#This Row],[Municipality]],", Ontario, Canada")</f>
        <v>Lola Cres, Brampton, Ontario, Canada</v>
      </c>
      <c r="AD327" t="s">
        <v>2589</v>
      </c>
    </row>
    <row r="328" spans="1:30" x14ac:dyDescent="0.3">
      <c r="A328">
        <v>810</v>
      </c>
      <c r="B328" t="s">
        <v>27</v>
      </c>
      <c r="D328">
        <v>19</v>
      </c>
      <c r="E328" t="s">
        <v>977</v>
      </c>
      <c r="F328" t="s">
        <v>188</v>
      </c>
      <c r="H328" t="str">
        <f t="shared" si="5"/>
        <v>October Pl Brampton</v>
      </c>
      <c r="I328" t="s">
        <v>31</v>
      </c>
      <c r="J328" t="s">
        <v>582</v>
      </c>
      <c r="K328" s="5">
        <v>779000</v>
      </c>
      <c r="L328" s="5">
        <v>844000</v>
      </c>
      <c r="M328" t="s">
        <v>44</v>
      </c>
      <c r="N328" t="s">
        <v>34</v>
      </c>
      <c r="O328" s="3">
        <v>3</v>
      </c>
      <c r="P328" s="3">
        <v>1</v>
      </c>
      <c r="Q328" s="3">
        <v>4</v>
      </c>
      <c r="R328" t="s">
        <v>35</v>
      </c>
      <c r="S328" s="3">
        <v>1</v>
      </c>
      <c r="T328" t="s">
        <v>72</v>
      </c>
      <c r="U328" t="s">
        <v>37</v>
      </c>
      <c r="V328" t="s">
        <v>38</v>
      </c>
      <c r="W328" s="2">
        <v>44237</v>
      </c>
      <c r="X328" s="2">
        <v>44238</v>
      </c>
      <c r="Y328" t="s">
        <v>64</v>
      </c>
      <c r="Z328" t="s">
        <v>162</v>
      </c>
      <c r="AA328" t="s">
        <v>978</v>
      </c>
      <c r="AB328" t="s">
        <v>1849</v>
      </c>
      <c r="AC328" t="str">
        <f>CONCATENATE(Query2[[#This Row],[Street Name]]," ", Query2[[#This Row],[Abbr]],", ", Query2[[#This Row],[Municipality]],", Ontario, Canada")</f>
        <v>October Pl, Brampton, Ontario, Canada</v>
      </c>
      <c r="AD328" t="s">
        <v>2538</v>
      </c>
    </row>
    <row r="329" spans="1:30" x14ac:dyDescent="0.3">
      <c r="A329">
        <v>877</v>
      </c>
      <c r="B329" t="s">
        <v>27</v>
      </c>
      <c r="D329">
        <v>18</v>
      </c>
      <c r="E329" t="s">
        <v>1046</v>
      </c>
      <c r="F329" t="s">
        <v>1047</v>
      </c>
      <c r="H329" t="str">
        <f t="shared" si="5"/>
        <v>Millhouse Mews Brampton</v>
      </c>
      <c r="I329" t="s">
        <v>31</v>
      </c>
      <c r="J329" t="s">
        <v>582</v>
      </c>
      <c r="K329" s="5">
        <v>999901</v>
      </c>
      <c r="L329" s="5">
        <v>1150000</v>
      </c>
      <c r="M329" t="s">
        <v>44</v>
      </c>
      <c r="N329" t="s">
        <v>45</v>
      </c>
      <c r="O329" s="3">
        <v>4</v>
      </c>
      <c r="P329" s="3">
        <v>2</v>
      </c>
      <c r="Q329" s="3">
        <v>5</v>
      </c>
      <c r="R329" t="s">
        <v>46</v>
      </c>
      <c r="S329" s="3">
        <v>1</v>
      </c>
      <c r="T329" t="s">
        <v>168</v>
      </c>
      <c r="U329" t="s">
        <v>37</v>
      </c>
      <c r="V329" t="s">
        <v>38</v>
      </c>
      <c r="W329" s="2">
        <v>44237</v>
      </c>
      <c r="X329" s="2">
        <v>44242</v>
      </c>
      <c r="Y329" t="s">
        <v>211</v>
      </c>
      <c r="Z329" t="s">
        <v>677</v>
      </c>
      <c r="AA329" t="s">
        <v>1099</v>
      </c>
      <c r="AB329" t="s">
        <v>1850</v>
      </c>
      <c r="AC329" t="str">
        <f>CONCATENATE(Query2[[#This Row],[Street Name]]," ", Query2[[#This Row],[Abbr]],", ", Query2[[#This Row],[Municipality]],", Ontario, Canada")</f>
        <v>Millhouse Mews, Brampton, Ontario, Canada</v>
      </c>
      <c r="AD329" t="s">
        <v>2498</v>
      </c>
    </row>
    <row r="330" spans="1:30" x14ac:dyDescent="0.3">
      <c r="A330">
        <v>919</v>
      </c>
      <c r="B330" t="s">
        <v>27</v>
      </c>
      <c r="D330">
        <v>8047</v>
      </c>
      <c r="E330" t="s">
        <v>1049</v>
      </c>
      <c r="F330" t="s">
        <v>43</v>
      </c>
      <c r="H330" t="str">
        <f t="shared" si="5"/>
        <v>Financial Dr Brampton</v>
      </c>
      <c r="I330" t="s">
        <v>31</v>
      </c>
      <c r="J330" t="s">
        <v>582</v>
      </c>
      <c r="K330" s="5">
        <v>1399000</v>
      </c>
      <c r="L330" s="5">
        <v>1399000</v>
      </c>
      <c r="M330" t="s">
        <v>107</v>
      </c>
      <c r="N330" t="s">
        <v>45</v>
      </c>
      <c r="O330" s="3">
        <v>4</v>
      </c>
      <c r="P330" s="3">
        <v>1</v>
      </c>
      <c r="Q330" s="3">
        <v>4</v>
      </c>
      <c r="R330" t="s">
        <v>120</v>
      </c>
      <c r="S330" s="3">
        <v>1</v>
      </c>
      <c r="T330" t="s">
        <v>168</v>
      </c>
      <c r="U330" t="s">
        <v>37</v>
      </c>
      <c r="V330" t="s">
        <v>38</v>
      </c>
      <c r="W330" s="2">
        <v>44237</v>
      </c>
      <c r="X330" s="2">
        <v>44251</v>
      </c>
      <c r="Y330" t="s">
        <v>211</v>
      </c>
      <c r="Z330" t="s">
        <v>104</v>
      </c>
      <c r="AA330" t="s">
        <v>1178</v>
      </c>
      <c r="AB330" t="s">
        <v>1851</v>
      </c>
      <c r="AC330" t="str">
        <f>CONCATENATE(Query2[[#This Row],[Street Name]]," ", Query2[[#This Row],[Abbr]],", ", Query2[[#This Row],[Municipality]],", Ontario, Canada")</f>
        <v>Financial Dr, Brampton, Ontario, Canada</v>
      </c>
      <c r="AD330" t="s">
        <v>2584</v>
      </c>
    </row>
    <row r="331" spans="1:30" x14ac:dyDescent="0.3">
      <c r="A331">
        <v>977</v>
      </c>
      <c r="B331" t="s">
        <v>27</v>
      </c>
      <c r="D331">
        <v>8649</v>
      </c>
      <c r="E331" t="s">
        <v>1278</v>
      </c>
      <c r="F331" t="s">
        <v>52</v>
      </c>
      <c r="H331" t="str">
        <f t="shared" si="5"/>
        <v>Mississaug Rd Brampton</v>
      </c>
      <c r="I331" t="s">
        <v>31</v>
      </c>
      <c r="J331" t="s">
        <v>582</v>
      </c>
      <c r="K331" s="5">
        <v>1895000</v>
      </c>
      <c r="L331" s="5">
        <v>1790000</v>
      </c>
      <c r="M331" t="s">
        <v>107</v>
      </c>
      <c r="N331" t="s">
        <v>108</v>
      </c>
      <c r="O331" s="3">
        <v>3</v>
      </c>
      <c r="P331" s="3">
        <v>1</v>
      </c>
      <c r="Q331" s="3">
        <v>3</v>
      </c>
      <c r="R331" t="s">
        <v>35</v>
      </c>
      <c r="S331" s="3">
        <v>1</v>
      </c>
      <c r="T331" t="s">
        <v>168</v>
      </c>
      <c r="U331" t="s">
        <v>37</v>
      </c>
      <c r="V331" t="s">
        <v>38</v>
      </c>
      <c r="W331" s="2">
        <v>44237</v>
      </c>
      <c r="X331" s="2">
        <v>44253</v>
      </c>
      <c r="Y331" t="s">
        <v>91</v>
      </c>
      <c r="Z331" t="s">
        <v>191</v>
      </c>
      <c r="AA331" t="s">
        <v>1279</v>
      </c>
      <c r="AB331" t="s">
        <v>1852</v>
      </c>
      <c r="AC331" t="str">
        <f>CONCATENATE(Query2[[#This Row],[Street Name]]," ", Query2[[#This Row],[Abbr]],", ", Query2[[#This Row],[Municipality]],", Ontario, Canada")</f>
        <v>Mississaug Rd, Brampton, Ontario, Canada</v>
      </c>
      <c r="AD331" t="s">
        <v>2585</v>
      </c>
    </row>
    <row r="332" spans="1:30" x14ac:dyDescent="0.3">
      <c r="A332">
        <v>1138</v>
      </c>
      <c r="B332" t="s">
        <v>27</v>
      </c>
      <c r="D332">
        <v>11</v>
      </c>
      <c r="E332" t="s">
        <v>859</v>
      </c>
      <c r="F332" t="s">
        <v>103</v>
      </c>
      <c r="H332" t="str">
        <f t="shared" si="5"/>
        <v>Madison St Brampton</v>
      </c>
      <c r="I332" t="s">
        <v>31</v>
      </c>
      <c r="J332" t="s">
        <v>224</v>
      </c>
      <c r="K332" s="5">
        <v>889000</v>
      </c>
      <c r="L332" s="5">
        <v>942000</v>
      </c>
      <c r="M332" t="s">
        <v>33</v>
      </c>
      <c r="N332" t="s">
        <v>58</v>
      </c>
      <c r="O332" s="3">
        <v>3</v>
      </c>
      <c r="P332" s="3">
        <v>2</v>
      </c>
      <c r="Q332" s="3">
        <v>4</v>
      </c>
      <c r="R332" t="s">
        <v>46</v>
      </c>
      <c r="T332" t="s">
        <v>168</v>
      </c>
      <c r="U332" t="s">
        <v>37</v>
      </c>
      <c r="V332" t="s">
        <v>38</v>
      </c>
      <c r="W332" s="2">
        <v>44237</v>
      </c>
      <c r="X332" s="2">
        <v>44243</v>
      </c>
      <c r="Y332" t="s">
        <v>91</v>
      </c>
      <c r="Z332" t="s">
        <v>86</v>
      </c>
      <c r="AA332" t="s">
        <v>860</v>
      </c>
      <c r="AB332" t="s">
        <v>1853</v>
      </c>
      <c r="AC332" t="str">
        <f>CONCATENATE(Query2[[#This Row],[Street Name]]," ", Query2[[#This Row],[Abbr]],", ", Query2[[#This Row],[Municipality]],", Ontario, Canada")</f>
        <v>Madison St, Brampton, Ontario, Canada</v>
      </c>
      <c r="AD332" t="s">
        <v>2586</v>
      </c>
    </row>
    <row r="333" spans="1:30" x14ac:dyDescent="0.3">
      <c r="A333">
        <v>1165</v>
      </c>
      <c r="B333" t="s">
        <v>27</v>
      </c>
      <c r="D333">
        <v>10</v>
      </c>
      <c r="E333" t="s">
        <v>887</v>
      </c>
      <c r="F333" t="s">
        <v>43</v>
      </c>
      <c r="H333" t="str">
        <f t="shared" si="5"/>
        <v>Commodore Dr Brampton</v>
      </c>
      <c r="I333" t="s">
        <v>31</v>
      </c>
      <c r="J333" t="s">
        <v>224</v>
      </c>
      <c r="K333" s="5">
        <v>899900</v>
      </c>
      <c r="L333" s="5">
        <v>1010500</v>
      </c>
      <c r="M333" t="s">
        <v>33</v>
      </c>
      <c r="N333" t="s">
        <v>45</v>
      </c>
      <c r="O333" s="3">
        <v>4</v>
      </c>
      <c r="P333" s="3">
        <v>1</v>
      </c>
      <c r="Q333" s="3">
        <v>4</v>
      </c>
      <c r="R333" t="s">
        <v>46</v>
      </c>
      <c r="T333" t="s">
        <v>168</v>
      </c>
      <c r="U333" t="s">
        <v>37</v>
      </c>
      <c r="V333" t="s">
        <v>38</v>
      </c>
      <c r="W333" s="2">
        <v>44237</v>
      </c>
      <c r="X333" s="2">
        <v>44242</v>
      </c>
      <c r="Y333" t="s">
        <v>204</v>
      </c>
      <c r="Z333" t="s">
        <v>74</v>
      </c>
      <c r="AA333" t="s">
        <v>904</v>
      </c>
      <c r="AB333" t="s">
        <v>1854</v>
      </c>
      <c r="AC333" t="str">
        <f>CONCATENATE(Query2[[#This Row],[Street Name]]," ", Query2[[#This Row],[Abbr]],", ", Query2[[#This Row],[Municipality]],", Ontario, Canada")</f>
        <v>Commodore Dr, Brampton, Ontario, Canada</v>
      </c>
      <c r="AD333" t="s">
        <v>2565</v>
      </c>
    </row>
    <row r="334" spans="1:30" x14ac:dyDescent="0.3">
      <c r="A334">
        <v>1275</v>
      </c>
      <c r="B334" t="s">
        <v>27</v>
      </c>
      <c r="C334" t="s">
        <v>35</v>
      </c>
      <c r="D334">
        <v>127</v>
      </c>
      <c r="E334" t="s">
        <v>323</v>
      </c>
      <c r="F334" t="s">
        <v>52</v>
      </c>
      <c r="H334" t="str">
        <f t="shared" si="5"/>
        <v>Adventura      Rd Brampton</v>
      </c>
      <c r="I334" t="s">
        <v>31</v>
      </c>
      <c r="J334" t="s">
        <v>53</v>
      </c>
      <c r="K334" s="5">
        <v>799000</v>
      </c>
      <c r="L334" s="5">
        <v>820000</v>
      </c>
      <c r="M334" t="s">
        <v>44</v>
      </c>
      <c r="N334" t="s">
        <v>45</v>
      </c>
      <c r="O334" s="3">
        <v>3</v>
      </c>
      <c r="P334" s="3">
        <v>0</v>
      </c>
      <c r="Q334" s="3">
        <v>3</v>
      </c>
      <c r="R334" t="s">
        <v>35</v>
      </c>
      <c r="S334" s="3">
        <v>1</v>
      </c>
      <c r="T334" t="s">
        <v>168</v>
      </c>
      <c r="U334" t="s">
        <v>37</v>
      </c>
      <c r="V334" t="s">
        <v>38</v>
      </c>
      <c r="W334" s="2">
        <v>44237</v>
      </c>
      <c r="X334" s="2">
        <v>44262</v>
      </c>
      <c r="Y334" t="s">
        <v>324</v>
      </c>
      <c r="Z334" t="s">
        <v>325</v>
      </c>
      <c r="AA334" t="s">
        <v>326</v>
      </c>
      <c r="AB334" t="s">
        <v>1855</v>
      </c>
      <c r="AC334" t="str">
        <f>CONCATENATE(Query2[[#This Row],[Street Name]]," ", Query2[[#This Row],[Abbr]],", ", Query2[[#This Row],[Municipality]],", Ontario, Canada")</f>
        <v>Adventura      Rd, Brampton, Ontario, Canada</v>
      </c>
      <c r="AD334" t="s">
        <v>2587</v>
      </c>
    </row>
    <row r="335" spans="1:30" x14ac:dyDescent="0.3">
      <c r="A335">
        <v>1331</v>
      </c>
      <c r="B335" t="s">
        <v>27</v>
      </c>
      <c r="D335">
        <v>24</v>
      </c>
      <c r="E335" t="s">
        <v>71</v>
      </c>
      <c r="F335" t="s">
        <v>43</v>
      </c>
      <c r="H335" t="str">
        <f t="shared" si="5"/>
        <v>Carter Dr Brampton</v>
      </c>
      <c r="I335" t="s">
        <v>31</v>
      </c>
      <c r="J335" t="s">
        <v>62</v>
      </c>
      <c r="K335" s="5">
        <v>899000</v>
      </c>
      <c r="L335" s="5">
        <v>915000</v>
      </c>
      <c r="M335" t="s">
        <v>33</v>
      </c>
      <c r="N335" t="s">
        <v>58</v>
      </c>
      <c r="O335" s="3">
        <v>4</v>
      </c>
      <c r="P335" s="3">
        <v>2</v>
      </c>
      <c r="Q335" s="3">
        <v>3</v>
      </c>
      <c r="R335" t="s">
        <v>46</v>
      </c>
      <c r="S335" s="3">
        <v>1</v>
      </c>
      <c r="T335" t="s">
        <v>72</v>
      </c>
      <c r="U335" t="s">
        <v>37</v>
      </c>
      <c r="V335" t="s">
        <v>38</v>
      </c>
      <c r="W335" s="2">
        <v>44237</v>
      </c>
      <c r="X335" s="2">
        <v>44241</v>
      </c>
      <c r="Y335" t="s">
        <v>91</v>
      </c>
      <c r="Z335" t="s">
        <v>104</v>
      </c>
      <c r="AA335" t="s">
        <v>450</v>
      </c>
      <c r="AB335" t="s">
        <v>1856</v>
      </c>
      <c r="AC335" t="str">
        <f>CONCATENATE(Query2[[#This Row],[Street Name]]," ", Query2[[#This Row],[Abbr]],", ", Query2[[#This Row],[Municipality]],", Ontario, Canada")</f>
        <v>Carter Dr, Brampton, Ontario, Canada</v>
      </c>
      <c r="AD335" t="s">
        <v>2485</v>
      </c>
    </row>
    <row r="336" spans="1:30" x14ac:dyDescent="0.3">
      <c r="A336">
        <v>1332</v>
      </c>
      <c r="B336" t="s">
        <v>27</v>
      </c>
      <c r="D336">
        <v>10</v>
      </c>
      <c r="E336" t="s">
        <v>210</v>
      </c>
      <c r="F336" t="s">
        <v>52</v>
      </c>
      <c r="G336" t="s">
        <v>35</v>
      </c>
      <c r="H336" t="str">
        <f t="shared" si="5"/>
        <v>Rangemore Rd Brampton</v>
      </c>
      <c r="I336" t="s">
        <v>31</v>
      </c>
      <c r="J336" t="s">
        <v>32</v>
      </c>
      <c r="K336" s="5">
        <v>899000</v>
      </c>
      <c r="L336" s="5">
        <v>925000</v>
      </c>
      <c r="M336" t="s">
        <v>44</v>
      </c>
      <c r="N336" t="s">
        <v>45</v>
      </c>
      <c r="O336" s="3">
        <v>3</v>
      </c>
      <c r="P336" s="3">
        <v>0</v>
      </c>
      <c r="Q336" s="3">
        <v>3</v>
      </c>
      <c r="R336" t="s">
        <v>46</v>
      </c>
      <c r="S336" s="3">
        <v>1</v>
      </c>
      <c r="T336" t="s">
        <v>168</v>
      </c>
      <c r="U336" t="s">
        <v>37</v>
      </c>
      <c r="V336" t="s">
        <v>451</v>
      </c>
      <c r="W336" s="2">
        <v>44237</v>
      </c>
      <c r="X336" s="2">
        <v>44242</v>
      </c>
      <c r="Y336" t="s">
        <v>452</v>
      </c>
      <c r="Z336" t="s">
        <v>198</v>
      </c>
      <c r="AA336" t="s">
        <v>453</v>
      </c>
      <c r="AB336" t="s">
        <v>1857</v>
      </c>
      <c r="AC336" t="str">
        <f>CONCATENATE(Query2[[#This Row],[Street Name]]," ", Query2[[#This Row],[Abbr]],", ", Query2[[#This Row],[Municipality]],", Ontario, Canada")</f>
        <v>Rangemore Rd, Brampton, Ontario, Canada</v>
      </c>
      <c r="AD336" t="s">
        <v>2588</v>
      </c>
    </row>
    <row r="337" spans="1:30" x14ac:dyDescent="0.3">
      <c r="A337">
        <v>1362</v>
      </c>
      <c r="B337" t="s">
        <v>27</v>
      </c>
      <c r="D337">
        <v>59</v>
      </c>
      <c r="E337" t="s">
        <v>274</v>
      </c>
      <c r="F337" t="s">
        <v>52</v>
      </c>
      <c r="H337" t="str">
        <f t="shared" si="5"/>
        <v>Cornwall Rd Brampton</v>
      </c>
      <c r="I337" t="s">
        <v>31</v>
      </c>
      <c r="J337" t="s">
        <v>106</v>
      </c>
      <c r="K337" s="5">
        <v>949000</v>
      </c>
      <c r="L337" s="5">
        <v>997000</v>
      </c>
      <c r="M337" t="s">
        <v>107</v>
      </c>
      <c r="N337" t="s">
        <v>108</v>
      </c>
      <c r="O337" s="3">
        <v>3</v>
      </c>
      <c r="P337" s="3">
        <v>2</v>
      </c>
      <c r="Q337" s="3">
        <v>4</v>
      </c>
      <c r="R337" t="s">
        <v>35</v>
      </c>
      <c r="S337" s="3">
        <v>1</v>
      </c>
      <c r="T337" t="s">
        <v>168</v>
      </c>
      <c r="U337" t="s">
        <v>37</v>
      </c>
      <c r="V337" t="s">
        <v>38</v>
      </c>
      <c r="W337" s="2">
        <v>44237</v>
      </c>
      <c r="X337" s="2">
        <v>44247</v>
      </c>
      <c r="Y337" t="s">
        <v>184</v>
      </c>
      <c r="Z337" t="s">
        <v>114</v>
      </c>
      <c r="AA337" t="s">
        <v>509</v>
      </c>
      <c r="AB337" t="s">
        <v>1858</v>
      </c>
      <c r="AC337" t="str">
        <f>CONCATENATE(Query2[[#This Row],[Street Name]]," ", Query2[[#This Row],[Abbr]],", ", Query2[[#This Row],[Municipality]],", Ontario, Canada")</f>
        <v>Cornwall Rd, Brampton, Ontario, Canada</v>
      </c>
      <c r="AD337" t="s">
        <v>2497</v>
      </c>
    </row>
    <row r="338" spans="1:30" x14ac:dyDescent="0.3">
      <c r="A338">
        <v>1364</v>
      </c>
      <c r="B338" t="s">
        <v>27</v>
      </c>
      <c r="D338">
        <v>49</v>
      </c>
      <c r="E338" t="s">
        <v>512</v>
      </c>
      <c r="F338" t="s">
        <v>30</v>
      </c>
      <c r="H338" t="str">
        <f t="shared" si="5"/>
        <v>Lola Cres Brampton</v>
      </c>
      <c r="I338" t="s">
        <v>31</v>
      </c>
      <c r="J338" t="s">
        <v>32</v>
      </c>
      <c r="K338" s="5">
        <v>949900</v>
      </c>
      <c r="L338" s="5">
        <v>1050000</v>
      </c>
      <c r="M338" t="s">
        <v>107</v>
      </c>
      <c r="N338" t="s">
        <v>45</v>
      </c>
      <c r="O338" s="3">
        <v>4</v>
      </c>
      <c r="P338" s="3">
        <v>0</v>
      </c>
      <c r="Q338" s="3">
        <v>3</v>
      </c>
      <c r="R338" t="s">
        <v>46</v>
      </c>
      <c r="S338" s="3">
        <v>1</v>
      </c>
      <c r="T338" t="s">
        <v>168</v>
      </c>
      <c r="U338" t="s">
        <v>37</v>
      </c>
      <c r="V338" t="s">
        <v>38</v>
      </c>
      <c r="W338" s="2">
        <v>44237</v>
      </c>
      <c r="X338" s="2">
        <v>44248</v>
      </c>
      <c r="Y338" t="s">
        <v>235</v>
      </c>
      <c r="Z338" t="s">
        <v>110</v>
      </c>
      <c r="AA338" t="s">
        <v>513</v>
      </c>
      <c r="AB338" t="s">
        <v>1859</v>
      </c>
      <c r="AC338" t="str">
        <f>CONCATENATE(Query2[[#This Row],[Street Name]]," ", Query2[[#This Row],[Abbr]],", ", Query2[[#This Row],[Municipality]],", Ontario, Canada")</f>
        <v>Lola Cres, Brampton, Ontario, Canada</v>
      </c>
      <c r="AD338" t="s">
        <v>2589</v>
      </c>
    </row>
    <row r="339" spans="1:30" x14ac:dyDescent="0.3">
      <c r="A339">
        <v>51</v>
      </c>
      <c r="B339" t="s">
        <v>27</v>
      </c>
      <c r="D339">
        <v>21</v>
      </c>
      <c r="E339" t="s">
        <v>1020</v>
      </c>
      <c r="F339" t="s">
        <v>149</v>
      </c>
      <c r="H339" t="str">
        <f t="shared" si="5"/>
        <v>Charcoal Way Brampton</v>
      </c>
      <c r="I339" t="s">
        <v>31</v>
      </c>
      <c r="J339" t="s">
        <v>582</v>
      </c>
      <c r="K339" s="5">
        <v>879999</v>
      </c>
      <c r="L339" s="5">
        <v>950555</v>
      </c>
      <c r="M339" t="s">
        <v>33</v>
      </c>
      <c r="N339" t="s">
        <v>45</v>
      </c>
      <c r="O339" s="3">
        <v>3</v>
      </c>
      <c r="P339" s="3">
        <v>1</v>
      </c>
      <c r="Q339" s="3">
        <v>4</v>
      </c>
      <c r="R339" t="s">
        <v>35</v>
      </c>
      <c r="S339" s="3">
        <v>1</v>
      </c>
      <c r="T339" t="s">
        <v>72</v>
      </c>
      <c r="U339" t="s">
        <v>37</v>
      </c>
      <c r="V339" t="s">
        <v>38</v>
      </c>
      <c r="W339" s="2">
        <v>44238</v>
      </c>
      <c r="X339" s="2">
        <v>44243</v>
      </c>
      <c r="Y339" t="s">
        <v>235</v>
      </c>
      <c r="Z339" t="s">
        <v>74</v>
      </c>
      <c r="AA339" t="s">
        <v>1043</v>
      </c>
      <c r="AB339" t="s">
        <v>1860</v>
      </c>
      <c r="AC339" t="str">
        <f>CONCATENATE(Query2[[#This Row],[Street Name]]," ", Query2[[#This Row],[Abbr]],", ", Query2[[#This Row],[Municipality]],", Ontario, Canada")</f>
        <v>Charcoal Way, Brampton, Ontario, Canada</v>
      </c>
      <c r="AD339" t="s">
        <v>2590</v>
      </c>
    </row>
    <row r="340" spans="1:30" x14ac:dyDescent="0.3">
      <c r="A340">
        <v>59</v>
      </c>
      <c r="B340" t="s">
        <v>27</v>
      </c>
      <c r="D340">
        <v>12</v>
      </c>
      <c r="E340" t="s">
        <v>1057</v>
      </c>
      <c r="F340" t="s">
        <v>43</v>
      </c>
      <c r="H340" t="str">
        <f t="shared" si="5"/>
        <v>Dalbeattie Dr Brampton</v>
      </c>
      <c r="I340" t="s">
        <v>31</v>
      </c>
      <c r="J340" t="s">
        <v>582</v>
      </c>
      <c r="K340" s="5">
        <v>899000</v>
      </c>
      <c r="L340" s="5">
        <v>1080000</v>
      </c>
      <c r="M340" t="s">
        <v>44</v>
      </c>
      <c r="N340" t="s">
        <v>45</v>
      </c>
      <c r="O340" s="3">
        <v>4</v>
      </c>
      <c r="P340" s="3">
        <v>0</v>
      </c>
      <c r="Q340" s="3">
        <v>3</v>
      </c>
      <c r="R340" t="s">
        <v>46</v>
      </c>
      <c r="S340" s="3">
        <v>1</v>
      </c>
      <c r="T340" t="s">
        <v>72</v>
      </c>
      <c r="U340" t="s">
        <v>134</v>
      </c>
      <c r="V340" t="s">
        <v>38</v>
      </c>
      <c r="W340" s="2">
        <v>44238</v>
      </c>
      <c r="X340" s="2">
        <v>44243</v>
      </c>
      <c r="Y340" t="s">
        <v>135</v>
      </c>
      <c r="Z340" t="s">
        <v>129</v>
      </c>
      <c r="AA340" t="s">
        <v>1058</v>
      </c>
      <c r="AB340" t="s">
        <v>1861</v>
      </c>
      <c r="AC340" t="str">
        <f>CONCATENATE(Query2[[#This Row],[Street Name]]," ", Query2[[#This Row],[Abbr]],", ", Query2[[#This Row],[Municipality]],", Ontario, Canada")</f>
        <v>Dalbeattie Dr, Brampton, Ontario, Canada</v>
      </c>
      <c r="AD340" t="s">
        <v>2591</v>
      </c>
    </row>
    <row r="341" spans="1:30" x14ac:dyDescent="0.3">
      <c r="A341">
        <v>309</v>
      </c>
      <c r="B341" t="s">
        <v>27</v>
      </c>
      <c r="D341">
        <v>4</v>
      </c>
      <c r="E341" t="s">
        <v>734</v>
      </c>
      <c r="F341" t="s">
        <v>52</v>
      </c>
      <c r="H341" t="str">
        <f t="shared" si="5"/>
        <v>Wicklow Rd Brampton</v>
      </c>
      <c r="I341" t="s">
        <v>31</v>
      </c>
      <c r="J341" t="s">
        <v>751</v>
      </c>
      <c r="K341" s="5">
        <v>849900</v>
      </c>
      <c r="L341" s="5">
        <v>907000</v>
      </c>
      <c r="M341" t="s">
        <v>33</v>
      </c>
      <c r="N341" t="s">
        <v>45</v>
      </c>
      <c r="O341" s="3">
        <v>3</v>
      </c>
      <c r="P341" s="3">
        <v>1</v>
      </c>
      <c r="Q341" s="3">
        <v>4</v>
      </c>
      <c r="R341" t="s">
        <v>35</v>
      </c>
      <c r="T341" t="s">
        <v>168</v>
      </c>
      <c r="U341" t="s">
        <v>37</v>
      </c>
      <c r="V341" t="s">
        <v>38</v>
      </c>
      <c r="W341" s="2">
        <v>44238</v>
      </c>
      <c r="X341" s="2">
        <v>44241</v>
      </c>
      <c r="Y341" t="s">
        <v>452</v>
      </c>
      <c r="Z341" t="s">
        <v>162</v>
      </c>
      <c r="AA341" t="s">
        <v>798</v>
      </c>
      <c r="AB341" t="s">
        <v>1862</v>
      </c>
      <c r="AC341" t="str">
        <f>CONCATENATE(Query2[[#This Row],[Street Name]]," ", Query2[[#This Row],[Abbr]],", ", Query2[[#This Row],[Municipality]],", Ontario, Canada")</f>
        <v>Wicklow Rd, Brampton, Ontario, Canada</v>
      </c>
      <c r="AD341" t="s">
        <v>2563</v>
      </c>
    </row>
    <row r="342" spans="1:30" x14ac:dyDescent="0.3">
      <c r="A342">
        <v>324</v>
      </c>
      <c r="B342" t="s">
        <v>27</v>
      </c>
      <c r="D342">
        <v>2</v>
      </c>
      <c r="E342" t="s">
        <v>822</v>
      </c>
      <c r="F342" t="s">
        <v>696</v>
      </c>
      <c r="H342" t="str">
        <f t="shared" si="5"/>
        <v>Flurry Gire Brampton</v>
      </c>
      <c r="I342" t="s">
        <v>31</v>
      </c>
      <c r="J342" t="s">
        <v>751</v>
      </c>
      <c r="K342" s="5">
        <v>849999</v>
      </c>
      <c r="L342" s="5">
        <v>964000</v>
      </c>
      <c r="M342" t="s">
        <v>33</v>
      </c>
      <c r="N342" t="s">
        <v>45</v>
      </c>
      <c r="O342" s="3">
        <v>4</v>
      </c>
      <c r="P342" s="3">
        <v>1</v>
      </c>
      <c r="Q342" s="3">
        <v>4</v>
      </c>
      <c r="R342" t="s">
        <v>46</v>
      </c>
      <c r="T342" t="s">
        <v>72</v>
      </c>
      <c r="U342" t="s">
        <v>37</v>
      </c>
      <c r="V342" t="s">
        <v>38</v>
      </c>
      <c r="W342" s="2">
        <v>44238</v>
      </c>
      <c r="X342" s="2">
        <v>44243</v>
      </c>
      <c r="Y342" t="s">
        <v>807</v>
      </c>
      <c r="Z342" t="s">
        <v>293</v>
      </c>
      <c r="AA342" t="s">
        <v>808</v>
      </c>
      <c r="AB342" t="s">
        <v>1863</v>
      </c>
      <c r="AC342" t="str">
        <f>CONCATENATE(Query2[[#This Row],[Street Name]]," ", Query2[[#This Row],[Abbr]],", ", Query2[[#This Row],[Municipality]],", Ontario, Canada")</f>
        <v>Flurry Gire, Brampton, Ontario, Canada</v>
      </c>
      <c r="AD342" t="s">
        <v>2592</v>
      </c>
    </row>
    <row r="343" spans="1:30" x14ac:dyDescent="0.3">
      <c r="A343">
        <v>330</v>
      </c>
      <c r="B343" t="s">
        <v>27</v>
      </c>
      <c r="D343">
        <v>28</v>
      </c>
      <c r="E343" t="s">
        <v>832</v>
      </c>
      <c r="F343" t="s">
        <v>437</v>
      </c>
      <c r="H343" t="str">
        <f t="shared" si="5"/>
        <v>Mcgillivar Gres Brampton</v>
      </c>
      <c r="I343" t="s">
        <v>31</v>
      </c>
      <c r="J343" t="s">
        <v>751</v>
      </c>
      <c r="K343" s="5">
        <v>859000</v>
      </c>
      <c r="L343" s="5">
        <v>940000</v>
      </c>
      <c r="M343" t="s">
        <v>107</v>
      </c>
      <c r="N343" t="s">
        <v>154</v>
      </c>
      <c r="O343" s="3">
        <v>3</v>
      </c>
      <c r="P343" s="3">
        <v>1</v>
      </c>
      <c r="Q343" s="3">
        <v>3</v>
      </c>
      <c r="R343" t="s">
        <v>35</v>
      </c>
      <c r="T343" t="s">
        <v>168</v>
      </c>
      <c r="U343" t="s">
        <v>37</v>
      </c>
      <c r="V343" t="s">
        <v>38</v>
      </c>
      <c r="W343" s="2">
        <v>44238</v>
      </c>
      <c r="X343" s="2">
        <v>44242</v>
      </c>
      <c r="Y343" t="s">
        <v>91</v>
      </c>
      <c r="Z343" t="s">
        <v>74</v>
      </c>
      <c r="AA343" t="s">
        <v>833</v>
      </c>
      <c r="AB343" t="s">
        <v>1864</v>
      </c>
      <c r="AC343" t="str">
        <f>CONCATENATE(Query2[[#This Row],[Street Name]]," ", Query2[[#This Row],[Abbr]],", ", Query2[[#This Row],[Municipality]],", Ontario, Canada")</f>
        <v>Mcgillivar Gres, Brampton, Ontario, Canada</v>
      </c>
      <c r="AD343" t="s">
        <v>2593</v>
      </c>
    </row>
    <row r="344" spans="1:30" x14ac:dyDescent="0.3">
      <c r="A344">
        <v>348</v>
      </c>
      <c r="B344" t="s">
        <v>27</v>
      </c>
      <c r="D344">
        <v>32</v>
      </c>
      <c r="E344" t="s">
        <v>865</v>
      </c>
      <c r="F344" t="s">
        <v>188</v>
      </c>
      <c r="H344" t="str">
        <f t="shared" si="5"/>
        <v>Montcalm Pl Brampton</v>
      </c>
      <c r="I344" t="s">
        <v>31</v>
      </c>
      <c r="J344" t="s">
        <v>224</v>
      </c>
      <c r="K344" s="5">
        <v>898800</v>
      </c>
      <c r="L344" s="5">
        <v>925000</v>
      </c>
      <c r="M344" t="s">
        <v>107</v>
      </c>
      <c r="N344" t="s">
        <v>45</v>
      </c>
      <c r="O344" s="3">
        <v>4</v>
      </c>
      <c r="P344" s="3">
        <v>1</v>
      </c>
      <c r="Q344" s="3">
        <v>3</v>
      </c>
      <c r="R344" t="s">
        <v>35</v>
      </c>
      <c r="T344" t="s">
        <v>72</v>
      </c>
      <c r="U344" t="s">
        <v>37</v>
      </c>
      <c r="V344" t="s">
        <v>38</v>
      </c>
      <c r="W344" s="2">
        <v>44238</v>
      </c>
      <c r="X344" s="2">
        <v>44255</v>
      </c>
      <c r="Y344" t="s">
        <v>91</v>
      </c>
      <c r="Z344" t="s">
        <v>104</v>
      </c>
      <c r="AA344" t="s">
        <v>866</v>
      </c>
      <c r="AB344" t="s">
        <v>1865</v>
      </c>
      <c r="AC344" t="str">
        <f>CONCATENATE(Query2[[#This Row],[Street Name]]," ", Query2[[#This Row],[Abbr]],", ", Query2[[#This Row],[Municipality]],", Ontario, Canada")</f>
        <v>Montcalm Pl, Brampton, Ontario, Canada</v>
      </c>
      <c r="AD344" t="s">
        <v>2594</v>
      </c>
    </row>
    <row r="345" spans="1:30" x14ac:dyDescent="0.3">
      <c r="A345">
        <v>373</v>
      </c>
      <c r="B345" t="s">
        <v>27</v>
      </c>
      <c r="D345">
        <v>76</v>
      </c>
      <c r="E345" t="s">
        <v>732</v>
      </c>
      <c r="F345" t="s">
        <v>437</v>
      </c>
      <c r="H345" t="str">
        <f t="shared" si="5"/>
        <v>Crumlin Gres Brampton</v>
      </c>
      <c r="I345" t="s">
        <v>31</v>
      </c>
      <c r="J345" t="s">
        <v>224</v>
      </c>
      <c r="K345" s="5">
        <v>899900</v>
      </c>
      <c r="L345" s="5">
        <v>990000</v>
      </c>
      <c r="M345" t="s">
        <v>33</v>
      </c>
      <c r="N345" t="s">
        <v>45</v>
      </c>
      <c r="O345" s="3">
        <v>4</v>
      </c>
      <c r="P345" s="3">
        <v>1</v>
      </c>
      <c r="Q345" s="3">
        <v>4</v>
      </c>
      <c r="R345" t="s">
        <v>46</v>
      </c>
      <c r="T345" t="s">
        <v>72</v>
      </c>
      <c r="U345" t="s">
        <v>37</v>
      </c>
      <c r="V345" t="s">
        <v>38</v>
      </c>
      <c r="W345" s="2">
        <v>44238</v>
      </c>
      <c r="X345" s="2">
        <v>44238</v>
      </c>
      <c r="Y345" t="s">
        <v>68</v>
      </c>
      <c r="Z345" t="s">
        <v>110</v>
      </c>
      <c r="AA345" t="s">
        <v>905</v>
      </c>
      <c r="AB345" t="s">
        <v>1866</v>
      </c>
      <c r="AC345" t="str">
        <f>CONCATENATE(Query2[[#This Row],[Street Name]]," ", Query2[[#This Row],[Abbr]],", ", Query2[[#This Row],[Municipality]],", Ontario, Canada")</f>
        <v>Crumlin Gres, Brampton, Ontario, Canada</v>
      </c>
      <c r="AD345" t="s">
        <v>2511</v>
      </c>
    </row>
    <row r="346" spans="1:30" x14ac:dyDescent="0.3">
      <c r="A346">
        <v>425</v>
      </c>
      <c r="B346" t="s">
        <v>27</v>
      </c>
      <c r="D346">
        <v>141</v>
      </c>
      <c r="E346" t="s">
        <v>151</v>
      </c>
      <c r="F346" t="s">
        <v>103</v>
      </c>
      <c r="G346" t="s">
        <v>152</v>
      </c>
      <c r="H346" t="str">
        <f t="shared" si="5"/>
        <v>Vodden St Brampton</v>
      </c>
      <c r="I346" t="s">
        <v>31</v>
      </c>
      <c r="J346" t="s">
        <v>62</v>
      </c>
      <c r="K346" s="5">
        <v>729900</v>
      </c>
      <c r="L346" s="5">
        <v>831000</v>
      </c>
      <c r="M346" t="s">
        <v>153</v>
      </c>
      <c r="N346" t="s">
        <v>154</v>
      </c>
      <c r="O346" s="3">
        <v>4</v>
      </c>
      <c r="P346" s="3">
        <v>2</v>
      </c>
      <c r="Q346" s="3">
        <v>2</v>
      </c>
      <c r="R346" t="s">
        <v>35</v>
      </c>
      <c r="S346" s="3">
        <v>1</v>
      </c>
      <c r="T346" t="s">
        <v>155</v>
      </c>
      <c r="U346" t="s">
        <v>37</v>
      </c>
      <c r="V346" t="s">
        <v>38</v>
      </c>
      <c r="W346" s="2">
        <v>44238</v>
      </c>
      <c r="X346" s="2">
        <v>44241</v>
      </c>
      <c r="Y346" t="s">
        <v>64</v>
      </c>
      <c r="Z346" t="s">
        <v>156</v>
      </c>
      <c r="AA346" t="s">
        <v>157</v>
      </c>
      <c r="AB346" t="s">
        <v>1867</v>
      </c>
      <c r="AC346" t="str">
        <f>CONCATENATE(Query2[[#This Row],[Street Name]]," ", Query2[[#This Row],[Abbr]],", ", Query2[[#This Row],[Municipality]],", Ontario, Canada")</f>
        <v>Vodden St, Brampton, Ontario, Canada</v>
      </c>
      <c r="AD346" t="s">
        <v>2595</v>
      </c>
    </row>
    <row r="347" spans="1:30" x14ac:dyDescent="0.3">
      <c r="A347">
        <v>427</v>
      </c>
      <c r="B347" t="s">
        <v>27</v>
      </c>
      <c r="D347">
        <v>46</v>
      </c>
      <c r="E347" t="s">
        <v>164</v>
      </c>
      <c r="F347" t="s">
        <v>165</v>
      </c>
      <c r="H347" t="str">
        <f t="shared" si="5"/>
        <v>Honeyview Tr Brampton</v>
      </c>
      <c r="I347" t="s">
        <v>31</v>
      </c>
      <c r="J347" t="s">
        <v>106</v>
      </c>
      <c r="K347" s="5">
        <v>734900</v>
      </c>
      <c r="L347" s="5">
        <v>820900</v>
      </c>
      <c r="M347" t="s">
        <v>166</v>
      </c>
      <c r="N347" t="s">
        <v>167</v>
      </c>
      <c r="O347" s="3">
        <v>2</v>
      </c>
      <c r="P347" s="3">
        <v>0</v>
      </c>
      <c r="Q347" s="3">
        <v>3</v>
      </c>
      <c r="R347" t="s">
        <v>35</v>
      </c>
      <c r="S347" s="3">
        <v>1</v>
      </c>
      <c r="T347" t="s">
        <v>168</v>
      </c>
      <c r="U347" t="s">
        <v>37</v>
      </c>
      <c r="V347" t="s">
        <v>38</v>
      </c>
      <c r="W347" s="2">
        <v>44238</v>
      </c>
      <c r="X347" s="2">
        <v>44243</v>
      </c>
      <c r="Y347" t="s">
        <v>68</v>
      </c>
      <c r="Z347" t="s">
        <v>169</v>
      </c>
      <c r="AA347" t="s">
        <v>170</v>
      </c>
      <c r="AB347" t="s">
        <v>1868</v>
      </c>
      <c r="AC347" t="str">
        <f>CONCATENATE(Query2[[#This Row],[Street Name]]," ", Query2[[#This Row],[Abbr]],", ", Query2[[#This Row],[Municipality]],", Ontario, Canada")</f>
        <v>Honeyview Tr, Brampton, Ontario, Canada</v>
      </c>
      <c r="AD347" t="s">
        <v>2596</v>
      </c>
    </row>
    <row r="348" spans="1:30" x14ac:dyDescent="0.3">
      <c r="A348">
        <v>457</v>
      </c>
      <c r="B348" t="s">
        <v>27</v>
      </c>
      <c r="D348">
        <v>76</v>
      </c>
      <c r="E348" t="s">
        <v>255</v>
      </c>
      <c r="F348" t="s">
        <v>176</v>
      </c>
      <c r="H348" t="str">
        <f t="shared" si="5"/>
        <v>Eldomar Ave Brampton</v>
      </c>
      <c r="I348" t="s">
        <v>31</v>
      </c>
      <c r="J348" t="s">
        <v>159</v>
      </c>
      <c r="K348" s="5">
        <v>799000</v>
      </c>
      <c r="L348" s="5">
        <v>920000</v>
      </c>
      <c r="M348" t="s">
        <v>107</v>
      </c>
      <c r="N348" t="s">
        <v>108</v>
      </c>
      <c r="O348" s="3">
        <v>3</v>
      </c>
      <c r="P348" s="3">
        <v>1</v>
      </c>
      <c r="Q348" s="3">
        <v>3</v>
      </c>
      <c r="R348" t="s">
        <v>35</v>
      </c>
      <c r="S348" s="3">
        <v>1</v>
      </c>
      <c r="T348" t="s">
        <v>168</v>
      </c>
      <c r="U348" t="s">
        <v>37</v>
      </c>
      <c r="V348" t="s">
        <v>38</v>
      </c>
      <c r="W348" s="2">
        <v>44238</v>
      </c>
      <c r="X348" s="2">
        <v>44242</v>
      </c>
      <c r="Y348" t="s">
        <v>256</v>
      </c>
      <c r="Z348" t="s">
        <v>257</v>
      </c>
      <c r="AA348" t="s">
        <v>258</v>
      </c>
      <c r="AB348" t="s">
        <v>1869</v>
      </c>
      <c r="AC348" t="str">
        <f>CONCATENATE(Query2[[#This Row],[Street Name]]," ", Query2[[#This Row],[Abbr]],", ", Query2[[#This Row],[Municipality]],", Ontario, Canada")</f>
        <v>Eldomar Ave, Brampton, Ontario, Canada</v>
      </c>
      <c r="AD348" t="s">
        <v>2597</v>
      </c>
    </row>
    <row r="349" spans="1:30" x14ac:dyDescent="0.3">
      <c r="A349">
        <v>540</v>
      </c>
      <c r="B349" t="s">
        <v>27</v>
      </c>
      <c r="D349">
        <v>19</v>
      </c>
      <c r="E349" t="s">
        <v>246</v>
      </c>
      <c r="F349" t="s">
        <v>30</v>
      </c>
      <c r="H349" t="str">
        <f t="shared" si="5"/>
        <v>Roberts Cres Brampton</v>
      </c>
      <c r="I349" t="s">
        <v>31</v>
      </c>
      <c r="J349" t="s">
        <v>159</v>
      </c>
      <c r="K349" s="5">
        <v>899000</v>
      </c>
      <c r="L349" s="5">
        <v>941000</v>
      </c>
      <c r="M349" t="s">
        <v>107</v>
      </c>
      <c r="N349" t="s">
        <v>225</v>
      </c>
      <c r="O349" s="3">
        <v>4</v>
      </c>
      <c r="P349" s="3">
        <v>0</v>
      </c>
      <c r="Q349" s="3">
        <v>2</v>
      </c>
      <c r="R349" t="s">
        <v>35</v>
      </c>
      <c r="S349" s="3">
        <v>1</v>
      </c>
      <c r="T349" t="s">
        <v>72</v>
      </c>
      <c r="U349" t="s">
        <v>37</v>
      </c>
      <c r="V349" t="s">
        <v>38</v>
      </c>
      <c r="W349" s="2">
        <v>44238</v>
      </c>
      <c r="X349" s="2">
        <v>44241</v>
      </c>
      <c r="Y349" t="s">
        <v>91</v>
      </c>
      <c r="Z349" t="s">
        <v>124</v>
      </c>
      <c r="AA349" t="s">
        <v>454</v>
      </c>
      <c r="AB349" t="s">
        <v>1870</v>
      </c>
      <c r="AC349" t="str">
        <f>CONCATENATE(Query2[[#This Row],[Street Name]]," ", Query2[[#This Row],[Abbr]],", ", Query2[[#This Row],[Municipality]],", Ontario, Canada")</f>
        <v>Roberts Cres, Brampton, Ontario, Canada</v>
      </c>
      <c r="AD349" t="s">
        <v>2526</v>
      </c>
    </row>
    <row r="350" spans="1:30" x14ac:dyDescent="0.3">
      <c r="A350">
        <v>844</v>
      </c>
      <c r="B350" t="s">
        <v>27</v>
      </c>
      <c r="D350">
        <v>21</v>
      </c>
      <c r="E350" t="s">
        <v>1020</v>
      </c>
      <c r="F350" t="s">
        <v>149</v>
      </c>
      <c r="H350" t="str">
        <f t="shared" si="5"/>
        <v>Charcoal Way Brampton</v>
      </c>
      <c r="I350" t="s">
        <v>31</v>
      </c>
      <c r="J350" t="s">
        <v>582</v>
      </c>
      <c r="K350" s="5">
        <v>879999</v>
      </c>
      <c r="L350" s="5">
        <v>950555</v>
      </c>
      <c r="M350" t="s">
        <v>33</v>
      </c>
      <c r="N350" t="s">
        <v>45</v>
      </c>
      <c r="O350" s="3">
        <v>3</v>
      </c>
      <c r="P350" s="3">
        <v>1</v>
      </c>
      <c r="Q350" s="3">
        <v>4</v>
      </c>
      <c r="R350" t="s">
        <v>35</v>
      </c>
      <c r="S350" s="3">
        <v>1</v>
      </c>
      <c r="T350" t="s">
        <v>72</v>
      </c>
      <c r="U350" t="s">
        <v>37</v>
      </c>
      <c r="V350" t="s">
        <v>38</v>
      </c>
      <c r="W350" s="2">
        <v>44238</v>
      </c>
      <c r="X350" s="2">
        <v>44243</v>
      </c>
      <c r="Y350" t="s">
        <v>235</v>
      </c>
      <c r="Z350" t="s">
        <v>74</v>
      </c>
      <c r="AA350" t="s">
        <v>1043</v>
      </c>
      <c r="AB350" t="s">
        <v>1860</v>
      </c>
      <c r="AC350" t="str">
        <f>CONCATENATE(Query2[[#This Row],[Street Name]]," ", Query2[[#This Row],[Abbr]],", ", Query2[[#This Row],[Municipality]],", Ontario, Canada")</f>
        <v>Charcoal Way, Brampton, Ontario, Canada</v>
      </c>
      <c r="AD350" t="s">
        <v>2590</v>
      </c>
    </row>
    <row r="351" spans="1:30" x14ac:dyDescent="0.3">
      <c r="A351">
        <v>852</v>
      </c>
      <c r="B351" t="s">
        <v>27</v>
      </c>
      <c r="D351">
        <v>12</v>
      </c>
      <c r="E351" t="s">
        <v>1057</v>
      </c>
      <c r="F351" t="s">
        <v>43</v>
      </c>
      <c r="H351" t="str">
        <f t="shared" si="5"/>
        <v>Dalbeattie Dr Brampton</v>
      </c>
      <c r="I351" t="s">
        <v>31</v>
      </c>
      <c r="J351" t="s">
        <v>582</v>
      </c>
      <c r="K351" s="5">
        <v>899000</v>
      </c>
      <c r="L351" s="5">
        <v>1080000</v>
      </c>
      <c r="M351" t="s">
        <v>44</v>
      </c>
      <c r="N351" t="s">
        <v>45</v>
      </c>
      <c r="O351" s="3">
        <v>4</v>
      </c>
      <c r="P351" s="3">
        <v>0</v>
      </c>
      <c r="Q351" s="3">
        <v>3</v>
      </c>
      <c r="R351" t="s">
        <v>46</v>
      </c>
      <c r="S351" s="3">
        <v>1</v>
      </c>
      <c r="T351" t="s">
        <v>72</v>
      </c>
      <c r="U351" t="s">
        <v>134</v>
      </c>
      <c r="V351" t="s">
        <v>38</v>
      </c>
      <c r="W351" s="2">
        <v>44238</v>
      </c>
      <c r="X351" s="2">
        <v>44243</v>
      </c>
      <c r="Y351" t="s">
        <v>135</v>
      </c>
      <c r="Z351" t="s">
        <v>129</v>
      </c>
      <c r="AA351" t="s">
        <v>1058</v>
      </c>
      <c r="AB351" t="s">
        <v>1861</v>
      </c>
      <c r="AC351" t="str">
        <f>CONCATENATE(Query2[[#This Row],[Street Name]]," ", Query2[[#This Row],[Abbr]],", ", Query2[[#This Row],[Municipality]],", Ontario, Canada")</f>
        <v>Dalbeattie Dr, Brampton, Ontario, Canada</v>
      </c>
      <c r="AD351" t="s">
        <v>2591</v>
      </c>
    </row>
    <row r="352" spans="1:30" x14ac:dyDescent="0.3">
      <c r="A352">
        <v>1102</v>
      </c>
      <c r="B352" t="s">
        <v>27</v>
      </c>
      <c r="D352">
        <v>4</v>
      </c>
      <c r="E352" t="s">
        <v>734</v>
      </c>
      <c r="F352" t="s">
        <v>52</v>
      </c>
      <c r="H352" t="str">
        <f t="shared" si="5"/>
        <v>Wicklow Rd Brampton</v>
      </c>
      <c r="I352" t="s">
        <v>31</v>
      </c>
      <c r="J352" t="s">
        <v>751</v>
      </c>
      <c r="K352" s="5">
        <v>849900</v>
      </c>
      <c r="L352" s="5">
        <v>907000</v>
      </c>
      <c r="M352" t="s">
        <v>33</v>
      </c>
      <c r="N352" t="s">
        <v>45</v>
      </c>
      <c r="O352" s="3">
        <v>3</v>
      </c>
      <c r="P352" s="3">
        <v>1</v>
      </c>
      <c r="Q352" s="3">
        <v>4</v>
      </c>
      <c r="R352" t="s">
        <v>35</v>
      </c>
      <c r="T352" t="s">
        <v>168</v>
      </c>
      <c r="U352" t="s">
        <v>37</v>
      </c>
      <c r="V352" t="s">
        <v>38</v>
      </c>
      <c r="W352" s="2">
        <v>44238</v>
      </c>
      <c r="X352" s="2">
        <v>44241</v>
      </c>
      <c r="Y352" t="s">
        <v>452</v>
      </c>
      <c r="Z352" t="s">
        <v>162</v>
      </c>
      <c r="AA352" t="s">
        <v>798</v>
      </c>
      <c r="AB352" t="s">
        <v>1862</v>
      </c>
      <c r="AC352" t="str">
        <f>CONCATENATE(Query2[[#This Row],[Street Name]]," ", Query2[[#This Row],[Abbr]],", ", Query2[[#This Row],[Municipality]],", Ontario, Canada")</f>
        <v>Wicklow Rd, Brampton, Ontario, Canada</v>
      </c>
      <c r="AD352" t="s">
        <v>2563</v>
      </c>
    </row>
    <row r="353" spans="1:30" x14ac:dyDescent="0.3">
      <c r="A353">
        <v>1117</v>
      </c>
      <c r="B353" t="s">
        <v>27</v>
      </c>
      <c r="D353">
        <v>2</v>
      </c>
      <c r="E353" t="s">
        <v>822</v>
      </c>
      <c r="F353" t="s">
        <v>696</v>
      </c>
      <c r="H353" t="str">
        <f t="shared" si="5"/>
        <v>Flurry Gire Brampton</v>
      </c>
      <c r="I353" t="s">
        <v>31</v>
      </c>
      <c r="J353" t="s">
        <v>751</v>
      </c>
      <c r="K353" s="5">
        <v>849999</v>
      </c>
      <c r="L353" s="5">
        <v>964000</v>
      </c>
      <c r="M353" t="s">
        <v>33</v>
      </c>
      <c r="N353" t="s">
        <v>45</v>
      </c>
      <c r="O353" s="3">
        <v>4</v>
      </c>
      <c r="P353" s="3">
        <v>1</v>
      </c>
      <c r="Q353" s="3">
        <v>4</v>
      </c>
      <c r="R353" t="s">
        <v>46</v>
      </c>
      <c r="T353" t="s">
        <v>72</v>
      </c>
      <c r="U353" t="s">
        <v>37</v>
      </c>
      <c r="V353" t="s">
        <v>38</v>
      </c>
      <c r="W353" s="2">
        <v>44238</v>
      </c>
      <c r="X353" s="2">
        <v>44243</v>
      </c>
      <c r="Y353" t="s">
        <v>807</v>
      </c>
      <c r="Z353" t="s">
        <v>293</v>
      </c>
      <c r="AA353" t="s">
        <v>808</v>
      </c>
      <c r="AB353" t="s">
        <v>1863</v>
      </c>
      <c r="AC353" t="str">
        <f>CONCATENATE(Query2[[#This Row],[Street Name]]," ", Query2[[#This Row],[Abbr]],", ", Query2[[#This Row],[Municipality]],", Ontario, Canada")</f>
        <v>Flurry Gire, Brampton, Ontario, Canada</v>
      </c>
      <c r="AD353" t="s">
        <v>2592</v>
      </c>
    </row>
    <row r="354" spans="1:30" x14ac:dyDescent="0.3">
      <c r="A354">
        <v>1123</v>
      </c>
      <c r="B354" t="s">
        <v>27</v>
      </c>
      <c r="D354">
        <v>28</v>
      </c>
      <c r="E354" t="s">
        <v>832</v>
      </c>
      <c r="F354" t="s">
        <v>437</v>
      </c>
      <c r="H354" t="str">
        <f t="shared" si="5"/>
        <v>Mcgillivar Gres Brampton</v>
      </c>
      <c r="I354" t="s">
        <v>31</v>
      </c>
      <c r="J354" t="s">
        <v>751</v>
      </c>
      <c r="K354" s="5">
        <v>859000</v>
      </c>
      <c r="L354" s="5">
        <v>940000</v>
      </c>
      <c r="M354" t="s">
        <v>107</v>
      </c>
      <c r="N354" t="s">
        <v>154</v>
      </c>
      <c r="O354" s="3">
        <v>3</v>
      </c>
      <c r="P354" s="3">
        <v>1</v>
      </c>
      <c r="Q354" s="3">
        <v>3</v>
      </c>
      <c r="R354" t="s">
        <v>35</v>
      </c>
      <c r="T354" t="s">
        <v>168</v>
      </c>
      <c r="U354" t="s">
        <v>37</v>
      </c>
      <c r="V354" t="s">
        <v>38</v>
      </c>
      <c r="W354" s="2">
        <v>44238</v>
      </c>
      <c r="X354" s="2">
        <v>44242</v>
      </c>
      <c r="Y354" t="s">
        <v>91</v>
      </c>
      <c r="Z354" t="s">
        <v>74</v>
      </c>
      <c r="AA354" t="s">
        <v>833</v>
      </c>
      <c r="AB354" t="s">
        <v>1864</v>
      </c>
      <c r="AC354" t="str">
        <f>CONCATENATE(Query2[[#This Row],[Street Name]]," ", Query2[[#This Row],[Abbr]],", ", Query2[[#This Row],[Municipality]],", Ontario, Canada")</f>
        <v>Mcgillivar Gres, Brampton, Ontario, Canada</v>
      </c>
      <c r="AD354" t="s">
        <v>2593</v>
      </c>
    </row>
    <row r="355" spans="1:30" x14ac:dyDescent="0.3">
      <c r="A355">
        <v>1141</v>
      </c>
      <c r="B355" t="s">
        <v>27</v>
      </c>
      <c r="D355">
        <v>32</v>
      </c>
      <c r="E355" t="s">
        <v>865</v>
      </c>
      <c r="F355" t="s">
        <v>188</v>
      </c>
      <c r="H355" t="str">
        <f t="shared" si="5"/>
        <v>Montcalm Pl Brampton</v>
      </c>
      <c r="I355" t="s">
        <v>31</v>
      </c>
      <c r="J355" t="s">
        <v>224</v>
      </c>
      <c r="K355" s="5">
        <v>898800</v>
      </c>
      <c r="L355" s="5">
        <v>925000</v>
      </c>
      <c r="M355" t="s">
        <v>107</v>
      </c>
      <c r="N355" t="s">
        <v>45</v>
      </c>
      <c r="O355" s="3">
        <v>4</v>
      </c>
      <c r="P355" s="3">
        <v>1</v>
      </c>
      <c r="Q355" s="3">
        <v>3</v>
      </c>
      <c r="R355" t="s">
        <v>35</v>
      </c>
      <c r="T355" t="s">
        <v>72</v>
      </c>
      <c r="U355" t="s">
        <v>37</v>
      </c>
      <c r="V355" t="s">
        <v>38</v>
      </c>
      <c r="W355" s="2">
        <v>44238</v>
      </c>
      <c r="X355" s="2">
        <v>44255</v>
      </c>
      <c r="Y355" t="s">
        <v>91</v>
      </c>
      <c r="Z355" t="s">
        <v>104</v>
      </c>
      <c r="AA355" t="s">
        <v>866</v>
      </c>
      <c r="AB355" t="s">
        <v>1865</v>
      </c>
      <c r="AC355" t="str">
        <f>CONCATENATE(Query2[[#This Row],[Street Name]]," ", Query2[[#This Row],[Abbr]],", ", Query2[[#This Row],[Municipality]],", Ontario, Canada")</f>
        <v>Montcalm Pl, Brampton, Ontario, Canada</v>
      </c>
      <c r="AD355" t="s">
        <v>2594</v>
      </c>
    </row>
    <row r="356" spans="1:30" x14ac:dyDescent="0.3">
      <c r="A356">
        <v>1166</v>
      </c>
      <c r="B356" t="s">
        <v>27</v>
      </c>
      <c r="D356">
        <v>76</v>
      </c>
      <c r="E356" t="s">
        <v>732</v>
      </c>
      <c r="F356" t="s">
        <v>437</v>
      </c>
      <c r="H356" t="str">
        <f t="shared" si="5"/>
        <v>Crumlin Gres Brampton</v>
      </c>
      <c r="I356" t="s">
        <v>31</v>
      </c>
      <c r="J356" t="s">
        <v>224</v>
      </c>
      <c r="K356" s="5">
        <v>899900</v>
      </c>
      <c r="L356" s="5">
        <v>990000</v>
      </c>
      <c r="M356" t="s">
        <v>33</v>
      </c>
      <c r="N356" t="s">
        <v>45</v>
      </c>
      <c r="O356" s="3">
        <v>4</v>
      </c>
      <c r="P356" s="3">
        <v>1</v>
      </c>
      <c r="Q356" s="3">
        <v>4</v>
      </c>
      <c r="R356" t="s">
        <v>46</v>
      </c>
      <c r="T356" t="s">
        <v>72</v>
      </c>
      <c r="U356" t="s">
        <v>37</v>
      </c>
      <c r="V356" t="s">
        <v>38</v>
      </c>
      <c r="W356" s="2">
        <v>44238</v>
      </c>
      <c r="X356" s="2">
        <v>44238</v>
      </c>
      <c r="Y356" t="s">
        <v>68</v>
      </c>
      <c r="Z356" t="s">
        <v>110</v>
      </c>
      <c r="AA356" t="s">
        <v>905</v>
      </c>
      <c r="AB356" t="s">
        <v>1866</v>
      </c>
      <c r="AC356" t="str">
        <f>CONCATENATE(Query2[[#This Row],[Street Name]]," ", Query2[[#This Row],[Abbr]],", ", Query2[[#This Row],[Municipality]],", Ontario, Canada")</f>
        <v>Crumlin Gres, Brampton, Ontario, Canada</v>
      </c>
      <c r="AD356" t="s">
        <v>2511</v>
      </c>
    </row>
    <row r="357" spans="1:30" x14ac:dyDescent="0.3">
      <c r="A357">
        <v>1218</v>
      </c>
      <c r="B357" t="s">
        <v>27</v>
      </c>
      <c r="D357">
        <v>141</v>
      </c>
      <c r="E357" t="s">
        <v>151</v>
      </c>
      <c r="F357" t="s">
        <v>103</v>
      </c>
      <c r="G357" t="s">
        <v>152</v>
      </c>
      <c r="H357" t="str">
        <f t="shared" si="5"/>
        <v>Vodden St Brampton</v>
      </c>
      <c r="I357" t="s">
        <v>31</v>
      </c>
      <c r="J357" t="s">
        <v>62</v>
      </c>
      <c r="K357" s="5">
        <v>729900</v>
      </c>
      <c r="L357" s="5">
        <v>831000</v>
      </c>
      <c r="M357" t="s">
        <v>153</v>
      </c>
      <c r="N357" t="s">
        <v>154</v>
      </c>
      <c r="O357" s="3">
        <v>4</v>
      </c>
      <c r="P357" s="3">
        <v>2</v>
      </c>
      <c r="Q357" s="3">
        <v>2</v>
      </c>
      <c r="R357" t="s">
        <v>35</v>
      </c>
      <c r="S357" s="3">
        <v>1</v>
      </c>
      <c r="T357" t="s">
        <v>155</v>
      </c>
      <c r="U357" t="s">
        <v>37</v>
      </c>
      <c r="V357" t="s">
        <v>38</v>
      </c>
      <c r="W357" s="2">
        <v>44238</v>
      </c>
      <c r="X357" s="2">
        <v>44241</v>
      </c>
      <c r="Y357" t="s">
        <v>64</v>
      </c>
      <c r="Z357" t="s">
        <v>156</v>
      </c>
      <c r="AA357" t="s">
        <v>157</v>
      </c>
      <c r="AB357" t="s">
        <v>1867</v>
      </c>
      <c r="AC357" t="str">
        <f>CONCATENATE(Query2[[#This Row],[Street Name]]," ", Query2[[#This Row],[Abbr]],", ", Query2[[#This Row],[Municipality]],", Ontario, Canada")</f>
        <v>Vodden St, Brampton, Ontario, Canada</v>
      </c>
      <c r="AD357" t="s">
        <v>2595</v>
      </c>
    </row>
    <row r="358" spans="1:30" x14ac:dyDescent="0.3">
      <c r="A358">
        <v>1220</v>
      </c>
      <c r="B358" t="s">
        <v>27</v>
      </c>
      <c r="D358">
        <v>46</v>
      </c>
      <c r="E358" t="s">
        <v>164</v>
      </c>
      <c r="F358" t="s">
        <v>165</v>
      </c>
      <c r="H358" t="str">
        <f t="shared" si="5"/>
        <v>Honeyview Tr Brampton</v>
      </c>
      <c r="I358" t="s">
        <v>31</v>
      </c>
      <c r="J358" t="s">
        <v>106</v>
      </c>
      <c r="K358" s="5">
        <v>734900</v>
      </c>
      <c r="L358" s="5">
        <v>820900</v>
      </c>
      <c r="M358" t="s">
        <v>166</v>
      </c>
      <c r="N358" t="s">
        <v>167</v>
      </c>
      <c r="O358" s="3">
        <v>2</v>
      </c>
      <c r="P358" s="3">
        <v>0</v>
      </c>
      <c r="Q358" s="3">
        <v>3</v>
      </c>
      <c r="R358" t="s">
        <v>35</v>
      </c>
      <c r="S358" s="3">
        <v>1</v>
      </c>
      <c r="T358" t="s">
        <v>168</v>
      </c>
      <c r="U358" t="s">
        <v>37</v>
      </c>
      <c r="V358" t="s">
        <v>38</v>
      </c>
      <c r="W358" s="2">
        <v>44238</v>
      </c>
      <c r="X358" s="2">
        <v>44243</v>
      </c>
      <c r="Y358" t="s">
        <v>68</v>
      </c>
      <c r="Z358" t="s">
        <v>169</v>
      </c>
      <c r="AA358" t="s">
        <v>170</v>
      </c>
      <c r="AB358" t="s">
        <v>1868</v>
      </c>
      <c r="AC358" t="str">
        <f>CONCATENATE(Query2[[#This Row],[Street Name]]," ", Query2[[#This Row],[Abbr]],", ", Query2[[#This Row],[Municipality]],", Ontario, Canada")</f>
        <v>Honeyview Tr, Brampton, Ontario, Canada</v>
      </c>
      <c r="AD358" t="s">
        <v>2596</v>
      </c>
    </row>
    <row r="359" spans="1:30" x14ac:dyDescent="0.3">
      <c r="A359">
        <v>1250</v>
      </c>
      <c r="B359" t="s">
        <v>27</v>
      </c>
      <c r="D359">
        <v>76</v>
      </c>
      <c r="E359" t="s">
        <v>255</v>
      </c>
      <c r="F359" t="s">
        <v>176</v>
      </c>
      <c r="H359" t="str">
        <f t="shared" si="5"/>
        <v>Eldomar Ave Brampton</v>
      </c>
      <c r="I359" t="s">
        <v>31</v>
      </c>
      <c r="J359" t="s">
        <v>159</v>
      </c>
      <c r="K359" s="5">
        <v>799000</v>
      </c>
      <c r="L359" s="5">
        <v>920000</v>
      </c>
      <c r="M359" t="s">
        <v>107</v>
      </c>
      <c r="N359" t="s">
        <v>108</v>
      </c>
      <c r="O359" s="3">
        <v>3</v>
      </c>
      <c r="P359" s="3">
        <v>1</v>
      </c>
      <c r="Q359" s="3">
        <v>3</v>
      </c>
      <c r="R359" t="s">
        <v>35</v>
      </c>
      <c r="S359" s="3">
        <v>1</v>
      </c>
      <c r="T359" t="s">
        <v>168</v>
      </c>
      <c r="U359" t="s">
        <v>37</v>
      </c>
      <c r="V359" t="s">
        <v>38</v>
      </c>
      <c r="W359" s="2">
        <v>44238</v>
      </c>
      <c r="X359" s="2">
        <v>44242</v>
      </c>
      <c r="Y359" t="s">
        <v>256</v>
      </c>
      <c r="Z359" t="s">
        <v>257</v>
      </c>
      <c r="AA359" t="s">
        <v>258</v>
      </c>
      <c r="AB359" t="s">
        <v>1869</v>
      </c>
      <c r="AC359" t="str">
        <f>CONCATENATE(Query2[[#This Row],[Street Name]]," ", Query2[[#This Row],[Abbr]],", ", Query2[[#This Row],[Municipality]],", Ontario, Canada")</f>
        <v>Eldomar Ave, Brampton, Ontario, Canada</v>
      </c>
      <c r="AD359" t="s">
        <v>2597</v>
      </c>
    </row>
    <row r="360" spans="1:30" x14ac:dyDescent="0.3">
      <c r="A360">
        <v>1333</v>
      </c>
      <c r="B360" t="s">
        <v>27</v>
      </c>
      <c r="D360">
        <v>19</v>
      </c>
      <c r="E360" t="s">
        <v>246</v>
      </c>
      <c r="F360" t="s">
        <v>30</v>
      </c>
      <c r="H360" t="str">
        <f t="shared" si="5"/>
        <v>Roberts Cres Brampton</v>
      </c>
      <c r="I360" t="s">
        <v>31</v>
      </c>
      <c r="J360" t="s">
        <v>159</v>
      </c>
      <c r="K360" s="5">
        <v>899000</v>
      </c>
      <c r="L360" s="5">
        <v>941000</v>
      </c>
      <c r="M360" t="s">
        <v>107</v>
      </c>
      <c r="N360" t="s">
        <v>225</v>
      </c>
      <c r="O360" s="3">
        <v>4</v>
      </c>
      <c r="P360" s="3">
        <v>0</v>
      </c>
      <c r="Q360" s="3">
        <v>2</v>
      </c>
      <c r="R360" t="s">
        <v>35</v>
      </c>
      <c r="S360" s="3">
        <v>1</v>
      </c>
      <c r="T360" t="s">
        <v>72</v>
      </c>
      <c r="U360" t="s">
        <v>37</v>
      </c>
      <c r="V360" t="s">
        <v>38</v>
      </c>
      <c r="W360" s="2">
        <v>44238</v>
      </c>
      <c r="X360" s="2">
        <v>44241</v>
      </c>
      <c r="Y360" t="s">
        <v>91</v>
      </c>
      <c r="Z360" t="s">
        <v>124</v>
      </c>
      <c r="AA360" t="s">
        <v>454</v>
      </c>
      <c r="AB360" t="s">
        <v>1870</v>
      </c>
      <c r="AC360" t="str">
        <f>CONCATENATE(Query2[[#This Row],[Street Name]]," ", Query2[[#This Row],[Abbr]],", ", Query2[[#This Row],[Municipality]],", Ontario, Canada")</f>
        <v>Roberts Cres, Brampton, Ontario, Canada</v>
      </c>
      <c r="AD360" t="s">
        <v>2526</v>
      </c>
    </row>
    <row r="361" spans="1:30" x14ac:dyDescent="0.3">
      <c r="A361">
        <v>94</v>
      </c>
      <c r="B361" t="s">
        <v>27</v>
      </c>
      <c r="D361">
        <v>20</v>
      </c>
      <c r="E361" t="s">
        <v>1116</v>
      </c>
      <c r="F361" t="s">
        <v>52</v>
      </c>
      <c r="H361" t="str">
        <f t="shared" si="5"/>
        <v>Goldnugget Rd Brampton</v>
      </c>
      <c r="I361" t="s">
        <v>31</v>
      </c>
      <c r="J361" t="s">
        <v>582</v>
      </c>
      <c r="K361" s="5">
        <v>1099900</v>
      </c>
      <c r="L361" s="5">
        <v>1230000</v>
      </c>
      <c r="M361" t="s">
        <v>107</v>
      </c>
      <c r="N361" t="s">
        <v>45</v>
      </c>
      <c r="O361" s="3">
        <v>4</v>
      </c>
      <c r="P361" s="3">
        <v>0</v>
      </c>
      <c r="Q361" s="3">
        <v>4</v>
      </c>
      <c r="R361" t="s">
        <v>46</v>
      </c>
      <c r="S361" s="3">
        <v>1</v>
      </c>
      <c r="T361" t="s">
        <v>72</v>
      </c>
      <c r="U361" t="s">
        <v>37</v>
      </c>
      <c r="V361" t="s">
        <v>38</v>
      </c>
      <c r="W361" s="2">
        <v>44239</v>
      </c>
      <c r="X361" s="2">
        <v>44243</v>
      </c>
      <c r="Y361" t="s">
        <v>68</v>
      </c>
      <c r="Z361" t="s">
        <v>275</v>
      </c>
      <c r="AA361" t="s">
        <v>1117</v>
      </c>
      <c r="AB361" t="s">
        <v>1871</v>
      </c>
      <c r="AC361" t="str">
        <f>CONCATENATE(Query2[[#This Row],[Street Name]]," ", Query2[[#This Row],[Abbr]],", ", Query2[[#This Row],[Municipality]],", Ontario, Canada")</f>
        <v>Goldnugget Rd, Brampton, Ontario, Canada</v>
      </c>
      <c r="AD361" t="s">
        <v>2598</v>
      </c>
    </row>
    <row r="362" spans="1:30" x14ac:dyDescent="0.3">
      <c r="A362">
        <v>116</v>
      </c>
      <c r="B362" t="s">
        <v>27</v>
      </c>
      <c r="D362">
        <v>44</v>
      </c>
      <c r="E362" t="s">
        <v>1120</v>
      </c>
      <c r="F362" t="s">
        <v>176</v>
      </c>
      <c r="H362" t="str">
        <f t="shared" si="5"/>
        <v>Stephanie Ave Brampton</v>
      </c>
      <c r="I362" t="s">
        <v>31</v>
      </c>
      <c r="J362" t="s">
        <v>582</v>
      </c>
      <c r="K362" s="5">
        <v>1299900</v>
      </c>
      <c r="L362" s="5">
        <v>1285000</v>
      </c>
      <c r="M362" t="s">
        <v>107</v>
      </c>
      <c r="N362" t="s">
        <v>45</v>
      </c>
      <c r="O362" s="3">
        <v>4</v>
      </c>
      <c r="P362" s="3">
        <v>0</v>
      </c>
      <c r="Q362" s="3">
        <v>4</v>
      </c>
      <c r="R362" t="s">
        <v>46</v>
      </c>
      <c r="S362" s="3">
        <v>1</v>
      </c>
      <c r="T362" t="s">
        <v>168</v>
      </c>
      <c r="U362" t="s">
        <v>37</v>
      </c>
      <c r="V362" t="s">
        <v>38</v>
      </c>
      <c r="W362" s="2">
        <v>44239</v>
      </c>
      <c r="X362" s="2">
        <v>44252</v>
      </c>
      <c r="Y362" t="s">
        <v>91</v>
      </c>
      <c r="Z362" t="s">
        <v>104</v>
      </c>
      <c r="AA362" t="s">
        <v>1159</v>
      </c>
      <c r="AB362" t="s">
        <v>1872</v>
      </c>
      <c r="AC362" t="str">
        <f>CONCATENATE(Query2[[#This Row],[Street Name]]," ", Query2[[#This Row],[Abbr]],", ", Query2[[#This Row],[Municipality]],", Ontario, Canada")</f>
        <v>Stephanie Ave, Brampton, Ontario, Canada</v>
      </c>
      <c r="AD362" t="s">
        <v>2599</v>
      </c>
    </row>
    <row r="363" spans="1:30" x14ac:dyDescent="0.3">
      <c r="A363">
        <v>162</v>
      </c>
      <c r="B363" t="s">
        <v>27</v>
      </c>
      <c r="D363">
        <v>92</v>
      </c>
      <c r="E363" t="s">
        <v>1239</v>
      </c>
      <c r="F363" t="s">
        <v>52</v>
      </c>
      <c r="H363" t="str">
        <f t="shared" si="5"/>
        <v>Nova Scoti Rd Brampton</v>
      </c>
      <c r="I363" t="s">
        <v>31</v>
      </c>
      <c r="J363" t="s">
        <v>582</v>
      </c>
      <c r="K363" s="5">
        <v>1599900</v>
      </c>
      <c r="L363" s="5">
        <v>1685000</v>
      </c>
      <c r="M363" t="s">
        <v>107</v>
      </c>
      <c r="N363" t="s">
        <v>45</v>
      </c>
      <c r="O363" s="3">
        <v>4</v>
      </c>
      <c r="P363" s="3">
        <v>0</v>
      </c>
      <c r="Q363" s="3">
        <v>5</v>
      </c>
      <c r="R363" t="s">
        <v>120</v>
      </c>
      <c r="S363" s="3">
        <v>1</v>
      </c>
      <c r="T363" t="s">
        <v>72</v>
      </c>
      <c r="U363" t="s">
        <v>37</v>
      </c>
      <c r="V363" t="s">
        <v>38</v>
      </c>
      <c r="W363" s="2">
        <v>44239</v>
      </c>
      <c r="X363" s="2">
        <v>44245</v>
      </c>
      <c r="Y363" t="s">
        <v>91</v>
      </c>
      <c r="Z363" t="s">
        <v>86</v>
      </c>
      <c r="AA363" t="s">
        <v>1240</v>
      </c>
      <c r="AB363" t="s">
        <v>1873</v>
      </c>
      <c r="AC363" t="str">
        <f>CONCATENATE(Query2[[#This Row],[Street Name]]," ", Query2[[#This Row],[Abbr]],", ", Query2[[#This Row],[Municipality]],", Ontario, Canada")</f>
        <v>Nova Scoti Rd, Brampton, Ontario, Canada</v>
      </c>
      <c r="AD363" t="s">
        <v>2600</v>
      </c>
    </row>
    <row r="364" spans="1:30" x14ac:dyDescent="0.3">
      <c r="A364">
        <v>296</v>
      </c>
      <c r="B364" t="s">
        <v>27</v>
      </c>
      <c r="D364">
        <v>28</v>
      </c>
      <c r="E364" t="s">
        <v>775</v>
      </c>
      <c r="F364" t="s">
        <v>437</v>
      </c>
      <c r="H364" t="str">
        <f t="shared" si="5"/>
        <v>Malabar Gres Brampton</v>
      </c>
      <c r="I364" t="s">
        <v>31</v>
      </c>
      <c r="J364" t="s">
        <v>751</v>
      </c>
      <c r="K364" s="5">
        <v>839900</v>
      </c>
      <c r="L364" s="5">
        <v>890000</v>
      </c>
      <c r="M364" t="s">
        <v>107</v>
      </c>
      <c r="N364" t="s">
        <v>45</v>
      </c>
      <c r="O364" s="3">
        <v>3</v>
      </c>
      <c r="P364" s="3">
        <v>1</v>
      </c>
      <c r="Q364" s="3">
        <v>4</v>
      </c>
      <c r="R364" t="s">
        <v>35</v>
      </c>
      <c r="T364" t="s">
        <v>168</v>
      </c>
      <c r="U364" t="s">
        <v>37</v>
      </c>
      <c r="V364" t="s">
        <v>38</v>
      </c>
      <c r="W364" s="2">
        <v>44239</v>
      </c>
      <c r="X364" s="2">
        <v>44243</v>
      </c>
      <c r="Y364" t="s">
        <v>76</v>
      </c>
      <c r="Z364" t="s">
        <v>74</v>
      </c>
      <c r="AA364" t="s">
        <v>776</v>
      </c>
      <c r="AB364" t="s">
        <v>1874</v>
      </c>
      <c r="AC364" t="str">
        <f>CONCATENATE(Query2[[#This Row],[Street Name]]," ", Query2[[#This Row],[Abbr]],", ", Query2[[#This Row],[Municipality]],", Ontario, Canada")</f>
        <v>Malabar Gres, Brampton, Ontario, Canada</v>
      </c>
      <c r="AD364" t="s">
        <v>2601</v>
      </c>
    </row>
    <row r="365" spans="1:30" x14ac:dyDescent="0.3">
      <c r="A365">
        <v>305</v>
      </c>
      <c r="B365" t="s">
        <v>27</v>
      </c>
      <c r="D365">
        <v>39</v>
      </c>
      <c r="E365" t="s">
        <v>730</v>
      </c>
      <c r="F365" t="s">
        <v>52</v>
      </c>
      <c r="H365" t="str">
        <f t="shared" si="5"/>
        <v>Tanasi Rd Brampton</v>
      </c>
      <c r="I365" t="s">
        <v>31</v>
      </c>
      <c r="J365" t="s">
        <v>751</v>
      </c>
      <c r="K365" s="5">
        <v>849888</v>
      </c>
      <c r="L365" s="5">
        <v>905004</v>
      </c>
      <c r="M365" t="s">
        <v>33</v>
      </c>
      <c r="N365" t="s">
        <v>45</v>
      </c>
      <c r="O365" s="3">
        <v>3</v>
      </c>
      <c r="P365" s="3">
        <v>1</v>
      </c>
      <c r="Q365" s="3">
        <v>3</v>
      </c>
      <c r="R365" t="s">
        <v>35</v>
      </c>
      <c r="T365" t="s">
        <v>72</v>
      </c>
      <c r="U365" t="s">
        <v>37</v>
      </c>
      <c r="V365" t="s">
        <v>38</v>
      </c>
      <c r="W365" s="2">
        <v>44239</v>
      </c>
      <c r="X365" s="2">
        <v>44245</v>
      </c>
      <c r="Y365" t="s">
        <v>91</v>
      </c>
      <c r="Z365" t="s">
        <v>791</v>
      </c>
      <c r="AA365" t="s">
        <v>792</v>
      </c>
      <c r="AB365" t="s">
        <v>1875</v>
      </c>
      <c r="AC365" t="str">
        <f>CONCATENATE(Query2[[#This Row],[Street Name]]," ", Query2[[#This Row],[Abbr]],", ", Query2[[#This Row],[Municipality]],", Ontario, Canada")</f>
        <v>Tanasi Rd, Brampton, Ontario, Canada</v>
      </c>
      <c r="AD365" t="s">
        <v>2602</v>
      </c>
    </row>
    <row r="366" spans="1:30" x14ac:dyDescent="0.3">
      <c r="A366">
        <v>310</v>
      </c>
      <c r="B366" t="s">
        <v>27</v>
      </c>
      <c r="D366">
        <v>112</v>
      </c>
      <c r="E366" t="s">
        <v>763</v>
      </c>
      <c r="F366" t="s">
        <v>43</v>
      </c>
      <c r="H366" t="str">
        <f t="shared" si="5"/>
        <v>Owlridge Dr Brampton</v>
      </c>
      <c r="I366" t="s">
        <v>31</v>
      </c>
      <c r="J366" t="s">
        <v>751</v>
      </c>
      <c r="K366" s="5">
        <v>849900</v>
      </c>
      <c r="L366" s="5">
        <v>985000</v>
      </c>
      <c r="M366" t="s">
        <v>33</v>
      </c>
      <c r="N366" t="s">
        <v>45</v>
      </c>
      <c r="O366" s="3">
        <v>4</v>
      </c>
      <c r="P366" s="3">
        <v>1</v>
      </c>
      <c r="Q366" s="3">
        <v>4</v>
      </c>
      <c r="R366" t="s">
        <v>46</v>
      </c>
      <c r="T366" t="s">
        <v>72</v>
      </c>
      <c r="U366" t="s">
        <v>37</v>
      </c>
      <c r="V366" t="s">
        <v>38</v>
      </c>
      <c r="W366" s="2">
        <v>44239</v>
      </c>
      <c r="X366" s="2">
        <v>44241</v>
      </c>
      <c r="Y366" t="s">
        <v>211</v>
      </c>
      <c r="Z366" t="s">
        <v>124</v>
      </c>
      <c r="AA366" t="s">
        <v>799</v>
      </c>
      <c r="AB366" t="s">
        <v>1876</v>
      </c>
      <c r="AC366" t="str">
        <f>CONCATENATE(Query2[[#This Row],[Street Name]]," ", Query2[[#This Row],[Abbr]],", ", Query2[[#This Row],[Municipality]],", Ontario, Canada")</f>
        <v>Owlridge Dr, Brampton, Ontario, Canada</v>
      </c>
      <c r="AD366" t="s">
        <v>2491</v>
      </c>
    </row>
    <row r="367" spans="1:30" x14ac:dyDescent="0.3">
      <c r="A367">
        <v>405</v>
      </c>
      <c r="B367" t="s">
        <v>27</v>
      </c>
      <c r="D367">
        <v>91</v>
      </c>
      <c r="E367" t="s">
        <v>88</v>
      </c>
      <c r="F367" t="s">
        <v>43</v>
      </c>
      <c r="H367" t="str">
        <f t="shared" si="5"/>
        <v>Quarry Edg Dr Brampton</v>
      </c>
      <c r="I367" t="s">
        <v>31</v>
      </c>
      <c r="J367" t="s">
        <v>62</v>
      </c>
      <c r="K367" s="5">
        <v>699000</v>
      </c>
      <c r="L367" s="5">
        <v>812000</v>
      </c>
      <c r="M367" t="s">
        <v>44</v>
      </c>
      <c r="N367" t="s">
        <v>45</v>
      </c>
      <c r="O367" s="3">
        <v>3</v>
      </c>
      <c r="P367" s="3">
        <v>1</v>
      </c>
      <c r="Q367" s="3">
        <v>3</v>
      </c>
      <c r="R367" t="s">
        <v>35</v>
      </c>
      <c r="S367" s="3">
        <v>1</v>
      </c>
      <c r="T367" t="s">
        <v>72</v>
      </c>
      <c r="U367" t="s">
        <v>37</v>
      </c>
      <c r="V367" t="s">
        <v>38</v>
      </c>
      <c r="W367" s="2">
        <v>44239</v>
      </c>
      <c r="X367" s="2">
        <v>44241</v>
      </c>
      <c r="Y367" t="s">
        <v>76</v>
      </c>
      <c r="Z367" t="s">
        <v>60</v>
      </c>
      <c r="AA367" t="s">
        <v>89</v>
      </c>
      <c r="AB367" t="s">
        <v>1877</v>
      </c>
      <c r="AC367" t="str">
        <f>CONCATENATE(Query2[[#This Row],[Street Name]]," ", Query2[[#This Row],[Abbr]],", ", Query2[[#This Row],[Municipality]],", Ontario, Canada")</f>
        <v>Quarry Edg Dr, Brampton, Ontario, Canada</v>
      </c>
      <c r="AD367" t="s">
        <v>2603</v>
      </c>
    </row>
    <row r="368" spans="1:30" x14ac:dyDescent="0.3">
      <c r="A368">
        <v>413</v>
      </c>
      <c r="B368" t="s">
        <v>27</v>
      </c>
      <c r="D368">
        <v>57</v>
      </c>
      <c r="E368" t="s">
        <v>116</v>
      </c>
      <c r="F368" t="s">
        <v>43</v>
      </c>
      <c r="H368" t="str">
        <f t="shared" si="5"/>
        <v>Wilton Dr Brampton</v>
      </c>
      <c r="I368" t="s">
        <v>31</v>
      </c>
      <c r="J368" t="s">
        <v>106</v>
      </c>
      <c r="K368" s="5">
        <v>699900</v>
      </c>
      <c r="L368" s="5">
        <v>809000</v>
      </c>
      <c r="M368" t="s">
        <v>33</v>
      </c>
      <c r="N368" t="s">
        <v>45</v>
      </c>
      <c r="O368" s="3">
        <v>4</v>
      </c>
      <c r="P368" s="3">
        <v>1</v>
      </c>
      <c r="Q368" s="3">
        <v>3</v>
      </c>
      <c r="R368" t="s">
        <v>35</v>
      </c>
      <c r="S368" s="3">
        <v>1</v>
      </c>
      <c r="T368" t="s">
        <v>47</v>
      </c>
      <c r="U368" t="s">
        <v>37</v>
      </c>
      <c r="V368" t="s">
        <v>38</v>
      </c>
      <c r="W368" s="2">
        <v>44239</v>
      </c>
      <c r="X368" s="2">
        <v>44248</v>
      </c>
      <c r="Y368" t="s">
        <v>117</v>
      </c>
      <c r="Z368" t="s">
        <v>69</v>
      </c>
      <c r="AA368" t="s">
        <v>118</v>
      </c>
      <c r="AB368" t="s">
        <v>1878</v>
      </c>
      <c r="AC368" t="str">
        <f>CONCATENATE(Query2[[#This Row],[Street Name]]," ", Query2[[#This Row],[Abbr]],", ", Query2[[#This Row],[Municipality]],", Ontario, Canada")</f>
        <v>Wilton Dr, Brampton, Ontario, Canada</v>
      </c>
      <c r="AD368" t="s">
        <v>2501</v>
      </c>
    </row>
    <row r="369" spans="1:30" x14ac:dyDescent="0.3">
      <c r="A369">
        <v>439</v>
      </c>
      <c r="B369" t="s">
        <v>27</v>
      </c>
      <c r="D369">
        <v>39</v>
      </c>
      <c r="E369" t="s">
        <v>210</v>
      </c>
      <c r="F369" t="s">
        <v>52</v>
      </c>
      <c r="H369" t="str">
        <f t="shared" si="5"/>
        <v>Rangemore Rd Brampton</v>
      </c>
      <c r="I369" t="s">
        <v>31</v>
      </c>
      <c r="J369" t="s">
        <v>62</v>
      </c>
      <c r="K369" s="5">
        <v>769000</v>
      </c>
      <c r="L369" s="5">
        <v>869000</v>
      </c>
      <c r="M369" t="s">
        <v>44</v>
      </c>
      <c r="N369" t="s">
        <v>45</v>
      </c>
      <c r="O369" s="3">
        <v>3</v>
      </c>
      <c r="P369" s="3">
        <v>0</v>
      </c>
      <c r="Q369" s="3">
        <v>3</v>
      </c>
      <c r="R369" t="s">
        <v>35</v>
      </c>
      <c r="S369" s="3">
        <v>1</v>
      </c>
      <c r="T369" t="s">
        <v>168</v>
      </c>
      <c r="U369" t="s">
        <v>37</v>
      </c>
      <c r="V369" t="s">
        <v>38</v>
      </c>
      <c r="W369" s="2">
        <v>44239</v>
      </c>
      <c r="X369" s="2">
        <v>44245</v>
      </c>
      <c r="Y369" t="s">
        <v>211</v>
      </c>
      <c r="Z369" t="s">
        <v>86</v>
      </c>
      <c r="AA369" t="s">
        <v>212</v>
      </c>
      <c r="AB369" t="s">
        <v>1879</v>
      </c>
      <c r="AC369" t="str">
        <f>CONCATENATE(Query2[[#This Row],[Street Name]]," ", Query2[[#This Row],[Abbr]],", ", Query2[[#This Row],[Municipality]],", Ontario, Canada")</f>
        <v>Rangemore Rd, Brampton, Ontario, Canada</v>
      </c>
      <c r="AD369" t="s">
        <v>2588</v>
      </c>
    </row>
    <row r="370" spans="1:30" x14ac:dyDescent="0.3">
      <c r="A370">
        <v>507</v>
      </c>
      <c r="B370" t="s">
        <v>27</v>
      </c>
      <c r="D370">
        <v>39</v>
      </c>
      <c r="E370" t="s">
        <v>57</v>
      </c>
      <c r="F370" t="s">
        <v>43</v>
      </c>
      <c r="H370" t="str">
        <f t="shared" si="5"/>
        <v>Horne Dr Brampton</v>
      </c>
      <c r="I370" t="s">
        <v>31</v>
      </c>
      <c r="J370" t="s">
        <v>53</v>
      </c>
      <c r="K370" s="5">
        <v>849000</v>
      </c>
      <c r="L370" s="5">
        <v>840000</v>
      </c>
      <c r="M370" t="s">
        <v>33</v>
      </c>
      <c r="N370" t="s">
        <v>58</v>
      </c>
      <c r="O370" s="3">
        <v>4</v>
      </c>
      <c r="P370" s="3">
        <v>2</v>
      </c>
      <c r="Q370" s="3">
        <v>3</v>
      </c>
      <c r="R370" t="s">
        <v>120</v>
      </c>
      <c r="S370" s="3">
        <v>1</v>
      </c>
      <c r="T370" t="s">
        <v>72</v>
      </c>
      <c r="U370" t="s">
        <v>37</v>
      </c>
      <c r="V370" t="s">
        <v>38</v>
      </c>
      <c r="W370" s="2">
        <v>44239</v>
      </c>
      <c r="X370" s="2">
        <v>44265</v>
      </c>
      <c r="Y370" t="s">
        <v>380</v>
      </c>
      <c r="Z370" t="s">
        <v>236</v>
      </c>
      <c r="AA370" t="s">
        <v>381</v>
      </c>
      <c r="AB370" t="s">
        <v>1880</v>
      </c>
      <c r="AC370" t="str">
        <f>CONCATENATE(Query2[[#This Row],[Street Name]]," ", Query2[[#This Row],[Abbr]],", ", Query2[[#This Row],[Municipality]],", Ontario, Canada")</f>
        <v>Horne Dr, Brampton, Ontario, Canada</v>
      </c>
      <c r="AD370" t="s">
        <v>2604</v>
      </c>
    </row>
    <row r="371" spans="1:30" x14ac:dyDescent="0.3">
      <c r="A371">
        <v>541</v>
      </c>
      <c r="B371" t="s">
        <v>27</v>
      </c>
      <c r="D371">
        <v>47</v>
      </c>
      <c r="E371" t="s">
        <v>455</v>
      </c>
      <c r="F371" t="s">
        <v>52</v>
      </c>
      <c r="H371" t="str">
        <f t="shared" si="5"/>
        <v>Yellowknif Rd Brampton</v>
      </c>
      <c r="I371" t="s">
        <v>31</v>
      </c>
      <c r="J371" t="s">
        <v>62</v>
      </c>
      <c r="K371" s="5">
        <v>899000</v>
      </c>
      <c r="L371" s="5">
        <v>962000</v>
      </c>
      <c r="M371" t="s">
        <v>44</v>
      </c>
      <c r="N371" t="s">
        <v>45</v>
      </c>
      <c r="O371" s="3">
        <v>4</v>
      </c>
      <c r="P371" s="3">
        <v>0</v>
      </c>
      <c r="Q371" s="3">
        <v>3</v>
      </c>
      <c r="R371" t="s">
        <v>46</v>
      </c>
      <c r="S371" s="3">
        <v>1</v>
      </c>
      <c r="T371" t="s">
        <v>251</v>
      </c>
      <c r="U371" t="s">
        <v>37</v>
      </c>
      <c r="V371" t="s">
        <v>38</v>
      </c>
      <c r="W371" s="2">
        <v>44239</v>
      </c>
      <c r="X371" s="2">
        <v>44243</v>
      </c>
      <c r="Y371" t="s">
        <v>456</v>
      </c>
      <c r="Z371" t="s">
        <v>198</v>
      </c>
      <c r="AA371" t="s">
        <v>457</v>
      </c>
      <c r="AB371" t="s">
        <v>1881</v>
      </c>
      <c r="AC371" t="str">
        <f>CONCATENATE(Query2[[#This Row],[Street Name]]," ", Query2[[#This Row],[Abbr]],", ", Query2[[#This Row],[Municipality]],", Ontario, Canada")</f>
        <v>Yellowknif Rd, Brampton, Ontario, Canada</v>
      </c>
      <c r="AD371" t="s">
        <v>2605</v>
      </c>
    </row>
    <row r="372" spans="1:30" x14ac:dyDescent="0.3">
      <c r="A372">
        <v>542</v>
      </c>
      <c r="B372" t="s">
        <v>27</v>
      </c>
      <c r="D372">
        <v>75</v>
      </c>
      <c r="E372" t="s">
        <v>458</v>
      </c>
      <c r="F372" t="s">
        <v>43</v>
      </c>
      <c r="H372" t="str">
        <f t="shared" si="5"/>
        <v>Nanwood Dr Brampton</v>
      </c>
      <c r="I372" t="s">
        <v>31</v>
      </c>
      <c r="J372" t="s">
        <v>159</v>
      </c>
      <c r="K372" s="5">
        <v>899000</v>
      </c>
      <c r="L372" s="5">
        <v>935000</v>
      </c>
      <c r="M372" t="s">
        <v>107</v>
      </c>
      <c r="N372" t="s">
        <v>108</v>
      </c>
      <c r="O372" s="3">
        <v>3</v>
      </c>
      <c r="P372" s="3">
        <v>2</v>
      </c>
      <c r="Q372" s="3">
        <v>2</v>
      </c>
      <c r="R372" t="s">
        <v>35</v>
      </c>
      <c r="S372" s="3">
        <v>1</v>
      </c>
      <c r="T372" t="s">
        <v>155</v>
      </c>
      <c r="U372" t="s">
        <v>37</v>
      </c>
      <c r="V372" t="s">
        <v>38</v>
      </c>
      <c r="W372" s="2">
        <v>44239</v>
      </c>
      <c r="X372" s="2">
        <v>44250</v>
      </c>
      <c r="Y372" t="s">
        <v>452</v>
      </c>
      <c r="Z372" t="s">
        <v>114</v>
      </c>
      <c r="AA372" t="s">
        <v>459</v>
      </c>
      <c r="AB372" t="s">
        <v>1882</v>
      </c>
      <c r="AC372" t="str">
        <f>CONCATENATE(Query2[[#This Row],[Street Name]]," ", Query2[[#This Row],[Abbr]],", ", Query2[[#This Row],[Municipality]],", Ontario, Canada")</f>
        <v>Nanwood Dr, Brampton, Ontario, Canada</v>
      </c>
      <c r="AD372" t="s">
        <v>2606</v>
      </c>
    </row>
    <row r="373" spans="1:30" x14ac:dyDescent="0.3">
      <c r="A373">
        <v>887</v>
      </c>
      <c r="B373" t="s">
        <v>27</v>
      </c>
      <c r="D373">
        <v>20</v>
      </c>
      <c r="E373" t="s">
        <v>1116</v>
      </c>
      <c r="F373" t="s">
        <v>52</v>
      </c>
      <c r="H373" t="str">
        <f t="shared" si="5"/>
        <v>Goldnugget Rd Brampton</v>
      </c>
      <c r="I373" t="s">
        <v>31</v>
      </c>
      <c r="J373" t="s">
        <v>582</v>
      </c>
      <c r="K373" s="5">
        <v>1099900</v>
      </c>
      <c r="L373" s="5">
        <v>1230000</v>
      </c>
      <c r="M373" t="s">
        <v>107</v>
      </c>
      <c r="N373" t="s">
        <v>45</v>
      </c>
      <c r="O373" s="3">
        <v>4</v>
      </c>
      <c r="P373" s="3">
        <v>0</v>
      </c>
      <c r="Q373" s="3">
        <v>4</v>
      </c>
      <c r="R373" t="s">
        <v>46</v>
      </c>
      <c r="S373" s="3">
        <v>1</v>
      </c>
      <c r="T373" t="s">
        <v>72</v>
      </c>
      <c r="U373" t="s">
        <v>37</v>
      </c>
      <c r="V373" t="s">
        <v>38</v>
      </c>
      <c r="W373" s="2">
        <v>44239</v>
      </c>
      <c r="X373" s="2">
        <v>44243</v>
      </c>
      <c r="Y373" t="s">
        <v>68</v>
      </c>
      <c r="Z373" t="s">
        <v>275</v>
      </c>
      <c r="AA373" t="s">
        <v>1117</v>
      </c>
      <c r="AB373" t="s">
        <v>1871</v>
      </c>
      <c r="AC373" t="str">
        <f>CONCATENATE(Query2[[#This Row],[Street Name]]," ", Query2[[#This Row],[Abbr]],", ", Query2[[#This Row],[Municipality]],", Ontario, Canada")</f>
        <v>Goldnugget Rd, Brampton, Ontario, Canada</v>
      </c>
      <c r="AD373" t="s">
        <v>2598</v>
      </c>
    </row>
    <row r="374" spans="1:30" x14ac:dyDescent="0.3">
      <c r="A374">
        <v>909</v>
      </c>
      <c r="B374" t="s">
        <v>27</v>
      </c>
      <c r="D374">
        <v>44</v>
      </c>
      <c r="E374" t="s">
        <v>1120</v>
      </c>
      <c r="F374" t="s">
        <v>176</v>
      </c>
      <c r="H374" t="str">
        <f t="shared" si="5"/>
        <v>Stephanie Ave Brampton</v>
      </c>
      <c r="I374" t="s">
        <v>31</v>
      </c>
      <c r="J374" t="s">
        <v>582</v>
      </c>
      <c r="K374" s="5">
        <v>1299900</v>
      </c>
      <c r="L374" s="5">
        <v>1285000</v>
      </c>
      <c r="M374" t="s">
        <v>107</v>
      </c>
      <c r="N374" t="s">
        <v>45</v>
      </c>
      <c r="O374" s="3">
        <v>4</v>
      </c>
      <c r="P374" s="3">
        <v>0</v>
      </c>
      <c r="Q374" s="3">
        <v>4</v>
      </c>
      <c r="R374" t="s">
        <v>46</v>
      </c>
      <c r="S374" s="3">
        <v>1</v>
      </c>
      <c r="T374" t="s">
        <v>168</v>
      </c>
      <c r="U374" t="s">
        <v>37</v>
      </c>
      <c r="V374" t="s">
        <v>38</v>
      </c>
      <c r="W374" s="2">
        <v>44239</v>
      </c>
      <c r="X374" s="2">
        <v>44252</v>
      </c>
      <c r="Y374" t="s">
        <v>91</v>
      </c>
      <c r="Z374" t="s">
        <v>104</v>
      </c>
      <c r="AA374" t="s">
        <v>1159</v>
      </c>
      <c r="AB374" t="s">
        <v>1872</v>
      </c>
      <c r="AC374" t="str">
        <f>CONCATENATE(Query2[[#This Row],[Street Name]]," ", Query2[[#This Row],[Abbr]],", ", Query2[[#This Row],[Municipality]],", Ontario, Canada")</f>
        <v>Stephanie Ave, Brampton, Ontario, Canada</v>
      </c>
      <c r="AD374" t="s">
        <v>2599</v>
      </c>
    </row>
    <row r="375" spans="1:30" x14ac:dyDescent="0.3">
      <c r="A375">
        <v>955</v>
      </c>
      <c r="B375" t="s">
        <v>27</v>
      </c>
      <c r="D375">
        <v>92</v>
      </c>
      <c r="E375" t="s">
        <v>1239</v>
      </c>
      <c r="F375" t="s">
        <v>52</v>
      </c>
      <c r="H375" t="str">
        <f t="shared" si="5"/>
        <v>Nova Scoti Rd Brampton</v>
      </c>
      <c r="I375" t="s">
        <v>31</v>
      </c>
      <c r="J375" t="s">
        <v>582</v>
      </c>
      <c r="K375" s="5">
        <v>1599900</v>
      </c>
      <c r="L375" s="5">
        <v>1685000</v>
      </c>
      <c r="M375" t="s">
        <v>107</v>
      </c>
      <c r="N375" t="s">
        <v>45</v>
      </c>
      <c r="O375" s="3">
        <v>4</v>
      </c>
      <c r="P375" s="3">
        <v>0</v>
      </c>
      <c r="Q375" s="3">
        <v>5</v>
      </c>
      <c r="R375" t="s">
        <v>120</v>
      </c>
      <c r="S375" s="3">
        <v>1</v>
      </c>
      <c r="T375" t="s">
        <v>72</v>
      </c>
      <c r="U375" t="s">
        <v>37</v>
      </c>
      <c r="V375" t="s">
        <v>38</v>
      </c>
      <c r="W375" s="2">
        <v>44239</v>
      </c>
      <c r="X375" s="2">
        <v>44245</v>
      </c>
      <c r="Y375" t="s">
        <v>91</v>
      </c>
      <c r="Z375" t="s">
        <v>86</v>
      </c>
      <c r="AA375" t="s">
        <v>1240</v>
      </c>
      <c r="AB375" t="s">
        <v>1873</v>
      </c>
      <c r="AC375" t="str">
        <f>CONCATENATE(Query2[[#This Row],[Street Name]]," ", Query2[[#This Row],[Abbr]],", ", Query2[[#This Row],[Municipality]],", Ontario, Canada")</f>
        <v>Nova Scoti Rd, Brampton, Ontario, Canada</v>
      </c>
      <c r="AD375" t="s">
        <v>2600</v>
      </c>
    </row>
    <row r="376" spans="1:30" x14ac:dyDescent="0.3">
      <c r="A376">
        <v>1089</v>
      </c>
      <c r="B376" t="s">
        <v>27</v>
      </c>
      <c r="D376">
        <v>28</v>
      </c>
      <c r="E376" t="s">
        <v>775</v>
      </c>
      <c r="F376" t="s">
        <v>437</v>
      </c>
      <c r="H376" t="str">
        <f t="shared" si="5"/>
        <v>Malabar Gres Brampton</v>
      </c>
      <c r="I376" t="s">
        <v>31</v>
      </c>
      <c r="J376" t="s">
        <v>751</v>
      </c>
      <c r="K376" s="5">
        <v>839900</v>
      </c>
      <c r="L376" s="5">
        <v>890000</v>
      </c>
      <c r="M376" t="s">
        <v>107</v>
      </c>
      <c r="N376" t="s">
        <v>45</v>
      </c>
      <c r="O376" s="3">
        <v>3</v>
      </c>
      <c r="P376" s="3">
        <v>1</v>
      </c>
      <c r="Q376" s="3">
        <v>4</v>
      </c>
      <c r="R376" t="s">
        <v>35</v>
      </c>
      <c r="T376" t="s">
        <v>168</v>
      </c>
      <c r="U376" t="s">
        <v>37</v>
      </c>
      <c r="V376" t="s">
        <v>38</v>
      </c>
      <c r="W376" s="2">
        <v>44239</v>
      </c>
      <c r="X376" s="2">
        <v>44243</v>
      </c>
      <c r="Y376" t="s">
        <v>76</v>
      </c>
      <c r="Z376" t="s">
        <v>74</v>
      </c>
      <c r="AA376" t="s">
        <v>776</v>
      </c>
      <c r="AB376" t="s">
        <v>1874</v>
      </c>
      <c r="AC376" t="str">
        <f>CONCATENATE(Query2[[#This Row],[Street Name]]," ", Query2[[#This Row],[Abbr]],", ", Query2[[#This Row],[Municipality]],", Ontario, Canada")</f>
        <v>Malabar Gres, Brampton, Ontario, Canada</v>
      </c>
      <c r="AD376" t="s">
        <v>2601</v>
      </c>
    </row>
    <row r="377" spans="1:30" x14ac:dyDescent="0.3">
      <c r="A377">
        <v>1098</v>
      </c>
      <c r="B377" t="s">
        <v>27</v>
      </c>
      <c r="D377">
        <v>39</v>
      </c>
      <c r="E377" t="s">
        <v>730</v>
      </c>
      <c r="F377" t="s">
        <v>52</v>
      </c>
      <c r="H377" t="str">
        <f t="shared" si="5"/>
        <v>Tanasi Rd Brampton</v>
      </c>
      <c r="I377" t="s">
        <v>31</v>
      </c>
      <c r="J377" t="s">
        <v>751</v>
      </c>
      <c r="K377" s="5">
        <v>849888</v>
      </c>
      <c r="L377" s="5">
        <v>905004</v>
      </c>
      <c r="M377" t="s">
        <v>33</v>
      </c>
      <c r="N377" t="s">
        <v>45</v>
      </c>
      <c r="O377" s="3">
        <v>3</v>
      </c>
      <c r="P377" s="3">
        <v>1</v>
      </c>
      <c r="Q377" s="3">
        <v>3</v>
      </c>
      <c r="R377" t="s">
        <v>35</v>
      </c>
      <c r="T377" t="s">
        <v>72</v>
      </c>
      <c r="U377" t="s">
        <v>37</v>
      </c>
      <c r="V377" t="s">
        <v>38</v>
      </c>
      <c r="W377" s="2">
        <v>44239</v>
      </c>
      <c r="X377" s="2">
        <v>44245</v>
      </c>
      <c r="Y377" t="s">
        <v>91</v>
      </c>
      <c r="Z377" t="s">
        <v>791</v>
      </c>
      <c r="AA377" t="s">
        <v>792</v>
      </c>
      <c r="AB377" t="s">
        <v>1875</v>
      </c>
      <c r="AC377" t="str">
        <f>CONCATENATE(Query2[[#This Row],[Street Name]]," ", Query2[[#This Row],[Abbr]],", ", Query2[[#This Row],[Municipality]],", Ontario, Canada")</f>
        <v>Tanasi Rd, Brampton, Ontario, Canada</v>
      </c>
      <c r="AD377" t="s">
        <v>2602</v>
      </c>
    </row>
    <row r="378" spans="1:30" x14ac:dyDescent="0.3">
      <c r="A378">
        <v>1103</v>
      </c>
      <c r="B378" t="s">
        <v>27</v>
      </c>
      <c r="D378">
        <v>112</v>
      </c>
      <c r="E378" t="s">
        <v>763</v>
      </c>
      <c r="F378" t="s">
        <v>43</v>
      </c>
      <c r="H378" t="str">
        <f t="shared" si="5"/>
        <v>Owlridge Dr Brampton</v>
      </c>
      <c r="I378" t="s">
        <v>31</v>
      </c>
      <c r="J378" t="s">
        <v>751</v>
      </c>
      <c r="K378" s="5">
        <v>849900</v>
      </c>
      <c r="L378" s="5">
        <v>985000</v>
      </c>
      <c r="M378" t="s">
        <v>33</v>
      </c>
      <c r="N378" t="s">
        <v>45</v>
      </c>
      <c r="O378" s="3">
        <v>4</v>
      </c>
      <c r="P378" s="3">
        <v>1</v>
      </c>
      <c r="Q378" s="3">
        <v>4</v>
      </c>
      <c r="R378" t="s">
        <v>46</v>
      </c>
      <c r="T378" t="s">
        <v>72</v>
      </c>
      <c r="U378" t="s">
        <v>37</v>
      </c>
      <c r="V378" t="s">
        <v>38</v>
      </c>
      <c r="W378" s="2">
        <v>44239</v>
      </c>
      <c r="X378" s="2">
        <v>44241</v>
      </c>
      <c r="Y378" t="s">
        <v>211</v>
      </c>
      <c r="Z378" t="s">
        <v>124</v>
      </c>
      <c r="AA378" t="s">
        <v>799</v>
      </c>
      <c r="AB378" t="s">
        <v>1876</v>
      </c>
      <c r="AC378" t="str">
        <f>CONCATENATE(Query2[[#This Row],[Street Name]]," ", Query2[[#This Row],[Abbr]],", ", Query2[[#This Row],[Municipality]],", Ontario, Canada")</f>
        <v>Owlridge Dr, Brampton, Ontario, Canada</v>
      </c>
      <c r="AD378" t="s">
        <v>2491</v>
      </c>
    </row>
    <row r="379" spans="1:30" x14ac:dyDescent="0.3">
      <c r="A379">
        <v>1198</v>
      </c>
      <c r="B379" t="s">
        <v>27</v>
      </c>
      <c r="D379">
        <v>91</v>
      </c>
      <c r="E379" t="s">
        <v>88</v>
      </c>
      <c r="F379" t="s">
        <v>43</v>
      </c>
      <c r="H379" t="str">
        <f t="shared" si="5"/>
        <v>Quarry Edg Dr Brampton</v>
      </c>
      <c r="I379" t="s">
        <v>31</v>
      </c>
      <c r="J379" t="s">
        <v>62</v>
      </c>
      <c r="K379" s="5">
        <v>699000</v>
      </c>
      <c r="L379" s="5">
        <v>812000</v>
      </c>
      <c r="M379" t="s">
        <v>44</v>
      </c>
      <c r="N379" t="s">
        <v>45</v>
      </c>
      <c r="O379" s="3">
        <v>3</v>
      </c>
      <c r="P379" s="3">
        <v>1</v>
      </c>
      <c r="Q379" s="3">
        <v>3</v>
      </c>
      <c r="R379" t="s">
        <v>35</v>
      </c>
      <c r="S379" s="3">
        <v>1</v>
      </c>
      <c r="T379" t="s">
        <v>72</v>
      </c>
      <c r="U379" t="s">
        <v>37</v>
      </c>
      <c r="V379" t="s">
        <v>38</v>
      </c>
      <c r="W379" s="2">
        <v>44239</v>
      </c>
      <c r="X379" s="2">
        <v>44241</v>
      </c>
      <c r="Y379" t="s">
        <v>76</v>
      </c>
      <c r="Z379" t="s">
        <v>60</v>
      </c>
      <c r="AA379" t="s">
        <v>89</v>
      </c>
      <c r="AB379" t="s">
        <v>1877</v>
      </c>
      <c r="AC379" t="str">
        <f>CONCATENATE(Query2[[#This Row],[Street Name]]," ", Query2[[#This Row],[Abbr]],", ", Query2[[#This Row],[Municipality]],", Ontario, Canada")</f>
        <v>Quarry Edg Dr, Brampton, Ontario, Canada</v>
      </c>
      <c r="AD379" t="s">
        <v>2603</v>
      </c>
    </row>
    <row r="380" spans="1:30" x14ac:dyDescent="0.3">
      <c r="A380">
        <v>1206</v>
      </c>
      <c r="B380" t="s">
        <v>27</v>
      </c>
      <c r="D380">
        <v>57</v>
      </c>
      <c r="E380" t="s">
        <v>116</v>
      </c>
      <c r="F380" t="s">
        <v>43</v>
      </c>
      <c r="H380" t="str">
        <f t="shared" si="5"/>
        <v>Wilton Dr Brampton</v>
      </c>
      <c r="I380" t="s">
        <v>31</v>
      </c>
      <c r="J380" t="s">
        <v>106</v>
      </c>
      <c r="K380" s="5">
        <v>699900</v>
      </c>
      <c r="L380" s="5">
        <v>809000</v>
      </c>
      <c r="M380" t="s">
        <v>33</v>
      </c>
      <c r="N380" t="s">
        <v>45</v>
      </c>
      <c r="O380" s="3">
        <v>4</v>
      </c>
      <c r="P380" s="3">
        <v>1</v>
      </c>
      <c r="Q380" s="3">
        <v>3</v>
      </c>
      <c r="R380" t="s">
        <v>35</v>
      </c>
      <c r="S380" s="3">
        <v>1</v>
      </c>
      <c r="T380" t="s">
        <v>47</v>
      </c>
      <c r="U380" t="s">
        <v>37</v>
      </c>
      <c r="V380" t="s">
        <v>38</v>
      </c>
      <c r="W380" s="2">
        <v>44239</v>
      </c>
      <c r="X380" s="2">
        <v>44248</v>
      </c>
      <c r="Y380" t="s">
        <v>117</v>
      </c>
      <c r="Z380" t="s">
        <v>69</v>
      </c>
      <c r="AA380" t="s">
        <v>118</v>
      </c>
      <c r="AB380" t="s">
        <v>1878</v>
      </c>
      <c r="AC380" t="str">
        <f>CONCATENATE(Query2[[#This Row],[Street Name]]," ", Query2[[#This Row],[Abbr]],", ", Query2[[#This Row],[Municipality]],", Ontario, Canada")</f>
        <v>Wilton Dr, Brampton, Ontario, Canada</v>
      </c>
      <c r="AD380" t="s">
        <v>2501</v>
      </c>
    </row>
    <row r="381" spans="1:30" x14ac:dyDescent="0.3">
      <c r="A381">
        <v>1232</v>
      </c>
      <c r="B381" t="s">
        <v>27</v>
      </c>
      <c r="D381">
        <v>39</v>
      </c>
      <c r="E381" t="s">
        <v>210</v>
      </c>
      <c r="F381" t="s">
        <v>52</v>
      </c>
      <c r="H381" t="str">
        <f t="shared" si="5"/>
        <v>Rangemore Rd Brampton</v>
      </c>
      <c r="I381" t="s">
        <v>31</v>
      </c>
      <c r="J381" t="s">
        <v>62</v>
      </c>
      <c r="K381" s="5">
        <v>769000</v>
      </c>
      <c r="L381" s="5">
        <v>869000</v>
      </c>
      <c r="M381" t="s">
        <v>44</v>
      </c>
      <c r="N381" t="s">
        <v>45</v>
      </c>
      <c r="O381" s="3">
        <v>3</v>
      </c>
      <c r="P381" s="3">
        <v>0</v>
      </c>
      <c r="Q381" s="3">
        <v>3</v>
      </c>
      <c r="R381" t="s">
        <v>35</v>
      </c>
      <c r="S381" s="3">
        <v>1</v>
      </c>
      <c r="T381" t="s">
        <v>168</v>
      </c>
      <c r="U381" t="s">
        <v>37</v>
      </c>
      <c r="V381" t="s">
        <v>38</v>
      </c>
      <c r="W381" s="2">
        <v>44239</v>
      </c>
      <c r="X381" s="2">
        <v>44245</v>
      </c>
      <c r="Y381" t="s">
        <v>211</v>
      </c>
      <c r="Z381" t="s">
        <v>86</v>
      </c>
      <c r="AA381" t="s">
        <v>212</v>
      </c>
      <c r="AB381" t="s">
        <v>1879</v>
      </c>
      <c r="AC381" t="str">
        <f>CONCATENATE(Query2[[#This Row],[Street Name]]," ", Query2[[#This Row],[Abbr]],", ", Query2[[#This Row],[Municipality]],", Ontario, Canada")</f>
        <v>Rangemore Rd, Brampton, Ontario, Canada</v>
      </c>
      <c r="AD381" t="s">
        <v>2588</v>
      </c>
    </row>
    <row r="382" spans="1:30" x14ac:dyDescent="0.3">
      <c r="A382">
        <v>1300</v>
      </c>
      <c r="B382" t="s">
        <v>27</v>
      </c>
      <c r="D382">
        <v>39</v>
      </c>
      <c r="E382" t="s">
        <v>57</v>
      </c>
      <c r="F382" t="s">
        <v>43</v>
      </c>
      <c r="H382" t="str">
        <f t="shared" si="5"/>
        <v>Horne Dr Brampton</v>
      </c>
      <c r="I382" t="s">
        <v>31</v>
      </c>
      <c r="J382" t="s">
        <v>53</v>
      </c>
      <c r="K382" s="5">
        <v>849000</v>
      </c>
      <c r="L382" s="5">
        <v>840000</v>
      </c>
      <c r="M382" t="s">
        <v>33</v>
      </c>
      <c r="N382" t="s">
        <v>58</v>
      </c>
      <c r="O382" s="3">
        <v>4</v>
      </c>
      <c r="P382" s="3">
        <v>2</v>
      </c>
      <c r="Q382" s="3">
        <v>3</v>
      </c>
      <c r="R382" t="s">
        <v>120</v>
      </c>
      <c r="S382" s="3">
        <v>1</v>
      </c>
      <c r="T382" t="s">
        <v>72</v>
      </c>
      <c r="U382" t="s">
        <v>37</v>
      </c>
      <c r="V382" t="s">
        <v>38</v>
      </c>
      <c r="W382" s="2">
        <v>44239</v>
      </c>
      <c r="X382" s="2">
        <v>44265</v>
      </c>
      <c r="Y382" t="s">
        <v>380</v>
      </c>
      <c r="Z382" t="s">
        <v>236</v>
      </c>
      <c r="AA382" t="s">
        <v>381</v>
      </c>
      <c r="AB382" t="s">
        <v>1880</v>
      </c>
      <c r="AC382" t="str">
        <f>CONCATENATE(Query2[[#This Row],[Street Name]]," ", Query2[[#This Row],[Abbr]],", ", Query2[[#This Row],[Municipality]],", Ontario, Canada")</f>
        <v>Horne Dr, Brampton, Ontario, Canada</v>
      </c>
      <c r="AD382" t="s">
        <v>2604</v>
      </c>
    </row>
    <row r="383" spans="1:30" x14ac:dyDescent="0.3">
      <c r="A383">
        <v>1334</v>
      </c>
      <c r="B383" t="s">
        <v>27</v>
      </c>
      <c r="D383">
        <v>47</v>
      </c>
      <c r="E383" t="s">
        <v>455</v>
      </c>
      <c r="F383" t="s">
        <v>52</v>
      </c>
      <c r="H383" t="str">
        <f t="shared" si="5"/>
        <v>Yellowknif Rd Brampton</v>
      </c>
      <c r="I383" t="s">
        <v>31</v>
      </c>
      <c r="J383" t="s">
        <v>62</v>
      </c>
      <c r="K383" s="5">
        <v>899000</v>
      </c>
      <c r="L383" s="5">
        <v>962000</v>
      </c>
      <c r="M383" t="s">
        <v>44</v>
      </c>
      <c r="N383" t="s">
        <v>45</v>
      </c>
      <c r="O383" s="3">
        <v>4</v>
      </c>
      <c r="P383" s="3">
        <v>0</v>
      </c>
      <c r="Q383" s="3">
        <v>3</v>
      </c>
      <c r="R383" t="s">
        <v>46</v>
      </c>
      <c r="S383" s="3">
        <v>1</v>
      </c>
      <c r="T383" t="s">
        <v>251</v>
      </c>
      <c r="U383" t="s">
        <v>37</v>
      </c>
      <c r="V383" t="s">
        <v>38</v>
      </c>
      <c r="W383" s="2">
        <v>44239</v>
      </c>
      <c r="X383" s="2">
        <v>44243</v>
      </c>
      <c r="Y383" t="s">
        <v>456</v>
      </c>
      <c r="Z383" t="s">
        <v>198</v>
      </c>
      <c r="AA383" t="s">
        <v>457</v>
      </c>
      <c r="AB383" t="s">
        <v>1881</v>
      </c>
      <c r="AC383" t="str">
        <f>CONCATENATE(Query2[[#This Row],[Street Name]]," ", Query2[[#This Row],[Abbr]],", ", Query2[[#This Row],[Municipality]],", Ontario, Canada")</f>
        <v>Yellowknif Rd, Brampton, Ontario, Canada</v>
      </c>
      <c r="AD383" t="s">
        <v>2605</v>
      </c>
    </row>
    <row r="384" spans="1:30" x14ac:dyDescent="0.3">
      <c r="A384">
        <v>1335</v>
      </c>
      <c r="B384" t="s">
        <v>27</v>
      </c>
      <c r="D384">
        <v>75</v>
      </c>
      <c r="E384" t="s">
        <v>458</v>
      </c>
      <c r="F384" t="s">
        <v>43</v>
      </c>
      <c r="H384" t="str">
        <f t="shared" si="5"/>
        <v>Nanwood Dr Brampton</v>
      </c>
      <c r="I384" t="s">
        <v>31</v>
      </c>
      <c r="J384" t="s">
        <v>159</v>
      </c>
      <c r="K384" s="5">
        <v>899000</v>
      </c>
      <c r="L384" s="5">
        <v>935000</v>
      </c>
      <c r="M384" t="s">
        <v>107</v>
      </c>
      <c r="N384" t="s">
        <v>108</v>
      </c>
      <c r="O384" s="3">
        <v>3</v>
      </c>
      <c r="P384" s="3">
        <v>2</v>
      </c>
      <c r="Q384" s="3">
        <v>2</v>
      </c>
      <c r="R384" t="s">
        <v>35</v>
      </c>
      <c r="S384" s="3">
        <v>1</v>
      </c>
      <c r="T384" t="s">
        <v>155</v>
      </c>
      <c r="U384" t="s">
        <v>37</v>
      </c>
      <c r="V384" t="s">
        <v>38</v>
      </c>
      <c r="W384" s="2">
        <v>44239</v>
      </c>
      <c r="X384" s="2">
        <v>44250</v>
      </c>
      <c r="Y384" t="s">
        <v>452</v>
      </c>
      <c r="Z384" t="s">
        <v>114</v>
      </c>
      <c r="AA384" t="s">
        <v>459</v>
      </c>
      <c r="AB384" t="s">
        <v>1882</v>
      </c>
      <c r="AC384" t="str">
        <f>CONCATENATE(Query2[[#This Row],[Street Name]]," ", Query2[[#This Row],[Abbr]],", ", Query2[[#This Row],[Municipality]],", Ontario, Canada")</f>
        <v>Nanwood Dr, Brampton, Ontario, Canada</v>
      </c>
      <c r="AD384" t="s">
        <v>2606</v>
      </c>
    </row>
    <row r="385" spans="1:30" x14ac:dyDescent="0.3">
      <c r="A385">
        <v>45</v>
      </c>
      <c r="B385" t="s">
        <v>27</v>
      </c>
      <c r="C385" t="s">
        <v>35</v>
      </c>
      <c r="D385">
        <v>100</v>
      </c>
      <c r="E385" t="s">
        <v>693</v>
      </c>
      <c r="F385" t="s">
        <v>52</v>
      </c>
      <c r="H385" t="str">
        <f t="shared" si="5"/>
        <v>Aspen Hill Rd Brampton</v>
      </c>
      <c r="I385" t="s">
        <v>31</v>
      </c>
      <c r="J385" t="s">
        <v>582</v>
      </c>
      <c r="K385" s="5">
        <v>850000</v>
      </c>
      <c r="L385" s="5">
        <v>850000</v>
      </c>
      <c r="M385" t="s">
        <v>44</v>
      </c>
      <c r="N385" t="s">
        <v>34</v>
      </c>
      <c r="O385" s="3">
        <v>3</v>
      </c>
      <c r="P385" s="3">
        <v>1</v>
      </c>
      <c r="Q385" s="3">
        <v>3</v>
      </c>
      <c r="R385" t="s">
        <v>35</v>
      </c>
      <c r="S385" s="3">
        <v>1</v>
      </c>
      <c r="T385" t="s">
        <v>168</v>
      </c>
      <c r="U385" t="s">
        <v>37</v>
      </c>
      <c r="V385" t="s">
        <v>38</v>
      </c>
      <c r="W385" s="2">
        <v>44240</v>
      </c>
      <c r="X385" s="2">
        <v>44241</v>
      </c>
      <c r="Y385" t="s">
        <v>279</v>
      </c>
      <c r="Z385" t="s">
        <v>1033</v>
      </c>
      <c r="AA385" t="s">
        <v>1034</v>
      </c>
      <c r="AB385" t="s">
        <v>1883</v>
      </c>
      <c r="AC385" t="str">
        <f>CONCATENATE(Query2[[#This Row],[Street Name]]," ", Query2[[#This Row],[Abbr]],", ", Query2[[#This Row],[Municipality]],", Ontario, Canada")</f>
        <v>Aspen Hill Rd, Brampton, Ontario, Canada</v>
      </c>
      <c r="AD385" t="s">
        <v>2607</v>
      </c>
    </row>
    <row r="386" spans="1:30" x14ac:dyDescent="0.3">
      <c r="A386">
        <v>123</v>
      </c>
      <c r="B386" t="s">
        <v>27</v>
      </c>
      <c r="D386">
        <v>39</v>
      </c>
      <c r="E386" t="s">
        <v>1172</v>
      </c>
      <c r="F386" t="s">
        <v>52</v>
      </c>
      <c r="H386" t="str">
        <f t="shared" ref="H386:H449" si="6">CONCATENATE(E386, " ", F386, " ", I386)</f>
        <v>Noble Oaks Rd Brampton</v>
      </c>
      <c r="I386" t="s">
        <v>31</v>
      </c>
      <c r="J386" t="s">
        <v>582</v>
      </c>
      <c r="K386" s="5">
        <v>1349000</v>
      </c>
      <c r="L386" s="5">
        <v>1450000</v>
      </c>
      <c r="M386" t="s">
        <v>107</v>
      </c>
      <c r="N386" t="s">
        <v>45</v>
      </c>
      <c r="O386" s="3">
        <v>4</v>
      </c>
      <c r="P386" s="3">
        <v>0</v>
      </c>
      <c r="Q386" s="3">
        <v>4</v>
      </c>
      <c r="R386" t="s">
        <v>120</v>
      </c>
      <c r="S386" s="3">
        <v>1</v>
      </c>
      <c r="T386" t="s">
        <v>72</v>
      </c>
      <c r="U386" t="s">
        <v>37</v>
      </c>
      <c r="V386" t="s">
        <v>38</v>
      </c>
      <c r="W386" s="2">
        <v>44240</v>
      </c>
      <c r="X386" s="2">
        <v>44242</v>
      </c>
      <c r="Y386" t="s">
        <v>76</v>
      </c>
      <c r="Z386" t="s">
        <v>60</v>
      </c>
      <c r="AA386" t="s">
        <v>1173</v>
      </c>
      <c r="AB386" t="s">
        <v>1884</v>
      </c>
      <c r="AC386" t="str">
        <f>CONCATENATE(Query2[[#This Row],[Street Name]]," ", Query2[[#This Row],[Abbr]],", ", Query2[[#This Row],[Municipality]],", Ontario, Canada")</f>
        <v>Noble Oaks Rd, Brampton, Ontario, Canada</v>
      </c>
      <c r="AD386" t="s">
        <v>2608</v>
      </c>
    </row>
    <row r="387" spans="1:30" x14ac:dyDescent="0.3">
      <c r="A387">
        <v>140</v>
      </c>
      <c r="B387" t="s">
        <v>27</v>
      </c>
      <c r="D387">
        <v>22</v>
      </c>
      <c r="E387" t="s">
        <v>1191</v>
      </c>
      <c r="F387" t="s">
        <v>98</v>
      </c>
      <c r="H387" t="str">
        <f t="shared" si="6"/>
        <v>Grouse Lane Brampton</v>
      </c>
      <c r="I387" t="s">
        <v>31</v>
      </c>
      <c r="J387" t="s">
        <v>582</v>
      </c>
      <c r="K387" s="5">
        <v>1495000</v>
      </c>
      <c r="L387" s="5">
        <v>1600000</v>
      </c>
      <c r="M387" t="s">
        <v>107</v>
      </c>
      <c r="N387" t="s">
        <v>45</v>
      </c>
      <c r="O387" s="3">
        <v>5</v>
      </c>
      <c r="P387" s="3">
        <v>0</v>
      </c>
      <c r="Q387" s="3">
        <v>4</v>
      </c>
      <c r="R387" t="s">
        <v>46</v>
      </c>
      <c r="S387" s="3">
        <v>1</v>
      </c>
      <c r="T387" t="s">
        <v>72</v>
      </c>
      <c r="U387" t="s">
        <v>37</v>
      </c>
      <c r="V387" t="s">
        <v>38</v>
      </c>
      <c r="W387" s="2">
        <v>44240</v>
      </c>
      <c r="X387" s="2">
        <v>44243</v>
      </c>
      <c r="Y387" t="s">
        <v>68</v>
      </c>
      <c r="Z387" t="s">
        <v>74</v>
      </c>
      <c r="AA387" t="s">
        <v>1202</v>
      </c>
      <c r="AB387" t="s">
        <v>1885</v>
      </c>
      <c r="AC387" t="str">
        <f>CONCATENATE(Query2[[#This Row],[Street Name]]," ", Query2[[#This Row],[Abbr]],", ", Query2[[#This Row],[Municipality]],", Ontario, Canada")</f>
        <v>Grouse Lane, Brampton, Ontario, Canada</v>
      </c>
      <c r="AD387" t="s">
        <v>2609</v>
      </c>
    </row>
    <row r="388" spans="1:30" x14ac:dyDescent="0.3">
      <c r="A388">
        <v>393</v>
      </c>
      <c r="B388" t="s">
        <v>27</v>
      </c>
      <c r="D388">
        <v>54</v>
      </c>
      <c r="E388" t="s">
        <v>837</v>
      </c>
      <c r="F388" t="s">
        <v>30</v>
      </c>
      <c r="H388" t="str">
        <f t="shared" si="6"/>
        <v>Mancroft Cres Brampton</v>
      </c>
      <c r="I388" t="s">
        <v>31</v>
      </c>
      <c r="J388" t="s">
        <v>224</v>
      </c>
      <c r="K388" s="5">
        <v>910000</v>
      </c>
      <c r="L388" s="5">
        <v>933000</v>
      </c>
      <c r="M388" t="s">
        <v>107</v>
      </c>
      <c r="N388" t="s">
        <v>225</v>
      </c>
      <c r="O388" s="3">
        <v>4</v>
      </c>
      <c r="P388" s="3">
        <v>1</v>
      </c>
      <c r="Q388" s="3">
        <v>1</v>
      </c>
      <c r="R388" t="s">
        <v>46</v>
      </c>
      <c r="T388" t="s">
        <v>168</v>
      </c>
      <c r="U388" t="s">
        <v>37</v>
      </c>
      <c r="V388" t="s">
        <v>38</v>
      </c>
      <c r="W388" s="2">
        <v>44240</v>
      </c>
      <c r="X388" s="2">
        <v>44243</v>
      </c>
      <c r="Y388" t="s">
        <v>452</v>
      </c>
      <c r="Z388" t="s">
        <v>86</v>
      </c>
      <c r="AA388" t="s">
        <v>941</v>
      </c>
      <c r="AB388" t="s">
        <v>1886</v>
      </c>
      <c r="AC388" t="str">
        <f>CONCATENATE(Query2[[#This Row],[Street Name]]," ", Query2[[#This Row],[Abbr]],", ", Query2[[#This Row],[Municipality]],", Ontario, Canada")</f>
        <v>Mancroft Cres, Brampton, Ontario, Canada</v>
      </c>
      <c r="AD388" t="s">
        <v>2610</v>
      </c>
    </row>
    <row r="389" spans="1:30" x14ac:dyDescent="0.3">
      <c r="A389">
        <v>838</v>
      </c>
      <c r="B389" t="s">
        <v>27</v>
      </c>
      <c r="C389" t="s">
        <v>35</v>
      </c>
      <c r="D389">
        <v>100</v>
      </c>
      <c r="E389" t="s">
        <v>693</v>
      </c>
      <c r="F389" t="s">
        <v>52</v>
      </c>
      <c r="H389" t="str">
        <f t="shared" si="6"/>
        <v>Aspen Hill Rd Brampton</v>
      </c>
      <c r="I389" t="s">
        <v>31</v>
      </c>
      <c r="J389" t="s">
        <v>582</v>
      </c>
      <c r="K389" s="5">
        <v>850000</v>
      </c>
      <c r="L389" s="5">
        <v>850000</v>
      </c>
      <c r="M389" t="s">
        <v>44</v>
      </c>
      <c r="N389" t="s">
        <v>34</v>
      </c>
      <c r="O389" s="3">
        <v>3</v>
      </c>
      <c r="P389" s="3">
        <v>1</v>
      </c>
      <c r="Q389" s="3">
        <v>3</v>
      </c>
      <c r="R389" t="s">
        <v>35</v>
      </c>
      <c r="S389" s="3">
        <v>1</v>
      </c>
      <c r="T389" t="s">
        <v>168</v>
      </c>
      <c r="U389" t="s">
        <v>37</v>
      </c>
      <c r="V389" t="s">
        <v>38</v>
      </c>
      <c r="W389" s="2">
        <v>44240</v>
      </c>
      <c r="X389" s="2">
        <v>44241</v>
      </c>
      <c r="Y389" t="s">
        <v>279</v>
      </c>
      <c r="Z389" t="s">
        <v>1033</v>
      </c>
      <c r="AA389" t="s">
        <v>1034</v>
      </c>
      <c r="AB389" t="s">
        <v>1883</v>
      </c>
      <c r="AC389" t="str">
        <f>CONCATENATE(Query2[[#This Row],[Street Name]]," ", Query2[[#This Row],[Abbr]],", ", Query2[[#This Row],[Municipality]],", Ontario, Canada")</f>
        <v>Aspen Hill Rd, Brampton, Ontario, Canada</v>
      </c>
      <c r="AD389" t="s">
        <v>2607</v>
      </c>
    </row>
    <row r="390" spans="1:30" x14ac:dyDescent="0.3">
      <c r="A390">
        <v>916</v>
      </c>
      <c r="B390" t="s">
        <v>27</v>
      </c>
      <c r="D390">
        <v>39</v>
      </c>
      <c r="E390" t="s">
        <v>1172</v>
      </c>
      <c r="F390" t="s">
        <v>52</v>
      </c>
      <c r="H390" t="str">
        <f t="shared" si="6"/>
        <v>Noble Oaks Rd Brampton</v>
      </c>
      <c r="I390" t="s">
        <v>31</v>
      </c>
      <c r="J390" t="s">
        <v>582</v>
      </c>
      <c r="K390" s="5">
        <v>1349000</v>
      </c>
      <c r="L390" s="5">
        <v>1450000</v>
      </c>
      <c r="M390" t="s">
        <v>107</v>
      </c>
      <c r="N390" t="s">
        <v>45</v>
      </c>
      <c r="O390" s="3">
        <v>4</v>
      </c>
      <c r="P390" s="3">
        <v>0</v>
      </c>
      <c r="Q390" s="3">
        <v>4</v>
      </c>
      <c r="R390" t="s">
        <v>120</v>
      </c>
      <c r="S390" s="3">
        <v>1</v>
      </c>
      <c r="T390" t="s">
        <v>72</v>
      </c>
      <c r="U390" t="s">
        <v>37</v>
      </c>
      <c r="V390" t="s">
        <v>38</v>
      </c>
      <c r="W390" s="2">
        <v>44240</v>
      </c>
      <c r="X390" s="2">
        <v>44242</v>
      </c>
      <c r="Y390" t="s">
        <v>76</v>
      </c>
      <c r="Z390" t="s">
        <v>60</v>
      </c>
      <c r="AA390" t="s">
        <v>1173</v>
      </c>
      <c r="AB390" t="s">
        <v>1884</v>
      </c>
      <c r="AC390" t="str">
        <f>CONCATENATE(Query2[[#This Row],[Street Name]]," ", Query2[[#This Row],[Abbr]],", ", Query2[[#This Row],[Municipality]],", Ontario, Canada")</f>
        <v>Noble Oaks Rd, Brampton, Ontario, Canada</v>
      </c>
      <c r="AD390" t="s">
        <v>2608</v>
      </c>
    </row>
    <row r="391" spans="1:30" x14ac:dyDescent="0.3">
      <c r="A391">
        <v>933</v>
      </c>
      <c r="B391" t="s">
        <v>27</v>
      </c>
      <c r="D391">
        <v>22</v>
      </c>
      <c r="E391" t="s">
        <v>1191</v>
      </c>
      <c r="F391" t="s">
        <v>98</v>
      </c>
      <c r="H391" t="str">
        <f t="shared" si="6"/>
        <v>Grouse Lane Brampton</v>
      </c>
      <c r="I391" t="s">
        <v>31</v>
      </c>
      <c r="J391" t="s">
        <v>582</v>
      </c>
      <c r="K391" s="5">
        <v>1495000</v>
      </c>
      <c r="L391" s="5">
        <v>1600000</v>
      </c>
      <c r="M391" t="s">
        <v>107</v>
      </c>
      <c r="N391" t="s">
        <v>45</v>
      </c>
      <c r="O391" s="3">
        <v>5</v>
      </c>
      <c r="P391" s="3">
        <v>0</v>
      </c>
      <c r="Q391" s="3">
        <v>4</v>
      </c>
      <c r="R391" t="s">
        <v>46</v>
      </c>
      <c r="S391" s="3">
        <v>1</v>
      </c>
      <c r="T391" t="s">
        <v>72</v>
      </c>
      <c r="U391" t="s">
        <v>37</v>
      </c>
      <c r="V391" t="s">
        <v>38</v>
      </c>
      <c r="W391" s="2">
        <v>44240</v>
      </c>
      <c r="X391" s="2">
        <v>44243</v>
      </c>
      <c r="Y391" t="s">
        <v>68</v>
      </c>
      <c r="Z391" t="s">
        <v>74</v>
      </c>
      <c r="AA391" t="s">
        <v>1202</v>
      </c>
      <c r="AB391" t="s">
        <v>1885</v>
      </c>
      <c r="AC391" t="str">
        <f>CONCATENATE(Query2[[#This Row],[Street Name]]," ", Query2[[#This Row],[Abbr]],", ", Query2[[#This Row],[Municipality]],", Ontario, Canada")</f>
        <v>Grouse Lane, Brampton, Ontario, Canada</v>
      </c>
      <c r="AD391" t="s">
        <v>2609</v>
      </c>
    </row>
    <row r="392" spans="1:30" x14ac:dyDescent="0.3">
      <c r="A392">
        <v>1186</v>
      </c>
      <c r="B392" t="s">
        <v>27</v>
      </c>
      <c r="D392">
        <v>54</v>
      </c>
      <c r="E392" t="s">
        <v>837</v>
      </c>
      <c r="F392" t="s">
        <v>30</v>
      </c>
      <c r="H392" t="str">
        <f t="shared" si="6"/>
        <v>Mancroft Cres Brampton</v>
      </c>
      <c r="I392" t="s">
        <v>31</v>
      </c>
      <c r="J392" t="s">
        <v>224</v>
      </c>
      <c r="K392" s="5">
        <v>910000</v>
      </c>
      <c r="L392" s="5">
        <v>933000</v>
      </c>
      <c r="M392" t="s">
        <v>107</v>
      </c>
      <c r="N392" t="s">
        <v>225</v>
      </c>
      <c r="O392" s="3">
        <v>4</v>
      </c>
      <c r="P392" s="3">
        <v>1</v>
      </c>
      <c r="Q392" s="3">
        <v>1</v>
      </c>
      <c r="R392" t="s">
        <v>46</v>
      </c>
      <c r="T392" t="s">
        <v>168</v>
      </c>
      <c r="U392" t="s">
        <v>37</v>
      </c>
      <c r="V392" t="s">
        <v>38</v>
      </c>
      <c r="W392" s="2">
        <v>44240</v>
      </c>
      <c r="X392" s="2">
        <v>44243</v>
      </c>
      <c r="Y392" t="s">
        <v>452</v>
      </c>
      <c r="Z392" t="s">
        <v>86</v>
      </c>
      <c r="AA392" t="s">
        <v>941</v>
      </c>
      <c r="AB392" t="s">
        <v>1886</v>
      </c>
      <c r="AC392" t="str">
        <f>CONCATENATE(Query2[[#This Row],[Street Name]]," ", Query2[[#This Row],[Abbr]],", ", Query2[[#This Row],[Municipality]],", Ontario, Canada")</f>
        <v>Mancroft Cres, Brampton, Ontario, Canada</v>
      </c>
      <c r="AD392" t="s">
        <v>2610</v>
      </c>
    </row>
    <row r="393" spans="1:30" x14ac:dyDescent="0.3">
      <c r="A393">
        <v>80</v>
      </c>
      <c r="B393" t="s">
        <v>27</v>
      </c>
      <c r="D393">
        <v>41</v>
      </c>
      <c r="E393" t="s">
        <v>1091</v>
      </c>
      <c r="F393" t="s">
        <v>30</v>
      </c>
      <c r="H393" t="str">
        <f t="shared" si="6"/>
        <v>Amboise Cres Brampton</v>
      </c>
      <c r="I393" t="s">
        <v>31</v>
      </c>
      <c r="J393" t="s">
        <v>582</v>
      </c>
      <c r="K393" s="5">
        <v>999000</v>
      </c>
      <c r="L393" s="5">
        <v>980000</v>
      </c>
      <c r="M393" t="s">
        <v>107</v>
      </c>
      <c r="N393" t="s">
        <v>45</v>
      </c>
      <c r="O393" s="3">
        <v>3</v>
      </c>
      <c r="P393" s="3">
        <v>1</v>
      </c>
      <c r="Q393" s="3">
        <v>4</v>
      </c>
      <c r="R393" t="s">
        <v>120</v>
      </c>
      <c r="S393" s="3">
        <v>1</v>
      </c>
      <c r="T393" t="s">
        <v>168</v>
      </c>
      <c r="U393" t="s">
        <v>37</v>
      </c>
      <c r="V393" t="s">
        <v>38</v>
      </c>
      <c r="W393" s="2">
        <v>44241</v>
      </c>
      <c r="X393" s="2">
        <v>44250</v>
      </c>
      <c r="Y393" t="s">
        <v>197</v>
      </c>
      <c r="Z393" t="s">
        <v>86</v>
      </c>
      <c r="AA393" t="s">
        <v>1092</v>
      </c>
      <c r="AB393" t="s">
        <v>1887</v>
      </c>
      <c r="AC393" t="str">
        <f>CONCATENATE(Query2[[#This Row],[Street Name]]," ", Query2[[#This Row],[Abbr]],", ", Query2[[#This Row],[Municipality]],", Ontario, Canada")</f>
        <v>Amboise Cres, Brampton, Ontario, Canada</v>
      </c>
      <c r="AD393" t="s">
        <v>2611</v>
      </c>
    </row>
    <row r="394" spans="1:30" x14ac:dyDescent="0.3">
      <c r="A394">
        <v>311</v>
      </c>
      <c r="B394" t="s">
        <v>27</v>
      </c>
      <c r="D394">
        <v>75</v>
      </c>
      <c r="E394" t="s">
        <v>773</v>
      </c>
      <c r="F394" t="s">
        <v>696</v>
      </c>
      <c r="H394" t="str">
        <f t="shared" si="6"/>
        <v>Teal Crest Gire Brampton</v>
      </c>
      <c r="I394" t="s">
        <v>31</v>
      </c>
      <c r="J394" t="s">
        <v>751</v>
      </c>
      <c r="K394" s="5">
        <v>849900</v>
      </c>
      <c r="L394" s="5">
        <v>951000</v>
      </c>
      <c r="M394" t="s">
        <v>44</v>
      </c>
      <c r="N394" t="s">
        <v>45</v>
      </c>
      <c r="O394" s="3">
        <v>4</v>
      </c>
      <c r="P394" s="3">
        <v>1</v>
      </c>
      <c r="Q394" s="3">
        <v>3</v>
      </c>
      <c r="R394" t="s">
        <v>120</v>
      </c>
      <c r="S394" s="3">
        <v>1</v>
      </c>
      <c r="T394" t="s">
        <v>168</v>
      </c>
      <c r="U394" t="s">
        <v>37</v>
      </c>
      <c r="V394" t="s">
        <v>38</v>
      </c>
      <c r="W394" s="2">
        <v>44241</v>
      </c>
      <c r="X394" s="2">
        <v>44246</v>
      </c>
      <c r="Y394" t="s">
        <v>91</v>
      </c>
      <c r="Z394" t="s">
        <v>162</v>
      </c>
      <c r="AA394" t="s">
        <v>800</v>
      </c>
      <c r="AB394" t="s">
        <v>1888</v>
      </c>
      <c r="AC394" t="str">
        <f>CONCATENATE(Query2[[#This Row],[Street Name]]," ", Query2[[#This Row],[Abbr]],", ", Query2[[#This Row],[Municipality]],", Ontario, Canada")</f>
        <v>Teal Crest Gire, Brampton, Ontario, Canada</v>
      </c>
      <c r="AD394" t="s">
        <v>2612</v>
      </c>
    </row>
    <row r="395" spans="1:30" x14ac:dyDescent="0.3">
      <c r="A395">
        <v>873</v>
      </c>
      <c r="B395" t="s">
        <v>27</v>
      </c>
      <c r="D395">
        <v>41</v>
      </c>
      <c r="E395" t="s">
        <v>1091</v>
      </c>
      <c r="F395" t="s">
        <v>30</v>
      </c>
      <c r="H395" t="str">
        <f t="shared" si="6"/>
        <v>Amboise Cres Brampton</v>
      </c>
      <c r="I395" t="s">
        <v>31</v>
      </c>
      <c r="J395" t="s">
        <v>582</v>
      </c>
      <c r="K395" s="5">
        <v>999000</v>
      </c>
      <c r="L395" s="5">
        <v>980000</v>
      </c>
      <c r="M395" t="s">
        <v>107</v>
      </c>
      <c r="N395" t="s">
        <v>45</v>
      </c>
      <c r="O395" s="3">
        <v>3</v>
      </c>
      <c r="P395" s="3">
        <v>1</v>
      </c>
      <c r="Q395" s="3">
        <v>4</v>
      </c>
      <c r="R395" t="s">
        <v>120</v>
      </c>
      <c r="S395" s="3">
        <v>1</v>
      </c>
      <c r="T395" t="s">
        <v>168</v>
      </c>
      <c r="U395" t="s">
        <v>37</v>
      </c>
      <c r="V395" t="s">
        <v>38</v>
      </c>
      <c r="W395" s="2">
        <v>44241</v>
      </c>
      <c r="X395" s="2">
        <v>44250</v>
      </c>
      <c r="Y395" t="s">
        <v>197</v>
      </c>
      <c r="Z395" t="s">
        <v>86</v>
      </c>
      <c r="AA395" t="s">
        <v>1092</v>
      </c>
      <c r="AB395" t="s">
        <v>1887</v>
      </c>
      <c r="AC395" t="str">
        <f>CONCATENATE(Query2[[#This Row],[Street Name]]," ", Query2[[#This Row],[Abbr]],", ", Query2[[#This Row],[Municipality]],", Ontario, Canada")</f>
        <v>Amboise Cres, Brampton, Ontario, Canada</v>
      </c>
      <c r="AD395" t="s">
        <v>2611</v>
      </c>
    </row>
    <row r="396" spans="1:30" x14ac:dyDescent="0.3">
      <c r="A396">
        <v>1104</v>
      </c>
      <c r="B396" t="s">
        <v>27</v>
      </c>
      <c r="D396">
        <v>75</v>
      </c>
      <c r="E396" t="s">
        <v>773</v>
      </c>
      <c r="F396" t="s">
        <v>696</v>
      </c>
      <c r="H396" t="str">
        <f t="shared" si="6"/>
        <v>Teal Crest Gire Brampton</v>
      </c>
      <c r="I396" t="s">
        <v>31</v>
      </c>
      <c r="J396" t="s">
        <v>751</v>
      </c>
      <c r="K396" s="5">
        <v>849900</v>
      </c>
      <c r="L396" s="5">
        <v>951000</v>
      </c>
      <c r="M396" t="s">
        <v>44</v>
      </c>
      <c r="N396" t="s">
        <v>45</v>
      </c>
      <c r="O396" s="3">
        <v>4</v>
      </c>
      <c r="P396" s="3">
        <v>1</v>
      </c>
      <c r="Q396" s="3">
        <v>3</v>
      </c>
      <c r="R396" t="s">
        <v>120</v>
      </c>
      <c r="S396" s="3">
        <v>1</v>
      </c>
      <c r="T396" t="s">
        <v>168</v>
      </c>
      <c r="U396" t="s">
        <v>37</v>
      </c>
      <c r="V396" t="s">
        <v>38</v>
      </c>
      <c r="W396" s="2">
        <v>44241</v>
      </c>
      <c r="X396" s="2">
        <v>44246</v>
      </c>
      <c r="Y396" t="s">
        <v>91</v>
      </c>
      <c r="Z396" t="s">
        <v>162</v>
      </c>
      <c r="AA396" t="s">
        <v>800</v>
      </c>
      <c r="AB396" t="s">
        <v>1888</v>
      </c>
      <c r="AC396" t="str">
        <f>CONCATENATE(Query2[[#This Row],[Street Name]]," ", Query2[[#This Row],[Abbr]],", ", Query2[[#This Row],[Municipality]],", Ontario, Canada")</f>
        <v>Teal Crest Gire, Brampton, Ontario, Canada</v>
      </c>
      <c r="AD396" t="s">
        <v>2612</v>
      </c>
    </row>
    <row r="397" spans="1:30" x14ac:dyDescent="0.3">
      <c r="A397">
        <v>157</v>
      </c>
      <c r="B397" t="s">
        <v>27</v>
      </c>
      <c r="D397">
        <v>1</v>
      </c>
      <c r="E397" t="s">
        <v>1182</v>
      </c>
      <c r="F397" t="s">
        <v>176</v>
      </c>
      <c r="H397" t="str">
        <f t="shared" si="6"/>
        <v>Messina Ave Brampton</v>
      </c>
      <c r="I397" t="s">
        <v>31</v>
      </c>
      <c r="J397" t="s">
        <v>582</v>
      </c>
      <c r="K397" s="5">
        <v>1595000</v>
      </c>
      <c r="L397" s="5">
        <v>1595000</v>
      </c>
      <c r="M397" t="s">
        <v>107</v>
      </c>
      <c r="N397" t="s">
        <v>45</v>
      </c>
      <c r="O397" s="3">
        <v>4</v>
      </c>
      <c r="P397" s="3">
        <v>0</v>
      </c>
      <c r="Q397" s="3">
        <v>4</v>
      </c>
      <c r="R397" t="s">
        <v>46</v>
      </c>
      <c r="S397" s="3">
        <v>1</v>
      </c>
      <c r="T397" t="s">
        <v>72</v>
      </c>
      <c r="U397" t="s">
        <v>37</v>
      </c>
      <c r="V397" t="s">
        <v>38</v>
      </c>
      <c r="W397" s="2">
        <v>44242</v>
      </c>
      <c r="X397" s="2">
        <v>44244</v>
      </c>
      <c r="Y397" t="s">
        <v>39</v>
      </c>
      <c r="Z397" t="s">
        <v>86</v>
      </c>
      <c r="AA397" t="s">
        <v>1232</v>
      </c>
      <c r="AB397" t="s">
        <v>1889</v>
      </c>
      <c r="AC397" t="str">
        <f>CONCATENATE(Query2[[#This Row],[Street Name]]," ", Query2[[#This Row],[Abbr]],", ", Query2[[#This Row],[Municipality]],", Ontario, Canada")</f>
        <v>Messina Ave, Brampton, Ontario, Canada</v>
      </c>
      <c r="AD397" t="s">
        <v>2613</v>
      </c>
    </row>
    <row r="398" spans="1:30" x14ac:dyDescent="0.3">
      <c r="A398">
        <v>950</v>
      </c>
      <c r="B398" t="s">
        <v>27</v>
      </c>
      <c r="D398">
        <v>1</v>
      </c>
      <c r="E398" t="s">
        <v>1182</v>
      </c>
      <c r="F398" t="s">
        <v>176</v>
      </c>
      <c r="H398" t="str">
        <f t="shared" si="6"/>
        <v>Messina Ave Brampton</v>
      </c>
      <c r="I398" t="s">
        <v>31</v>
      </c>
      <c r="J398" t="s">
        <v>582</v>
      </c>
      <c r="K398" s="5">
        <v>1595000</v>
      </c>
      <c r="L398" s="5">
        <v>1595000</v>
      </c>
      <c r="M398" t="s">
        <v>107</v>
      </c>
      <c r="N398" t="s">
        <v>45</v>
      </c>
      <c r="O398" s="3">
        <v>4</v>
      </c>
      <c r="P398" s="3">
        <v>0</v>
      </c>
      <c r="Q398" s="3">
        <v>4</v>
      </c>
      <c r="R398" t="s">
        <v>46</v>
      </c>
      <c r="S398" s="3">
        <v>1</v>
      </c>
      <c r="T398" t="s">
        <v>72</v>
      </c>
      <c r="U398" t="s">
        <v>37</v>
      </c>
      <c r="V398" t="s">
        <v>38</v>
      </c>
      <c r="W398" s="2">
        <v>44242</v>
      </c>
      <c r="X398" s="2">
        <v>44244</v>
      </c>
      <c r="Y398" t="s">
        <v>39</v>
      </c>
      <c r="Z398" t="s">
        <v>86</v>
      </c>
      <c r="AA398" t="s">
        <v>1232</v>
      </c>
      <c r="AB398" t="s">
        <v>1889</v>
      </c>
      <c r="AC398" t="str">
        <f>CONCATENATE(Query2[[#This Row],[Street Name]]," ", Query2[[#This Row],[Abbr]],", ", Query2[[#This Row],[Municipality]],", Ontario, Canada")</f>
        <v>Messina Ave, Brampton, Ontario, Canada</v>
      </c>
      <c r="AD398" t="s">
        <v>2613</v>
      </c>
    </row>
    <row r="399" spans="1:30" x14ac:dyDescent="0.3">
      <c r="A399">
        <v>132</v>
      </c>
      <c r="B399" t="s">
        <v>27</v>
      </c>
      <c r="D399">
        <v>6</v>
      </c>
      <c r="E399" t="s">
        <v>1188</v>
      </c>
      <c r="F399" t="s">
        <v>103</v>
      </c>
      <c r="H399" t="str">
        <f t="shared" si="6"/>
        <v>Gosling St Brampton</v>
      </c>
      <c r="I399" t="s">
        <v>31</v>
      </c>
      <c r="J399" t="s">
        <v>582</v>
      </c>
      <c r="K399" s="5">
        <v>1400000</v>
      </c>
      <c r="L399" s="5">
        <v>1400000</v>
      </c>
      <c r="M399" t="s">
        <v>107</v>
      </c>
      <c r="N399" t="s">
        <v>45</v>
      </c>
      <c r="O399" s="3">
        <v>4</v>
      </c>
      <c r="P399" s="3">
        <v>0</v>
      </c>
      <c r="Q399" s="3">
        <v>5</v>
      </c>
      <c r="R399" t="s">
        <v>46</v>
      </c>
      <c r="S399" s="3">
        <v>1</v>
      </c>
      <c r="T399" t="s">
        <v>72</v>
      </c>
      <c r="U399" t="s">
        <v>37</v>
      </c>
      <c r="V399" t="s">
        <v>38</v>
      </c>
      <c r="W399" s="2">
        <v>44243</v>
      </c>
      <c r="X399" s="2">
        <v>44244</v>
      </c>
      <c r="Y399" t="s">
        <v>676</v>
      </c>
      <c r="Z399" t="s">
        <v>677</v>
      </c>
      <c r="AA399" t="s">
        <v>1189</v>
      </c>
      <c r="AB399" t="s">
        <v>1890</v>
      </c>
      <c r="AC399" t="str">
        <f>CONCATENATE(Query2[[#This Row],[Street Name]]," ", Query2[[#This Row],[Abbr]],", ", Query2[[#This Row],[Municipality]],", Ontario, Canada")</f>
        <v>Gosling St, Brampton, Ontario, Canada</v>
      </c>
      <c r="AD399" t="s">
        <v>2614</v>
      </c>
    </row>
    <row r="400" spans="1:30" x14ac:dyDescent="0.3">
      <c r="A400">
        <v>143</v>
      </c>
      <c r="B400" t="s">
        <v>27</v>
      </c>
      <c r="D400">
        <v>24</v>
      </c>
      <c r="E400" t="s">
        <v>1208</v>
      </c>
      <c r="F400" t="s">
        <v>52</v>
      </c>
      <c r="H400" t="str">
        <f t="shared" si="6"/>
        <v>Twin Falls Rd Brampton</v>
      </c>
      <c r="I400" t="s">
        <v>31</v>
      </c>
      <c r="J400" t="s">
        <v>582</v>
      </c>
      <c r="K400" s="5">
        <v>1499000</v>
      </c>
      <c r="L400" s="5">
        <v>1560000</v>
      </c>
      <c r="M400" t="s">
        <v>107</v>
      </c>
      <c r="N400" t="s">
        <v>45</v>
      </c>
      <c r="O400" s="3">
        <v>5</v>
      </c>
      <c r="P400" s="3">
        <v>2</v>
      </c>
      <c r="Q400" s="3">
        <v>5</v>
      </c>
      <c r="R400" t="s">
        <v>46</v>
      </c>
      <c r="S400" s="3">
        <v>1</v>
      </c>
      <c r="T400" t="s">
        <v>168</v>
      </c>
      <c r="U400" t="s">
        <v>37</v>
      </c>
      <c r="V400" t="s">
        <v>38</v>
      </c>
      <c r="W400" s="2">
        <v>44243</v>
      </c>
      <c r="X400" s="2">
        <v>44247</v>
      </c>
      <c r="Y400" t="s">
        <v>197</v>
      </c>
      <c r="Z400" t="s">
        <v>205</v>
      </c>
      <c r="AA400" t="s">
        <v>1209</v>
      </c>
      <c r="AB400" t="s">
        <v>1891</v>
      </c>
      <c r="AC400" t="str">
        <f>CONCATENATE(Query2[[#This Row],[Street Name]]," ", Query2[[#This Row],[Abbr]],", ", Query2[[#This Row],[Municipality]],", Ontario, Canada")</f>
        <v>Twin Falls Rd, Brampton, Ontario, Canada</v>
      </c>
      <c r="AD400" t="s">
        <v>2615</v>
      </c>
    </row>
    <row r="401" spans="1:30" x14ac:dyDescent="0.3">
      <c r="A401">
        <v>180</v>
      </c>
      <c r="B401" t="s">
        <v>27</v>
      </c>
      <c r="D401">
        <v>12</v>
      </c>
      <c r="E401" t="s">
        <v>1270</v>
      </c>
      <c r="F401" t="s">
        <v>1271</v>
      </c>
      <c r="H401" t="str">
        <f t="shared" si="6"/>
        <v>Boundary C Path Brampton</v>
      </c>
      <c r="I401" t="s">
        <v>31</v>
      </c>
      <c r="J401" t="s">
        <v>582</v>
      </c>
      <c r="K401" s="5">
        <v>1749905</v>
      </c>
      <c r="L401" s="5">
        <v>1675000</v>
      </c>
      <c r="M401" t="s">
        <v>107</v>
      </c>
      <c r="N401" t="s">
        <v>45</v>
      </c>
      <c r="O401" s="3">
        <v>4</v>
      </c>
      <c r="P401" s="3">
        <v>1</v>
      </c>
      <c r="Q401" s="3">
        <v>4</v>
      </c>
      <c r="R401" t="s">
        <v>46</v>
      </c>
      <c r="S401" s="3">
        <v>1</v>
      </c>
      <c r="T401" t="s">
        <v>72</v>
      </c>
      <c r="U401" t="s">
        <v>37</v>
      </c>
      <c r="V401" t="s">
        <v>38</v>
      </c>
      <c r="W401" s="2">
        <v>44243</v>
      </c>
      <c r="X401" s="2">
        <v>44271</v>
      </c>
      <c r="Y401" t="s">
        <v>91</v>
      </c>
      <c r="Z401" t="s">
        <v>1003</v>
      </c>
      <c r="AA401" t="s">
        <v>1272</v>
      </c>
      <c r="AB401" t="s">
        <v>1892</v>
      </c>
      <c r="AC401" t="str">
        <f>CONCATENATE(Query2[[#This Row],[Street Name]]," ", Query2[[#This Row],[Abbr]],", ", Query2[[#This Row],[Municipality]],", Ontario, Canada")</f>
        <v>Boundary C Path, Brampton, Ontario, Canada</v>
      </c>
      <c r="AD401" t="s">
        <v>2616</v>
      </c>
    </row>
    <row r="402" spans="1:30" x14ac:dyDescent="0.3">
      <c r="A402">
        <v>229</v>
      </c>
      <c r="B402" t="s">
        <v>27</v>
      </c>
      <c r="D402">
        <v>12</v>
      </c>
      <c r="E402" t="s">
        <v>649</v>
      </c>
      <c r="F402" t="s">
        <v>586</v>
      </c>
      <c r="H402" t="str">
        <f t="shared" si="6"/>
        <v>Habitat Sq Brampton</v>
      </c>
      <c r="I402" t="s">
        <v>31</v>
      </c>
      <c r="J402" t="s">
        <v>582</v>
      </c>
      <c r="K402" s="5">
        <v>669900</v>
      </c>
      <c r="L402" s="5">
        <v>700000</v>
      </c>
      <c r="M402" t="s">
        <v>107</v>
      </c>
      <c r="N402" t="s">
        <v>45</v>
      </c>
      <c r="O402" s="3">
        <v>3</v>
      </c>
      <c r="P402" s="3">
        <v>0</v>
      </c>
      <c r="Q402" s="3">
        <v>2</v>
      </c>
      <c r="R402" t="s">
        <v>35</v>
      </c>
      <c r="T402" t="s">
        <v>155</v>
      </c>
      <c r="U402" t="s">
        <v>134</v>
      </c>
      <c r="V402" t="s">
        <v>587</v>
      </c>
      <c r="W402" s="2">
        <v>44243</v>
      </c>
      <c r="X402" s="2">
        <v>44245</v>
      </c>
      <c r="Y402" t="s">
        <v>603</v>
      </c>
      <c r="Z402" t="s">
        <v>252</v>
      </c>
      <c r="AA402" t="s">
        <v>650</v>
      </c>
      <c r="AB402" t="s">
        <v>1893</v>
      </c>
      <c r="AC402" t="str">
        <f>CONCATENATE(Query2[[#This Row],[Street Name]]," ", Query2[[#This Row],[Abbr]],", ", Query2[[#This Row],[Municipality]],", Ontario, Canada")</f>
        <v>Habitat Sq, Brampton, Ontario, Canada</v>
      </c>
      <c r="AD402" t="s">
        <v>2617</v>
      </c>
    </row>
    <row r="403" spans="1:30" x14ac:dyDescent="0.3">
      <c r="A403">
        <v>262</v>
      </c>
      <c r="B403" t="s">
        <v>27</v>
      </c>
      <c r="D403">
        <v>5</v>
      </c>
      <c r="E403" t="s">
        <v>717</v>
      </c>
      <c r="F403" t="s">
        <v>176</v>
      </c>
      <c r="H403" t="str">
        <f t="shared" si="6"/>
        <v>Autumnwood Ave Brampton</v>
      </c>
      <c r="I403" t="s">
        <v>31</v>
      </c>
      <c r="J403" t="s">
        <v>53</v>
      </c>
      <c r="K403" s="5">
        <v>779900</v>
      </c>
      <c r="L403" s="5">
        <v>768000</v>
      </c>
      <c r="M403" t="s">
        <v>44</v>
      </c>
      <c r="N403" t="s">
        <v>34</v>
      </c>
      <c r="O403" s="3">
        <v>3</v>
      </c>
      <c r="P403" s="3">
        <v>0</v>
      </c>
      <c r="Q403" s="3">
        <v>1</v>
      </c>
      <c r="R403" t="s">
        <v>35</v>
      </c>
      <c r="S403" s="3">
        <v>1</v>
      </c>
      <c r="T403" t="s">
        <v>168</v>
      </c>
      <c r="U403" t="s">
        <v>37</v>
      </c>
      <c r="V403" t="s">
        <v>38</v>
      </c>
      <c r="W403" s="2">
        <v>44243</v>
      </c>
      <c r="X403" s="2">
        <v>44253</v>
      </c>
      <c r="Y403" t="s">
        <v>135</v>
      </c>
      <c r="Z403" t="s">
        <v>162</v>
      </c>
      <c r="AA403" t="s">
        <v>718</v>
      </c>
      <c r="AB403" t="s">
        <v>1894</v>
      </c>
      <c r="AC403" t="str">
        <f>CONCATENATE(Query2[[#This Row],[Street Name]]," ", Query2[[#This Row],[Abbr]],", ", Query2[[#This Row],[Municipality]],", Ontario, Canada")</f>
        <v>Autumnwood Ave, Brampton, Ontario, Canada</v>
      </c>
      <c r="AD403" t="s">
        <v>2618</v>
      </c>
    </row>
    <row r="404" spans="1:30" x14ac:dyDescent="0.3">
      <c r="A404">
        <v>297</v>
      </c>
      <c r="B404" t="s">
        <v>27</v>
      </c>
      <c r="D404">
        <v>101</v>
      </c>
      <c r="E404" t="s">
        <v>777</v>
      </c>
      <c r="F404" t="s">
        <v>437</v>
      </c>
      <c r="H404" t="str">
        <f t="shared" si="6"/>
        <v>Marblehead Gres Brampton</v>
      </c>
      <c r="I404" t="s">
        <v>31</v>
      </c>
      <c r="J404" t="s">
        <v>751</v>
      </c>
      <c r="K404" s="5">
        <v>839900</v>
      </c>
      <c r="L404" s="5">
        <v>845000</v>
      </c>
      <c r="M404" t="s">
        <v>33</v>
      </c>
      <c r="N404" t="s">
        <v>45</v>
      </c>
      <c r="O404" s="3">
        <v>4</v>
      </c>
      <c r="P404" s="3">
        <v>1</v>
      </c>
      <c r="Q404" s="3">
        <v>3</v>
      </c>
      <c r="R404" t="s">
        <v>35</v>
      </c>
      <c r="T404" t="s">
        <v>109</v>
      </c>
      <c r="U404" t="s">
        <v>37</v>
      </c>
      <c r="V404" t="s">
        <v>38</v>
      </c>
      <c r="W404" s="2">
        <v>44243</v>
      </c>
      <c r="X404" s="2">
        <v>44245</v>
      </c>
      <c r="Y404" t="s">
        <v>91</v>
      </c>
      <c r="Z404" t="s">
        <v>778</v>
      </c>
      <c r="AA404" t="s">
        <v>779</v>
      </c>
      <c r="AB404" t="s">
        <v>1895</v>
      </c>
      <c r="AC404" t="str">
        <f>CONCATENATE(Query2[[#This Row],[Street Name]]," ", Query2[[#This Row],[Abbr]],", ", Query2[[#This Row],[Municipality]],", Ontario, Canada")</f>
        <v>Marblehead Gres, Brampton, Ontario, Canada</v>
      </c>
      <c r="AD404" t="s">
        <v>2619</v>
      </c>
    </row>
    <row r="405" spans="1:30" x14ac:dyDescent="0.3">
      <c r="A405">
        <v>458</v>
      </c>
      <c r="B405" t="s">
        <v>27</v>
      </c>
      <c r="D405">
        <v>32</v>
      </c>
      <c r="E405" t="s">
        <v>42</v>
      </c>
      <c r="F405" t="s">
        <v>43</v>
      </c>
      <c r="H405" t="str">
        <f t="shared" si="6"/>
        <v>Pressed Br Dr Brampton</v>
      </c>
      <c r="I405" t="s">
        <v>31</v>
      </c>
      <c r="J405" t="s">
        <v>62</v>
      </c>
      <c r="K405" s="5">
        <v>799000</v>
      </c>
      <c r="L405" s="5">
        <v>910000</v>
      </c>
      <c r="M405" t="s">
        <v>33</v>
      </c>
      <c r="N405" t="s">
        <v>45</v>
      </c>
      <c r="O405" s="3">
        <v>4</v>
      </c>
      <c r="P405" s="3">
        <v>0</v>
      </c>
      <c r="Q405" s="3">
        <v>3</v>
      </c>
      <c r="R405" t="s">
        <v>46</v>
      </c>
      <c r="S405" s="3">
        <v>1</v>
      </c>
      <c r="T405" t="s">
        <v>72</v>
      </c>
      <c r="U405" t="s">
        <v>37</v>
      </c>
      <c r="V405" t="s">
        <v>38</v>
      </c>
      <c r="W405" s="2">
        <v>44243</v>
      </c>
      <c r="X405" s="2">
        <v>44249</v>
      </c>
      <c r="Y405" t="s">
        <v>259</v>
      </c>
      <c r="Z405" t="s">
        <v>260</v>
      </c>
      <c r="AA405" t="s">
        <v>261</v>
      </c>
      <c r="AB405" t="s">
        <v>1896</v>
      </c>
      <c r="AC405" t="str">
        <f>CONCATENATE(Query2[[#This Row],[Street Name]]," ", Query2[[#This Row],[Abbr]],", ", Query2[[#This Row],[Municipality]],", Ontario, Canada")</f>
        <v>Pressed Br Dr, Brampton, Ontario, Canada</v>
      </c>
      <c r="AD405" t="s">
        <v>2620</v>
      </c>
    </row>
    <row r="406" spans="1:30" x14ac:dyDescent="0.3">
      <c r="A406">
        <v>925</v>
      </c>
      <c r="B406" t="s">
        <v>27</v>
      </c>
      <c r="D406">
        <v>6</v>
      </c>
      <c r="E406" t="s">
        <v>1188</v>
      </c>
      <c r="F406" t="s">
        <v>103</v>
      </c>
      <c r="H406" t="str">
        <f t="shared" si="6"/>
        <v>Gosling St Brampton</v>
      </c>
      <c r="I406" t="s">
        <v>31</v>
      </c>
      <c r="J406" t="s">
        <v>582</v>
      </c>
      <c r="K406" s="5">
        <v>1400000</v>
      </c>
      <c r="L406" s="5">
        <v>1400000</v>
      </c>
      <c r="M406" t="s">
        <v>107</v>
      </c>
      <c r="N406" t="s">
        <v>45</v>
      </c>
      <c r="O406" s="3">
        <v>4</v>
      </c>
      <c r="P406" s="3">
        <v>0</v>
      </c>
      <c r="Q406" s="3">
        <v>5</v>
      </c>
      <c r="R406" t="s">
        <v>46</v>
      </c>
      <c r="S406" s="3">
        <v>1</v>
      </c>
      <c r="T406" t="s">
        <v>72</v>
      </c>
      <c r="U406" t="s">
        <v>37</v>
      </c>
      <c r="V406" t="s">
        <v>38</v>
      </c>
      <c r="W406" s="2">
        <v>44243</v>
      </c>
      <c r="X406" s="2">
        <v>44244</v>
      </c>
      <c r="Y406" t="s">
        <v>676</v>
      </c>
      <c r="Z406" t="s">
        <v>677</v>
      </c>
      <c r="AA406" t="s">
        <v>1189</v>
      </c>
      <c r="AB406" t="s">
        <v>1890</v>
      </c>
      <c r="AC406" t="str">
        <f>CONCATENATE(Query2[[#This Row],[Street Name]]," ", Query2[[#This Row],[Abbr]],", ", Query2[[#This Row],[Municipality]],", Ontario, Canada")</f>
        <v>Gosling St, Brampton, Ontario, Canada</v>
      </c>
      <c r="AD406" t="s">
        <v>2614</v>
      </c>
    </row>
    <row r="407" spans="1:30" x14ac:dyDescent="0.3">
      <c r="A407">
        <v>936</v>
      </c>
      <c r="B407" t="s">
        <v>27</v>
      </c>
      <c r="D407">
        <v>24</v>
      </c>
      <c r="E407" t="s">
        <v>1208</v>
      </c>
      <c r="F407" t="s">
        <v>52</v>
      </c>
      <c r="H407" t="str">
        <f t="shared" si="6"/>
        <v>Twin Falls Rd Brampton</v>
      </c>
      <c r="I407" t="s">
        <v>31</v>
      </c>
      <c r="J407" t="s">
        <v>582</v>
      </c>
      <c r="K407" s="5">
        <v>1499000</v>
      </c>
      <c r="L407" s="5">
        <v>1560000</v>
      </c>
      <c r="M407" t="s">
        <v>107</v>
      </c>
      <c r="N407" t="s">
        <v>45</v>
      </c>
      <c r="O407" s="3">
        <v>5</v>
      </c>
      <c r="P407" s="3">
        <v>2</v>
      </c>
      <c r="Q407" s="3">
        <v>5</v>
      </c>
      <c r="R407" t="s">
        <v>46</v>
      </c>
      <c r="S407" s="3">
        <v>1</v>
      </c>
      <c r="T407" t="s">
        <v>168</v>
      </c>
      <c r="U407" t="s">
        <v>37</v>
      </c>
      <c r="V407" t="s">
        <v>38</v>
      </c>
      <c r="W407" s="2">
        <v>44243</v>
      </c>
      <c r="X407" s="2">
        <v>44247</v>
      </c>
      <c r="Y407" t="s">
        <v>197</v>
      </c>
      <c r="Z407" t="s">
        <v>205</v>
      </c>
      <c r="AA407" t="s">
        <v>1209</v>
      </c>
      <c r="AB407" t="s">
        <v>1891</v>
      </c>
      <c r="AC407" t="str">
        <f>CONCATENATE(Query2[[#This Row],[Street Name]]," ", Query2[[#This Row],[Abbr]],", ", Query2[[#This Row],[Municipality]],", Ontario, Canada")</f>
        <v>Twin Falls Rd, Brampton, Ontario, Canada</v>
      </c>
      <c r="AD407" t="s">
        <v>2615</v>
      </c>
    </row>
    <row r="408" spans="1:30" x14ac:dyDescent="0.3">
      <c r="A408">
        <v>973</v>
      </c>
      <c r="B408" t="s">
        <v>27</v>
      </c>
      <c r="D408">
        <v>12</v>
      </c>
      <c r="E408" t="s">
        <v>1270</v>
      </c>
      <c r="F408" t="s">
        <v>1271</v>
      </c>
      <c r="H408" t="str">
        <f t="shared" si="6"/>
        <v>Boundary C Path Brampton</v>
      </c>
      <c r="I408" t="s">
        <v>31</v>
      </c>
      <c r="J408" t="s">
        <v>582</v>
      </c>
      <c r="K408" s="5">
        <v>1749905</v>
      </c>
      <c r="L408" s="5">
        <v>1675000</v>
      </c>
      <c r="M408" t="s">
        <v>107</v>
      </c>
      <c r="N408" t="s">
        <v>45</v>
      </c>
      <c r="O408" s="3">
        <v>4</v>
      </c>
      <c r="P408" s="3">
        <v>1</v>
      </c>
      <c r="Q408" s="3">
        <v>4</v>
      </c>
      <c r="R408" t="s">
        <v>46</v>
      </c>
      <c r="S408" s="3">
        <v>1</v>
      </c>
      <c r="T408" t="s">
        <v>72</v>
      </c>
      <c r="U408" t="s">
        <v>37</v>
      </c>
      <c r="V408" t="s">
        <v>38</v>
      </c>
      <c r="W408" s="2">
        <v>44243</v>
      </c>
      <c r="X408" s="2">
        <v>44271</v>
      </c>
      <c r="Y408" t="s">
        <v>91</v>
      </c>
      <c r="Z408" t="s">
        <v>1003</v>
      </c>
      <c r="AA408" t="s">
        <v>1272</v>
      </c>
      <c r="AB408" t="s">
        <v>1892</v>
      </c>
      <c r="AC408" t="str">
        <f>CONCATENATE(Query2[[#This Row],[Street Name]]," ", Query2[[#This Row],[Abbr]],", ", Query2[[#This Row],[Municipality]],", Ontario, Canada")</f>
        <v>Boundary C Path, Brampton, Ontario, Canada</v>
      </c>
      <c r="AD408" t="s">
        <v>2616</v>
      </c>
    </row>
    <row r="409" spans="1:30" x14ac:dyDescent="0.3">
      <c r="A409">
        <v>1022</v>
      </c>
      <c r="B409" t="s">
        <v>27</v>
      </c>
      <c r="D409">
        <v>12</v>
      </c>
      <c r="E409" t="s">
        <v>649</v>
      </c>
      <c r="F409" t="s">
        <v>586</v>
      </c>
      <c r="H409" t="str">
        <f t="shared" si="6"/>
        <v>Habitat Sq Brampton</v>
      </c>
      <c r="I409" t="s">
        <v>31</v>
      </c>
      <c r="J409" t="s">
        <v>582</v>
      </c>
      <c r="K409" s="5">
        <v>669900</v>
      </c>
      <c r="L409" s="5">
        <v>700000</v>
      </c>
      <c r="M409" t="s">
        <v>107</v>
      </c>
      <c r="N409" t="s">
        <v>45</v>
      </c>
      <c r="O409" s="3">
        <v>3</v>
      </c>
      <c r="P409" s="3">
        <v>0</v>
      </c>
      <c r="Q409" s="3">
        <v>2</v>
      </c>
      <c r="R409" t="s">
        <v>35</v>
      </c>
      <c r="T409" t="s">
        <v>155</v>
      </c>
      <c r="U409" t="s">
        <v>134</v>
      </c>
      <c r="V409" t="s">
        <v>587</v>
      </c>
      <c r="W409" s="2">
        <v>44243</v>
      </c>
      <c r="X409" s="2">
        <v>44245</v>
      </c>
      <c r="Y409" t="s">
        <v>603</v>
      </c>
      <c r="Z409" t="s">
        <v>252</v>
      </c>
      <c r="AA409" t="s">
        <v>650</v>
      </c>
      <c r="AB409" t="s">
        <v>1893</v>
      </c>
      <c r="AC409" t="str">
        <f>CONCATENATE(Query2[[#This Row],[Street Name]]," ", Query2[[#This Row],[Abbr]],", ", Query2[[#This Row],[Municipality]],", Ontario, Canada")</f>
        <v>Habitat Sq, Brampton, Ontario, Canada</v>
      </c>
      <c r="AD409" t="s">
        <v>2617</v>
      </c>
    </row>
    <row r="410" spans="1:30" x14ac:dyDescent="0.3">
      <c r="A410">
        <v>1055</v>
      </c>
      <c r="B410" t="s">
        <v>27</v>
      </c>
      <c r="D410">
        <v>5</v>
      </c>
      <c r="E410" t="s">
        <v>717</v>
      </c>
      <c r="F410" t="s">
        <v>176</v>
      </c>
      <c r="H410" t="str">
        <f t="shared" si="6"/>
        <v>Autumnwood Ave Brampton</v>
      </c>
      <c r="I410" t="s">
        <v>31</v>
      </c>
      <c r="J410" t="s">
        <v>53</v>
      </c>
      <c r="K410" s="5">
        <v>779900</v>
      </c>
      <c r="L410" s="5">
        <v>768000</v>
      </c>
      <c r="M410" t="s">
        <v>44</v>
      </c>
      <c r="N410" t="s">
        <v>34</v>
      </c>
      <c r="O410" s="3">
        <v>3</v>
      </c>
      <c r="P410" s="3">
        <v>0</v>
      </c>
      <c r="Q410" s="3">
        <v>1</v>
      </c>
      <c r="R410" t="s">
        <v>35</v>
      </c>
      <c r="S410" s="3">
        <v>1</v>
      </c>
      <c r="T410" t="s">
        <v>168</v>
      </c>
      <c r="U410" t="s">
        <v>37</v>
      </c>
      <c r="V410" t="s">
        <v>38</v>
      </c>
      <c r="W410" s="2">
        <v>44243</v>
      </c>
      <c r="X410" s="2">
        <v>44253</v>
      </c>
      <c r="Y410" t="s">
        <v>135</v>
      </c>
      <c r="Z410" t="s">
        <v>162</v>
      </c>
      <c r="AA410" t="s">
        <v>718</v>
      </c>
      <c r="AB410" t="s">
        <v>1894</v>
      </c>
      <c r="AC410" t="str">
        <f>CONCATENATE(Query2[[#This Row],[Street Name]]," ", Query2[[#This Row],[Abbr]],", ", Query2[[#This Row],[Municipality]],", Ontario, Canada")</f>
        <v>Autumnwood Ave, Brampton, Ontario, Canada</v>
      </c>
      <c r="AD410" t="s">
        <v>2618</v>
      </c>
    </row>
    <row r="411" spans="1:30" x14ac:dyDescent="0.3">
      <c r="A411">
        <v>1090</v>
      </c>
      <c r="B411" t="s">
        <v>27</v>
      </c>
      <c r="D411">
        <v>101</v>
      </c>
      <c r="E411" t="s">
        <v>777</v>
      </c>
      <c r="F411" t="s">
        <v>437</v>
      </c>
      <c r="H411" t="str">
        <f t="shared" si="6"/>
        <v>Marblehead Gres Brampton</v>
      </c>
      <c r="I411" t="s">
        <v>31</v>
      </c>
      <c r="J411" t="s">
        <v>751</v>
      </c>
      <c r="K411" s="5">
        <v>839900</v>
      </c>
      <c r="L411" s="5">
        <v>845000</v>
      </c>
      <c r="M411" t="s">
        <v>33</v>
      </c>
      <c r="N411" t="s">
        <v>45</v>
      </c>
      <c r="O411" s="3">
        <v>4</v>
      </c>
      <c r="P411" s="3">
        <v>1</v>
      </c>
      <c r="Q411" s="3">
        <v>3</v>
      </c>
      <c r="R411" t="s">
        <v>35</v>
      </c>
      <c r="T411" t="s">
        <v>109</v>
      </c>
      <c r="U411" t="s">
        <v>37</v>
      </c>
      <c r="V411" t="s">
        <v>38</v>
      </c>
      <c r="W411" s="2">
        <v>44243</v>
      </c>
      <c r="X411" s="2">
        <v>44245</v>
      </c>
      <c r="Y411" t="s">
        <v>91</v>
      </c>
      <c r="Z411" t="s">
        <v>778</v>
      </c>
      <c r="AA411" t="s">
        <v>779</v>
      </c>
      <c r="AB411" t="s">
        <v>1895</v>
      </c>
      <c r="AC411" t="str">
        <f>CONCATENATE(Query2[[#This Row],[Street Name]]," ", Query2[[#This Row],[Abbr]],", ", Query2[[#This Row],[Municipality]],", Ontario, Canada")</f>
        <v>Marblehead Gres, Brampton, Ontario, Canada</v>
      </c>
      <c r="AD411" t="s">
        <v>2619</v>
      </c>
    </row>
    <row r="412" spans="1:30" x14ac:dyDescent="0.3">
      <c r="A412">
        <v>1251</v>
      </c>
      <c r="B412" t="s">
        <v>27</v>
      </c>
      <c r="D412">
        <v>32</v>
      </c>
      <c r="E412" t="s">
        <v>42</v>
      </c>
      <c r="F412" t="s">
        <v>43</v>
      </c>
      <c r="H412" t="str">
        <f t="shared" si="6"/>
        <v>Pressed Br Dr Brampton</v>
      </c>
      <c r="I412" t="s">
        <v>31</v>
      </c>
      <c r="J412" t="s">
        <v>62</v>
      </c>
      <c r="K412" s="5">
        <v>799000</v>
      </c>
      <c r="L412" s="5">
        <v>910000</v>
      </c>
      <c r="M412" t="s">
        <v>33</v>
      </c>
      <c r="N412" t="s">
        <v>45</v>
      </c>
      <c r="O412" s="3">
        <v>4</v>
      </c>
      <c r="P412" s="3">
        <v>0</v>
      </c>
      <c r="Q412" s="3">
        <v>3</v>
      </c>
      <c r="R412" t="s">
        <v>46</v>
      </c>
      <c r="S412" s="3">
        <v>1</v>
      </c>
      <c r="T412" t="s">
        <v>72</v>
      </c>
      <c r="U412" t="s">
        <v>37</v>
      </c>
      <c r="V412" t="s">
        <v>38</v>
      </c>
      <c r="W412" s="2">
        <v>44243</v>
      </c>
      <c r="X412" s="2">
        <v>44249</v>
      </c>
      <c r="Y412" t="s">
        <v>259</v>
      </c>
      <c r="Z412" t="s">
        <v>260</v>
      </c>
      <c r="AA412" t="s">
        <v>261</v>
      </c>
      <c r="AB412" t="s">
        <v>1896</v>
      </c>
      <c r="AC412" t="str">
        <f>CONCATENATE(Query2[[#This Row],[Street Name]]," ", Query2[[#This Row],[Abbr]],", ", Query2[[#This Row],[Municipality]],", Ontario, Canada")</f>
        <v>Pressed Br Dr, Brampton, Ontario, Canada</v>
      </c>
      <c r="AD412" t="s">
        <v>2620</v>
      </c>
    </row>
    <row r="413" spans="1:30" x14ac:dyDescent="0.3">
      <c r="A413">
        <v>124</v>
      </c>
      <c r="B413" t="s">
        <v>27</v>
      </c>
      <c r="D413">
        <v>36</v>
      </c>
      <c r="E413" t="s">
        <v>1174</v>
      </c>
      <c r="F413" t="s">
        <v>437</v>
      </c>
      <c r="H413" t="str">
        <f t="shared" si="6"/>
        <v>Noranda Gres Brampton</v>
      </c>
      <c r="I413" t="s">
        <v>31</v>
      </c>
      <c r="J413" t="s">
        <v>582</v>
      </c>
      <c r="K413" s="5">
        <v>1349900</v>
      </c>
      <c r="L413" s="5">
        <v>1460000</v>
      </c>
      <c r="M413" t="s">
        <v>107</v>
      </c>
      <c r="N413" t="s">
        <v>45</v>
      </c>
      <c r="O413" s="3">
        <v>4</v>
      </c>
      <c r="P413" s="3">
        <v>1</v>
      </c>
      <c r="Q413" s="3">
        <v>4</v>
      </c>
      <c r="R413" t="s">
        <v>120</v>
      </c>
      <c r="S413" s="3">
        <v>1</v>
      </c>
      <c r="T413" t="s">
        <v>168</v>
      </c>
      <c r="U413" t="s">
        <v>37</v>
      </c>
      <c r="V413" t="s">
        <v>38</v>
      </c>
      <c r="W413" s="2">
        <v>44244</v>
      </c>
      <c r="X413" s="2">
        <v>44248</v>
      </c>
      <c r="Y413" t="s">
        <v>603</v>
      </c>
      <c r="Z413" t="s">
        <v>264</v>
      </c>
      <c r="AA413" t="s">
        <v>1175</v>
      </c>
      <c r="AB413" t="s">
        <v>1897</v>
      </c>
      <c r="AC413" t="str">
        <f>CONCATENATE(Query2[[#This Row],[Street Name]]," ", Query2[[#This Row],[Abbr]],", ", Query2[[#This Row],[Municipality]],", Ontario, Canada")</f>
        <v>Noranda Gres, Brampton, Ontario, Canada</v>
      </c>
      <c r="AD413" t="s">
        <v>2621</v>
      </c>
    </row>
    <row r="414" spans="1:30" x14ac:dyDescent="0.3">
      <c r="A414">
        <v>155</v>
      </c>
      <c r="B414" t="s">
        <v>27</v>
      </c>
      <c r="D414">
        <v>8</v>
      </c>
      <c r="E414" t="s">
        <v>1074</v>
      </c>
      <c r="F414" t="s">
        <v>1075</v>
      </c>
      <c r="H414" t="str">
        <f t="shared" si="6"/>
        <v>Rising Hil Rdge Brampton</v>
      </c>
      <c r="I414" t="s">
        <v>31</v>
      </c>
      <c r="J414" t="s">
        <v>582</v>
      </c>
      <c r="K414" s="5">
        <v>1549000</v>
      </c>
      <c r="L414" s="5">
        <v>1630000</v>
      </c>
      <c r="M414" t="s">
        <v>107</v>
      </c>
      <c r="N414" t="s">
        <v>45</v>
      </c>
      <c r="O414" s="3">
        <v>4</v>
      </c>
      <c r="P414" s="3">
        <v>2</v>
      </c>
      <c r="Q414" s="3">
        <v>6</v>
      </c>
      <c r="R414" t="s">
        <v>46</v>
      </c>
      <c r="S414" s="3">
        <v>1</v>
      </c>
      <c r="T414" t="s">
        <v>168</v>
      </c>
      <c r="U414" t="s">
        <v>37</v>
      </c>
      <c r="V414" t="s">
        <v>38</v>
      </c>
      <c r="W414" s="2">
        <v>44244</v>
      </c>
      <c r="X414" s="2">
        <v>44253</v>
      </c>
      <c r="Y414" t="s">
        <v>211</v>
      </c>
      <c r="Z414" t="s">
        <v>74</v>
      </c>
      <c r="AA414" t="s">
        <v>1229</v>
      </c>
      <c r="AB414" t="s">
        <v>1898</v>
      </c>
      <c r="AC414" t="str">
        <f>CONCATENATE(Query2[[#This Row],[Street Name]]," ", Query2[[#This Row],[Abbr]],", ", Query2[[#This Row],[Municipality]],", Ontario, Canada")</f>
        <v>Rising Hil Rdge, Brampton, Ontario, Canada</v>
      </c>
      <c r="AD414" t="s">
        <v>2502</v>
      </c>
    </row>
    <row r="415" spans="1:30" x14ac:dyDescent="0.3">
      <c r="A415">
        <v>193</v>
      </c>
      <c r="B415" t="s">
        <v>27</v>
      </c>
      <c r="D415">
        <v>11</v>
      </c>
      <c r="E415" t="s">
        <v>1294</v>
      </c>
      <c r="F415" t="s">
        <v>103</v>
      </c>
      <c r="H415" t="str">
        <f t="shared" si="6"/>
        <v>Gladiolus St Brampton</v>
      </c>
      <c r="I415" t="s">
        <v>31</v>
      </c>
      <c r="J415" t="s">
        <v>582</v>
      </c>
      <c r="K415" s="5">
        <v>2220000</v>
      </c>
      <c r="L415" s="5">
        <v>2100000</v>
      </c>
      <c r="M415" t="s">
        <v>107</v>
      </c>
      <c r="N415" t="s">
        <v>45</v>
      </c>
      <c r="O415" s="3">
        <v>5</v>
      </c>
      <c r="P415" s="3">
        <v>0</v>
      </c>
      <c r="Q415" s="3">
        <v>6</v>
      </c>
      <c r="R415" t="s">
        <v>46</v>
      </c>
      <c r="S415" s="3">
        <v>1</v>
      </c>
      <c r="T415" t="s">
        <v>72</v>
      </c>
      <c r="U415" t="s">
        <v>37</v>
      </c>
      <c r="V415" t="s">
        <v>38</v>
      </c>
      <c r="W415" s="2">
        <v>44244</v>
      </c>
      <c r="X415" s="2">
        <v>44255</v>
      </c>
      <c r="Y415" t="s">
        <v>1295</v>
      </c>
      <c r="Z415" t="s">
        <v>104</v>
      </c>
      <c r="AA415" t="s">
        <v>1296</v>
      </c>
      <c r="AB415" t="s">
        <v>1899</v>
      </c>
      <c r="AC415" t="str">
        <f>CONCATENATE(Query2[[#This Row],[Street Name]]," ", Query2[[#This Row],[Abbr]],", ", Query2[[#This Row],[Municipality]],", Ontario, Canada")</f>
        <v>Gladiolus St, Brampton, Ontario, Canada</v>
      </c>
      <c r="AD415" t="s">
        <v>2622</v>
      </c>
    </row>
    <row r="416" spans="1:30" x14ac:dyDescent="0.3">
      <c r="A416">
        <v>279</v>
      </c>
      <c r="B416" t="s">
        <v>27</v>
      </c>
      <c r="D416">
        <v>39</v>
      </c>
      <c r="E416" t="s">
        <v>693</v>
      </c>
      <c r="F416" t="s">
        <v>52</v>
      </c>
      <c r="H416" t="str">
        <f t="shared" si="6"/>
        <v>Aspen Hill Rd Brampton</v>
      </c>
      <c r="I416" t="s">
        <v>31</v>
      </c>
      <c r="J416" t="s">
        <v>53</v>
      </c>
      <c r="K416" s="5">
        <v>799900</v>
      </c>
      <c r="L416" s="5">
        <v>825000</v>
      </c>
      <c r="M416" t="s">
        <v>44</v>
      </c>
      <c r="N416" t="s">
        <v>34</v>
      </c>
      <c r="O416" s="3">
        <v>4</v>
      </c>
      <c r="P416" s="3">
        <v>0</v>
      </c>
      <c r="Q416" s="3">
        <v>4</v>
      </c>
      <c r="R416" t="s">
        <v>46</v>
      </c>
      <c r="T416" t="s">
        <v>72</v>
      </c>
      <c r="U416" t="s">
        <v>37</v>
      </c>
      <c r="V416" t="s">
        <v>38</v>
      </c>
      <c r="W416" s="2">
        <v>44244</v>
      </c>
      <c r="X416" s="2">
        <v>44248</v>
      </c>
      <c r="Y416" t="s">
        <v>337</v>
      </c>
      <c r="Z416" t="s">
        <v>86</v>
      </c>
      <c r="AA416" t="s">
        <v>747</v>
      </c>
      <c r="AB416" t="s">
        <v>1900</v>
      </c>
      <c r="AC416" t="str">
        <f>CONCATENATE(Query2[[#This Row],[Street Name]]," ", Query2[[#This Row],[Abbr]],", ", Query2[[#This Row],[Municipality]],", Ontario, Canada")</f>
        <v>Aspen Hill Rd, Brampton, Ontario, Canada</v>
      </c>
      <c r="AD416" t="s">
        <v>2607</v>
      </c>
    </row>
    <row r="417" spans="1:30" x14ac:dyDescent="0.3">
      <c r="A417">
        <v>300</v>
      </c>
      <c r="B417" t="s">
        <v>27</v>
      </c>
      <c r="D417">
        <v>22</v>
      </c>
      <c r="E417" t="s">
        <v>782</v>
      </c>
      <c r="F417" t="s">
        <v>113</v>
      </c>
      <c r="H417" t="str">
        <f t="shared" si="6"/>
        <v>Myna Crt Brampton</v>
      </c>
      <c r="I417" t="s">
        <v>31</v>
      </c>
      <c r="J417" t="s">
        <v>751</v>
      </c>
      <c r="K417" s="5">
        <v>849000</v>
      </c>
      <c r="L417" s="5">
        <v>877000</v>
      </c>
      <c r="M417" t="s">
        <v>107</v>
      </c>
      <c r="N417" t="s">
        <v>154</v>
      </c>
      <c r="O417" s="3">
        <v>3</v>
      </c>
      <c r="P417" s="3">
        <v>1</v>
      </c>
      <c r="Q417" s="3">
        <v>2</v>
      </c>
      <c r="R417" t="s">
        <v>46</v>
      </c>
      <c r="T417" t="s">
        <v>72</v>
      </c>
      <c r="U417" t="s">
        <v>37</v>
      </c>
      <c r="V417" t="s">
        <v>38</v>
      </c>
      <c r="W417" s="2">
        <v>44244</v>
      </c>
      <c r="X417" s="2">
        <v>44249</v>
      </c>
      <c r="Y417" t="s">
        <v>128</v>
      </c>
      <c r="Z417" t="s">
        <v>95</v>
      </c>
      <c r="AA417" t="s">
        <v>783</v>
      </c>
      <c r="AB417" t="s">
        <v>1901</v>
      </c>
      <c r="AC417" t="str">
        <f>CONCATENATE(Query2[[#This Row],[Street Name]]," ", Query2[[#This Row],[Abbr]],", ", Query2[[#This Row],[Municipality]],", Ontario, Canada")</f>
        <v>Myna Crt, Brampton, Ontario, Canada</v>
      </c>
      <c r="AD417" t="s">
        <v>2623</v>
      </c>
    </row>
    <row r="418" spans="1:30" x14ac:dyDescent="0.3">
      <c r="A418">
        <v>312</v>
      </c>
      <c r="B418" t="s">
        <v>27</v>
      </c>
      <c r="D418">
        <v>46</v>
      </c>
      <c r="E418" t="s">
        <v>801</v>
      </c>
      <c r="F418" t="s">
        <v>149</v>
      </c>
      <c r="H418" t="str">
        <f t="shared" si="6"/>
        <v>Ponymeadow Way Brampton</v>
      </c>
      <c r="I418" t="s">
        <v>31</v>
      </c>
      <c r="J418" t="s">
        <v>751</v>
      </c>
      <c r="K418" s="5">
        <v>849900</v>
      </c>
      <c r="L418" s="5">
        <v>990000</v>
      </c>
      <c r="M418" t="s">
        <v>33</v>
      </c>
      <c r="N418" t="s">
        <v>45</v>
      </c>
      <c r="O418" s="3">
        <v>3</v>
      </c>
      <c r="P418" s="3">
        <v>1</v>
      </c>
      <c r="Q418" s="3">
        <v>4</v>
      </c>
      <c r="R418" t="s">
        <v>120</v>
      </c>
      <c r="S418" s="3">
        <v>1</v>
      </c>
      <c r="T418" t="s">
        <v>168</v>
      </c>
      <c r="U418" t="s">
        <v>37</v>
      </c>
      <c r="V418" t="s">
        <v>38</v>
      </c>
      <c r="W418" s="2">
        <v>44244</v>
      </c>
      <c r="X418" s="2">
        <v>44245</v>
      </c>
      <c r="Y418" t="s">
        <v>452</v>
      </c>
      <c r="Z418" t="s">
        <v>114</v>
      </c>
      <c r="AA418" t="s">
        <v>802</v>
      </c>
      <c r="AB418" t="s">
        <v>1902</v>
      </c>
      <c r="AC418" t="str">
        <f>CONCATENATE(Query2[[#This Row],[Street Name]]," ", Query2[[#This Row],[Abbr]],", ", Query2[[#This Row],[Municipality]],", Ontario, Canada")</f>
        <v>Ponymeadow Way, Brampton, Ontario, Canada</v>
      </c>
      <c r="AD418" t="s">
        <v>2624</v>
      </c>
    </row>
    <row r="419" spans="1:30" x14ac:dyDescent="0.3">
      <c r="A419">
        <v>313</v>
      </c>
      <c r="B419" t="s">
        <v>27</v>
      </c>
      <c r="D419">
        <v>2</v>
      </c>
      <c r="E419" t="s">
        <v>734</v>
      </c>
      <c r="F419" t="s">
        <v>52</v>
      </c>
      <c r="H419" t="str">
        <f t="shared" si="6"/>
        <v>Wicklow Rd Brampton</v>
      </c>
      <c r="I419" t="s">
        <v>31</v>
      </c>
      <c r="J419" t="s">
        <v>751</v>
      </c>
      <c r="K419" s="5">
        <v>849900</v>
      </c>
      <c r="L419" s="5">
        <v>907000</v>
      </c>
      <c r="M419" t="s">
        <v>33</v>
      </c>
      <c r="N419" t="s">
        <v>45</v>
      </c>
      <c r="O419" s="3">
        <v>3</v>
      </c>
      <c r="P419" s="3">
        <v>1</v>
      </c>
      <c r="Q419" s="3">
        <v>4</v>
      </c>
      <c r="R419" t="s">
        <v>35</v>
      </c>
      <c r="S419" s="3">
        <v>1</v>
      </c>
      <c r="T419" t="s">
        <v>168</v>
      </c>
      <c r="U419" t="s">
        <v>37</v>
      </c>
      <c r="V419" t="s">
        <v>38</v>
      </c>
      <c r="W419" s="2">
        <v>44244</v>
      </c>
      <c r="X419" s="2">
        <v>44249</v>
      </c>
      <c r="Y419" t="s">
        <v>211</v>
      </c>
      <c r="Z419" t="s">
        <v>803</v>
      </c>
      <c r="AA419" t="s">
        <v>804</v>
      </c>
      <c r="AB419" t="s">
        <v>1903</v>
      </c>
      <c r="AC419" t="str">
        <f>CONCATENATE(Query2[[#This Row],[Street Name]]," ", Query2[[#This Row],[Abbr]],", ", Query2[[#This Row],[Municipality]],", Ontario, Canada")</f>
        <v>Wicklow Rd, Brampton, Ontario, Canada</v>
      </c>
      <c r="AD419" t="s">
        <v>2563</v>
      </c>
    </row>
    <row r="420" spans="1:30" x14ac:dyDescent="0.3">
      <c r="A420">
        <v>353</v>
      </c>
      <c r="B420" t="s">
        <v>27</v>
      </c>
      <c r="D420">
        <v>113</v>
      </c>
      <c r="E420" t="s">
        <v>713</v>
      </c>
      <c r="F420" t="s">
        <v>696</v>
      </c>
      <c r="H420" t="str">
        <f t="shared" si="6"/>
        <v>Frenchpark Gire Brampton</v>
      </c>
      <c r="I420" t="s">
        <v>31</v>
      </c>
      <c r="J420" t="s">
        <v>224</v>
      </c>
      <c r="K420" s="5">
        <v>899000</v>
      </c>
      <c r="L420" s="5">
        <v>968000</v>
      </c>
      <c r="M420" t="s">
        <v>44</v>
      </c>
      <c r="N420" t="s">
        <v>45</v>
      </c>
      <c r="O420" s="3">
        <v>3</v>
      </c>
      <c r="P420" s="3">
        <v>1</v>
      </c>
      <c r="Q420" s="3">
        <v>3</v>
      </c>
      <c r="R420" t="s">
        <v>35</v>
      </c>
      <c r="S420" s="3">
        <v>1</v>
      </c>
      <c r="T420" t="s">
        <v>168</v>
      </c>
      <c r="U420" t="s">
        <v>37</v>
      </c>
      <c r="V420" t="s">
        <v>38</v>
      </c>
      <c r="W420" s="2">
        <v>44244</v>
      </c>
      <c r="X420" s="2">
        <v>44245</v>
      </c>
      <c r="Y420" t="s">
        <v>91</v>
      </c>
      <c r="Z420" t="s">
        <v>60</v>
      </c>
      <c r="AA420" t="s">
        <v>875</v>
      </c>
      <c r="AB420" t="s">
        <v>1904</v>
      </c>
      <c r="AC420" t="str">
        <f>CONCATENATE(Query2[[#This Row],[Street Name]]," ", Query2[[#This Row],[Abbr]],", ", Query2[[#This Row],[Municipality]],", Ontario, Canada")</f>
        <v>Frenchpark Gire, Brampton, Ontario, Canada</v>
      </c>
      <c r="AD420" t="s">
        <v>2499</v>
      </c>
    </row>
    <row r="421" spans="1:30" x14ac:dyDescent="0.3">
      <c r="A421">
        <v>394</v>
      </c>
      <c r="B421" t="s">
        <v>27</v>
      </c>
      <c r="C421" t="s">
        <v>28</v>
      </c>
      <c r="D421">
        <v>45</v>
      </c>
      <c r="E421" t="s">
        <v>29</v>
      </c>
      <c r="F421" t="s">
        <v>30</v>
      </c>
      <c r="H421" t="str">
        <f t="shared" si="6"/>
        <v>Newlyn Cres Brampton</v>
      </c>
      <c r="I421" t="s">
        <v>31</v>
      </c>
      <c r="J421" t="s">
        <v>32</v>
      </c>
      <c r="K421" s="5">
        <v>599999</v>
      </c>
      <c r="L421" s="5">
        <v>768100</v>
      </c>
      <c r="M421" t="s">
        <v>33</v>
      </c>
      <c r="N421" t="s">
        <v>34</v>
      </c>
      <c r="O421" s="3">
        <v>3</v>
      </c>
      <c r="P421" s="3">
        <v>0</v>
      </c>
      <c r="Q421" s="3">
        <v>2</v>
      </c>
      <c r="R421" t="s">
        <v>35</v>
      </c>
      <c r="S421" s="3">
        <v>1</v>
      </c>
      <c r="T421" t="s">
        <v>36</v>
      </c>
      <c r="U421" t="s">
        <v>37</v>
      </c>
      <c r="V421" t="s">
        <v>38</v>
      </c>
      <c r="W421" s="2">
        <v>44244</v>
      </c>
      <c r="X421" s="2">
        <v>44249</v>
      </c>
      <c r="Y421" t="s">
        <v>39</v>
      </c>
      <c r="Z421" t="s">
        <v>40</v>
      </c>
      <c r="AA421" t="s">
        <v>41</v>
      </c>
      <c r="AB421" t="s">
        <v>1905</v>
      </c>
      <c r="AC421" t="str">
        <f>CONCATENATE(Query2[[#This Row],[Street Name]]," ", Query2[[#This Row],[Abbr]],", ", Query2[[#This Row],[Municipality]],", Ontario, Canada")</f>
        <v>Newlyn Cres, Brampton, Ontario, Canada</v>
      </c>
      <c r="AD421" t="s">
        <v>2560</v>
      </c>
    </row>
    <row r="422" spans="1:30" x14ac:dyDescent="0.3">
      <c r="A422">
        <v>459</v>
      </c>
      <c r="B422" t="s">
        <v>27</v>
      </c>
      <c r="D422">
        <v>155</v>
      </c>
      <c r="E422" t="s">
        <v>151</v>
      </c>
      <c r="F422" t="s">
        <v>103</v>
      </c>
      <c r="G422" t="s">
        <v>152</v>
      </c>
      <c r="H422" t="str">
        <f t="shared" si="6"/>
        <v>Vodden St Brampton</v>
      </c>
      <c r="I422" t="s">
        <v>31</v>
      </c>
      <c r="J422" t="s">
        <v>62</v>
      </c>
      <c r="K422" s="5">
        <v>799000</v>
      </c>
      <c r="L422" s="5">
        <v>866600</v>
      </c>
      <c r="M422" t="s">
        <v>33</v>
      </c>
      <c r="N422" t="s">
        <v>154</v>
      </c>
      <c r="O422" s="3">
        <v>4</v>
      </c>
      <c r="P422" s="3">
        <v>1</v>
      </c>
      <c r="Q422" s="3">
        <v>2</v>
      </c>
      <c r="R422" t="s">
        <v>35</v>
      </c>
      <c r="S422" s="3">
        <v>1</v>
      </c>
      <c r="T422" t="s">
        <v>251</v>
      </c>
      <c r="U422" t="s">
        <v>37</v>
      </c>
      <c r="V422" t="s">
        <v>38</v>
      </c>
      <c r="W422" s="2">
        <v>44244</v>
      </c>
      <c r="X422" s="2">
        <v>44249</v>
      </c>
      <c r="Y422" t="s">
        <v>91</v>
      </c>
      <c r="Z422" t="s">
        <v>86</v>
      </c>
      <c r="AA422" t="s">
        <v>262</v>
      </c>
      <c r="AB422" t="s">
        <v>1906</v>
      </c>
      <c r="AC422" t="str">
        <f>CONCATENATE(Query2[[#This Row],[Street Name]]," ", Query2[[#This Row],[Abbr]],", ", Query2[[#This Row],[Municipality]],", Ontario, Canada")</f>
        <v>Vodden St, Brampton, Ontario, Canada</v>
      </c>
      <c r="AD422" t="s">
        <v>2595</v>
      </c>
    </row>
    <row r="423" spans="1:30" x14ac:dyDescent="0.3">
      <c r="A423">
        <v>483</v>
      </c>
      <c r="B423" t="s">
        <v>27</v>
      </c>
      <c r="D423">
        <v>42</v>
      </c>
      <c r="E423" t="s">
        <v>327</v>
      </c>
      <c r="F423" t="s">
        <v>43</v>
      </c>
      <c r="H423" t="str">
        <f t="shared" si="6"/>
        <v>Ardglen         Dr Brampton</v>
      </c>
      <c r="I423" t="s">
        <v>31</v>
      </c>
      <c r="J423" t="s">
        <v>224</v>
      </c>
      <c r="K423" s="5">
        <v>799000</v>
      </c>
      <c r="L423" s="5">
        <v>850000</v>
      </c>
      <c r="M423" t="s">
        <v>33</v>
      </c>
      <c r="N423" t="s">
        <v>328</v>
      </c>
      <c r="O423" s="3">
        <v>3</v>
      </c>
      <c r="P423" s="3">
        <v>1</v>
      </c>
      <c r="Q423" s="3">
        <v>3</v>
      </c>
      <c r="R423" t="s">
        <v>35</v>
      </c>
      <c r="S423" s="3">
        <v>1</v>
      </c>
      <c r="T423" t="s">
        <v>155</v>
      </c>
      <c r="U423" t="s">
        <v>37</v>
      </c>
      <c r="V423" t="s">
        <v>38</v>
      </c>
      <c r="W423" s="2">
        <v>44244</v>
      </c>
      <c r="X423" s="2">
        <v>44249</v>
      </c>
      <c r="Y423" t="s">
        <v>329</v>
      </c>
      <c r="Z423" t="s">
        <v>74</v>
      </c>
      <c r="AA423" t="s">
        <v>330</v>
      </c>
      <c r="AB423" t="s">
        <v>1907</v>
      </c>
      <c r="AC423" t="str">
        <f>CONCATENATE(Query2[[#This Row],[Street Name]]," ", Query2[[#This Row],[Abbr]],", ", Query2[[#This Row],[Municipality]],", Ontario, Canada")</f>
        <v>Ardglen         Dr, Brampton, Ontario, Canada</v>
      </c>
      <c r="AD423" t="s">
        <v>2625</v>
      </c>
    </row>
    <row r="424" spans="1:30" x14ac:dyDescent="0.3">
      <c r="A424">
        <v>917</v>
      </c>
      <c r="B424" t="s">
        <v>27</v>
      </c>
      <c r="D424">
        <v>36</v>
      </c>
      <c r="E424" t="s">
        <v>1174</v>
      </c>
      <c r="F424" t="s">
        <v>437</v>
      </c>
      <c r="H424" t="str">
        <f t="shared" si="6"/>
        <v>Noranda Gres Brampton</v>
      </c>
      <c r="I424" t="s">
        <v>31</v>
      </c>
      <c r="J424" t="s">
        <v>582</v>
      </c>
      <c r="K424" s="5">
        <v>1349900</v>
      </c>
      <c r="L424" s="5">
        <v>1460000</v>
      </c>
      <c r="M424" t="s">
        <v>107</v>
      </c>
      <c r="N424" t="s">
        <v>45</v>
      </c>
      <c r="O424" s="3">
        <v>4</v>
      </c>
      <c r="P424" s="3">
        <v>1</v>
      </c>
      <c r="Q424" s="3">
        <v>4</v>
      </c>
      <c r="R424" t="s">
        <v>120</v>
      </c>
      <c r="S424" s="3">
        <v>1</v>
      </c>
      <c r="T424" t="s">
        <v>168</v>
      </c>
      <c r="U424" t="s">
        <v>37</v>
      </c>
      <c r="V424" t="s">
        <v>38</v>
      </c>
      <c r="W424" s="2">
        <v>44244</v>
      </c>
      <c r="X424" s="2">
        <v>44248</v>
      </c>
      <c r="Y424" t="s">
        <v>603</v>
      </c>
      <c r="Z424" t="s">
        <v>264</v>
      </c>
      <c r="AA424" t="s">
        <v>1175</v>
      </c>
      <c r="AB424" t="s">
        <v>1897</v>
      </c>
      <c r="AC424" t="str">
        <f>CONCATENATE(Query2[[#This Row],[Street Name]]," ", Query2[[#This Row],[Abbr]],", ", Query2[[#This Row],[Municipality]],", Ontario, Canada")</f>
        <v>Noranda Gres, Brampton, Ontario, Canada</v>
      </c>
      <c r="AD424" t="s">
        <v>2621</v>
      </c>
    </row>
    <row r="425" spans="1:30" x14ac:dyDescent="0.3">
      <c r="A425">
        <v>948</v>
      </c>
      <c r="B425" t="s">
        <v>27</v>
      </c>
      <c r="D425">
        <v>8</v>
      </c>
      <c r="E425" t="s">
        <v>1074</v>
      </c>
      <c r="F425" t="s">
        <v>1075</v>
      </c>
      <c r="H425" t="str">
        <f t="shared" si="6"/>
        <v>Rising Hil Rdge Brampton</v>
      </c>
      <c r="I425" t="s">
        <v>31</v>
      </c>
      <c r="J425" t="s">
        <v>582</v>
      </c>
      <c r="K425" s="5">
        <v>1549000</v>
      </c>
      <c r="L425" s="5">
        <v>1630000</v>
      </c>
      <c r="M425" t="s">
        <v>107</v>
      </c>
      <c r="N425" t="s">
        <v>45</v>
      </c>
      <c r="O425" s="3">
        <v>4</v>
      </c>
      <c r="P425" s="3">
        <v>2</v>
      </c>
      <c r="Q425" s="3">
        <v>6</v>
      </c>
      <c r="R425" t="s">
        <v>46</v>
      </c>
      <c r="S425" s="3">
        <v>1</v>
      </c>
      <c r="T425" t="s">
        <v>168</v>
      </c>
      <c r="U425" t="s">
        <v>37</v>
      </c>
      <c r="V425" t="s">
        <v>38</v>
      </c>
      <c r="W425" s="2">
        <v>44244</v>
      </c>
      <c r="X425" s="2">
        <v>44253</v>
      </c>
      <c r="Y425" t="s">
        <v>211</v>
      </c>
      <c r="Z425" t="s">
        <v>74</v>
      </c>
      <c r="AA425" t="s">
        <v>1229</v>
      </c>
      <c r="AB425" t="s">
        <v>1898</v>
      </c>
      <c r="AC425" t="str">
        <f>CONCATENATE(Query2[[#This Row],[Street Name]]," ", Query2[[#This Row],[Abbr]],", ", Query2[[#This Row],[Municipality]],", Ontario, Canada")</f>
        <v>Rising Hil Rdge, Brampton, Ontario, Canada</v>
      </c>
      <c r="AD425" t="s">
        <v>2502</v>
      </c>
    </row>
    <row r="426" spans="1:30" x14ac:dyDescent="0.3">
      <c r="A426">
        <v>986</v>
      </c>
      <c r="B426" t="s">
        <v>27</v>
      </c>
      <c r="D426">
        <v>11</v>
      </c>
      <c r="E426" t="s">
        <v>1294</v>
      </c>
      <c r="F426" t="s">
        <v>103</v>
      </c>
      <c r="H426" t="str">
        <f t="shared" si="6"/>
        <v>Gladiolus St Brampton</v>
      </c>
      <c r="I426" t="s">
        <v>31</v>
      </c>
      <c r="J426" t="s">
        <v>582</v>
      </c>
      <c r="K426" s="5">
        <v>2220000</v>
      </c>
      <c r="L426" s="5">
        <v>2100000</v>
      </c>
      <c r="M426" t="s">
        <v>107</v>
      </c>
      <c r="N426" t="s">
        <v>45</v>
      </c>
      <c r="O426" s="3">
        <v>5</v>
      </c>
      <c r="P426" s="3">
        <v>0</v>
      </c>
      <c r="Q426" s="3">
        <v>6</v>
      </c>
      <c r="R426" t="s">
        <v>46</v>
      </c>
      <c r="S426" s="3">
        <v>1</v>
      </c>
      <c r="T426" t="s">
        <v>72</v>
      </c>
      <c r="U426" t="s">
        <v>37</v>
      </c>
      <c r="V426" t="s">
        <v>38</v>
      </c>
      <c r="W426" s="2">
        <v>44244</v>
      </c>
      <c r="X426" s="2">
        <v>44255</v>
      </c>
      <c r="Y426" t="s">
        <v>1295</v>
      </c>
      <c r="Z426" t="s">
        <v>104</v>
      </c>
      <c r="AA426" t="s">
        <v>1296</v>
      </c>
      <c r="AB426" t="s">
        <v>1899</v>
      </c>
      <c r="AC426" t="str">
        <f>CONCATENATE(Query2[[#This Row],[Street Name]]," ", Query2[[#This Row],[Abbr]],", ", Query2[[#This Row],[Municipality]],", Ontario, Canada")</f>
        <v>Gladiolus St, Brampton, Ontario, Canada</v>
      </c>
      <c r="AD426" t="s">
        <v>2622</v>
      </c>
    </row>
    <row r="427" spans="1:30" x14ac:dyDescent="0.3">
      <c r="A427">
        <v>1072</v>
      </c>
      <c r="B427" t="s">
        <v>27</v>
      </c>
      <c r="D427">
        <v>39</v>
      </c>
      <c r="E427" t="s">
        <v>693</v>
      </c>
      <c r="F427" t="s">
        <v>52</v>
      </c>
      <c r="H427" t="str">
        <f t="shared" si="6"/>
        <v>Aspen Hill Rd Brampton</v>
      </c>
      <c r="I427" t="s">
        <v>31</v>
      </c>
      <c r="J427" t="s">
        <v>53</v>
      </c>
      <c r="K427" s="5">
        <v>799900</v>
      </c>
      <c r="L427" s="5">
        <v>825000</v>
      </c>
      <c r="M427" t="s">
        <v>44</v>
      </c>
      <c r="N427" t="s">
        <v>34</v>
      </c>
      <c r="O427" s="3">
        <v>4</v>
      </c>
      <c r="P427" s="3">
        <v>0</v>
      </c>
      <c r="Q427" s="3">
        <v>4</v>
      </c>
      <c r="R427" t="s">
        <v>46</v>
      </c>
      <c r="T427" t="s">
        <v>72</v>
      </c>
      <c r="U427" t="s">
        <v>37</v>
      </c>
      <c r="V427" t="s">
        <v>38</v>
      </c>
      <c r="W427" s="2">
        <v>44244</v>
      </c>
      <c r="X427" s="2">
        <v>44248</v>
      </c>
      <c r="Y427" t="s">
        <v>337</v>
      </c>
      <c r="Z427" t="s">
        <v>86</v>
      </c>
      <c r="AA427" t="s">
        <v>747</v>
      </c>
      <c r="AB427" t="s">
        <v>1900</v>
      </c>
      <c r="AC427" t="str">
        <f>CONCATENATE(Query2[[#This Row],[Street Name]]," ", Query2[[#This Row],[Abbr]],", ", Query2[[#This Row],[Municipality]],", Ontario, Canada")</f>
        <v>Aspen Hill Rd, Brampton, Ontario, Canada</v>
      </c>
      <c r="AD427" t="s">
        <v>2607</v>
      </c>
    </row>
    <row r="428" spans="1:30" x14ac:dyDescent="0.3">
      <c r="A428">
        <v>1093</v>
      </c>
      <c r="B428" t="s">
        <v>27</v>
      </c>
      <c r="D428">
        <v>22</v>
      </c>
      <c r="E428" t="s">
        <v>782</v>
      </c>
      <c r="F428" t="s">
        <v>113</v>
      </c>
      <c r="H428" t="str">
        <f t="shared" si="6"/>
        <v>Myna Crt Brampton</v>
      </c>
      <c r="I428" t="s">
        <v>31</v>
      </c>
      <c r="J428" t="s">
        <v>751</v>
      </c>
      <c r="K428" s="5">
        <v>849000</v>
      </c>
      <c r="L428" s="5">
        <v>877000</v>
      </c>
      <c r="M428" t="s">
        <v>107</v>
      </c>
      <c r="N428" t="s">
        <v>154</v>
      </c>
      <c r="O428" s="3">
        <v>3</v>
      </c>
      <c r="P428" s="3">
        <v>1</v>
      </c>
      <c r="Q428" s="3">
        <v>2</v>
      </c>
      <c r="R428" t="s">
        <v>46</v>
      </c>
      <c r="T428" t="s">
        <v>72</v>
      </c>
      <c r="U428" t="s">
        <v>37</v>
      </c>
      <c r="V428" t="s">
        <v>38</v>
      </c>
      <c r="W428" s="2">
        <v>44244</v>
      </c>
      <c r="X428" s="2">
        <v>44249</v>
      </c>
      <c r="Y428" t="s">
        <v>128</v>
      </c>
      <c r="Z428" t="s">
        <v>95</v>
      </c>
      <c r="AA428" t="s">
        <v>783</v>
      </c>
      <c r="AB428" t="s">
        <v>1901</v>
      </c>
      <c r="AC428" t="str">
        <f>CONCATENATE(Query2[[#This Row],[Street Name]]," ", Query2[[#This Row],[Abbr]],", ", Query2[[#This Row],[Municipality]],", Ontario, Canada")</f>
        <v>Myna Crt, Brampton, Ontario, Canada</v>
      </c>
      <c r="AD428" t="s">
        <v>2623</v>
      </c>
    </row>
    <row r="429" spans="1:30" x14ac:dyDescent="0.3">
      <c r="A429">
        <v>1105</v>
      </c>
      <c r="B429" t="s">
        <v>27</v>
      </c>
      <c r="D429">
        <v>46</v>
      </c>
      <c r="E429" t="s">
        <v>801</v>
      </c>
      <c r="F429" t="s">
        <v>149</v>
      </c>
      <c r="H429" t="str">
        <f t="shared" si="6"/>
        <v>Ponymeadow Way Brampton</v>
      </c>
      <c r="I429" t="s">
        <v>31</v>
      </c>
      <c r="J429" t="s">
        <v>751</v>
      </c>
      <c r="K429" s="5">
        <v>849900</v>
      </c>
      <c r="L429" s="5">
        <v>990000</v>
      </c>
      <c r="M429" t="s">
        <v>33</v>
      </c>
      <c r="N429" t="s">
        <v>45</v>
      </c>
      <c r="O429" s="3">
        <v>3</v>
      </c>
      <c r="P429" s="3">
        <v>1</v>
      </c>
      <c r="Q429" s="3">
        <v>4</v>
      </c>
      <c r="R429" t="s">
        <v>120</v>
      </c>
      <c r="S429" s="3">
        <v>1</v>
      </c>
      <c r="T429" t="s">
        <v>168</v>
      </c>
      <c r="U429" t="s">
        <v>37</v>
      </c>
      <c r="V429" t="s">
        <v>38</v>
      </c>
      <c r="W429" s="2">
        <v>44244</v>
      </c>
      <c r="X429" s="2">
        <v>44245</v>
      </c>
      <c r="Y429" t="s">
        <v>452</v>
      </c>
      <c r="Z429" t="s">
        <v>114</v>
      </c>
      <c r="AA429" t="s">
        <v>802</v>
      </c>
      <c r="AB429" t="s">
        <v>1902</v>
      </c>
      <c r="AC429" t="str">
        <f>CONCATENATE(Query2[[#This Row],[Street Name]]," ", Query2[[#This Row],[Abbr]],", ", Query2[[#This Row],[Municipality]],", Ontario, Canada")</f>
        <v>Ponymeadow Way, Brampton, Ontario, Canada</v>
      </c>
      <c r="AD429" t="s">
        <v>2624</v>
      </c>
    </row>
    <row r="430" spans="1:30" x14ac:dyDescent="0.3">
      <c r="A430">
        <v>1106</v>
      </c>
      <c r="B430" t="s">
        <v>27</v>
      </c>
      <c r="D430">
        <v>2</v>
      </c>
      <c r="E430" t="s">
        <v>734</v>
      </c>
      <c r="F430" t="s">
        <v>52</v>
      </c>
      <c r="H430" t="str">
        <f t="shared" si="6"/>
        <v>Wicklow Rd Brampton</v>
      </c>
      <c r="I430" t="s">
        <v>31</v>
      </c>
      <c r="J430" t="s">
        <v>751</v>
      </c>
      <c r="K430" s="5">
        <v>849900</v>
      </c>
      <c r="L430" s="5">
        <v>907000</v>
      </c>
      <c r="M430" t="s">
        <v>33</v>
      </c>
      <c r="N430" t="s">
        <v>45</v>
      </c>
      <c r="O430" s="3">
        <v>3</v>
      </c>
      <c r="P430" s="3">
        <v>1</v>
      </c>
      <c r="Q430" s="3">
        <v>4</v>
      </c>
      <c r="R430" t="s">
        <v>35</v>
      </c>
      <c r="S430" s="3">
        <v>1</v>
      </c>
      <c r="T430" t="s">
        <v>168</v>
      </c>
      <c r="U430" t="s">
        <v>37</v>
      </c>
      <c r="V430" t="s">
        <v>38</v>
      </c>
      <c r="W430" s="2">
        <v>44244</v>
      </c>
      <c r="X430" s="2">
        <v>44249</v>
      </c>
      <c r="Y430" t="s">
        <v>211</v>
      </c>
      <c r="Z430" t="s">
        <v>803</v>
      </c>
      <c r="AA430" t="s">
        <v>804</v>
      </c>
      <c r="AB430" t="s">
        <v>1903</v>
      </c>
      <c r="AC430" t="str">
        <f>CONCATENATE(Query2[[#This Row],[Street Name]]," ", Query2[[#This Row],[Abbr]],", ", Query2[[#This Row],[Municipality]],", Ontario, Canada")</f>
        <v>Wicklow Rd, Brampton, Ontario, Canada</v>
      </c>
      <c r="AD430" t="s">
        <v>2563</v>
      </c>
    </row>
    <row r="431" spans="1:30" x14ac:dyDescent="0.3">
      <c r="A431">
        <v>1146</v>
      </c>
      <c r="B431" t="s">
        <v>27</v>
      </c>
      <c r="D431">
        <v>113</v>
      </c>
      <c r="E431" t="s">
        <v>713</v>
      </c>
      <c r="F431" t="s">
        <v>696</v>
      </c>
      <c r="H431" t="str">
        <f t="shared" si="6"/>
        <v>Frenchpark Gire Brampton</v>
      </c>
      <c r="I431" t="s">
        <v>31</v>
      </c>
      <c r="J431" t="s">
        <v>224</v>
      </c>
      <c r="K431" s="5">
        <v>899000</v>
      </c>
      <c r="L431" s="5">
        <v>968000</v>
      </c>
      <c r="M431" t="s">
        <v>44</v>
      </c>
      <c r="N431" t="s">
        <v>45</v>
      </c>
      <c r="O431" s="3">
        <v>3</v>
      </c>
      <c r="P431" s="3">
        <v>1</v>
      </c>
      <c r="Q431" s="3">
        <v>3</v>
      </c>
      <c r="R431" t="s">
        <v>35</v>
      </c>
      <c r="S431" s="3">
        <v>1</v>
      </c>
      <c r="T431" t="s">
        <v>168</v>
      </c>
      <c r="U431" t="s">
        <v>37</v>
      </c>
      <c r="V431" t="s">
        <v>38</v>
      </c>
      <c r="W431" s="2">
        <v>44244</v>
      </c>
      <c r="X431" s="2">
        <v>44245</v>
      </c>
      <c r="Y431" t="s">
        <v>91</v>
      </c>
      <c r="Z431" t="s">
        <v>60</v>
      </c>
      <c r="AA431" t="s">
        <v>875</v>
      </c>
      <c r="AB431" t="s">
        <v>1904</v>
      </c>
      <c r="AC431" t="str">
        <f>CONCATENATE(Query2[[#This Row],[Street Name]]," ", Query2[[#This Row],[Abbr]],", ", Query2[[#This Row],[Municipality]],", Ontario, Canada")</f>
        <v>Frenchpark Gire, Brampton, Ontario, Canada</v>
      </c>
      <c r="AD431" t="s">
        <v>2499</v>
      </c>
    </row>
    <row r="432" spans="1:30" x14ac:dyDescent="0.3">
      <c r="A432">
        <v>1187</v>
      </c>
      <c r="B432" t="s">
        <v>27</v>
      </c>
      <c r="C432" t="s">
        <v>35</v>
      </c>
      <c r="D432">
        <v>45</v>
      </c>
      <c r="E432" t="s">
        <v>29</v>
      </c>
      <c r="F432" t="s">
        <v>30</v>
      </c>
      <c r="G432" t="s">
        <v>28</v>
      </c>
      <c r="H432" t="str">
        <f t="shared" si="6"/>
        <v>Newlyn Cres Brampton</v>
      </c>
      <c r="I432" t="s">
        <v>31</v>
      </c>
      <c r="J432" t="s">
        <v>32</v>
      </c>
      <c r="K432" s="5">
        <v>599999</v>
      </c>
      <c r="L432" s="5">
        <v>768100</v>
      </c>
      <c r="M432" t="s">
        <v>33</v>
      </c>
      <c r="N432" t="s">
        <v>34</v>
      </c>
      <c r="O432" s="3">
        <v>3</v>
      </c>
      <c r="P432" s="3">
        <v>0</v>
      </c>
      <c r="Q432" s="3">
        <v>2</v>
      </c>
      <c r="R432" t="s">
        <v>35</v>
      </c>
      <c r="S432" s="3">
        <v>1</v>
      </c>
      <c r="T432" t="s">
        <v>36</v>
      </c>
      <c r="U432" t="s">
        <v>37</v>
      </c>
      <c r="V432" t="s">
        <v>38</v>
      </c>
      <c r="W432" s="2">
        <v>44244</v>
      </c>
      <c r="X432" s="2">
        <v>44249</v>
      </c>
      <c r="Y432" t="s">
        <v>39</v>
      </c>
      <c r="Z432" t="s">
        <v>40</v>
      </c>
      <c r="AA432" t="s">
        <v>41</v>
      </c>
      <c r="AB432" t="s">
        <v>1905</v>
      </c>
      <c r="AC432" t="str">
        <f>CONCATENATE(Query2[[#This Row],[Street Name]]," ", Query2[[#This Row],[Abbr]],", ", Query2[[#This Row],[Municipality]],", Ontario, Canada")</f>
        <v>Newlyn Cres, Brampton, Ontario, Canada</v>
      </c>
      <c r="AD432" t="s">
        <v>2560</v>
      </c>
    </row>
    <row r="433" spans="1:30" x14ac:dyDescent="0.3">
      <c r="A433">
        <v>1252</v>
      </c>
      <c r="B433" t="s">
        <v>27</v>
      </c>
      <c r="D433">
        <v>155</v>
      </c>
      <c r="E433" t="s">
        <v>151</v>
      </c>
      <c r="F433" t="s">
        <v>103</v>
      </c>
      <c r="G433" t="s">
        <v>152</v>
      </c>
      <c r="H433" t="str">
        <f t="shared" si="6"/>
        <v>Vodden St Brampton</v>
      </c>
      <c r="I433" t="s">
        <v>31</v>
      </c>
      <c r="J433" t="s">
        <v>62</v>
      </c>
      <c r="K433" s="5">
        <v>799000</v>
      </c>
      <c r="L433" s="5">
        <v>866600</v>
      </c>
      <c r="M433" t="s">
        <v>33</v>
      </c>
      <c r="N433" t="s">
        <v>154</v>
      </c>
      <c r="O433" s="3">
        <v>4</v>
      </c>
      <c r="P433" s="3">
        <v>1</v>
      </c>
      <c r="Q433" s="3">
        <v>2</v>
      </c>
      <c r="R433" t="s">
        <v>35</v>
      </c>
      <c r="S433" s="3">
        <v>1</v>
      </c>
      <c r="T433" t="s">
        <v>251</v>
      </c>
      <c r="U433" t="s">
        <v>37</v>
      </c>
      <c r="V433" t="s">
        <v>38</v>
      </c>
      <c r="W433" s="2">
        <v>44244</v>
      </c>
      <c r="X433" s="2">
        <v>44249</v>
      </c>
      <c r="Y433" t="s">
        <v>91</v>
      </c>
      <c r="Z433" t="s">
        <v>86</v>
      </c>
      <c r="AA433" t="s">
        <v>262</v>
      </c>
      <c r="AB433" t="s">
        <v>1906</v>
      </c>
      <c r="AC433" t="str">
        <f>CONCATENATE(Query2[[#This Row],[Street Name]]," ", Query2[[#This Row],[Abbr]],", ", Query2[[#This Row],[Municipality]],", Ontario, Canada")</f>
        <v>Vodden St, Brampton, Ontario, Canada</v>
      </c>
      <c r="AD433" t="s">
        <v>2595</v>
      </c>
    </row>
    <row r="434" spans="1:30" x14ac:dyDescent="0.3">
      <c r="A434">
        <v>1276</v>
      </c>
      <c r="B434" t="s">
        <v>27</v>
      </c>
      <c r="D434">
        <v>42</v>
      </c>
      <c r="E434" t="s">
        <v>327</v>
      </c>
      <c r="F434" t="s">
        <v>43</v>
      </c>
      <c r="H434" t="str">
        <f t="shared" si="6"/>
        <v>Ardglen         Dr Brampton</v>
      </c>
      <c r="I434" t="s">
        <v>31</v>
      </c>
      <c r="J434" t="s">
        <v>224</v>
      </c>
      <c r="K434" s="5">
        <v>799000</v>
      </c>
      <c r="L434" s="5">
        <v>850000</v>
      </c>
      <c r="M434" t="s">
        <v>33</v>
      </c>
      <c r="N434" t="s">
        <v>328</v>
      </c>
      <c r="O434" s="3">
        <v>3</v>
      </c>
      <c r="P434" s="3">
        <v>1</v>
      </c>
      <c r="Q434" s="3">
        <v>3</v>
      </c>
      <c r="R434" t="s">
        <v>35</v>
      </c>
      <c r="S434" s="3">
        <v>1</v>
      </c>
      <c r="T434" t="s">
        <v>155</v>
      </c>
      <c r="U434" t="s">
        <v>37</v>
      </c>
      <c r="V434" t="s">
        <v>38</v>
      </c>
      <c r="W434" s="2">
        <v>44244</v>
      </c>
      <c r="X434" s="2">
        <v>44249</v>
      </c>
      <c r="Y434" t="s">
        <v>329</v>
      </c>
      <c r="Z434" t="s">
        <v>74</v>
      </c>
      <c r="AA434" t="s">
        <v>330</v>
      </c>
      <c r="AB434" t="s">
        <v>1907</v>
      </c>
      <c r="AC434" t="str">
        <f>CONCATENATE(Query2[[#This Row],[Street Name]]," ", Query2[[#This Row],[Abbr]],", ", Query2[[#This Row],[Municipality]],", Ontario, Canada")</f>
        <v>Ardglen         Dr, Brampton, Ontario, Canada</v>
      </c>
      <c r="AD434" t="s">
        <v>2625</v>
      </c>
    </row>
    <row r="435" spans="1:30" x14ac:dyDescent="0.3">
      <c r="A435">
        <v>121</v>
      </c>
      <c r="B435" t="s">
        <v>27</v>
      </c>
      <c r="D435">
        <v>18</v>
      </c>
      <c r="E435" t="s">
        <v>1105</v>
      </c>
      <c r="F435" t="s">
        <v>52</v>
      </c>
      <c r="H435" t="str">
        <f t="shared" si="6"/>
        <v>Dancing Wa Rd Brampton</v>
      </c>
      <c r="I435" t="s">
        <v>31</v>
      </c>
      <c r="J435" t="s">
        <v>582</v>
      </c>
      <c r="K435" s="5">
        <v>1329900</v>
      </c>
      <c r="L435" s="5">
        <v>1520000</v>
      </c>
      <c r="M435" t="s">
        <v>107</v>
      </c>
      <c r="N435" t="s">
        <v>45</v>
      </c>
      <c r="O435" s="3">
        <v>4</v>
      </c>
      <c r="P435" s="3">
        <v>0</v>
      </c>
      <c r="Q435" s="3">
        <v>4</v>
      </c>
      <c r="R435" t="s">
        <v>120</v>
      </c>
      <c r="S435" s="3">
        <v>1</v>
      </c>
      <c r="T435" t="s">
        <v>72</v>
      </c>
      <c r="U435" t="s">
        <v>37</v>
      </c>
      <c r="V435" t="s">
        <v>38</v>
      </c>
      <c r="W435" s="2">
        <v>44245</v>
      </c>
      <c r="X435" s="2">
        <v>44246</v>
      </c>
      <c r="Y435" t="s">
        <v>76</v>
      </c>
      <c r="Z435" t="s">
        <v>95</v>
      </c>
      <c r="AA435" t="s">
        <v>1170</v>
      </c>
      <c r="AB435" t="s">
        <v>1908</v>
      </c>
      <c r="AC435" t="str">
        <f>CONCATENATE(Query2[[#This Row],[Street Name]]," ", Query2[[#This Row],[Abbr]],", ", Query2[[#This Row],[Municipality]],", Ontario, Canada")</f>
        <v>Dancing Wa Rd, Brampton, Ontario, Canada</v>
      </c>
      <c r="AD435" t="s">
        <v>2518</v>
      </c>
    </row>
    <row r="436" spans="1:30" x14ac:dyDescent="0.3">
      <c r="A436">
        <v>269</v>
      </c>
      <c r="B436" t="s">
        <v>27</v>
      </c>
      <c r="D436">
        <v>53</v>
      </c>
      <c r="E436" t="s">
        <v>673</v>
      </c>
      <c r="F436" t="s">
        <v>437</v>
      </c>
      <c r="H436" t="str">
        <f t="shared" si="6"/>
        <v>Mallard Gres Brampton</v>
      </c>
      <c r="I436" t="s">
        <v>31</v>
      </c>
      <c r="J436" t="s">
        <v>53</v>
      </c>
      <c r="K436" s="5">
        <v>799000</v>
      </c>
      <c r="L436" s="5">
        <v>865000</v>
      </c>
      <c r="M436" t="s">
        <v>33</v>
      </c>
      <c r="N436" t="s">
        <v>58</v>
      </c>
      <c r="O436" s="3">
        <v>3</v>
      </c>
      <c r="P436" s="3">
        <v>1</v>
      </c>
      <c r="Q436" s="3">
        <v>2</v>
      </c>
      <c r="R436" t="s">
        <v>46</v>
      </c>
      <c r="T436" t="s">
        <v>168</v>
      </c>
      <c r="U436" t="s">
        <v>37</v>
      </c>
      <c r="V436" t="s">
        <v>38</v>
      </c>
      <c r="W436" s="2">
        <v>44245</v>
      </c>
      <c r="X436" s="2">
        <v>44252</v>
      </c>
      <c r="Y436" t="s">
        <v>91</v>
      </c>
      <c r="Z436" t="s">
        <v>74</v>
      </c>
      <c r="AA436" t="s">
        <v>729</v>
      </c>
      <c r="AB436" t="s">
        <v>1909</v>
      </c>
      <c r="AC436" t="str">
        <f>CONCATENATE(Query2[[#This Row],[Street Name]]," ", Query2[[#This Row],[Abbr]],", ", Query2[[#This Row],[Municipality]],", Ontario, Canada")</f>
        <v>Mallard Gres, Brampton, Ontario, Canada</v>
      </c>
      <c r="AD436" t="s">
        <v>2515</v>
      </c>
    </row>
    <row r="437" spans="1:30" x14ac:dyDescent="0.3">
      <c r="A437">
        <v>280</v>
      </c>
      <c r="B437" t="s">
        <v>27</v>
      </c>
      <c r="C437" t="s">
        <v>35</v>
      </c>
      <c r="D437">
        <v>18</v>
      </c>
      <c r="E437" t="s">
        <v>629</v>
      </c>
      <c r="F437" t="s">
        <v>437</v>
      </c>
      <c r="H437" t="str">
        <f t="shared" si="6"/>
        <v>Huntingwoo Gres Brampton</v>
      </c>
      <c r="I437" t="s">
        <v>31</v>
      </c>
      <c r="J437" t="s">
        <v>53</v>
      </c>
      <c r="K437" s="5">
        <v>799900</v>
      </c>
      <c r="L437" s="5">
        <v>800000</v>
      </c>
      <c r="M437" t="s">
        <v>107</v>
      </c>
      <c r="N437" t="s">
        <v>45</v>
      </c>
      <c r="O437" s="3">
        <v>4</v>
      </c>
      <c r="P437" s="3">
        <v>1</v>
      </c>
      <c r="Q437" s="3">
        <v>4</v>
      </c>
      <c r="R437" t="s">
        <v>35</v>
      </c>
      <c r="T437" t="s">
        <v>155</v>
      </c>
      <c r="U437" t="s">
        <v>37</v>
      </c>
      <c r="V437" t="s">
        <v>38</v>
      </c>
      <c r="W437" s="2">
        <v>44245</v>
      </c>
      <c r="X437" s="2">
        <v>44269</v>
      </c>
      <c r="Y437" t="s">
        <v>316</v>
      </c>
      <c r="Z437" t="s">
        <v>100</v>
      </c>
      <c r="AA437" t="s">
        <v>748</v>
      </c>
      <c r="AB437" t="s">
        <v>1910</v>
      </c>
      <c r="AC437" t="str">
        <f>CONCATENATE(Query2[[#This Row],[Street Name]]," ", Query2[[#This Row],[Abbr]],", ", Query2[[#This Row],[Municipality]],", Ontario, Canada")</f>
        <v>Huntingwoo Gres, Brampton, Ontario, Canada</v>
      </c>
      <c r="AD437" t="s">
        <v>2540</v>
      </c>
    </row>
    <row r="438" spans="1:30" x14ac:dyDescent="0.3">
      <c r="A438">
        <v>293</v>
      </c>
      <c r="B438" t="s">
        <v>27</v>
      </c>
      <c r="D438">
        <v>83</v>
      </c>
      <c r="E438" t="s">
        <v>770</v>
      </c>
      <c r="F438" t="s">
        <v>437</v>
      </c>
      <c r="H438" t="str">
        <f t="shared" si="6"/>
        <v>Manitou Gres Brampton</v>
      </c>
      <c r="I438" t="s">
        <v>31</v>
      </c>
      <c r="J438" t="s">
        <v>751</v>
      </c>
      <c r="K438" s="5">
        <v>829800</v>
      </c>
      <c r="L438" s="5">
        <v>865000</v>
      </c>
      <c r="M438" t="s">
        <v>33</v>
      </c>
      <c r="N438" t="s">
        <v>58</v>
      </c>
      <c r="O438" s="3">
        <v>3</v>
      </c>
      <c r="P438" s="3">
        <v>0</v>
      </c>
      <c r="Q438" s="3">
        <v>2</v>
      </c>
      <c r="R438" t="s">
        <v>46</v>
      </c>
      <c r="T438" t="s">
        <v>168</v>
      </c>
      <c r="U438" t="s">
        <v>37</v>
      </c>
      <c r="V438" t="s">
        <v>38</v>
      </c>
      <c r="W438" s="2">
        <v>44245</v>
      </c>
      <c r="X438" s="2">
        <v>44250</v>
      </c>
      <c r="Y438" t="s">
        <v>91</v>
      </c>
      <c r="Z438" t="s">
        <v>74</v>
      </c>
      <c r="AA438" t="s">
        <v>771</v>
      </c>
      <c r="AB438" t="s">
        <v>1911</v>
      </c>
      <c r="AC438" t="str">
        <f>CONCATENATE(Query2[[#This Row],[Street Name]]," ", Query2[[#This Row],[Abbr]],", ", Query2[[#This Row],[Municipality]],", Ontario, Canada")</f>
        <v>Manitou Gres, Brampton, Ontario, Canada</v>
      </c>
      <c r="AD438" t="s">
        <v>2554</v>
      </c>
    </row>
    <row r="439" spans="1:30" x14ac:dyDescent="0.3">
      <c r="A439">
        <v>374</v>
      </c>
      <c r="B439" t="s">
        <v>27</v>
      </c>
      <c r="D439">
        <v>30</v>
      </c>
      <c r="E439" t="s">
        <v>906</v>
      </c>
      <c r="F439" t="s">
        <v>52</v>
      </c>
      <c r="H439" t="str">
        <f t="shared" si="6"/>
        <v>Swanton Rd Brampton</v>
      </c>
      <c r="I439" t="s">
        <v>31</v>
      </c>
      <c r="J439" t="s">
        <v>224</v>
      </c>
      <c r="K439" s="5">
        <v>899900</v>
      </c>
      <c r="L439" s="5">
        <v>1090000</v>
      </c>
      <c r="M439" t="s">
        <v>33</v>
      </c>
      <c r="N439" t="s">
        <v>45</v>
      </c>
      <c r="O439" s="3">
        <v>4</v>
      </c>
      <c r="P439" s="3">
        <v>2</v>
      </c>
      <c r="Q439" s="3">
        <v>4</v>
      </c>
      <c r="R439" t="s">
        <v>46</v>
      </c>
      <c r="T439" t="s">
        <v>168</v>
      </c>
      <c r="U439" t="s">
        <v>37</v>
      </c>
      <c r="V439" t="s">
        <v>38</v>
      </c>
      <c r="W439" s="2">
        <v>44245</v>
      </c>
      <c r="X439" s="2">
        <v>44252</v>
      </c>
      <c r="Y439" t="s">
        <v>91</v>
      </c>
      <c r="Z439" t="s">
        <v>635</v>
      </c>
      <c r="AA439" t="s">
        <v>907</v>
      </c>
      <c r="AB439" t="s">
        <v>1912</v>
      </c>
      <c r="AC439" t="str">
        <f>CONCATENATE(Query2[[#This Row],[Street Name]]," ", Query2[[#This Row],[Abbr]],", ", Query2[[#This Row],[Municipality]],", Ontario, Canada")</f>
        <v>Swanton Rd, Brampton, Ontario, Canada</v>
      </c>
      <c r="AD439" t="s">
        <v>2626</v>
      </c>
    </row>
    <row r="440" spans="1:30" x14ac:dyDescent="0.3">
      <c r="A440">
        <v>396</v>
      </c>
      <c r="B440" t="s">
        <v>27</v>
      </c>
      <c r="D440">
        <v>66</v>
      </c>
      <c r="E440" t="s">
        <v>51</v>
      </c>
      <c r="F440" t="s">
        <v>52</v>
      </c>
      <c r="H440" t="str">
        <f t="shared" si="6"/>
        <v>Merton Rd Brampton</v>
      </c>
      <c r="I440" t="s">
        <v>31</v>
      </c>
      <c r="J440" t="s">
        <v>53</v>
      </c>
      <c r="K440" s="5">
        <v>649000</v>
      </c>
      <c r="L440" s="5">
        <v>755400</v>
      </c>
      <c r="M440" t="s">
        <v>33</v>
      </c>
      <c r="N440" t="s">
        <v>45</v>
      </c>
      <c r="O440" s="3">
        <v>3</v>
      </c>
      <c r="P440" s="3">
        <v>0</v>
      </c>
      <c r="Q440" s="3">
        <v>4</v>
      </c>
      <c r="R440" t="s">
        <v>35</v>
      </c>
      <c r="S440" s="3">
        <v>1</v>
      </c>
      <c r="T440" t="s">
        <v>36</v>
      </c>
      <c r="U440" t="s">
        <v>37</v>
      </c>
      <c r="V440" t="s">
        <v>38</v>
      </c>
      <c r="W440" s="2">
        <v>44245</v>
      </c>
      <c r="X440" s="2">
        <v>44249</v>
      </c>
      <c r="Y440" t="s">
        <v>54</v>
      </c>
      <c r="Z440" t="s">
        <v>55</v>
      </c>
      <c r="AA440" t="s">
        <v>56</v>
      </c>
      <c r="AB440" t="s">
        <v>1913</v>
      </c>
      <c r="AC440" t="str">
        <f>CONCATENATE(Query2[[#This Row],[Street Name]]," ", Query2[[#This Row],[Abbr]],", ", Query2[[#This Row],[Municipality]],", Ontario, Canada")</f>
        <v>Merton Rd, Brampton, Ontario, Canada</v>
      </c>
      <c r="AD440" t="s">
        <v>2627</v>
      </c>
    </row>
    <row r="441" spans="1:30" x14ac:dyDescent="0.3">
      <c r="A441">
        <v>914</v>
      </c>
      <c r="B441" t="s">
        <v>27</v>
      </c>
      <c r="D441">
        <v>18</v>
      </c>
      <c r="E441" t="s">
        <v>1105</v>
      </c>
      <c r="F441" t="s">
        <v>52</v>
      </c>
      <c r="H441" t="str">
        <f t="shared" si="6"/>
        <v>Dancing Wa Rd Brampton</v>
      </c>
      <c r="I441" t="s">
        <v>31</v>
      </c>
      <c r="J441" t="s">
        <v>582</v>
      </c>
      <c r="K441" s="5">
        <v>1329900</v>
      </c>
      <c r="L441" s="5">
        <v>1520000</v>
      </c>
      <c r="M441" t="s">
        <v>107</v>
      </c>
      <c r="N441" t="s">
        <v>45</v>
      </c>
      <c r="O441" s="3">
        <v>4</v>
      </c>
      <c r="P441" s="3">
        <v>0</v>
      </c>
      <c r="Q441" s="3">
        <v>4</v>
      </c>
      <c r="R441" t="s">
        <v>120</v>
      </c>
      <c r="S441" s="3">
        <v>1</v>
      </c>
      <c r="T441" t="s">
        <v>72</v>
      </c>
      <c r="U441" t="s">
        <v>37</v>
      </c>
      <c r="V441" t="s">
        <v>38</v>
      </c>
      <c r="W441" s="2">
        <v>44245</v>
      </c>
      <c r="X441" s="2">
        <v>44246</v>
      </c>
      <c r="Y441" t="s">
        <v>76</v>
      </c>
      <c r="Z441" t="s">
        <v>95</v>
      </c>
      <c r="AA441" t="s">
        <v>1170</v>
      </c>
      <c r="AB441" t="s">
        <v>1908</v>
      </c>
      <c r="AC441" t="str">
        <f>CONCATENATE(Query2[[#This Row],[Street Name]]," ", Query2[[#This Row],[Abbr]],", ", Query2[[#This Row],[Municipality]],", Ontario, Canada")</f>
        <v>Dancing Wa Rd, Brampton, Ontario, Canada</v>
      </c>
      <c r="AD441" t="s">
        <v>2518</v>
      </c>
    </row>
    <row r="442" spans="1:30" x14ac:dyDescent="0.3">
      <c r="A442">
        <v>1062</v>
      </c>
      <c r="B442" t="s">
        <v>27</v>
      </c>
      <c r="D442">
        <v>53</v>
      </c>
      <c r="E442" t="s">
        <v>673</v>
      </c>
      <c r="F442" t="s">
        <v>437</v>
      </c>
      <c r="H442" t="str">
        <f t="shared" si="6"/>
        <v>Mallard Gres Brampton</v>
      </c>
      <c r="I442" t="s">
        <v>31</v>
      </c>
      <c r="J442" t="s">
        <v>53</v>
      </c>
      <c r="K442" s="5">
        <v>799000</v>
      </c>
      <c r="L442" s="5">
        <v>865000</v>
      </c>
      <c r="M442" t="s">
        <v>33</v>
      </c>
      <c r="N442" t="s">
        <v>58</v>
      </c>
      <c r="O442" s="3">
        <v>3</v>
      </c>
      <c r="P442" s="3">
        <v>1</v>
      </c>
      <c r="Q442" s="3">
        <v>2</v>
      </c>
      <c r="R442" t="s">
        <v>46</v>
      </c>
      <c r="T442" t="s">
        <v>168</v>
      </c>
      <c r="U442" t="s">
        <v>37</v>
      </c>
      <c r="V442" t="s">
        <v>38</v>
      </c>
      <c r="W442" s="2">
        <v>44245</v>
      </c>
      <c r="X442" s="2">
        <v>44252</v>
      </c>
      <c r="Y442" t="s">
        <v>91</v>
      </c>
      <c r="Z442" t="s">
        <v>74</v>
      </c>
      <c r="AA442" t="s">
        <v>729</v>
      </c>
      <c r="AB442" t="s">
        <v>1909</v>
      </c>
      <c r="AC442" t="str">
        <f>CONCATENATE(Query2[[#This Row],[Street Name]]," ", Query2[[#This Row],[Abbr]],", ", Query2[[#This Row],[Municipality]],", Ontario, Canada")</f>
        <v>Mallard Gres, Brampton, Ontario, Canada</v>
      </c>
      <c r="AD442" t="s">
        <v>2515</v>
      </c>
    </row>
    <row r="443" spans="1:30" x14ac:dyDescent="0.3">
      <c r="A443">
        <v>1073</v>
      </c>
      <c r="B443" t="s">
        <v>27</v>
      </c>
      <c r="C443" t="s">
        <v>35</v>
      </c>
      <c r="D443">
        <v>18</v>
      </c>
      <c r="E443" t="s">
        <v>629</v>
      </c>
      <c r="F443" t="s">
        <v>437</v>
      </c>
      <c r="H443" t="str">
        <f t="shared" si="6"/>
        <v>Huntingwoo Gres Brampton</v>
      </c>
      <c r="I443" t="s">
        <v>31</v>
      </c>
      <c r="J443" t="s">
        <v>53</v>
      </c>
      <c r="K443" s="5">
        <v>799900</v>
      </c>
      <c r="L443" s="5">
        <v>800000</v>
      </c>
      <c r="M443" t="s">
        <v>107</v>
      </c>
      <c r="N443" t="s">
        <v>45</v>
      </c>
      <c r="O443" s="3">
        <v>4</v>
      </c>
      <c r="P443" s="3">
        <v>1</v>
      </c>
      <c r="Q443" s="3">
        <v>4</v>
      </c>
      <c r="R443" t="s">
        <v>35</v>
      </c>
      <c r="T443" t="s">
        <v>155</v>
      </c>
      <c r="U443" t="s">
        <v>37</v>
      </c>
      <c r="V443" t="s">
        <v>38</v>
      </c>
      <c r="W443" s="2">
        <v>44245</v>
      </c>
      <c r="X443" s="2">
        <v>44269</v>
      </c>
      <c r="Y443" t="s">
        <v>316</v>
      </c>
      <c r="Z443" t="s">
        <v>100</v>
      </c>
      <c r="AA443" t="s">
        <v>748</v>
      </c>
      <c r="AB443" t="s">
        <v>1910</v>
      </c>
      <c r="AC443" t="str">
        <f>CONCATENATE(Query2[[#This Row],[Street Name]]," ", Query2[[#This Row],[Abbr]],", ", Query2[[#This Row],[Municipality]],", Ontario, Canada")</f>
        <v>Huntingwoo Gres, Brampton, Ontario, Canada</v>
      </c>
      <c r="AD443" t="s">
        <v>2540</v>
      </c>
    </row>
    <row r="444" spans="1:30" x14ac:dyDescent="0.3">
      <c r="A444">
        <v>1086</v>
      </c>
      <c r="B444" t="s">
        <v>27</v>
      </c>
      <c r="D444">
        <v>83</v>
      </c>
      <c r="E444" t="s">
        <v>770</v>
      </c>
      <c r="F444" t="s">
        <v>437</v>
      </c>
      <c r="H444" t="str">
        <f t="shared" si="6"/>
        <v>Manitou Gres Brampton</v>
      </c>
      <c r="I444" t="s">
        <v>31</v>
      </c>
      <c r="J444" t="s">
        <v>751</v>
      </c>
      <c r="K444" s="5">
        <v>829800</v>
      </c>
      <c r="L444" s="5">
        <v>865000</v>
      </c>
      <c r="M444" t="s">
        <v>33</v>
      </c>
      <c r="N444" t="s">
        <v>58</v>
      </c>
      <c r="O444" s="3">
        <v>3</v>
      </c>
      <c r="P444" s="3">
        <v>0</v>
      </c>
      <c r="Q444" s="3">
        <v>2</v>
      </c>
      <c r="R444" t="s">
        <v>46</v>
      </c>
      <c r="T444" t="s">
        <v>168</v>
      </c>
      <c r="U444" t="s">
        <v>37</v>
      </c>
      <c r="V444" t="s">
        <v>38</v>
      </c>
      <c r="W444" s="2">
        <v>44245</v>
      </c>
      <c r="X444" s="2">
        <v>44250</v>
      </c>
      <c r="Y444" t="s">
        <v>91</v>
      </c>
      <c r="Z444" t="s">
        <v>74</v>
      </c>
      <c r="AA444" t="s">
        <v>771</v>
      </c>
      <c r="AB444" t="s">
        <v>1911</v>
      </c>
      <c r="AC444" t="str">
        <f>CONCATENATE(Query2[[#This Row],[Street Name]]," ", Query2[[#This Row],[Abbr]],", ", Query2[[#This Row],[Municipality]],", Ontario, Canada")</f>
        <v>Manitou Gres, Brampton, Ontario, Canada</v>
      </c>
      <c r="AD444" t="s">
        <v>2554</v>
      </c>
    </row>
    <row r="445" spans="1:30" x14ac:dyDescent="0.3">
      <c r="A445">
        <v>1167</v>
      </c>
      <c r="B445" t="s">
        <v>27</v>
      </c>
      <c r="D445">
        <v>30</v>
      </c>
      <c r="E445" t="s">
        <v>906</v>
      </c>
      <c r="F445" t="s">
        <v>52</v>
      </c>
      <c r="H445" t="str">
        <f t="shared" si="6"/>
        <v>Swanton Rd Brampton</v>
      </c>
      <c r="I445" t="s">
        <v>31</v>
      </c>
      <c r="J445" t="s">
        <v>224</v>
      </c>
      <c r="K445" s="5">
        <v>899900</v>
      </c>
      <c r="L445" s="5">
        <v>1090000</v>
      </c>
      <c r="M445" t="s">
        <v>33</v>
      </c>
      <c r="N445" t="s">
        <v>45</v>
      </c>
      <c r="O445" s="3">
        <v>4</v>
      </c>
      <c r="P445" s="3">
        <v>2</v>
      </c>
      <c r="Q445" s="3">
        <v>4</v>
      </c>
      <c r="R445" t="s">
        <v>46</v>
      </c>
      <c r="T445" t="s">
        <v>168</v>
      </c>
      <c r="U445" t="s">
        <v>37</v>
      </c>
      <c r="V445" t="s">
        <v>38</v>
      </c>
      <c r="W445" s="2">
        <v>44245</v>
      </c>
      <c r="X445" s="2">
        <v>44252</v>
      </c>
      <c r="Y445" t="s">
        <v>91</v>
      </c>
      <c r="Z445" t="s">
        <v>635</v>
      </c>
      <c r="AA445" t="s">
        <v>907</v>
      </c>
      <c r="AB445" t="s">
        <v>1912</v>
      </c>
      <c r="AC445" t="str">
        <f>CONCATENATE(Query2[[#This Row],[Street Name]]," ", Query2[[#This Row],[Abbr]],", ", Query2[[#This Row],[Municipality]],", Ontario, Canada")</f>
        <v>Swanton Rd, Brampton, Ontario, Canada</v>
      </c>
      <c r="AD445" t="s">
        <v>2626</v>
      </c>
    </row>
    <row r="446" spans="1:30" x14ac:dyDescent="0.3">
      <c r="A446">
        <v>1189</v>
      </c>
      <c r="B446" t="s">
        <v>27</v>
      </c>
      <c r="D446">
        <v>66</v>
      </c>
      <c r="E446" t="s">
        <v>51</v>
      </c>
      <c r="F446" t="s">
        <v>52</v>
      </c>
      <c r="H446" t="str">
        <f t="shared" si="6"/>
        <v>Merton Rd Brampton</v>
      </c>
      <c r="I446" t="s">
        <v>31</v>
      </c>
      <c r="J446" t="s">
        <v>53</v>
      </c>
      <c r="K446" s="5">
        <v>649000</v>
      </c>
      <c r="L446" s="5">
        <v>755400</v>
      </c>
      <c r="M446" t="s">
        <v>33</v>
      </c>
      <c r="N446" t="s">
        <v>45</v>
      </c>
      <c r="O446" s="3">
        <v>3</v>
      </c>
      <c r="P446" s="3">
        <v>0</v>
      </c>
      <c r="Q446" s="3">
        <v>4</v>
      </c>
      <c r="R446" t="s">
        <v>35</v>
      </c>
      <c r="S446" s="3">
        <v>1</v>
      </c>
      <c r="T446" t="s">
        <v>36</v>
      </c>
      <c r="U446" t="s">
        <v>37</v>
      </c>
      <c r="V446" t="s">
        <v>38</v>
      </c>
      <c r="W446" s="2">
        <v>44245</v>
      </c>
      <c r="X446" s="2">
        <v>44249</v>
      </c>
      <c r="Y446" t="s">
        <v>54</v>
      </c>
      <c r="Z446" t="s">
        <v>55</v>
      </c>
      <c r="AA446" t="s">
        <v>56</v>
      </c>
      <c r="AB446" t="s">
        <v>1913</v>
      </c>
      <c r="AC446" t="str">
        <f>CONCATENATE(Query2[[#This Row],[Street Name]]," ", Query2[[#This Row],[Abbr]],", ", Query2[[#This Row],[Municipality]],", Ontario, Canada")</f>
        <v>Merton Rd, Brampton, Ontario, Canada</v>
      </c>
      <c r="AD446" t="s">
        <v>2627</v>
      </c>
    </row>
    <row r="447" spans="1:30" x14ac:dyDescent="0.3">
      <c r="A447">
        <v>66</v>
      </c>
      <c r="B447" t="s">
        <v>27</v>
      </c>
      <c r="D447">
        <v>8622</v>
      </c>
      <c r="E447" t="s">
        <v>1049</v>
      </c>
      <c r="F447" t="s">
        <v>43</v>
      </c>
      <c r="H447" t="str">
        <f t="shared" si="6"/>
        <v>Financial Dr Brampton</v>
      </c>
      <c r="I447" t="s">
        <v>31</v>
      </c>
      <c r="J447" t="s">
        <v>582</v>
      </c>
      <c r="K447" s="5">
        <v>899900</v>
      </c>
      <c r="L447" s="5">
        <v>995000</v>
      </c>
      <c r="M447" t="s">
        <v>44</v>
      </c>
      <c r="N447" t="s">
        <v>34</v>
      </c>
      <c r="O447" s="3">
        <v>4</v>
      </c>
      <c r="P447" s="3">
        <v>0</v>
      </c>
      <c r="Q447" s="3">
        <v>4</v>
      </c>
      <c r="R447" t="s">
        <v>46</v>
      </c>
      <c r="S447" s="3">
        <v>1</v>
      </c>
      <c r="T447" t="s">
        <v>168</v>
      </c>
      <c r="U447" t="s">
        <v>37</v>
      </c>
      <c r="V447" t="s">
        <v>38</v>
      </c>
      <c r="W447" s="2">
        <v>44246</v>
      </c>
      <c r="X447" s="2">
        <v>44247</v>
      </c>
      <c r="Y447" t="s">
        <v>91</v>
      </c>
      <c r="Z447" t="s">
        <v>402</v>
      </c>
      <c r="AA447" t="s">
        <v>1067</v>
      </c>
      <c r="AB447" t="s">
        <v>1914</v>
      </c>
      <c r="AC447" t="str">
        <f>CONCATENATE(Query2[[#This Row],[Street Name]]," ", Query2[[#This Row],[Abbr]],", ", Query2[[#This Row],[Municipality]],", Ontario, Canada")</f>
        <v>Financial Dr, Brampton, Ontario, Canada</v>
      </c>
      <c r="AD447" t="s">
        <v>2584</v>
      </c>
    </row>
    <row r="448" spans="1:30" x14ac:dyDescent="0.3">
      <c r="A448">
        <v>89</v>
      </c>
      <c r="B448" t="s">
        <v>27</v>
      </c>
      <c r="D448">
        <v>14</v>
      </c>
      <c r="E448" t="s">
        <v>1107</v>
      </c>
      <c r="F448" t="s">
        <v>52</v>
      </c>
      <c r="H448" t="str">
        <f t="shared" si="6"/>
        <v>Ness Rd Brampton</v>
      </c>
      <c r="I448" t="s">
        <v>31</v>
      </c>
      <c r="J448" t="s">
        <v>582</v>
      </c>
      <c r="K448" s="5">
        <v>1050000</v>
      </c>
      <c r="L448" s="5">
        <v>1120000</v>
      </c>
      <c r="M448" t="s">
        <v>107</v>
      </c>
      <c r="N448" t="s">
        <v>45</v>
      </c>
      <c r="O448" s="3">
        <v>3</v>
      </c>
      <c r="P448" s="3">
        <v>1</v>
      </c>
      <c r="Q448" s="3">
        <v>4</v>
      </c>
      <c r="R448" t="s">
        <v>46</v>
      </c>
      <c r="S448" s="3">
        <v>1</v>
      </c>
      <c r="T448" t="s">
        <v>72</v>
      </c>
      <c r="U448" t="s">
        <v>37</v>
      </c>
      <c r="V448" t="s">
        <v>38</v>
      </c>
      <c r="W448" s="2">
        <v>44246</v>
      </c>
      <c r="X448" s="2">
        <v>44250</v>
      </c>
      <c r="Y448" t="s">
        <v>91</v>
      </c>
      <c r="Z448" t="s">
        <v>86</v>
      </c>
      <c r="AA448" t="s">
        <v>1108</v>
      </c>
      <c r="AB448" t="s">
        <v>1915</v>
      </c>
      <c r="AC448" t="str">
        <f>CONCATENATE(Query2[[#This Row],[Street Name]]," ", Query2[[#This Row],[Abbr]],", ", Query2[[#This Row],[Municipality]],", Ontario, Canada")</f>
        <v>Ness Rd, Brampton, Ontario, Canada</v>
      </c>
      <c r="AD448" t="s">
        <v>2539</v>
      </c>
    </row>
    <row r="449" spans="1:30" x14ac:dyDescent="0.3">
      <c r="A449">
        <v>113</v>
      </c>
      <c r="B449" t="s">
        <v>27</v>
      </c>
      <c r="D449">
        <v>24</v>
      </c>
      <c r="E449" t="s">
        <v>1068</v>
      </c>
      <c r="F449" t="s">
        <v>30</v>
      </c>
      <c r="H449" t="str">
        <f t="shared" si="6"/>
        <v>Maddybeth Cres Brampton</v>
      </c>
      <c r="I449" t="s">
        <v>31</v>
      </c>
      <c r="J449" t="s">
        <v>582</v>
      </c>
      <c r="K449" s="5">
        <v>1249000</v>
      </c>
      <c r="L449" s="5">
        <v>1325000</v>
      </c>
      <c r="M449" t="s">
        <v>107</v>
      </c>
      <c r="N449" t="s">
        <v>45</v>
      </c>
      <c r="O449" s="3">
        <v>4</v>
      </c>
      <c r="P449" s="3">
        <v>2</v>
      </c>
      <c r="Q449" s="3">
        <v>4</v>
      </c>
      <c r="R449" t="s">
        <v>46</v>
      </c>
      <c r="S449" s="3">
        <v>1</v>
      </c>
      <c r="T449" t="s">
        <v>72</v>
      </c>
      <c r="U449" t="s">
        <v>37</v>
      </c>
      <c r="V449" t="s">
        <v>38</v>
      </c>
      <c r="W449" s="2">
        <v>44246</v>
      </c>
      <c r="X449" s="2">
        <v>44249</v>
      </c>
      <c r="Y449" t="s">
        <v>76</v>
      </c>
      <c r="Z449" t="s">
        <v>104</v>
      </c>
      <c r="AA449" t="s">
        <v>1154</v>
      </c>
      <c r="AB449" t="s">
        <v>1916</v>
      </c>
      <c r="AC449" t="str">
        <f>CONCATENATE(Query2[[#This Row],[Street Name]]," ", Query2[[#This Row],[Abbr]],", ", Query2[[#This Row],[Municipality]],", Ontario, Canada")</f>
        <v>Maddybeth Cres, Brampton, Ontario, Canada</v>
      </c>
      <c r="AD449" t="s">
        <v>2628</v>
      </c>
    </row>
    <row r="450" spans="1:30" x14ac:dyDescent="0.3">
      <c r="A450">
        <v>134</v>
      </c>
      <c r="B450" t="s">
        <v>27</v>
      </c>
      <c r="D450">
        <v>80</v>
      </c>
      <c r="E450" t="s">
        <v>1191</v>
      </c>
      <c r="F450" t="s">
        <v>98</v>
      </c>
      <c r="H450" t="str">
        <f t="shared" ref="H450:H513" si="7">CONCATENATE(E450, " ", F450, " ", I450)</f>
        <v>Grouse Lane Brampton</v>
      </c>
      <c r="I450" t="s">
        <v>31</v>
      </c>
      <c r="J450" t="s">
        <v>582</v>
      </c>
      <c r="K450" s="5">
        <v>1429000</v>
      </c>
      <c r="L450" s="5">
        <v>1471500</v>
      </c>
      <c r="M450" t="s">
        <v>107</v>
      </c>
      <c r="N450" t="s">
        <v>45</v>
      </c>
      <c r="O450" s="3">
        <v>4</v>
      </c>
      <c r="P450" s="3">
        <v>0</v>
      </c>
      <c r="Q450" s="3">
        <v>4</v>
      </c>
      <c r="R450" t="s">
        <v>46</v>
      </c>
      <c r="S450" s="3">
        <v>1</v>
      </c>
      <c r="T450" t="s">
        <v>72</v>
      </c>
      <c r="U450" t="s">
        <v>37</v>
      </c>
      <c r="V450" t="s">
        <v>38</v>
      </c>
      <c r="W450" s="2">
        <v>44246</v>
      </c>
      <c r="X450" s="2">
        <v>44250</v>
      </c>
      <c r="Y450" t="s">
        <v>348</v>
      </c>
      <c r="Z450" t="s">
        <v>124</v>
      </c>
      <c r="AA450" t="s">
        <v>1192</v>
      </c>
      <c r="AB450" t="s">
        <v>1917</v>
      </c>
      <c r="AC450" t="str">
        <f>CONCATENATE(Query2[[#This Row],[Street Name]]," ", Query2[[#This Row],[Abbr]],", ", Query2[[#This Row],[Municipality]],", Ontario, Canada")</f>
        <v>Grouse Lane, Brampton, Ontario, Canada</v>
      </c>
      <c r="AD450" t="s">
        <v>2609</v>
      </c>
    </row>
    <row r="451" spans="1:30" x14ac:dyDescent="0.3">
      <c r="A451">
        <v>254</v>
      </c>
      <c r="B451" t="s">
        <v>27</v>
      </c>
      <c r="D451">
        <v>19</v>
      </c>
      <c r="E451" t="s">
        <v>703</v>
      </c>
      <c r="F451" t="s">
        <v>437</v>
      </c>
      <c r="H451" t="str">
        <f t="shared" si="7"/>
        <v>Mayfair Gres Brampton</v>
      </c>
      <c r="I451" t="s">
        <v>31</v>
      </c>
      <c r="J451" t="s">
        <v>582</v>
      </c>
      <c r="K451" s="5">
        <v>749000</v>
      </c>
      <c r="L451" s="5">
        <v>749500</v>
      </c>
      <c r="M451" t="s">
        <v>107</v>
      </c>
      <c r="N451" t="s">
        <v>154</v>
      </c>
      <c r="O451" s="3">
        <v>3</v>
      </c>
      <c r="P451" s="3">
        <v>0</v>
      </c>
      <c r="Q451" s="3">
        <v>2</v>
      </c>
      <c r="T451" t="s">
        <v>168</v>
      </c>
      <c r="U451" t="s">
        <v>37</v>
      </c>
      <c r="V451" t="s">
        <v>38</v>
      </c>
      <c r="W451" s="2">
        <v>44246</v>
      </c>
      <c r="X451" s="2">
        <v>44248</v>
      </c>
      <c r="Y451" t="s">
        <v>91</v>
      </c>
      <c r="Z451" t="s">
        <v>74</v>
      </c>
      <c r="AA451" t="s">
        <v>704</v>
      </c>
      <c r="AB451" t="s">
        <v>1918</v>
      </c>
      <c r="AC451" t="str">
        <f>CONCATENATE(Query2[[#This Row],[Street Name]]," ", Query2[[#This Row],[Abbr]],", ", Query2[[#This Row],[Municipality]],", Ontario, Canada")</f>
        <v>Mayfair Gres, Brampton, Ontario, Canada</v>
      </c>
      <c r="AD451" t="s">
        <v>2629</v>
      </c>
    </row>
    <row r="452" spans="1:30" x14ac:dyDescent="0.3">
      <c r="A452">
        <v>325</v>
      </c>
      <c r="B452" t="s">
        <v>27</v>
      </c>
      <c r="D452">
        <v>4</v>
      </c>
      <c r="E452" t="s">
        <v>822</v>
      </c>
      <c r="F452" t="s">
        <v>696</v>
      </c>
      <c r="H452" t="str">
        <f t="shared" si="7"/>
        <v>Flurry Gire Brampton</v>
      </c>
      <c r="I452" t="s">
        <v>31</v>
      </c>
      <c r="J452" t="s">
        <v>751</v>
      </c>
      <c r="K452" s="5">
        <v>849999</v>
      </c>
      <c r="L452" s="5">
        <v>965000</v>
      </c>
      <c r="M452" t="s">
        <v>33</v>
      </c>
      <c r="N452" t="s">
        <v>45</v>
      </c>
      <c r="O452" s="3">
        <v>4</v>
      </c>
      <c r="P452" s="3">
        <v>1</v>
      </c>
      <c r="Q452" s="3">
        <v>4</v>
      </c>
      <c r="R452" t="s">
        <v>46</v>
      </c>
      <c r="T452" t="s">
        <v>72</v>
      </c>
      <c r="U452" t="s">
        <v>37</v>
      </c>
      <c r="V452" t="s">
        <v>38</v>
      </c>
      <c r="W452" s="2">
        <v>44246</v>
      </c>
      <c r="X452" s="2">
        <v>44249</v>
      </c>
      <c r="Y452" t="s">
        <v>823</v>
      </c>
      <c r="Z452" t="s">
        <v>162</v>
      </c>
      <c r="AA452" t="s">
        <v>824</v>
      </c>
      <c r="AB452" t="s">
        <v>1919</v>
      </c>
      <c r="AC452" t="str">
        <f>CONCATENATE(Query2[[#This Row],[Street Name]]," ", Query2[[#This Row],[Abbr]],", ", Query2[[#This Row],[Municipality]],", Ontario, Canada")</f>
        <v>Flurry Gire, Brampton, Ontario, Canada</v>
      </c>
      <c r="AD452" t="s">
        <v>2592</v>
      </c>
    </row>
    <row r="453" spans="1:30" x14ac:dyDescent="0.3">
      <c r="A453">
        <v>375</v>
      </c>
      <c r="B453" t="s">
        <v>27</v>
      </c>
      <c r="D453">
        <v>46</v>
      </c>
      <c r="E453" t="s">
        <v>908</v>
      </c>
      <c r="F453" t="s">
        <v>909</v>
      </c>
      <c r="H453" t="str">
        <f t="shared" si="7"/>
        <v>Kimborough Hllw Brampton</v>
      </c>
      <c r="I453" t="s">
        <v>31</v>
      </c>
      <c r="J453" t="s">
        <v>224</v>
      </c>
      <c r="K453" s="5">
        <v>899900</v>
      </c>
      <c r="L453" s="5">
        <v>1085000</v>
      </c>
      <c r="M453" t="s">
        <v>885</v>
      </c>
      <c r="N453" t="s">
        <v>45</v>
      </c>
      <c r="O453" s="3">
        <v>3</v>
      </c>
      <c r="P453" s="3">
        <v>0</v>
      </c>
      <c r="Q453" s="3">
        <v>4</v>
      </c>
      <c r="R453" t="s">
        <v>46</v>
      </c>
      <c r="T453" t="s">
        <v>72</v>
      </c>
      <c r="U453" t="s">
        <v>37</v>
      </c>
      <c r="V453" t="s">
        <v>38</v>
      </c>
      <c r="W453" s="2">
        <v>44246</v>
      </c>
      <c r="X453" s="2">
        <v>44252</v>
      </c>
      <c r="Y453" t="s">
        <v>146</v>
      </c>
      <c r="Z453" t="s">
        <v>416</v>
      </c>
      <c r="AA453" t="s">
        <v>910</v>
      </c>
      <c r="AB453" t="s">
        <v>1920</v>
      </c>
      <c r="AC453" t="str">
        <f>CONCATENATE(Query2[[#This Row],[Street Name]]," ", Query2[[#This Row],[Abbr]],", ", Query2[[#This Row],[Municipality]],", Ontario, Canada")</f>
        <v>Kimborough Hllw, Brampton, Ontario, Canada</v>
      </c>
      <c r="AD453" t="s">
        <v>2630</v>
      </c>
    </row>
    <row r="454" spans="1:30" x14ac:dyDescent="0.3">
      <c r="A454">
        <v>388</v>
      </c>
      <c r="B454" t="s">
        <v>27</v>
      </c>
      <c r="D454">
        <v>38</v>
      </c>
      <c r="E454" t="s">
        <v>878</v>
      </c>
      <c r="F454" t="s">
        <v>696</v>
      </c>
      <c r="H454" t="str">
        <f t="shared" si="7"/>
        <v>Lanark Gire Brampton</v>
      </c>
      <c r="I454" t="s">
        <v>31</v>
      </c>
      <c r="J454" t="s">
        <v>224</v>
      </c>
      <c r="K454" s="5">
        <v>899999</v>
      </c>
      <c r="L454" s="5">
        <v>1058500</v>
      </c>
      <c r="M454" t="s">
        <v>33</v>
      </c>
      <c r="N454" t="s">
        <v>45</v>
      </c>
      <c r="O454" s="3">
        <v>4</v>
      </c>
      <c r="P454" s="3">
        <v>1</v>
      </c>
      <c r="Q454" s="3">
        <v>4</v>
      </c>
      <c r="R454" t="s">
        <v>46</v>
      </c>
      <c r="S454" s="3">
        <v>2</v>
      </c>
      <c r="T454" t="s">
        <v>168</v>
      </c>
      <c r="U454" t="s">
        <v>37</v>
      </c>
      <c r="V454" t="s">
        <v>38</v>
      </c>
      <c r="W454" s="2">
        <v>44246</v>
      </c>
      <c r="X454" s="2">
        <v>44248</v>
      </c>
      <c r="Y454" t="s">
        <v>235</v>
      </c>
      <c r="Z454" t="s">
        <v>121</v>
      </c>
      <c r="AA454" t="s">
        <v>931</v>
      </c>
      <c r="AB454" t="s">
        <v>1921</v>
      </c>
      <c r="AC454" t="str">
        <f>CONCATENATE(Query2[[#This Row],[Street Name]]," ", Query2[[#This Row],[Abbr]],", ", Query2[[#This Row],[Municipality]],", Ontario, Canada")</f>
        <v>Lanark Gire, Brampton, Ontario, Canada</v>
      </c>
      <c r="AD454" t="s">
        <v>2495</v>
      </c>
    </row>
    <row r="455" spans="1:30" x14ac:dyDescent="0.3">
      <c r="A455">
        <v>400</v>
      </c>
      <c r="B455" t="s">
        <v>27</v>
      </c>
      <c r="D455">
        <v>45</v>
      </c>
      <c r="E455" t="s">
        <v>71</v>
      </c>
      <c r="F455" t="s">
        <v>43</v>
      </c>
      <c r="H455" t="str">
        <f t="shared" si="7"/>
        <v>Carter Dr Brampton</v>
      </c>
      <c r="I455" t="s">
        <v>31</v>
      </c>
      <c r="J455" t="s">
        <v>53</v>
      </c>
      <c r="K455" s="5">
        <v>679900</v>
      </c>
      <c r="L455" s="5">
        <v>725000</v>
      </c>
      <c r="M455" t="s">
        <v>33</v>
      </c>
      <c r="N455" t="s">
        <v>58</v>
      </c>
      <c r="O455" s="3">
        <v>3</v>
      </c>
      <c r="P455" s="3">
        <v>1</v>
      </c>
      <c r="Q455" s="3">
        <v>2</v>
      </c>
      <c r="R455" t="s">
        <v>46</v>
      </c>
      <c r="S455" s="3">
        <v>1</v>
      </c>
      <c r="T455" t="s">
        <v>72</v>
      </c>
      <c r="U455" t="s">
        <v>37</v>
      </c>
      <c r="V455" t="s">
        <v>38</v>
      </c>
      <c r="W455" s="2">
        <v>44246</v>
      </c>
      <c r="X455" s="2">
        <v>44248</v>
      </c>
      <c r="Y455" t="s">
        <v>73</v>
      </c>
      <c r="Z455" t="s">
        <v>74</v>
      </c>
      <c r="AA455" t="s">
        <v>75</v>
      </c>
      <c r="AB455" t="s">
        <v>1922</v>
      </c>
      <c r="AC455" t="str">
        <f>CONCATENATE(Query2[[#This Row],[Street Name]]," ", Query2[[#This Row],[Abbr]],", ", Query2[[#This Row],[Municipality]],", Ontario, Canada")</f>
        <v>Carter Dr, Brampton, Ontario, Canada</v>
      </c>
      <c r="AD455" t="s">
        <v>2485</v>
      </c>
    </row>
    <row r="456" spans="1:30" x14ac:dyDescent="0.3">
      <c r="A456">
        <v>438</v>
      </c>
      <c r="B456" t="s">
        <v>27</v>
      </c>
      <c r="C456" t="s">
        <v>35</v>
      </c>
      <c r="D456">
        <v>7</v>
      </c>
      <c r="E456" t="s">
        <v>207</v>
      </c>
      <c r="F456" t="s">
        <v>103</v>
      </c>
      <c r="H456" t="str">
        <f t="shared" si="7"/>
        <v>Wright St Brampton</v>
      </c>
      <c r="I456" t="s">
        <v>31</v>
      </c>
      <c r="J456" t="s">
        <v>32</v>
      </c>
      <c r="K456" s="5">
        <v>759900</v>
      </c>
      <c r="L456" s="5">
        <v>740000</v>
      </c>
      <c r="M456" t="s">
        <v>33</v>
      </c>
      <c r="N456" t="s">
        <v>45</v>
      </c>
      <c r="O456" s="3">
        <v>4</v>
      </c>
      <c r="P456" s="3">
        <v>1</v>
      </c>
      <c r="Q456" s="3">
        <v>2</v>
      </c>
      <c r="R456" t="s">
        <v>35</v>
      </c>
      <c r="S456" s="3">
        <v>1</v>
      </c>
      <c r="T456" t="s">
        <v>168</v>
      </c>
      <c r="U456" t="s">
        <v>37</v>
      </c>
      <c r="V456" t="s">
        <v>38</v>
      </c>
      <c r="W456" s="2">
        <v>44246</v>
      </c>
      <c r="X456" s="2">
        <v>44259</v>
      </c>
      <c r="Y456" t="s">
        <v>208</v>
      </c>
      <c r="Z456" t="s">
        <v>86</v>
      </c>
      <c r="AA456" t="s">
        <v>209</v>
      </c>
      <c r="AB456" t="s">
        <v>1923</v>
      </c>
      <c r="AC456" t="str">
        <f>CONCATENATE(Query2[[#This Row],[Street Name]]," ", Query2[[#This Row],[Abbr]],", ", Query2[[#This Row],[Municipality]],", Ontario, Canada")</f>
        <v>Wright St, Brampton, Ontario, Canada</v>
      </c>
      <c r="AD456" t="s">
        <v>2631</v>
      </c>
    </row>
    <row r="457" spans="1:30" x14ac:dyDescent="0.3">
      <c r="A457">
        <v>583</v>
      </c>
      <c r="B457" t="s">
        <v>27</v>
      </c>
      <c r="D457">
        <v>3</v>
      </c>
      <c r="E457" t="s">
        <v>532</v>
      </c>
      <c r="F457" t="s">
        <v>43</v>
      </c>
      <c r="H457" t="str">
        <f t="shared" si="7"/>
        <v>Bloom Dr Brampton</v>
      </c>
      <c r="I457" t="s">
        <v>31</v>
      </c>
      <c r="J457" t="s">
        <v>106</v>
      </c>
      <c r="K457" s="5">
        <v>999000</v>
      </c>
      <c r="L457" s="5">
        <v>1141250</v>
      </c>
      <c r="M457" t="s">
        <v>107</v>
      </c>
      <c r="N457" t="s">
        <v>45</v>
      </c>
      <c r="O457" s="3">
        <v>3</v>
      </c>
      <c r="P457" s="3">
        <v>0</v>
      </c>
      <c r="Q457" s="3">
        <v>3</v>
      </c>
      <c r="R457" t="s">
        <v>46</v>
      </c>
      <c r="S457" s="3">
        <v>1</v>
      </c>
      <c r="T457" t="s">
        <v>72</v>
      </c>
      <c r="U457" t="s">
        <v>37</v>
      </c>
      <c r="V457" t="s">
        <v>38</v>
      </c>
      <c r="W457" s="2">
        <v>44246</v>
      </c>
      <c r="X457" s="2">
        <v>44251</v>
      </c>
      <c r="Y457" t="s">
        <v>348</v>
      </c>
      <c r="Z457" t="s">
        <v>60</v>
      </c>
      <c r="AA457" t="s">
        <v>533</v>
      </c>
      <c r="AB457" t="s">
        <v>1924</v>
      </c>
      <c r="AC457" t="str">
        <f>CONCATENATE(Query2[[#This Row],[Street Name]]," ", Query2[[#This Row],[Abbr]],", ", Query2[[#This Row],[Municipality]],", Ontario, Canada")</f>
        <v>Bloom Dr, Brampton, Ontario, Canada</v>
      </c>
      <c r="AD457" t="s">
        <v>2632</v>
      </c>
    </row>
    <row r="458" spans="1:30" x14ac:dyDescent="0.3">
      <c r="A458">
        <v>859</v>
      </c>
      <c r="B458" t="s">
        <v>27</v>
      </c>
      <c r="D458">
        <v>8622</v>
      </c>
      <c r="E458" t="s">
        <v>1049</v>
      </c>
      <c r="F458" t="s">
        <v>43</v>
      </c>
      <c r="H458" t="str">
        <f t="shared" si="7"/>
        <v>Financial Dr Brampton</v>
      </c>
      <c r="I458" t="s">
        <v>31</v>
      </c>
      <c r="J458" t="s">
        <v>582</v>
      </c>
      <c r="K458" s="5">
        <v>899900</v>
      </c>
      <c r="L458" s="5">
        <v>995000</v>
      </c>
      <c r="M458" t="s">
        <v>44</v>
      </c>
      <c r="N458" t="s">
        <v>34</v>
      </c>
      <c r="O458" s="3">
        <v>4</v>
      </c>
      <c r="P458" s="3">
        <v>0</v>
      </c>
      <c r="Q458" s="3">
        <v>4</v>
      </c>
      <c r="R458" t="s">
        <v>46</v>
      </c>
      <c r="S458" s="3">
        <v>1</v>
      </c>
      <c r="T458" t="s">
        <v>168</v>
      </c>
      <c r="U458" t="s">
        <v>37</v>
      </c>
      <c r="V458" t="s">
        <v>38</v>
      </c>
      <c r="W458" s="2">
        <v>44246</v>
      </c>
      <c r="X458" s="2">
        <v>44247</v>
      </c>
      <c r="Y458" t="s">
        <v>91</v>
      </c>
      <c r="Z458" t="s">
        <v>402</v>
      </c>
      <c r="AA458" t="s">
        <v>1067</v>
      </c>
      <c r="AB458" t="s">
        <v>1914</v>
      </c>
      <c r="AC458" t="str">
        <f>CONCATENATE(Query2[[#This Row],[Street Name]]," ", Query2[[#This Row],[Abbr]],", ", Query2[[#This Row],[Municipality]],", Ontario, Canada")</f>
        <v>Financial Dr, Brampton, Ontario, Canada</v>
      </c>
      <c r="AD458" t="s">
        <v>2584</v>
      </c>
    </row>
    <row r="459" spans="1:30" x14ac:dyDescent="0.3">
      <c r="A459">
        <v>882</v>
      </c>
      <c r="B459" t="s">
        <v>27</v>
      </c>
      <c r="D459">
        <v>14</v>
      </c>
      <c r="E459" t="s">
        <v>1107</v>
      </c>
      <c r="F459" t="s">
        <v>52</v>
      </c>
      <c r="H459" t="str">
        <f t="shared" si="7"/>
        <v>Ness Rd Brampton</v>
      </c>
      <c r="I459" t="s">
        <v>31</v>
      </c>
      <c r="J459" t="s">
        <v>582</v>
      </c>
      <c r="K459" s="5">
        <v>1050000</v>
      </c>
      <c r="L459" s="5">
        <v>1120000</v>
      </c>
      <c r="M459" t="s">
        <v>107</v>
      </c>
      <c r="N459" t="s">
        <v>45</v>
      </c>
      <c r="O459" s="3">
        <v>3</v>
      </c>
      <c r="P459" s="3">
        <v>1</v>
      </c>
      <c r="Q459" s="3">
        <v>4</v>
      </c>
      <c r="R459" t="s">
        <v>46</v>
      </c>
      <c r="S459" s="3">
        <v>1</v>
      </c>
      <c r="T459" t="s">
        <v>72</v>
      </c>
      <c r="U459" t="s">
        <v>37</v>
      </c>
      <c r="V459" t="s">
        <v>38</v>
      </c>
      <c r="W459" s="2">
        <v>44246</v>
      </c>
      <c r="X459" s="2">
        <v>44250</v>
      </c>
      <c r="Y459" t="s">
        <v>91</v>
      </c>
      <c r="Z459" t="s">
        <v>86</v>
      </c>
      <c r="AA459" t="s">
        <v>1108</v>
      </c>
      <c r="AB459" t="s">
        <v>1915</v>
      </c>
      <c r="AC459" t="str">
        <f>CONCATENATE(Query2[[#This Row],[Street Name]]," ", Query2[[#This Row],[Abbr]],", ", Query2[[#This Row],[Municipality]],", Ontario, Canada")</f>
        <v>Ness Rd, Brampton, Ontario, Canada</v>
      </c>
      <c r="AD459" t="s">
        <v>2539</v>
      </c>
    </row>
    <row r="460" spans="1:30" x14ac:dyDescent="0.3">
      <c r="A460">
        <v>906</v>
      </c>
      <c r="B460" t="s">
        <v>27</v>
      </c>
      <c r="D460">
        <v>24</v>
      </c>
      <c r="E460" t="s">
        <v>1068</v>
      </c>
      <c r="F460" t="s">
        <v>30</v>
      </c>
      <c r="H460" t="str">
        <f t="shared" si="7"/>
        <v>Maddybeth Cres Brampton</v>
      </c>
      <c r="I460" t="s">
        <v>31</v>
      </c>
      <c r="J460" t="s">
        <v>582</v>
      </c>
      <c r="K460" s="5">
        <v>1249000</v>
      </c>
      <c r="L460" s="5">
        <v>1325000</v>
      </c>
      <c r="M460" t="s">
        <v>107</v>
      </c>
      <c r="N460" t="s">
        <v>45</v>
      </c>
      <c r="O460" s="3">
        <v>4</v>
      </c>
      <c r="P460" s="3">
        <v>2</v>
      </c>
      <c r="Q460" s="3">
        <v>4</v>
      </c>
      <c r="R460" t="s">
        <v>46</v>
      </c>
      <c r="S460" s="3">
        <v>1</v>
      </c>
      <c r="T460" t="s">
        <v>72</v>
      </c>
      <c r="U460" t="s">
        <v>37</v>
      </c>
      <c r="V460" t="s">
        <v>38</v>
      </c>
      <c r="W460" s="2">
        <v>44246</v>
      </c>
      <c r="X460" s="2">
        <v>44249</v>
      </c>
      <c r="Y460" t="s">
        <v>76</v>
      </c>
      <c r="Z460" t="s">
        <v>104</v>
      </c>
      <c r="AA460" t="s">
        <v>1154</v>
      </c>
      <c r="AB460" t="s">
        <v>1916</v>
      </c>
      <c r="AC460" t="str">
        <f>CONCATENATE(Query2[[#This Row],[Street Name]]," ", Query2[[#This Row],[Abbr]],", ", Query2[[#This Row],[Municipality]],", Ontario, Canada")</f>
        <v>Maddybeth Cres, Brampton, Ontario, Canada</v>
      </c>
      <c r="AD460" t="s">
        <v>2628</v>
      </c>
    </row>
    <row r="461" spans="1:30" x14ac:dyDescent="0.3">
      <c r="A461">
        <v>927</v>
      </c>
      <c r="B461" t="s">
        <v>27</v>
      </c>
      <c r="D461">
        <v>80</v>
      </c>
      <c r="E461" t="s">
        <v>1191</v>
      </c>
      <c r="F461" t="s">
        <v>98</v>
      </c>
      <c r="H461" t="str">
        <f t="shared" si="7"/>
        <v>Grouse Lane Brampton</v>
      </c>
      <c r="I461" t="s">
        <v>31</v>
      </c>
      <c r="J461" t="s">
        <v>582</v>
      </c>
      <c r="K461" s="5">
        <v>1429000</v>
      </c>
      <c r="L461" s="5">
        <v>1471500</v>
      </c>
      <c r="M461" t="s">
        <v>107</v>
      </c>
      <c r="N461" t="s">
        <v>45</v>
      </c>
      <c r="O461" s="3">
        <v>4</v>
      </c>
      <c r="P461" s="3">
        <v>0</v>
      </c>
      <c r="Q461" s="3">
        <v>4</v>
      </c>
      <c r="R461" t="s">
        <v>46</v>
      </c>
      <c r="S461" s="3">
        <v>1</v>
      </c>
      <c r="T461" t="s">
        <v>72</v>
      </c>
      <c r="U461" t="s">
        <v>37</v>
      </c>
      <c r="V461" t="s">
        <v>38</v>
      </c>
      <c r="W461" s="2">
        <v>44246</v>
      </c>
      <c r="X461" s="2">
        <v>44250</v>
      </c>
      <c r="Y461" t="s">
        <v>348</v>
      </c>
      <c r="Z461" t="s">
        <v>124</v>
      </c>
      <c r="AA461" t="s">
        <v>1192</v>
      </c>
      <c r="AB461" t="s">
        <v>1917</v>
      </c>
      <c r="AC461" t="str">
        <f>CONCATENATE(Query2[[#This Row],[Street Name]]," ", Query2[[#This Row],[Abbr]],", ", Query2[[#This Row],[Municipality]],", Ontario, Canada")</f>
        <v>Grouse Lane, Brampton, Ontario, Canada</v>
      </c>
      <c r="AD461" t="s">
        <v>2609</v>
      </c>
    </row>
    <row r="462" spans="1:30" x14ac:dyDescent="0.3">
      <c r="A462">
        <v>1047</v>
      </c>
      <c r="B462" t="s">
        <v>27</v>
      </c>
      <c r="D462">
        <v>19</v>
      </c>
      <c r="E462" t="s">
        <v>703</v>
      </c>
      <c r="F462" t="s">
        <v>437</v>
      </c>
      <c r="H462" t="str">
        <f t="shared" si="7"/>
        <v>Mayfair Gres Brampton</v>
      </c>
      <c r="I462" t="s">
        <v>31</v>
      </c>
      <c r="J462" t="s">
        <v>582</v>
      </c>
      <c r="K462" s="5">
        <v>749000</v>
      </c>
      <c r="L462" s="5">
        <v>749500</v>
      </c>
      <c r="M462" t="s">
        <v>107</v>
      </c>
      <c r="N462" t="s">
        <v>154</v>
      </c>
      <c r="O462" s="3">
        <v>3</v>
      </c>
      <c r="P462" s="3">
        <v>0</v>
      </c>
      <c r="Q462" s="3">
        <v>2</v>
      </c>
      <c r="T462" t="s">
        <v>168</v>
      </c>
      <c r="U462" t="s">
        <v>37</v>
      </c>
      <c r="V462" t="s">
        <v>38</v>
      </c>
      <c r="W462" s="2">
        <v>44246</v>
      </c>
      <c r="X462" s="2">
        <v>44248</v>
      </c>
      <c r="Y462" t="s">
        <v>91</v>
      </c>
      <c r="Z462" t="s">
        <v>74</v>
      </c>
      <c r="AA462" t="s">
        <v>704</v>
      </c>
      <c r="AB462" t="s">
        <v>1918</v>
      </c>
      <c r="AC462" t="str">
        <f>CONCATENATE(Query2[[#This Row],[Street Name]]," ", Query2[[#This Row],[Abbr]],", ", Query2[[#This Row],[Municipality]],", Ontario, Canada")</f>
        <v>Mayfair Gres, Brampton, Ontario, Canada</v>
      </c>
      <c r="AD462" t="s">
        <v>2629</v>
      </c>
    </row>
    <row r="463" spans="1:30" x14ac:dyDescent="0.3">
      <c r="A463">
        <v>1118</v>
      </c>
      <c r="B463" t="s">
        <v>27</v>
      </c>
      <c r="D463">
        <v>4</v>
      </c>
      <c r="E463" t="s">
        <v>822</v>
      </c>
      <c r="F463" t="s">
        <v>696</v>
      </c>
      <c r="H463" t="str">
        <f t="shared" si="7"/>
        <v>Flurry Gire Brampton</v>
      </c>
      <c r="I463" t="s">
        <v>31</v>
      </c>
      <c r="J463" t="s">
        <v>751</v>
      </c>
      <c r="K463" s="5">
        <v>849999</v>
      </c>
      <c r="L463" s="5">
        <v>965000</v>
      </c>
      <c r="M463" t="s">
        <v>33</v>
      </c>
      <c r="N463" t="s">
        <v>45</v>
      </c>
      <c r="O463" s="3">
        <v>4</v>
      </c>
      <c r="P463" s="3">
        <v>1</v>
      </c>
      <c r="Q463" s="3">
        <v>4</v>
      </c>
      <c r="R463" t="s">
        <v>46</v>
      </c>
      <c r="T463" t="s">
        <v>72</v>
      </c>
      <c r="U463" t="s">
        <v>37</v>
      </c>
      <c r="V463" t="s">
        <v>38</v>
      </c>
      <c r="W463" s="2">
        <v>44246</v>
      </c>
      <c r="X463" s="2">
        <v>44249</v>
      </c>
      <c r="Y463" t="s">
        <v>823</v>
      </c>
      <c r="Z463" t="s">
        <v>162</v>
      </c>
      <c r="AA463" t="s">
        <v>824</v>
      </c>
      <c r="AB463" t="s">
        <v>1919</v>
      </c>
      <c r="AC463" t="str">
        <f>CONCATENATE(Query2[[#This Row],[Street Name]]," ", Query2[[#This Row],[Abbr]],", ", Query2[[#This Row],[Municipality]],", Ontario, Canada")</f>
        <v>Flurry Gire, Brampton, Ontario, Canada</v>
      </c>
      <c r="AD463" t="s">
        <v>2592</v>
      </c>
    </row>
    <row r="464" spans="1:30" x14ac:dyDescent="0.3">
      <c r="A464">
        <v>1168</v>
      </c>
      <c r="B464" t="s">
        <v>27</v>
      </c>
      <c r="D464">
        <v>46</v>
      </c>
      <c r="E464" t="s">
        <v>908</v>
      </c>
      <c r="F464" t="s">
        <v>909</v>
      </c>
      <c r="H464" t="str">
        <f t="shared" si="7"/>
        <v>Kimborough Hllw Brampton</v>
      </c>
      <c r="I464" t="s">
        <v>31</v>
      </c>
      <c r="J464" t="s">
        <v>224</v>
      </c>
      <c r="K464" s="5">
        <v>899900</v>
      </c>
      <c r="L464" s="5">
        <v>1085000</v>
      </c>
      <c r="M464" t="s">
        <v>885</v>
      </c>
      <c r="N464" t="s">
        <v>45</v>
      </c>
      <c r="O464" s="3">
        <v>3</v>
      </c>
      <c r="P464" s="3">
        <v>0</v>
      </c>
      <c r="Q464" s="3">
        <v>4</v>
      </c>
      <c r="R464" t="s">
        <v>46</v>
      </c>
      <c r="T464" t="s">
        <v>72</v>
      </c>
      <c r="U464" t="s">
        <v>37</v>
      </c>
      <c r="V464" t="s">
        <v>38</v>
      </c>
      <c r="W464" s="2">
        <v>44246</v>
      </c>
      <c r="X464" s="2">
        <v>44252</v>
      </c>
      <c r="Y464" t="s">
        <v>146</v>
      </c>
      <c r="Z464" t="s">
        <v>416</v>
      </c>
      <c r="AA464" t="s">
        <v>910</v>
      </c>
      <c r="AB464" t="s">
        <v>1920</v>
      </c>
      <c r="AC464" t="str">
        <f>CONCATENATE(Query2[[#This Row],[Street Name]]," ", Query2[[#This Row],[Abbr]],", ", Query2[[#This Row],[Municipality]],", Ontario, Canada")</f>
        <v>Kimborough Hllw, Brampton, Ontario, Canada</v>
      </c>
      <c r="AD464" t="s">
        <v>2630</v>
      </c>
    </row>
    <row r="465" spans="1:30" x14ac:dyDescent="0.3">
      <c r="A465">
        <v>1181</v>
      </c>
      <c r="B465" t="s">
        <v>27</v>
      </c>
      <c r="D465">
        <v>38</v>
      </c>
      <c r="E465" t="s">
        <v>878</v>
      </c>
      <c r="F465" t="s">
        <v>696</v>
      </c>
      <c r="H465" t="str">
        <f t="shared" si="7"/>
        <v>Lanark Gire Brampton</v>
      </c>
      <c r="I465" t="s">
        <v>31</v>
      </c>
      <c r="J465" t="s">
        <v>224</v>
      </c>
      <c r="K465" s="5">
        <v>899999</v>
      </c>
      <c r="L465" s="5">
        <v>1058500</v>
      </c>
      <c r="M465" t="s">
        <v>33</v>
      </c>
      <c r="N465" t="s">
        <v>45</v>
      </c>
      <c r="O465" s="3">
        <v>4</v>
      </c>
      <c r="P465" s="3">
        <v>1</v>
      </c>
      <c r="Q465" s="3">
        <v>4</v>
      </c>
      <c r="R465" t="s">
        <v>46</v>
      </c>
      <c r="S465" s="3">
        <v>2</v>
      </c>
      <c r="T465" t="s">
        <v>168</v>
      </c>
      <c r="U465" t="s">
        <v>37</v>
      </c>
      <c r="V465" t="s">
        <v>38</v>
      </c>
      <c r="W465" s="2">
        <v>44246</v>
      </c>
      <c r="X465" s="2">
        <v>44248</v>
      </c>
      <c r="Y465" t="s">
        <v>235</v>
      </c>
      <c r="Z465" t="s">
        <v>121</v>
      </c>
      <c r="AA465" t="s">
        <v>931</v>
      </c>
      <c r="AB465" t="s">
        <v>1921</v>
      </c>
      <c r="AC465" t="str">
        <f>CONCATENATE(Query2[[#This Row],[Street Name]]," ", Query2[[#This Row],[Abbr]],", ", Query2[[#This Row],[Municipality]],", Ontario, Canada")</f>
        <v>Lanark Gire, Brampton, Ontario, Canada</v>
      </c>
      <c r="AD465" t="s">
        <v>2495</v>
      </c>
    </row>
    <row r="466" spans="1:30" x14ac:dyDescent="0.3">
      <c r="A466">
        <v>1193</v>
      </c>
      <c r="B466" t="s">
        <v>27</v>
      </c>
      <c r="D466">
        <v>45</v>
      </c>
      <c r="E466" t="s">
        <v>71</v>
      </c>
      <c r="F466" t="s">
        <v>43</v>
      </c>
      <c r="H466" t="str">
        <f t="shared" si="7"/>
        <v>Carter Dr Brampton</v>
      </c>
      <c r="I466" t="s">
        <v>31</v>
      </c>
      <c r="J466" t="s">
        <v>53</v>
      </c>
      <c r="K466" s="5">
        <v>679900</v>
      </c>
      <c r="L466" s="5">
        <v>725000</v>
      </c>
      <c r="M466" t="s">
        <v>33</v>
      </c>
      <c r="N466" t="s">
        <v>58</v>
      </c>
      <c r="O466" s="3">
        <v>3</v>
      </c>
      <c r="P466" s="3">
        <v>1</v>
      </c>
      <c r="Q466" s="3">
        <v>2</v>
      </c>
      <c r="R466" t="s">
        <v>46</v>
      </c>
      <c r="S466" s="3">
        <v>1</v>
      </c>
      <c r="T466" t="s">
        <v>72</v>
      </c>
      <c r="U466" t="s">
        <v>37</v>
      </c>
      <c r="V466" t="s">
        <v>38</v>
      </c>
      <c r="W466" s="2">
        <v>44246</v>
      </c>
      <c r="X466" s="2">
        <v>44248</v>
      </c>
      <c r="Y466" t="s">
        <v>73</v>
      </c>
      <c r="Z466" t="s">
        <v>74</v>
      </c>
      <c r="AA466" t="s">
        <v>75</v>
      </c>
      <c r="AB466" t="s">
        <v>1922</v>
      </c>
      <c r="AC466" t="str">
        <f>CONCATENATE(Query2[[#This Row],[Street Name]]," ", Query2[[#This Row],[Abbr]],", ", Query2[[#This Row],[Municipality]],", Ontario, Canada")</f>
        <v>Carter Dr, Brampton, Ontario, Canada</v>
      </c>
      <c r="AD466" t="s">
        <v>2485</v>
      </c>
    </row>
    <row r="467" spans="1:30" x14ac:dyDescent="0.3">
      <c r="A467">
        <v>1231</v>
      </c>
      <c r="B467" t="s">
        <v>27</v>
      </c>
      <c r="C467" t="s">
        <v>35</v>
      </c>
      <c r="D467">
        <v>7</v>
      </c>
      <c r="E467" t="s">
        <v>207</v>
      </c>
      <c r="F467" t="s">
        <v>103</v>
      </c>
      <c r="H467" t="str">
        <f t="shared" si="7"/>
        <v>Wright St Brampton</v>
      </c>
      <c r="I467" t="s">
        <v>31</v>
      </c>
      <c r="J467" t="s">
        <v>32</v>
      </c>
      <c r="K467" s="5">
        <v>759900</v>
      </c>
      <c r="L467" s="5">
        <v>740000</v>
      </c>
      <c r="M467" t="s">
        <v>33</v>
      </c>
      <c r="N467" t="s">
        <v>45</v>
      </c>
      <c r="O467" s="3">
        <v>4</v>
      </c>
      <c r="P467" s="3">
        <v>1</v>
      </c>
      <c r="Q467" s="3">
        <v>2</v>
      </c>
      <c r="R467" t="s">
        <v>35</v>
      </c>
      <c r="S467" s="3">
        <v>1</v>
      </c>
      <c r="T467" t="s">
        <v>168</v>
      </c>
      <c r="U467" t="s">
        <v>37</v>
      </c>
      <c r="V467" t="s">
        <v>38</v>
      </c>
      <c r="W467" s="2">
        <v>44246</v>
      </c>
      <c r="X467" s="2">
        <v>44259</v>
      </c>
      <c r="Y467" t="s">
        <v>208</v>
      </c>
      <c r="Z467" t="s">
        <v>86</v>
      </c>
      <c r="AA467" t="s">
        <v>209</v>
      </c>
      <c r="AB467" t="s">
        <v>1923</v>
      </c>
      <c r="AC467" t="str">
        <f>CONCATENATE(Query2[[#This Row],[Street Name]]," ", Query2[[#This Row],[Abbr]],", ", Query2[[#This Row],[Municipality]],", Ontario, Canada")</f>
        <v>Wright St, Brampton, Ontario, Canada</v>
      </c>
      <c r="AD467" t="s">
        <v>2631</v>
      </c>
    </row>
    <row r="468" spans="1:30" x14ac:dyDescent="0.3">
      <c r="A468">
        <v>1376</v>
      </c>
      <c r="B468" t="s">
        <v>27</v>
      </c>
      <c r="D468">
        <v>3</v>
      </c>
      <c r="E468" t="s">
        <v>532</v>
      </c>
      <c r="F468" t="s">
        <v>43</v>
      </c>
      <c r="H468" t="str">
        <f t="shared" si="7"/>
        <v>Bloom Dr Brampton</v>
      </c>
      <c r="I468" t="s">
        <v>31</v>
      </c>
      <c r="J468" t="s">
        <v>106</v>
      </c>
      <c r="K468" s="5">
        <v>999000</v>
      </c>
      <c r="L468" s="5">
        <v>1141250</v>
      </c>
      <c r="M468" t="s">
        <v>107</v>
      </c>
      <c r="N468" t="s">
        <v>45</v>
      </c>
      <c r="O468" s="3">
        <v>3</v>
      </c>
      <c r="P468" s="3">
        <v>0</v>
      </c>
      <c r="Q468" s="3">
        <v>3</v>
      </c>
      <c r="R468" t="s">
        <v>46</v>
      </c>
      <c r="S468" s="3">
        <v>1</v>
      </c>
      <c r="T468" t="s">
        <v>72</v>
      </c>
      <c r="U468" t="s">
        <v>37</v>
      </c>
      <c r="V468" t="s">
        <v>38</v>
      </c>
      <c r="W468" s="2">
        <v>44246</v>
      </c>
      <c r="X468" s="2">
        <v>44251</v>
      </c>
      <c r="Y468" t="s">
        <v>348</v>
      </c>
      <c r="Z468" t="s">
        <v>60</v>
      </c>
      <c r="AA468" t="s">
        <v>533</v>
      </c>
      <c r="AB468" t="s">
        <v>1924</v>
      </c>
      <c r="AC468" t="str">
        <f>CONCATENATE(Query2[[#This Row],[Street Name]]," ", Query2[[#This Row],[Abbr]],", ", Query2[[#This Row],[Municipality]],", Ontario, Canada")</f>
        <v>Bloom Dr, Brampton, Ontario, Canada</v>
      </c>
      <c r="AD468" t="s">
        <v>2632</v>
      </c>
    </row>
    <row r="469" spans="1:30" x14ac:dyDescent="0.3">
      <c r="A469">
        <v>233</v>
      </c>
      <c r="B469" t="s">
        <v>27</v>
      </c>
      <c r="D469">
        <v>9</v>
      </c>
      <c r="E469" t="s">
        <v>659</v>
      </c>
      <c r="F469" t="s">
        <v>113</v>
      </c>
      <c r="H469" t="str">
        <f t="shared" si="7"/>
        <v>Hernon Crt Brampton</v>
      </c>
      <c r="I469" t="s">
        <v>31</v>
      </c>
      <c r="J469" t="s">
        <v>582</v>
      </c>
      <c r="K469" s="5">
        <v>679900</v>
      </c>
      <c r="L469" s="5">
        <v>753000</v>
      </c>
      <c r="M469" t="s">
        <v>33</v>
      </c>
      <c r="N469" t="s">
        <v>45</v>
      </c>
      <c r="O469" s="3">
        <v>3</v>
      </c>
      <c r="P469" s="3">
        <v>1</v>
      </c>
      <c r="Q469" s="3">
        <v>2</v>
      </c>
      <c r="R469" t="s">
        <v>35</v>
      </c>
      <c r="T469" t="s">
        <v>155</v>
      </c>
      <c r="U469" t="s">
        <v>37</v>
      </c>
      <c r="V469" t="s">
        <v>38</v>
      </c>
      <c r="W469" s="2">
        <v>44247</v>
      </c>
      <c r="X469" s="2">
        <v>44255</v>
      </c>
      <c r="Y469" t="s">
        <v>68</v>
      </c>
      <c r="Z469" t="s">
        <v>124</v>
      </c>
      <c r="AA469" t="s">
        <v>660</v>
      </c>
      <c r="AB469" t="s">
        <v>1925</v>
      </c>
      <c r="AC469" t="str">
        <f>CONCATENATE(Query2[[#This Row],[Street Name]]," ", Query2[[#This Row],[Abbr]],", ", Query2[[#This Row],[Municipality]],", Ontario, Canada")</f>
        <v>Hernon Crt, Brampton, Ontario, Canada</v>
      </c>
      <c r="AD469" t="s">
        <v>2633</v>
      </c>
    </row>
    <row r="470" spans="1:30" x14ac:dyDescent="0.3">
      <c r="A470">
        <v>429</v>
      </c>
      <c r="B470" t="s">
        <v>27</v>
      </c>
      <c r="D470">
        <v>55</v>
      </c>
      <c r="E470" t="s">
        <v>175</v>
      </c>
      <c r="F470" t="s">
        <v>176</v>
      </c>
      <c r="H470" t="str">
        <f t="shared" si="7"/>
        <v>Woodward Ave Brampton</v>
      </c>
      <c r="I470" t="s">
        <v>31</v>
      </c>
      <c r="J470" t="s">
        <v>32</v>
      </c>
      <c r="K470" s="5">
        <v>749000</v>
      </c>
      <c r="L470" s="5">
        <v>765000</v>
      </c>
      <c r="M470" t="s">
        <v>177</v>
      </c>
      <c r="N470" t="s">
        <v>178</v>
      </c>
      <c r="O470" s="3">
        <v>3</v>
      </c>
      <c r="P470" s="3">
        <v>0</v>
      </c>
      <c r="Q470" s="3">
        <v>1</v>
      </c>
      <c r="R470" t="s">
        <v>35</v>
      </c>
      <c r="S470" s="3">
        <v>1</v>
      </c>
      <c r="T470" t="s">
        <v>81</v>
      </c>
      <c r="U470" t="s">
        <v>37</v>
      </c>
      <c r="V470" t="s">
        <v>38</v>
      </c>
      <c r="W470" s="2">
        <v>44247</v>
      </c>
      <c r="X470" s="2">
        <v>44255</v>
      </c>
      <c r="Y470" t="s">
        <v>179</v>
      </c>
      <c r="Z470" t="s">
        <v>180</v>
      </c>
      <c r="AA470" t="s">
        <v>181</v>
      </c>
      <c r="AB470" t="s">
        <v>1926</v>
      </c>
      <c r="AC470" t="str">
        <f>CONCATENATE(Query2[[#This Row],[Street Name]]," ", Query2[[#This Row],[Abbr]],", ", Query2[[#This Row],[Municipality]],", Ontario, Canada")</f>
        <v>Woodward Ave, Brampton, Ontario, Canada</v>
      </c>
      <c r="AD470" t="s">
        <v>2634</v>
      </c>
    </row>
    <row r="471" spans="1:30" x14ac:dyDescent="0.3">
      <c r="A471">
        <v>1026</v>
      </c>
      <c r="B471" t="s">
        <v>27</v>
      </c>
      <c r="D471">
        <v>9</v>
      </c>
      <c r="E471" t="s">
        <v>659</v>
      </c>
      <c r="F471" t="s">
        <v>113</v>
      </c>
      <c r="H471" t="str">
        <f t="shared" si="7"/>
        <v>Hernon Crt Brampton</v>
      </c>
      <c r="I471" t="s">
        <v>31</v>
      </c>
      <c r="J471" t="s">
        <v>582</v>
      </c>
      <c r="K471" s="5">
        <v>679900</v>
      </c>
      <c r="L471" s="5">
        <v>753000</v>
      </c>
      <c r="M471" t="s">
        <v>33</v>
      </c>
      <c r="N471" t="s">
        <v>45</v>
      </c>
      <c r="O471" s="3">
        <v>3</v>
      </c>
      <c r="P471" s="3">
        <v>1</v>
      </c>
      <c r="Q471" s="3">
        <v>2</v>
      </c>
      <c r="R471" t="s">
        <v>35</v>
      </c>
      <c r="T471" t="s">
        <v>155</v>
      </c>
      <c r="U471" t="s">
        <v>37</v>
      </c>
      <c r="V471" t="s">
        <v>38</v>
      </c>
      <c r="W471" s="2">
        <v>44247</v>
      </c>
      <c r="X471" s="2">
        <v>44255</v>
      </c>
      <c r="Y471" t="s">
        <v>68</v>
      </c>
      <c r="Z471" t="s">
        <v>124</v>
      </c>
      <c r="AA471" t="s">
        <v>660</v>
      </c>
      <c r="AB471" t="s">
        <v>1925</v>
      </c>
      <c r="AC471" t="str">
        <f>CONCATENATE(Query2[[#This Row],[Street Name]]," ", Query2[[#This Row],[Abbr]],", ", Query2[[#This Row],[Municipality]],", Ontario, Canada")</f>
        <v>Hernon Crt, Brampton, Ontario, Canada</v>
      </c>
      <c r="AD471" t="s">
        <v>2633</v>
      </c>
    </row>
    <row r="472" spans="1:30" x14ac:dyDescent="0.3">
      <c r="A472">
        <v>1222</v>
      </c>
      <c r="B472" t="s">
        <v>27</v>
      </c>
      <c r="D472">
        <v>55</v>
      </c>
      <c r="E472" t="s">
        <v>175</v>
      </c>
      <c r="F472" t="s">
        <v>176</v>
      </c>
      <c r="H472" t="str">
        <f t="shared" si="7"/>
        <v>Woodward Ave Brampton</v>
      </c>
      <c r="I472" t="s">
        <v>31</v>
      </c>
      <c r="J472" t="s">
        <v>32</v>
      </c>
      <c r="K472" s="5">
        <v>749000</v>
      </c>
      <c r="L472" s="5">
        <v>765000</v>
      </c>
      <c r="M472" t="s">
        <v>177</v>
      </c>
      <c r="N472" t="s">
        <v>178</v>
      </c>
      <c r="O472" s="3">
        <v>3</v>
      </c>
      <c r="P472" s="3">
        <v>0</v>
      </c>
      <c r="Q472" s="3">
        <v>1</v>
      </c>
      <c r="R472" t="s">
        <v>35</v>
      </c>
      <c r="S472" s="3">
        <v>1</v>
      </c>
      <c r="T472" t="s">
        <v>81</v>
      </c>
      <c r="U472" t="s">
        <v>37</v>
      </c>
      <c r="V472" t="s">
        <v>38</v>
      </c>
      <c r="W472" s="2">
        <v>44247</v>
      </c>
      <c r="X472" s="2">
        <v>44255</v>
      </c>
      <c r="Y472" t="s">
        <v>179</v>
      </c>
      <c r="Z472" t="s">
        <v>180</v>
      </c>
      <c r="AA472" t="s">
        <v>181</v>
      </c>
      <c r="AB472" t="s">
        <v>1926</v>
      </c>
      <c r="AC472" t="str">
        <f>CONCATENATE(Query2[[#This Row],[Street Name]]," ", Query2[[#This Row],[Abbr]],", ", Query2[[#This Row],[Municipality]],", Ontario, Canada")</f>
        <v>Woodward Ave, Brampton, Ontario, Canada</v>
      </c>
      <c r="AD472" t="s">
        <v>2634</v>
      </c>
    </row>
    <row r="473" spans="1:30" x14ac:dyDescent="0.3">
      <c r="A473">
        <v>5</v>
      </c>
      <c r="B473" t="s">
        <v>27</v>
      </c>
      <c r="D473">
        <v>121</v>
      </c>
      <c r="E473" t="s">
        <v>953</v>
      </c>
      <c r="F473" t="s">
        <v>30</v>
      </c>
      <c r="H473" t="str">
        <f t="shared" si="7"/>
        <v>Richwood Cres Brampton</v>
      </c>
      <c r="I473" t="s">
        <v>31</v>
      </c>
      <c r="J473" t="s">
        <v>582</v>
      </c>
      <c r="K473" s="5">
        <v>699900</v>
      </c>
      <c r="L473" s="5">
        <v>731000</v>
      </c>
      <c r="M473" t="s">
        <v>44</v>
      </c>
      <c r="N473" t="s">
        <v>45</v>
      </c>
      <c r="O473" s="3">
        <v>3</v>
      </c>
      <c r="P473" s="3">
        <v>0</v>
      </c>
      <c r="Q473" s="3">
        <v>3</v>
      </c>
      <c r="R473" t="s">
        <v>35</v>
      </c>
      <c r="S473" s="3">
        <v>1</v>
      </c>
      <c r="T473" t="s">
        <v>72</v>
      </c>
      <c r="U473" t="s">
        <v>37</v>
      </c>
      <c r="V473" t="s">
        <v>38</v>
      </c>
      <c r="W473" s="2">
        <v>44248</v>
      </c>
      <c r="X473" s="2">
        <v>44253</v>
      </c>
      <c r="Y473" t="s">
        <v>91</v>
      </c>
      <c r="Z473" t="s">
        <v>95</v>
      </c>
      <c r="AA473" t="s">
        <v>954</v>
      </c>
      <c r="AB473" t="s">
        <v>1927</v>
      </c>
      <c r="AC473" t="str">
        <f>CONCATENATE(Query2[[#This Row],[Street Name]]," ", Query2[[#This Row],[Abbr]],", ", Query2[[#This Row],[Municipality]],", Ontario, Canada")</f>
        <v>Richwood Cres, Brampton, Ontario, Canada</v>
      </c>
      <c r="AD473" t="s">
        <v>2635</v>
      </c>
    </row>
    <row r="474" spans="1:30" x14ac:dyDescent="0.3">
      <c r="A474">
        <v>8</v>
      </c>
      <c r="B474" t="s">
        <v>27</v>
      </c>
      <c r="D474">
        <v>8</v>
      </c>
      <c r="E474" t="s">
        <v>957</v>
      </c>
      <c r="F474" t="s">
        <v>113</v>
      </c>
      <c r="H474" t="str">
        <f t="shared" si="7"/>
        <v>Ridler Crt Brampton</v>
      </c>
      <c r="I474" t="s">
        <v>31</v>
      </c>
      <c r="J474" t="s">
        <v>582</v>
      </c>
      <c r="K474" s="5">
        <v>699999</v>
      </c>
      <c r="L474" s="5">
        <v>780000</v>
      </c>
      <c r="M474" t="s">
        <v>107</v>
      </c>
      <c r="N474" t="s">
        <v>45</v>
      </c>
      <c r="O474" s="3">
        <v>3</v>
      </c>
      <c r="P474" s="3">
        <v>0</v>
      </c>
      <c r="Q474" s="3">
        <v>2</v>
      </c>
      <c r="R474" t="s">
        <v>35</v>
      </c>
      <c r="S474" s="3">
        <v>1</v>
      </c>
      <c r="T474" t="s">
        <v>168</v>
      </c>
      <c r="U474" t="s">
        <v>37</v>
      </c>
      <c r="V474" t="s">
        <v>38</v>
      </c>
      <c r="W474" s="2">
        <v>44248</v>
      </c>
      <c r="X474" s="2">
        <v>44254</v>
      </c>
      <c r="Y474" t="s">
        <v>64</v>
      </c>
      <c r="Z474" t="s">
        <v>86</v>
      </c>
      <c r="AA474" t="s">
        <v>959</v>
      </c>
      <c r="AB474" t="s">
        <v>1928</v>
      </c>
      <c r="AC474" t="str">
        <f>CONCATENATE(Query2[[#This Row],[Street Name]]," ", Query2[[#This Row],[Abbr]],", ", Query2[[#This Row],[Municipality]],", Ontario, Canada")</f>
        <v>Ridler Crt, Brampton, Ontario, Canada</v>
      </c>
      <c r="AD474" t="s">
        <v>2636</v>
      </c>
    </row>
    <row r="475" spans="1:30" x14ac:dyDescent="0.3">
      <c r="A475">
        <v>588</v>
      </c>
      <c r="B475" t="s">
        <v>27</v>
      </c>
      <c r="D475">
        <v>8</v>
      </c>
      <c r="E475" t="s">
        <v>542</v>
      </c>
      <c r="F475" t="s">
        <v>43</v>
      </c>
      <c r="H475" t="str">
        <f t="shared" si="7"/>
        <v>Pertosa Dr Brampton</v>
      </c>
      <c r="I475" t="s">
        <v>31</v>
      </c>
      <c r="J475" t="s">
        <v>53</v>
      </c>
      <c r="K475" s="5">
        <v>1099999</v>
      </c>
      <c r="L475" s="5">
        <v>120000</v>
      </c>
      <c r="M475" t="s">
        <v>107</v>
      </c>
      <c r="N475" t="s">
        <v>45</v>
      </c>
      <c r="O475" s="3">
        <v>4</v>
      </c>
      <c r="P475" s="3">
        <v>2</v>
      </c>
      <c r="Q475" s="3">
        <v>4</v>
      </c>
      <c r="R475" t="s">
        <v>120</v>
      </c>
      <c r="S475" s="3">
        <v>1</v>
      </c>
      <c r="T475" t="s">
        <v>251</v>
      </c>
      <c r="U475" t="s">
        <v>37</v>
      </c>
      <c r="V475" t="s">
        <v>38</v>
      </c>
      <c r="W475" s="2">
        <v>44248</v>
      </c>
      <c r="X475" s="2">
        <v>44256</v>
      </c>
      <c r="Y475" t="s">
        <v>243</v>
      </c>
      <c r="Z475" t="s">
        <v>110</v>
      </c>
      <c r="AA475" t="s">
        <v>543</v>
      </c>
      <c r="AB475" t="s">
        <v>1929</v>
      </c>
      <c r="AC475" t="str">
        <f>CONCATENATE(Query2[[#This Row],[Street Name]]," ", Query2[[#This Row],[Abbr]],", ", Query2[[#This Row],[Municipality]],", Ontario, Canada")</f>
        <v>Pertosa Dr, Brampton, Ontario, Canada</v>
      </c>
      <c r="AD475" t="s">
        <v>2637</v>
      </c>
    </row>
    <row r="476" spans="1:30" x14ac:dyDescent="0.3">
      <c r="A476">
        <v>798</v>
      </c>
      <c r="B476" t="s">
        <v>27</v>
      </c>
      <c r="D476">
        <v>121</v>
      </c>
      <c r="E476" t="s">
        <v>953</v>
      </c>
      <c r="F476" t="s">
        <v>30</v>
      </c>
      <c r="H476" t="str">
        <f t="shared" si="7"/>
        <v>Richwood Cres Brampton</v>
      </c>
      <c r="I476" t="s">
        <v>31</v>
      </c>
      <c r="J476" t="s">
        <v>582</v>
      </c>
      <c r="K476" s="5">
        <v>699900</v>
      </c>
      <c r="L476" s="5">
        <v>731000</v>
      </c>
      <c r="M476" t="s">
        <v>44</v>
      </c>
      <c r="N476" t="s">
        <v>45</v>
      </c>
      <c r="O476" s="3">
        <v>3</v>
      </c>
      <c r="P476" s="3">
        <v>0</v>
      </c>
      <c r="Q476" s="3">
        <v>3</v>
      </c>
      <c r="R476" t="s">
        <v>35</v>
      </c>
      <c r="S476" s="3">
        <v>1</v>
      </c>
      <c r="T476" t="s">
        <v>72</v>
      </c>
      <c r="U476" t="s">
        <v>37</v>
      </c>
      <c r="V476" t="s">
        <v>38</v>
      </c>
      <c r="W476" s="2">
        <v>44248</v>
      </c>
      <c r="X476" s="2">
        <v>44253</v>
      </c>
      <c r="Y476" t="s">
        <v>91</v>
      </c>
      <c r="Z476" t="s">
        <v>95</v>
      </c>
      <c r="AA476" t="s">
        <v>954</v>
      </c>
      <c r="AB476" t="s">
        <v>1927</v>
      </c>
      <c r="AC476" t="str">
        <f>CONCATENATE(Query2[[#This Row],[Street Name]]," ", Query2[[#This Row],[Abbr]],", ", Query2[[#This Row],[Municipality]],", Ontario, Canada")</f>
        <v>Richwood Cres, Brampton, Ontario, Canada</v>
      </c>
      <c r="AD476" t="s">
        <v>2635</v>
      </c>
    </row>
    <row r="477" spans="1:30" x14ac:dyDescent="0.3">
      <c r="A477">
        <v>801</v>
      </c>
      <c r="B477" t="s">
        <v>27</v>
      </c>
      <c r="D477">
        <v>8</v>
      </c>
      <c r="E477" t="s">
        <v>957</v>
      </c>
      <c r="F477" t="s">
        <v>113</v>
      </c>
      <c r="H477" t="str">
        <f t="shared" si="7"/>
        <v>Ridler Crt Brampton</v>
      </c>
      <c r="I477" t="s">
        <v>31</v>
      </c>
      <c r="J477" t="s">
        <v>582</v>
      </c>
      <c r="K477" s="5">
        <v>699999</v>
      </c>
      <c r="L477" s="5">
        <v>780000</v>
      </c>
      <c r="M477" t="s">
        <v>107</v>
      </c>
      <c r="N477" t="s">
        <v>45</v>
      </c>
      <c r="O477" s="3">
        <v>3</v>
      </c>
      <c r="P477" s="3">
        <v>0</v>
      </c>
      <c r="Q477" s="3">
        <v>2</v>
      </c>
      <c r="R477" t="s">
        <v>35</v>
      </c>
      <c r="S477" s="3">
        <v>1</v>
      </c>
      <c r="T477" t="s">
        <v>168</v>
      </c>
      <c r="U477" t="s">
        <v>37</v>
      </c>
      <c r="V477" t="s">
        <v>38</v>
      </c>
      <c r="W477" s="2">
        <v>44248</v>
      </c>
      <c r="X477" s="2">
        <v>44254</v>
      </c>
      <c r="Y477" t="s">
        <v>64</v>
      </c>
      <c r="Z477" t="s">
        <v>86</v>
      </c>
      <c r="AA477" t="s">
        <v>959</v>
      </c>
      <c r="AB477" t="s">
        <v>1928</v>
      </c>
      <c r="AC477" t="str">
        <f>CONCATENATE(Query2[[#This Row],[Street Name]]," ", Query2[[#This Row],[Abbr]],", ", Query2[[#This Row],[Municipality]],", Ontario, Canada")</f>
        <v>Ridler Crt, Brampton, Ontario, Canada</v>
      </c>
      <c r="AD477" t="s">
        <v>2636</v>
      </c>
    </row>
    <row r="478" spans="1:30" x14ac:dyDescent="0.3">
      <c r="A478">
        <v>1381</v>
      </c>
      <c r="B478" t="s">
        <v>27</v>
      </c>
      <c r="D478">
        <v>8</v>
      </c>
      <c r="E478" t="s">
        <v>542</v>
      </c>
      <c r="F478" t="s">
        <v>43</v>
      </c>
      <c r="H478" t="str">
        <f t="shared" si="7"/>
        <v>Pertosa Dr Brampton</v>
      </c>
      <c r="I478" t="s">
        <v>31</v>
      </c>
      <c r="J478" t="s">
        <v>53</v>
      </c>
      <c r="K478" s="5">
        <v>1099999</v>
      </c>
      <c r="L478" s="5">
        <v>120000</v>
      </c>
      <c r="M478" t="s">
        <v>107</v>
      </c>
      <c r="N478" t="s">
        <v>45</v>
      </c>
      <c r="O478" s="3">
        <v>4</v>
      </c>
      <c r="P478" s="3">
        <v>2</v>
      </c>
      <c r="Q478" s="3">
        <v>4</v>
      </c>
      <c r="R478" t="s">
        <v>120</v>
      </c>
      <c r="S478" s="3">
        <v>1</v>
      </c>
      <c r="T478" t="s">
        <v>251</v>
      </c>
      <c r="U478" t="s">
        <v>37</v>
      </c>
      <c r="V478" t="s">
        <v>38</v>
      </c>
      <c r="W478" s="2">
        <v>44248</v>
      </c>
      <c r="X478" s="2">
        <v>44256</v>
      </c>
      <c r="Y478" t="s">
        <v>243</v>
      </c>
      <c r="Z478" t="s">
        <v>110</v>
      </c>
      <c r="AA478" t="s">
        <v>543</v>
      </c>
      <c r="AB478" t="s">
        <v>1929</v>
      </c>
      <c r="AC478" t="str">
        <f>CONCATENATE(Query2[[#This Row],[Street Name]]," ", Query2[[#This Row],[Abbr]],", ", Query2[[#This Row],[Municipality]],", Ontario, Canada")</f>
        <v>Pertosa Dr, Brampton, Ontario, Canada</v>
      </c>
      <c r="AD478" t="s">
        <v>2637</v>
      </c>
    </row>
    <row r="479" spans="1:30" x14ac:dyDescent="0.3">
      <c r="A479">
        <v>54</v>
      </c>
      <c r="B479" t="s">
        <v>27</v>
      </c>
      <c r="D479">
        <v>8654</v>
      </c>
      <c r="E479" t="s">
        <v>1049</v>
      </c>
      <c r="F479" t="s">
        <v>43</v>
      </c>
      <c r="H479" t="str">
        <f t="shared" si="7"/>
        <v>Financial Dr Brampton</v>
      </c>
      <c r="I479" t="s">
        <v>31</v>
      </c>
      <c r="J479" t="s">
        <v>582</v>
      </c>
      <c r="K479" s="5">
        <v>889000</v>
      </c>
      <c r="L479" s="5">
        <v>985000</v>
      </c>
      <c r="M479" t="s">
        <v>44</v>
      </c>
      <c r="N479" t="s">
        <v>34</v>
      </c>
      <c r="O479" s="3">
        <v>4</v>
      </c>
      <c r="P479" s="3">
        <v>1</v>
      </c>
      <c r="Q479" s="3">
        <v>4</v>
      </c>
      <c r="R479" t="s">
        <v>46</v>
      </c>
      <c r="S479" s="3">
        <v>1</v>
      </c>
      <c r="T479" t="s">
        <v>72</v>
      </c>
      <c r="U479" t="s">
        <v>37</v>
      </c>
      <c r="V479" t="s">
        <v>38</v>
      </c>
      <c r="W479" s="2">
        <v>44249</v>
      </c>
      <c r="X479" s="2">
        <v>44253</v>
      </c>
      <c r="Y479" t="s">
        <v>91</v>
      </c>
      <c r="Z479" t="s">
        <v>74</v>
      </c>
      <c r="AA479" t="s">
        <v>1050</v>
      </c>
      <c r="AB479" t="s">
        <v>1930</v>
      </c>
      <c r="AC479" t="str">
        <f>CONCATENATE(Query2[[#This Row],[Street Name]]," ", Query2[[#This Row],[Abbr]],", ", Query2[[#This Row],[Municipality]],", Ontario, Canada")</f>
        <v>Financial Dr, Brampton, Ontario, Canada</v>
      </c>
      <c r="AD479" t="s">
        <v>2584</v>
      </c>
    </row>
    <row r="480" spans="1:30" x14ac:dyDescent="0.3">
      <c r="A480">
        <v>60</v>
      </c>
      <c r="B480" t="s">
        <v>27</v>
      </c>
      <c r="D480">
        <v>143</v>
      </c>
      <c r="E480" t="s">
        <v>971</v>
      </c>
      <c r="F480" t="s">
        <v>43</v>
      </c>
      <c r="H480" t="str">
        <f t="shared" si="7"/>
        <v>Royal Orch Dr Brampton</v>
      </c>
      <c r="I480" t="s">
        <v>31</v>
      </c>
      <c r="J480" t="s">
        <v>582</v>
      </c>
      <c r="K480" s="5">
        <v>899000</v>
      </c>
      <c r="L480" s="5">
        <v>987000</v>
      </c>
      <c r="M480" t="s">
        <v>107</v>
      </c>
      <c r="N480" t="s">
        <v>45</v>
      </c>
      <c r="O480" s="3">
        <v>3</v>
      </c>
      <c r="P480" s="3">
        <v>2</v>
      </c>
      <c r="Q480" s="3">
        <v>4</v>
      </c>
      <c r="R480" t="s">
        <v>46</v>
      </c>
      <c r="S480" s="3">
        <v>1</v>
      </c>
      <c r="T480" t="s">
        <v>168</v>
      </c>
      <c r="U480" t="s">
        <v>37</v>
      </c>
      <c r="V480" t="s">
        <v>38</v>
      </c>
      <c r="W480" s="2">
        <v>44249</v>
      </c>
      <c r="X480" s="2">
        <v>44252</v>
      </c>
      <c r="Y480" t="s">
        <v>91</v>
      </c>
      <c r="Z480" t="s">
        <v>501</v>
      </c>
      <c r="AA480" t="s">
        <v>1059</v>
      </c>
      <c r="AB480" t="s">
        <v>1931</v>
      </c>
      <c r="AC480" t="str">
        <f>CONCATENATE(Query2[[#This Row],[Street Name]]," ", Query2[[#This Row],[Abbr]],", ", Query2[[#This Row],[Municipality]],", Ontario, Canada")</f>
        <v>Royal Orch Dr, Brampton, Ontario, Canada</v>
      </c>
      <c r="AD480" t="s">
        <v>2638</v>
      </c>
    </row>
    <row r="481" spans="1:30" x14ac:dyDescent="0.3">
      <c r="A481">
        <v>239</v>
      </c>
      <c r="B481" t="s">
        <v>27</v>
      </c>
      <c r="D481">
        <v>16</v>
      </c>
      <c r="E481" t="s">
        <v>671</v>
      </c>
      <c r="F481" t="s">
        <v>165</v>
      </c>
      <c r="H481" t="str">
        <f t="shared" si="7"/>
        <v>Hillpark Tr Brampton</v>
      </c>
      <c r="I481" t="s">
        <v>31</v>
      </c>
      <c r="J481" t="s">
        <v>582</v>
      </c>
      <c r="K481" s="5">
        <v>699000</v>
      </c>
      <c r="L481" s="5">
        <v>725000</v>
      </c>
      <c r="M481" t="s">
        <v>107</v>
      </c>
      <c r="N481" t="s">
        <v>45</v>
      </c>
      <c r="O481" s="3">
        <v>4</v>
      </c>
      <c r="P481" s="3">
        <v>0</v>
      </c>
      <c r="Q481" s="3">
        <v>2</v>
      </c>
      <c r="R481" t="s">
        <v>35</v>
      </c>
      <c r="T481" t="s">
        <v>155</v>
      </c>
      <c r="U481" t="s">
        <v>37</v>
      </c>
      <c r="V481" t="s">
        <v>38</v>
      </c>
      <c r="W481" s="2">
        <v>44249</v>
      </c>
      <c r="X481" s="2">
        <v>44252</v>
      </c>
      <c r="Y481" t="s">
        <v>91</v>
      </c>
      <c r="Z481" t="s">
        <v>391</v>
      </c>
      <c r="AA481" t="s">
        <v>672</v>
      </c>
      <c r="AB481" t="s">
        <v>1932</v>
      </c>
      <c r="AC481" t="str">
        <f>CONCATENATE(Query2[[#This Row],[Street Name]]," ", Query2[[#This Row],[Abbr]],", ", Query2[[#This Row],[Municipality]],", Ontario, Canada")</f>
        <v>Hillpark Tr, Brampton, Ontario, Canada</v>
      </c>
      <c r="AD481" t="s">
        <v>2639</v>
      </c>
    </row>
    <row r="482" spans="1:30" x14ac:dyDescent="0.3">
      <c r="A482">
        <v>281</v>
      </c>
      <c r="B482" t="s">
        <v>27</v>
      </c>
      <c r="D482">
        <v>18</v>
      </c>
      <c r="E482" t="s">
        <v>744</v>
      </c>
      <c r="F482" t="s">
        <v>113</v>
      </c>
      <c r="H482" t="str">
        <f t="shared" si="7"/>
        <v>Hatton Crt Brampton</v>
      </c>
      <c r="I482" t="s">
        <v>31</v>
      </c>
      <c r="J482" t="s">
        <v>53</v>
      </c>
      <c r="K482" s="5">
        <v>799900</v>
      </c>
      <c r="L482" s="5">
        <v>910000</v>
      </c>
      <c r="M482" t="s">
        <v>44</v>
      </c>
      <c r="N482" t="s">
        <v>45</v>
      </c>
      <c r="O482" s="3">
        <v>3</v>
      </c>
      <c r="P482" s="3">
        <v>3</v>
      </c>
      <c r="Q482" s="3">
        <v>3</v>
      </c>
      <c r="R482" t="s">
        <v>46</v>
      </c>
      <c r="S482" s="3">
        <v>1</v>
      </c>
      <c r="T482" t="s">
        <v>72</v>
      </c>
      <c r="U482" t="s">
        <v>37</v>
      </c>
      <c r="V482" t="s">
        <v>38</v>
      </c>
      <c r="W482" s="2">
        <v>44249</v>
      </c>
      <c r="X482" s="2">
        <v>44252</v>
      </c>
      <c r="Y482" t="s">
        <v>91</v>
      </c>
      <c r="Z482" t="s">
        <v>60</v>
      </c>
      <c r="AA482" t="s">
        <v>749</v>
      </c>
      <c r="AB482" t="s">
        <v>1933</v>
      </c>
      <c r="AC482" t="str">
        <f>CONCATENATE(Query2[[#This Row],[Street Name]]," ", Query2[[#This Row],[Abbr]],", ", Query2[[#This Row],[Municipality]],", Ontario, Canada")</f>
        <v>Hatton Crt, Brampton, Ontario, Canada</v>
      </c>
      <c r="AD482" t="s">
        <v>2520</v>
      </c>
    </row>
    <row r="483" spans="1:30" x14ac:dyDescent="0.3">
      <c r="A483">
        <v>460</v>
      </c>
      <c r="B483" t="s">
        <v>27</v>
      </c>
      <c r="D483">
        <v>22</v>
      </c>
      <c r="E483" t="s">
        <v>263</v>
      </c>
      <c r="F483" t="s">
        <v>113</v>
      </c>
      <c r="H483" t="str">
        <f t="shared" si="7"/>
        <v>Cheryl Crt Brampton</v>
      </c>
      <c r="I483" t="s">
        <v>31</v>
      </c>
      <c r="J483" t="s">
        <v>62</v>
      </c>
      <c r="K483" s="5">
        <v>799000</v>
      </c>
      <c r="L483" s="5">
        <v>902000</v>
      </c>
      <c r="M483" t="s">
        <v>33</v>
      </c>
      <c r="N483" t="s">
        <v>58</v>
      </c>
      <c r="O483" s="3">
        <v>3</v>
      </c>
      <c r="P483" s="3">
        <v>1</v>
      </c>
      <c r="Q483" s="3">
        <v>3</v>
      </c>
      <c r="R483" t="s">
        <v>46</v>
      </c>
      <c r="S483" s="3">
        <v>1</v>
      </c>
      <c r="T483" t="s">
        <v>168</v>
      </c>
      <c r="U483" t="s">
        <v>37</v>
      </c>
      <c r="V483" t="s">
        <v>38</v>
      </c>
      <c r="W483" s="2">
        <v>44249</v>
      </c>
      <c r="X483" s="2">
        <v>44250</v>
      </c>
      <c r="Y483" t="s">
        <v>76</v>
      </c>
      <c r="Z483" t="s">
        <v>264</v>
      </c>
      <c r="AA483" t="s">
        <v>265</v>
      </c>
      <c r="AB483" t="s">
        <v>1934</v>
      </c>
      <c r="AC483" t="str">
        <f>CONCATENATE(Query2[[#This Row],[Street Name]]," ", Query2[[#This Row],[Abbr]],", ", Query2[[#This Row],[Municipality]],", Ontario, Canada")</f>
        <v>Cheryl Crt, Brampton, Ontario, Canada</v>
      </c>
      <c r="AD483" t="s">
        <v>2640</v>
      </c>
    </row>
    <row r="484" spans="1:30" x14ac:dyDescent="0.3">
      <c r="A484">
        <v>553</v>
      </c>
      <c r="B484" t="s">
        <v>27</v>
      </c>
      <c r="C484" t="s">
        <v>35</v>
      </c>
      <c r="D484">
        <v>41</v>
      </c>
      <c r="E484" t="s">
        <v>356</v>
      </c>
      <c r="F484" t="s">
        <v>52</v>
      </c>
      <c r="H484" t="str">
        <f t="shared" si="7"/>
        <v>Linkdale Rd Brampton</v>
      </c>
      <c r="I484" t="s">
        <v>31</v>
      </c>
      <c r="J484" t="s">
        <v>32</v>
      </c>
      <c r="K484" s="5">
        <v>899900</v>
      </c>
      <c r="L484" s="5">
        <v>895000</v>
      </c>
      <c r="M484" t="s">
        <v>107</v>
      </c>
      <c r="N484" t="s">
        <v>154</v>
      </c>
      <c r="O484" s="3">
        <v>3</v>
      </c>
      <c r="P484" s="3">
        <v>2</v>
      </c>
      <c r="Q484" s="3">
        <v>3</v>
      </c>
      <c r="R484" t="s">
        <v>35</v>
      </c>
      <c r="S484" s="3">
        <v>1</v>
      </c>
      <c r="T484" t="s">
        <v>72</v>
      </c>
      <c r="U484" t="s">
        <v>37</v>
      </c>
      <c r="V484" t="s">
        <v>38</v>
      </c>
      <c r="W484" s="2">
        <v>44249</v>
      </c>
      <c r="X484" s="2">
        <v>44263</v>
      </c>
      <c r="Y484" t="s">
        <v>481</v>
      </c>
      <c r="Z484" t="s">
        <v>293</v>
      </c>
      <c r="AA484" t="s">
        <v>482</v>
      </c>
      <c r="AB484" t="s">
        <v>1935</v>
      </c>
      <c r="AC484" t="str">
        <f>CONCATENATE(Query2[[#This Row],[Street Name]]," ", Query2[[#This Row],[Abbr]],", ", Query2[[#This Row],[Municipality]],", Ontario, Canada")</f>
        <v>Linkdale Rd, Brampton, Ontario, Canada</v>
      </c>
      <c r="AD484" t="s">
        <v>2575</v>
      </c>
    </row>
    <row r="485" spans="1:30" x14ac:dyDescent="0.3">
      <c r="A485">
        <v>847</v>
      </c>
      <c r="B485" t="s">
        <v>27</v>
      </c>
      <c r="D485">
        <v>8654</v>
      </c>
      <c r="E485" t="s">
        <v>1049</v>
      </c>
      <c r="F485" t="s">
        <v>43</v>
      </c>
      <c r="H485" t="str">
        <f t="shared" si="7"/>
        <v>Financial Dr Brampton</v>
      </c>
      <c r="I485" t="s">
        <v>31</v>
      </c>
      <c r="J485" t="s">
        <v>582</v>
      </c>
      <c r="K485" s="5">
        <v>889000</v>
      </c>
      <c r="L485" s="5">
        <v>985000</v>
      </c>
      <c r="M485" t="s">
        <v>44</v>
      </c>
      <c r="N485" t="s">
        <v>34</v>
      </c>
      <c r="O485" s="3">
        <v>4</v>
      </c>
      <c r="P485" s="3">
        <v>1</v>
      </c>
      <c r="Q485" s="3">
        <v>4</v>
      </c>
      <c r="R485" t="s">
        <v>46</v>
      </c>
      <c r="S485" s="3">
        <v>1</v>
      </c>
      <c r="T485" t="s">
        <v>72</v>
      </c>
      <c r="U485" t="s">
        <v>37</v>
      </c>
      <c r="V485" t="s">
        <v>38</v>
      </c>
      <c r="W485" s="2">
        <v>44249</v>
      </c>
      <c r="X485" s="2">
        <v>44253</v>
      </c>
      <c r="Y485" t="s">
        <v>91</v>
      </c>
      <c r="Z485" t="s">
        <v>74</v>
      </c>
      <c r="AA485" t="s">
        <v>1050</v>
      </c>
      <c r="AB485" t="s">
        <v>1930</v>
      </c>
      <c r="AC485" t="str">
        <f>CONCATENATE(Query2[[#This Row],[Street Name]]," ", Query2[[#This Row],[Abbr]],", ", Query2[[#This Row],[Municipality]],", Ontario, Canada")</f>
        <v>Financial Dr, Brampton, Ontario, Canada</v>
      </c>
      <c r="AD485" t="s">
        <v>2584</v>
      </c>
    </row>
    <row r="486" spans="1:30" x14ac:dyDescent="0.3">
      <c r="A486">
        <v>853</v>
      </c>
      <c r="B486" t="s">
        <v>27</v>
      </c>
      <c r="D486">
        <v>143</v>
      </c>
      <c r="E486" t="s">
        <v>971</v>
      </c>
      <c r="F486" t="s">
        <v>43</v>
      </c>
      <c r="H486" t="str">
        <f t="shared" si="7"/>
        <v>Royal Orch Dr Brampton</v>
      </c>
      <c r="I486" t="s">
        <v>31</v>
      </c>
      <c r="J486" t="s">
        <v>582</v>
      </c>
      <c r="K486" s="5">
        <v>899000</v>
      </c>
      <c r="L486" s="5">
        <v>987000</v>
      </c>
      <c r="M486" t="s">
        <v>107</v>
      </c>
      <c r="N486" t="s">
        <v>45</v>
      </c>
      <c r="O486" s="3">
        <v>3</v>
      </c>
      <c r="P486" s="3">
        <v>2</v>
      </c>
      <c r="Q486" s="3">
        <v>4</v>
      </c>
      <c r="R486" t="s">
        <v>46</v>
      </c>
      <c r="S486" s="3">
        <v>1</v>
      </c>
      <c r="T486" t="s">
        <v>168</v>
      </c>
      <c r="U486" t="s">
        <v>37</v>
      </c>
      <c r="V486" t="s">
        <v>38</v>
      </c>
      <c r="W486" s="2">
        <v>44249</v>
      </c>
      <c r="X486" s="2">
        <v>44252</v>
      </c>
      <c r="Y486" t="s">
        <v>91</v>
      </c>
      <c r="Z486" t="s">
        <v>501</v>
      </c>
      <c r="AA486" t="s">
        <v>1059</v>
      </c>
      <c r="AB486" t="s">
        <v>1931</v>
      </c>
      <c r="AC486" t="str">
        <f>CONCATENATE(Query2[[#This Row],[Street Name]]," ", Query2[[#This Row],[Abbr]],", ", Query2[[#This Row],[Municipality]],", Ontario, Canada")</f>
        <v>Royal Orch Dr, Brampton, Ontario, Canada</v>
      </c>
      <c r="AD486" t="s">
        <v>2638</v>
      </c>
    </row>
    <row r="487" spans="1:30" x14ac:dyDescent="0.3">
      <c r="A487">
        <v>1032</v>
      </c>
      <c r="B487" t="s">
        <v>27</v>
      </c>
      <c r="D487">
        <v>16</v>
      </c>
      <c r="E487" t="s">
        <v>671</v>
      </c>
      <c r="F487" t="s">
        <v>165</v>
      </c>
      <c r="H487" t="str">
        <f t="shared" si="7"/>
        <v>Hillpark Tr Brampton</v>
      </c>
      <c r="I487" t="s">
        <v>31</v>
      </c>
      <c r="J487" t="s">
        <v>582</v>
      </c>
      <c r="K487" s="5">
        <v>699000</v>
      </c>
      <c r="L487" s="5">
        <v>725000</v>
      </c>
      <c r="M487" t="s">
        <v>107</v>
      </c>
      <c r="N487" t="s">
        <v>45</v>
      </c>
      <c r="O487" s="3">
        <v>4</v>
      </c>
      <c r="P487" s="3">
        <v>0</v>
      </c>
      <c r="Q487" s="3">
        <v>2</v>
      </c>
      <c r="R487" t="s">
        <v>35</v>
      </c>
      <c r="T487" t="s">
        <v>155</v>
      </c>
      <c r="U487" t="s">
        <v>37</v>
      </c>
      <c r="V487" t="s">
        <v>38</v>
      </c>
      <c r="W487" s="2">
        <v>44249</v>
      </c>
      <c r="X487" s="2">
        <v>44252</v>
      </c>
      <c r="Y487" t="s">
        <v>91</v>
      </c>
      <c r="Z487" t="s">
        <v>391</v>
      </c>
      <c r="AA487" t="s">
        <v>672</v>
      </c>
      <c r="AB487" t="s">
        <v>1932</v>
      </c>
      <c r="AC487" t="str">
        <f>CONCATENATE(Query2[[#This Row],[Street Name]]," ", Query2[[#This Row],[Abbr]],", ", Query2[[#This Row],[Municipality]],", Ontario, Canada")</f>
        <v>Hillpark Tr, Brampton, Ontario, Canada</v>
      </c>
      <c r="AD487" t="s">
        <v>2639</v>
      </c>
    </row>
    <row r="488" spans="1:30" x14ac:dyDescent="0.3">
      <c r="A488">
        <v>1074</v>
      </c>
      <c r="B488" t="s">
        <v>27</v>
      </c>
      <c r="D488">
        <v>18</v>
      </c>
      <c r="E488" t="s">
        <v>744</v>
      </c>
      <c r="F488" t="s">
        <v>113</v>
      </c>
      <c r="H488" t="str">
        <f t="shared" si="7"/>
        <v>Hatton Crt Brampton</v>
      </c>
      <c r="I488" t="s">
        <v>31</v>
      </c>
      <c r="J488" t="s">
        <v>53</v>
      </c>
      <c r="K488" s="5">
        <v>799900</v>
      </c>
      <c r="L488" s="5">
        <v>910000</v>
      </c>
      <c r="M488" t="s">
        <v>44</v>
      </c>
      <c r="N488" t="s">
        <v>45</v>
      </c>
      <c r="O488" s="3">
        <v>3</v>
      </c>
      <c r="P488" s="3">
        <v>3</v>
      </c>
      <c r="Q488" s="3">
        <v>3</v>
      </c>
      <c r="R488" t="s">
        <v>46</v>
      </c>
      <c r="S488" s="3">
        <v>1</v>
      </c>
      <c r="T488" t="s">
        <v>72</v>
      </c>
      <c r="U488" t="s">
        <v>37</v>
      </c>
      <c r="V488" t="s">
        <v>38</v>
      </c>
      <c r="W488" s="2">
        <v>44249</v>
      </c>
      <c r="X488" s="2">
        <v>44252</v>
      </c>
      <c r="Y488" t="s">
        <v>91</v>
      </c>
      <c r="Z488" t="s">
        <v>60</v>
      </c>
      <c r="AA488" t="s">
        <v>749</v>
      </c>
      <c r="AB488" t="s">
        <v>1933</v>
      </c>
      <c r="AC488" t="str">
        <f>CONCATENATE(Query2[[#This Row],[Street Name]]," ", Query2[[#This Row],[Abbr]],", ", Query2[[#This Row],[Municipality]],", Ontario, Canada")</f>
        <v>Hatton Crt, Brampton, Ontario, Canada</v>
      </c>
      <c r="AD488" t="s">
        <v>2520</v>
      </c>
    </row>
    <row r="489" spans="1:30" x14ac:dyDescent="0.3">
      <c r="A489">
        <v>1253</v>
      </c>
      <c r="B489" t="s">
        <v>27</v>
      </c>
      <c r="D489">
        <v>22</v>
      </c>
      <c r="E489" t="s">
        <v>263</v>
      </c>
      <c r="F489" t="s">
        <v>113</v>
      </c>
      <c r="H489" t="str">
        <f t="shared" si="7"/>
        <v>Cheryl Crt Brampton</v>
      </c>
      <c r="I489" t="s">
        <v>31</v>
      </c>
      <c r="J489" t="s">
        <v>62</v>
      </c>
      <c r="K489" s="5">
        <v>799000</v>
      </c>
      <c r="L489" s="5">
        <v>902000</v>
      </c>
      <c r="M489" t="s">
        <v>33</v>
      </c>
      <c r="N489" t="s">
        <v>58</v>
      </c>
      <c r="O489" s="3">
        <v>3</v>
      </c>
      <c r="P489" s="3">
        <v>1</v>
      </c>
      <c r="Q489" s="3">
        <v>3</v>
      </c>
      <c r="R489" t="s">
        <v>46</v>
      </c>
      <c r="S489" s="3">
        <v>1</v>
      </c>
      <c r="T489" t="s">
        <v>168</v>
      </c>
      <c r="U489" t="s">
        <v>37</v>
      </c>
      <c r="V489" t="s">
        <v>38</v>
      </c>
      <c r="W489" s="2">
        <v>44249</v>
      </c>
      <c r="X489" s="2">
        <v>44250</v>
      </c>
      <c r="Y489" t="s">
        <v>76</v>
      </c>
      <c r="Z489" t="s">
        <v>264</v>
      </c>
      <c r="AA489" t="s">
        <v>265</v>
      </c>
      <c r="AB489" t="s">
        <v>1934</v>
      </c>
      <c r="AC489" t="str">
        <f>CONCATENATE(Query2[[#This Row],[Street Name]]," ", Query2[[#This Row],[Abbr]],", ", Query2[[#This Row],[Municipality]],", Ontario, Canada")</f>
        <v>Cheryl Crt, Brampton, Ontario, Canada</v>
      </c>
      <c r="AD489" t="s">
        <v>2640</v>
      </c>
    </row>
    <row r="490" spans="1:30" x14ac:dyDescent="0.3">
      <c r="A490">
        <v>1346</v>
      </c>
      <c r="B490" t="s">
        <v>27</v>
      </c>
      <c r="C490" t="s">
        <v>35</v>
      </c>
      <c r="D490">
        <v>41</v>
      </c>
      <c r="E490" t="s">
        <v>356</v>
      </c>
      <c r="F490" t="s">
        <v>52</v>
      </c>
      <c r="H490" t="str">
        <f t="shared" si="7"/>
        <v>Linkdale Rd Brampton</v>
      </c>
      <c r="I490" t="s">
        <v>31</v>
      </c>
      <c r="J490" t="s">
        <v>32</v>
      </c>
      <c r="K490" s="5">
        <v>899900</v>
      </c>
      <c r="L490" s="5">
        <v>895000</v>
      </c>
      <c r="M490" t="s">
        <v>107</v>
      </c>
      <c r="N490" t="s">
        <v>154</v>
      </c>
      <c r="O490" s="3">
        <v>3</v>
      </c>
      <c r="P490" s="3">
        <v>2</v>
      </c>
      <c r="Q490" s="3">
        <v>3</v>
      </c>
      <c r="R490" t="s">
        <v>35</v>
      </c>
      <c r="S490" s="3">
        <v>1</v>
      </c>
      <c r="T490" t="s">
        <v>72</v>
      </c>
      <c r="U490" t="s">
        <v>37</v>
      </c>
      <c r="V490" t="s">
        <v>38</v>
      </c>
      <c r="W490" s="2">
        <v>44249</v>
      </c>
      <c r="X490" s="2">
        <v>44263</v>
      </c>
      <c r="Y490" t="s">
        <v>481</v>
      </c>
      <c r="Z490" t="s">
        <v>293</v>
      </c>
      <c r="AA490" t="s">
        <v>482</v>
      </c>
      <c r="AB490" t="s">
        <v>1935</v>
      </c>
      <c r="AC490" t="str">
        <f>CONCATENATE(Query2[[#This Row],[Street Name]]," ", Query2[[#This Row],[Abbr]],", ", Query2[[#This Row],[Municipality]],", Ontario, Canada")</f>
        <v>Linkdale Rd, Brampton, Ontario, Canada</v>
      </c>
      <c r="AD490" t="s">
        <v>2575</v>
      </c>
    </row>
    <row r="491" spans="1:30" x14ac:dyDescent="0.3">
      <c r="A491">
        <v>2</v>
      </c>
      <c r="B491" t="s">
        <v>27</v>
      </c>
      <c r="D491">
        <v>55</v>
      </c>
      <c r="E491" t="s">
        <v>946</v>
      </c>
      <c r="F491" t="s">
        <v>30</v>
      </c>
      <c r="H491" t="str">
        <f t="shared" si="7"/>
        <v>Corby Cres Brampton</v>
      </c>
      <c r="I491" t="s">
        <v>31</v>
      </c>
      <c r="J491" t="s">
        <v>582</v>
      </c>
      <c r="K491" s="5">
        <v>599900</v>
      </c>
      <c r="L491" s="5">
        <v>767000</v>
      </c>
      <c r="M491" t="s">
        <v>33</v>
      </c>
      <c r="N491" t="s">
        <v>108</v>
      </c>
      <c r="O491" s="3">
        <v>3</v>
      </c>
      <c r="P491" s="3">
        <v>1</v>
      </c>
      <c r="Q491" s="3">
        <v>2</v>
      </c>
      <c r="R491" t="s">
        <v>35</v>
      </c>
      <c r="S491" s="3">
        <v>1</v>
      </c>
      <c r="T491" t="s">
        <v>155</v>
      </c>
      <c r="U491" t="s">
        <v>37</v>
      </c>
      <c r="V491" t="s">
        <v>354</v>
      </c>
      <c r="W491" s="2">
        <v>44250</v>
      </c>
      <c r="X491" s="2">
        <v>44253</v>
      </c>
      <c r="Y491" t="s">
        <v>91</v>
      </c>
      <c r="Z491" t="s">
        <v>86</v>
      </c>
      <c r="AA491" t="s">
        <v>947</v>
      </c>
      <c r="AB491" t="s">
        <v>1936</v>
      </c>
      <c r="AC491" t="str">
        <f>CONCATENATE(Query2[[#This Row],[Street Name]]," ", Query2[[#This Row],[Abbr]],", ", Query2[[#This Row],[Municipality]],", Ontario, Canada")</f>
        <v>Corby Cres, Brampton, Ontario, Canada</v>
      </c>
      <c r="AD491" t="s">
        <v>2641</v>
      </c>
    </row>
    <row r="492" spans="1:30" x14ac:dyDescent="0.3">
      <c r="A492">
        <v>190</v>
      </c>
      <c r="B492" t="s">
        <v>27</v>
      </c>
      <c r="C492" t="s">
        <v>35</v>
      </c>
      <c r="D492">
        <v>2</v>
      </c>
      <c r="E492" t="s">
        <v>1289</v>
      </c>
      <c r="F492" t="s">
        <v>43</v>
      </c>
      <c r="H492" t="str">
        <f t="shared" si="7"/>
        <v>Tammy Dr Brampton</v>
      </c>
      <c r="I492" t="s">
        <v>31</v>
      </c>
      <c r="J492" t="s">
        <v>582</v>
      </c>
      <c r="K492" s="5">
        <v>2074990</v>
      </c>
      <c r="L492" s="5">
        <v>2000000</v>
      </c>
      <c r="M492" t="s">
        <v>107</v>
      </c>
      <c r="N492" t="s">
        <v>45</v>
      </c>
      <c r="O492" s="3">
        <v>5</v>
      </c>
      <c r="P492" s="3">
        <v>0</v>
      </c>
      <c r="Q492" s="3">
        <v>4</v>
      </c>
      <c r="R492" t="s">
        <v>46</v>
      </c>
      <c r="S492" s="3">
        <v>1</v>
      </c>
      <c r="T492" t="s">
        <v>72</v>
      </c>
      <c r="U492" t="s">
        <v>37</v>
      </c>
      <c r="V492" t="s">
        <v>38</v>
      </c>
      <c r="W492" s="2">
        <v>44250</v>
      </c>
      <c r="X492" s="2">
        <v>44254</v>
      </c>
      <c r="Y492" t="s">
        <v>1246</v>
      </c>
      <c r="Z492" t="s">
        <v>252</v>
      </c>
      <c r="AA492" t="s">
        <v>1290</v>
      </c>
      <c r="AB492" t="s">
        <v>1937</v>
      </c>
      <c r="AC492" t="str">
        <f>CONCATENATE(Query2[[#This Row],[Street Name]]," ", Query2[[#This Row],[Abbr]],", ", Query2[[#This Row],[Municipality]],", Ontario, Canada")</f>
        <v>Tammy Dr, Brampton, Ontario, Canada</v>
      </c>
      <c r="AD492" t="s">
        <v>2469</v>
      </c>
    </row>
    <row r="493" spans="1:30" x14ac:dyDescent="0.3">
      <c r="A493">
        <v>270</v>
      </c>
      <c r="B493" t="s">
        <v>27</v>
      </c>
      <c r="D493">
        <v>64</v>
      </c>
      <c r="E493" t="s">
        <v>730</v>
      </c>
      <c r="F493" t="s">
        <v>52</v>
      </c>
      <c r="H493" t="str">
        <f t="shared" si="7"/>
        <v>Tanasi Rd Brampton</v>
      </c>
      <c r="I493" t="s">
        <v>31</v>
      </c>
      <c r="J493" t="s">
        <v>53</v>
      </c>
      <c r="K493" s="5">
        <v>799000</v>
      </c>
      <c r="L493" s="5">
        <v>921100</v>
      </c>
      <c r="M493" t="s">
        <v>44</v>
      </c>
      <c r="N493" t="s">
        <v>45</v>
      </c>
      <c r="O493" s="3">
        <v>3</v>
      </c>
      <c r="P493" s="3">
        <v>2</v>
      </c>
      <c r="Q493" s="3">
        <v>4</v>
      </c>
      <c r="R493" t="s">
        <v>46</v>
      </c>
      <c r="T493" t="s">
        <v>72</v>
      </c>
      <c r="U493" t="s">
        <v>37</v>
      </c>
      <c r="V493" t="s">
        <v>38</v>
      </c>
      <c r="W493" s="2">
        <v>44250</v>
      </c>
      <c r="X493" s="2">
        <v>44255</v>
      </c>
      <c r="Y493" t="s">
        <v>91</v>
      </c>
      <c r="Z493" t="s">
        <v>358</v>
      </c>
      <c r="AA493" t="s">
        <v>731</v>
      </c>
      <c r="AB493" t="s">
        <v>1938</v>
      </c>
      <c r="AC493" t="str">
        <f>CONCATENATE(Query2[[#This Row],[Street Name]]," ", Query2[[#This Row],[Abbr]],", ", Query2[[#This Row],[Municipality]],", Ontario, Canada")</f>
        <v>Tanasi Rd, Brampton, Ontario, Canada</v>
      </c>
      <c r="AD493" t="s">
        <v>2602</v>
      </c>
    </row>
    <row r="494" spans="1:30" x14ac:dyDescent="0.3">
      <c r="A494">
        <v>294</v>
      </c>
      <c r="B494" t="s">
        <v>27</v>
      </c>
      <c r="D494">
        <v>28</v>
      </c>
      <c r="E494" t="s">
        <v>727</v>
      </c>
      <c r="F494" t="s">
        <v>188</v>
      </c>
      <c r="H494" t="str">
        <f t="shared" si="7"/>
        <v>Montrose Pl Brampton</v>
      </c>
      <c r="I494" t="s">
        <v>31</v>
      </c>
      <c r="J494" t="s">
        <v>751</v>
      </c>
      <c r="K494" s="5">
        <v>829900</v>
      </c>
      <c r="L494" s="5">
        <v>880000</v>
      </c>
      <c r="M494" t="s">
        <v>33</v>
      </c>
      <c r="N494" t="s">
        <v>45</v>
      </c>
      <c r="O494" s="3">
        <v>3</v>
      </c>
      <c r="P494" s="3">
        <v>1</v>
      </c>
      <c r="Q494" s="3">
        <v>3</v>
      </c>
      <c r="R494" t="s">
        <v>35</v>
      </c>
      <c r="T494" t="s">
        <v>168</v>
      </c>
      <c r="U494" t="s">
        <v>37</v>
      </c>
      <c r="V494" t="s">
        <v>38</v>
      </c>
      <c r="W494" s="2">
        <v>44250</v>
      </c>
      <c r="X494" s="2">
        <v>44255</v>
      </c>
      <c r="Y494" t="s">
        <v>76</v>
      </c>
      <c r="Z494" t="s">
        <v>60</v>
      </c>
      <c r="AA494" t="s">
        <v>772</v>
      </c>
      <c r="AB494" t="s">
        <v>1939</v>
      </c>
      <c r="AC494" t="str">
        <f>CONCATENATE(Query2[[#This Row],[Street Name]]," ", Query2[[#This Row],[Abbr]],", ", Query2[[#This Row],[Municipality]],", Ontario, Canada")</f>
        <v>Montrose Pl, Brampton, Ontario, Canada</v>
      </c>
      <c r="AD494" t="s">
        <v>2553</v>
      </c>
    </row>
    <row r="495" spans="1:30" x14ac:dyDescent="0.3">
      <c r="A495">
        <v>795</v>
      </c>
      <c r="B495" t="s">
        <v>27</v>
      </c>
      <c r="D495">
        <v>55</v>
      </c>
      <c r="E495" t="s">
        <v>946</v>
      </c>
      <c r="F495" t="s">
        <v>30</v>
      </c>
      <c r="H495" t="str">
        <f t="shared" si="7"/>
        <v>Corby Cres Brampton</v>
      </c>
      <c r="I495" t="s">
        <v>31</v>
      </c>
      <c r="J495" t="s">
        <v>582</v>
      </c>
      <c r="K495" s="5">
        <v>599900</v>
      </c>
      <c r="L495" s="5">
        <v>767000</v>
      </c>
      <c r="M495" t="s">
        <v>33</v>
      </c>
      <c r="N495" t="s">
        <v>108</v>
      </c>
      <c r="O495" s="3">
        <v>3</v>
      </c>
      <c r="P495" s="3">
        <v>1</v>
      </c>
      <c r="Q495" s="3">
        <v>2</v>
      </c>
      <c r="R495" t="s">
        <v>35</v>
      </c>
      <c r="S495" s="3">
        <v>1</v>
      </c>
      <c r="T495" t="s">
        <v>155</v>
      </c>
      <c r="U495" t="s">
        <v>37</v>
      </c>
      <c r="V495" t="s">
        <v>354</v>
      </c>
      <c r="W495" s="2">
        <v>44250</v>
      </c>
      <c r="X495" s="2">
        <v>44253</v>
      </c>
      <c r="Y495" t="s">
        <v>91</v>
      </c>
      <c r="Z495" t="s">
        <v>86</v>
      </c>
      <c r="AA495" t="s">
        <v>947</v>
      </c>
      <c r="AB495" t="s">
        <v>1936</v>
      </c>
      <c r="AC495" t="str">
        <f>CONCATENATE(Query2[[#This Row],[Street Name]]," ", Query2[[#This Row],[Abbr]],", ", Query2[[#This Row],[Municipality]],", Ontario, Canada")</f>
        <v>Corby Cres, Brampton, Ontario, Canada</v>
      </c>
      <c r="AD495" t="s">
        <v>2641</v>
      </c>
    </row>
    <row r="496" spans="1:30" x14ac:dyDescent="0.3">
      <c r="A496">
        <v>983</v>
      </c>
      <c r="B496" t="s">
        <v>27</v>
      </c>
      <c r="C496" t="s">
        <v>35</v>
      </c>
      <c r="D496">
        <v>2</v>
      </c>
      <c r="E496" t="s">
        <v>1289</v>
      </c>
      <c r="F496" t="s">
        <v>43</v>
      </c>
      <c r="H496" t="str">
        <f t="shared" si="7"/>
        <v>Tammy Dr Brampton</v>
      </c>
      <c r="I496" t="s">
        <v>31</v>
      </c>
      <c r="J496" t="s">
        <v>582</v>
      </c>
      <c r="K496" s="5">
        <v>2074990</v>
      </c>
      <c r="L496" s="5">
        <v>2000000</v>
      </c>
      <c r="M496" t="s">
        <v>107</v>
      </c>
      <c r="N496" t="s">
        <v>45</v>
      </c>
      <c r="O496" s="3">
        <v>5</v>
      </c>
      <c r="P496" s="3">
        <v>0</v>
      </c>
      <c r="Q496" s="3">
        <v>4</v>
      </c>
      <c r="R496" t="s">
        <v>46</v>
      </c>
      <c r="S496" s="3">
        <v>1</v>
      </c>
      <c r="T496" t="s">
        <v>72</v>
      </c>
      <c r="U496" t="s">
        <v>37</v>
      </c>
      <c r="V496" t="s">
        <v>38</v>
      </c>
      <c r="W496" s="2">
        <v>44250</v>
      </c>
      <c r="X496" s="2">
        <v>44254</v>
      </c>
      <c r="Y496" t="s">
        <v>1246</v>
      </c>
      <c r="Z496" t="s">
        <v>252</v>
      </c>
      <c r="AA496" t="s">
        <v>1290</v>
      </c>
      <c r="AB496" t="s">
        <v>1937</v>
      </c>
      <c r="AC496" t="str">
        <f>CONCATENATE(Query2[[#This Row],[Street Name]]," ", Query2[[#This Row],[Abbr]],", ", Query2[[#This Row],[Municipality]],", Ontario, Canada")</f>
        <v>Tammy Dr, Brampton, Ontario, Canada</v>
      </c>
      <c r="AD496" t="s">
        <v>2469</v>
      </c>
    </row>
    <row r="497" spans="1:30" x14ac:dyDescent="0.3">
      <c r="A497">
        <v>1063</v>
      </c>
      <c r="B497" t="s">
        <v>27</v>
      </c>
      <c r="D497">
        <v>64</v>
      </c>
      <c r="E497" t="s">
        <v>730</v>
      </c>
      <c r="F497" t="s">
        <v>52</v>
      </c>
      <c r="H497" t="str">
        <f t="shared" si="7"/>
        <v>Tanasi Rd Brampton</v>
      </c>
      <c r="I497" t="s">
        <v>31</v>
      </c>
      <c r="J497" t="s">
        <v>53</v>
      </c>
      <c r="K497" s="5">
        <v>799000</v>
      </c>
      <c r="L497" s="5">
        <v>921100</v>
      </c>
      <c r="M497" t="s">
        <v>44</v>
      </c>
      <c r="N497" t="s">
        <v>45</v>
      </c>
      <c r="O497" s="3">
        <v>3</v>
      </c>
      <c r="P497" s="3">
        <v>2</v>
      </c>
      <c r="Q497" s="3">
        <v>4</v>
      </c>
      <c r="R497" t="s">
        <v>46</v>
      </c>
      <c r="T497" t="s">
        <v>72</v>
      </c>
      <c r="U497" t="s">
        <v>37</v>
      </c>
      <c r="V497" t="s">
        <v>38</v>
      </c>
      <c r="W497" s="2">
        <v>44250</v>
      </c>
      <c r="X497" s="2">
        <v>44255</v>
      </c>
      <c r="Y497" t="s">
        <v>91</v>
      </c>
      <c r="Z497" t="s">
        <v>358</v>
      </c>
      <c r="AA497" t="s">
        <v>731</v>
      </c>
      <c r="AB497" t="s">
        <v>1938</v>
      </c>
      <c r="AC497" t="str">
        <f>CONCATENATE(Query2[[#This Row],[Street Name]]," ", Query2[[#This Row],[Abbr]],", ", Query2[[#This Row],[Municipality]],", Ontario, Canada")</f>
        <v>Tanasi Rd, Brampton, Ontario, Canada</v>
      </c>
      <c r="AD497" t="s">
        <v>2602</v>
      </c>
    </row>
    <row r="498" spans="1:30" x14ac:dyDescent="0.3">
      <c r="A498">
        <v>1087</v>
      </c>
      <c r="B498" t="s">
        <v>27</v>
      </c>
      <c r="D498">
        <v>28</v>
      </c>
      <c r="E498" t="s">
        <v>727</v>
      </c>
      <c r="F498" t="s">
        <v>188</v>
      </c>
      <c r="H498" t="str">
        <f t="shared" si="7"/>
        <v>Montrose Pl Brampton</v>
      </c>
      <c r="I498" t="s">
        <v>31</v>
      </c>
      <c r="J498" t="s">
        <v>751</v>
      </c>
      <c r="K498" s="5">
        <v>829900</v>
      </c>
      <c r="L498" s="5">
        <v>880000</v>
      </c>
      <c r="M498" t="s">
        <v>33</v>
      </c>
      <c r="N498" t="s">
        <v>45</v>
      </c>
      <c r="O498" s="3">
        <v>3</v>
      </c>
      <c r="P498" s="3">
        <v>1</v>
      </c>
      <c r="Q498" s="3">
        <v>3</v>
      </c>
      <c r="R498" t="s">
        <v>35</v>
      </c>
      <c r="T498" t="s">
        <v>168</v>
      </c>
      <c r="U498" t="s">
        <v>37</v>
      </c>
      <c r="V498" t="s">
        <v>38</v>
      </c>
      <c r="W498" s="2">
        <v>44250</v>
      </c>
      <c r="X498" s="2">
        <v>44255</v>
      </c>
      <c r="Y498" t="s">
        <v>76</v>
      </c>
      <c r="Z498" t="s">
        <v>60</v>
      </c>
      <c r="AA498" t="s">
        <v>772</v>
      </c>
      <c r="AB498" t="s">
        <v>1939</v>
      </c>
      <c r="AC498" t="str">
        <f>CONCATENATE(Query2[[#This Row],[Street Name]]," ", Query2[[#This Row],[Abbr]],", ", Query2[[#This Row],[Municipality]],", Ontario, Canada")</f>
        <v>Montrose Pl, Brampton, Ontario, Canada</v>
      </c>
      <c r="AD498" t="s">
        <v>2553</v>
      </c>
    </row>
    <row r="499" spans="1:30" x14ac:dyDescent="0.3">
      <c r="A499">
        <v>137</v>
      </c>
      <c r="B499" t="s">
        <v>27</v>
      </c>
      <c r="D499">
        <v>10</v>
      </c>
      <c r="E499" t="s">
        <v>1195</v>
      </c>
      <c r="F499" t="s">
        <v>52</v>
      </c>
      <c r="H499" t="str">
        <f t="shared" si="7"/>
        <v>Olivia Mar Rd Brampton</v>
      </c>
      <c r="I499" t="s">
        <v>31</v>
      </c>
      <c r="J499" t="s">
        <v>582</v>
      </c>
      <c r="K499" s="5">
        <v>1450000</v>
      </c>
      <c r="L499" s="5">
        <v>1445000</v>
      </c>
      <c r="M499" t="s">
        <v>107</v>
      </c>
      <c r="N499" t="s">
        <v>45</v>
      </c>
      <c r="O499" s="3">
        <v>4</v>
      </c>
      <c r="P499" s="3">
        <v>0</v>
      </c>
      <c r="Q499" s="3">
        <v>4</v>
      </c>
      <c r="R499" t="s">
        <v>46</v>
      </c>
      <c r="S499" s="3">
        <v>1</v>
      </c>
      <c r="T499" t="s">
        <v>168</v>
      </c>
      <c r="U499" t="s">
        <v>37</v>
      </c>
      <c r="V499" t="s">
        <v>38</v>
      </c>
      <c r="W499" s="2">
        <v>44251</v>
      </c>
      <c r="X499" s="2">
        <v>44259</v>
      </c>
      <c r="Y499" t="s">
        <v>68</v>
      </c>
      <c r="Z499" t="s">
        <v>86</v>
      </c>
      <c r="AA499" t="s">
        <v>1196</v>
      </c>
      <c r="AB499" t="s">
        <v>1940</v>
      </c>
      <c r="AC499" t="str">
        <f>CONCATENATE(Query2[[#This Row],[Street Name]]," ", Query2[[#This Row],[Abbr]],", ", Query2[[#This Row],[Municipality]],", Ontario, Canada")</f>
        <v>Olivia Mar Rd, Brampton, Ontario, Canada</v>
      </c>
      <c r="AD499" t="s">
        <v>2642</v>
      </c>
    </row>
    <row r="500" spans="1:30" x14ac:dyDescent="0.3">
      <c r="A500">
        <v>152</v>
      </c>
      <c r="B500" t="s">
        <v>27</v>
      </c>
      <c r="D500">
        <v>1607</v>
      </c>
      <c r="E500" t="s">
        <v>1199</v>
      </c>
      <c r="F500" t="s">
        <v>52</v>
      </c>
      <c r="H500" t="str">
        <f t="shared" si="7"/>
        <v>Hailstone Rd Brampton</v>
      </c>
      <c r="I500" t="s">
        <v>31</v>
      </c>
      <c r="J500" t="s">
        <v>582</v>
      </c>
      <c r="K500" s="5">
        <v>1519000</v>
      </c>
      <c r="L500" s="5">
        <v>1501000</v>
      </c>
      <c r="M500" t="s">
        <v>107</v>
      </c>
      <c r="N500" t="s">
        <v>45</v>
      </c>
      <c r="O500" s="3">
        <v>4</v>
      </c>
      <c r="P500" s="3">
        <v>0</v>
      </c>
      <c r="Q500" s="3">
        <v>4</v>
      </c>
      <c r="R500" t="s">
        <v>120</v>
      </c>
      <c r="S500" s="3">
        <v>1</v>
      </c>
      <c r="T500" t="s">
        <v>168</v>
      </c>
      <c r="U500" t="s">
        <v>37</v>
      </c>
      <c r="V500" t="s">
        <v>38</v>
      </c>
      <c r="W500" s="2">
        <v>44251</v>
      </c>
      <c r="X500" s="2">
        <v>44289</v>
      </c>
      <c r="Y500" t="s">
        <v>91</v>
      </c>
      <c r="Z500" t="s">
        <v>129</v>
      </c>
      <c r="AA500" t="s">
        <v>1225</v>
      </c>
      <c r="AB500" t="s">
        <v>1941</v>
      </c>
      <c r="AC500" t="str">
        <f>CONCATENATE(Query2[[#This Row],[Street Name]]," ", Query2[[#This Row],[Abbr]],", ", Query2[[#This Row],[Municipality]],", Ontario, Canada")</f>
        <v>Hailstone Rd, Brampton, Ontario, Canada</v>
      </c>
      <c r="AD500" t="s">
        <v>2643</v>
      </c>
    </row>
    <row r="501" spans="1:30" x14ac:dyDescent="0.3">
      <c r="A501">
        <v>354</v>
      </c>
      <c r="B501" t="s">
        <v>27</v>
      </c>
      <c r="D501">
        <v>70</v>
      </c>
      <c r="E501" t="s">
        <v>815</v>
      </c>
      <c r="F501" t="s">
        <v>43</v>
      </c>
      <c r="H501" t="str">
        <f t="shared" si="7"/>
        <v>Allegro Dr Brampton</v>
      </c>
      <c r="I501" t="s">
        <v>31</v>
      </c>
      <c r="J501" t="s">
        <v>224</v>
      </c>
      <c r="K501" s="5">
        <v>899000</v>
      </c>
      <c r="L501" s="5">
        <v>993501</v>
      </c>
      <c r="M501" t="s">
        <v>33</v>
      </c>
      <c r="N501" t="s">
        <v>45</v>
      </c>
      <c r="O501" s="3">
        <v>4</v>
      </c>
      <c r="P501" s="3">
        <v>0</v>
      </c>
      <c r="Q501" s="3">
        <v>4</v>
      </c>
      <c r="R501" t="s">
        <v>120</v>
      </c>
      <c r="S501" s="3">
        <v>1</v>
      </c>
      <c r="T501" t="s">
        <v>168</v>
      </c>
      <c r="U501" t="s">
        <v>37</v>
      </c>
      <c r="V501" t="s">
        <v>38</v>
      </c>
      <c r="W501" s="2">
        <v>44251</v>
      </c>
      <c r="X501" s="2">
        <v>44253</v>
      </c>
      <c r="Y501" t="s">
        <v>76</v>
      </c>
      <c r="Z501" t="s">
        <v>95</v>
      </c>
      <c r="AA501" t="s">
        <v>876</v>
      </c>
      <c r="AB501" t="s">
        <v>1942</v>
      </c>
      <c r="AC501" t="str">
        <f>CONCATENATE(Query2[[#This Row],[Street Name]]," ", Query2[[#This Row],[Abbr]],", ", Query2[[#This Row],[Municipality]],", Ontario, Canada")</f>
        <v>Allegro Dr, Brampton, Ontario, Canada</v>
      </c>
      <c r="AD501" t="s">
        <v>2644</v>
      </c>
    </row>
    <row r="502" spans="1:30" x14ac:dyDescent="0.3">
      <c r="A502">
        <v>376</v>
      </c>
      <c r="B502" t="s">
        <v>27</v>
      </c>
      <c r="D502">
        <v>63</v>
      </c>
      <c r="E502" t="s">
        <v>732</v>
      </c>
      <c r="F502" t="s">
        <v>437</v>
      </c>
      <c r="H502" t="str">
        <f t="shared" si="7"/>
        <v>Crumlin Gres Brampton</v>
      </c>
      <c r="I502" t="s">
        <v>31</v>
      </c>
      <c r="J502" t="s">
        <v>224</v>
      </c>
      <c r="K502" s="5">
        <v>899900</v>
      </c>
      <c r="L502" s="5">
        <v>965000</v>
      </c>
      <c r="M502" t="s">
        <v>33</v>
      </c>
      <c r="N502" t="s">
        <v>45</v>
      </c>
      <c r="O502" s="3">
        <v>4</v>
      </c>
      <c r="P502" s="3">
        <v>0</v>
      </c>
      <c r="Q502" s="3">
        <v>3</v>
      </c>
      <c r="R502" t="s">
        <v>46</v>
      </c>
      <c r="T502" t="s">
        <v>72</v>
      </c>
      <c r="U502" t="s">
        <v>37</v>
      </c>
      <c r="V502" t="s">
        <v>38</v>
      </c>
      <c r="W502" s="2">
        <v>44251</v>
      </c>
      <c r="X502" s="2">
        <v>44253</v>
      </c>
      <c r="Y502" t="s">
        <v>211</v>
      </c>
      <c r="Z502" t="s">
        <v>74</v>
      </c>
      <c r="AA502" t="s">
        <v>911</v>
      </c>
      <c r="AB502" t="s">
        <v>1943</v>
      </c>
      <c r="AC502" t="str">
        <f>CONCATENATE(Query2[[#This Row],[Street Name]]," ", Query2[[#This Row],[Abbr]],", ", Query2[[#This Row],[Municipality]],", Ontario, Canada")</f>
        <v>Crumlin Gres, Brampton, Ontario, Canada</v>
      </c>
      <c r="AD502" t="s">
        <v>2511</v>
      </c>
    </row>
    <row r="503" spans="1:30" x14ac:dyDescent="0.3">
      <c r="A503">
        <v>398</v>
      </c>
      <c r="B503" t="s">
        <v>27</v>
      </c>
      <c r="D503">
        <v>19</v>
      </c>
      <c r="E503" t="s">
        <v>42</v>
      </c>
      <c r="F503" t="s">
        <v>43</v>
      </c>
      <c r="H503" t="str">
        <f t="shared" si="7"/>
        <v>Pressed Br Dr Brampton</v>
      </c>
      <c r="I503" t="s">
        <v>31</v>
      </c>
      <c r="J503" t="s">
        <v>62</v>
      </c>
      <c r="K503" s="5">
        <v>649900</v>
      </c>
      <c r="L503" s="5">
        <v>765000</v>
      </c>
      <c r="M503" t="s">
        <v>44</v>
      </c>
      <c r="N503" t="s">
        <v>45</v>
      </c>
      <c r="O503" s="3">
        <v>3</v>
      </c>
      <c r="P503" s="3">
        <v>1</v>
      </c>
      <c r="Q503" s="3">
        <v>3</v>
      </c>
      <c r="R503" t="s">
        <v>35</v>
      </c>
      <c r="S503" s="3">
        <v>1</v>
      </c>
      <c r="T503" t="s">
        <v>63</v>
      </c>
      <c r="U503" t="s">
        <v>37</v>
      </c>
      <c r="V503" t="s">
        <v>38</v>
      </c>
      <c r="W503" s="2">
        <v>44251</v>
      </c>
      <c r="X503" s="2">
        <v>44256</v>
      </c>
      <c r="Y503" t="s">
        <v>64</v>
      </c>
      <c r="Z503" t="s">
        <v>49</v>
      </c>
      <c r="AA503" t="s">
        <v>65</v>
      </c>
      <c r="AB503" t="s">
        <v>1944</v>
      </c>
      <c r="AC503" t="str">
        <f>CONCATENATE(Query2[[#This Row],[Street Name]]," ", Query2[[#This Row],[Abbr]],", ", Query2[[#This Row],[Municipality]],", Ontario, Canada")</f>
        <v>Pressed Br Dr, Brampton, Ontario, Canada</v>
      </c>
      <c r="AD503" t="s">
        <v>2620</v>
      </c>
    </row>
    <row r="504" spans="1:30" x14ac:dyDescent="0.3">
      <c r="A504">
        <v>512</v>
      </c>
      <c r="B504" t="s">
        <v>27</v>
      </c>
      <c r="D504">
        <v>40</v>
      </c>
      <c r="E504" t="s">
        <v>395</v>
      </c>
      <c r="F504" t="s">
        <v>43</v>
      </c>
      <c r="H504" t="str">
        <f t="shared" si="7"/>
        <v>Meadowland  Dr Brampton</v>
      </c>
      <c r="I504" t="s">
        <v>31</v>
      </c>
      <c r="J504" t="s">
        <v>159</v>
      </c>
      <c r="K504" s="5">
        <v>849000</v>
      </c>
      <c r="L504" s="5">
        <v>900000</v>
      </c>
      <c r="M504" t="s">
        <v>107</v>
      </c>
      <c r="N504" t="s">
        <v>108</v>
      </c>
      <c r="O504" s="3">
        <v>3</v>
      </c>
      <c r="P504" s="3">
        <v>1</v>
      </c>
      <c r="Q504" s="3">
        <v>2</v>
      </c>
      <c r="R504" t="s">
        <v>35</v>
      </c>
      <c r="S504" s="3">
        <v>1</v>
      </c>
      <c r="T504" t="s">
        <v>109</v>
      </c>
      <c r="U504" t="s">
        <v>37</v>
      </c>
      <c r="V504" t="s">
        <v>38</v>
      </c>
      <c r="W504" s="2">
        <v>44251</v>
      </c>
      <c r="X504" s="2">
        <v>44256</v>
      </c>
      <c r="Y504" t="s">
        <v>396</v>
      </c>
      <c r="Z504" t="s">
        <v>397</v>
      </c>
      <c r="AA504" t="s">
        <v>398</v>
      </c>
      <c r="AB504" t="s">
        <v>1945</v>
      </c>
      <c r="AC504" t="str">
        <f>CONCATENATE(Query2[[#This Row],[Street Name]]," ", Query2[[#This Row],[Abbr]],", ", Query2[[#This Row],[Municipality]],", Ontario, Canada")</f>
        <v>Meadowland  Dr, Brampton, Ontario, Canada</v>
      </c>
      <c r="AD504" t="s">
        <v>2645</v>
      </c>
    </row>
    <row r="505" spans="1:30" x14ac:dyDescent="0.3">
      <c r="A505">
        <v>516</v>
      </c>
      <c r="B505" t="s">
        <v>27</v>
      </c>
      <c r="D505">
        <v>31</v>
      </c>
      <c r="E505" t="s">
        <v>97</v>
      </c>
      <c r="F505" t="s">
        <v>98</v>
      </c>
      <c r="H505" t="str">
        <f t="shared" si="7"/>
        <v>Crosswood Lane Brampton</v>
      </c>
      <c r="I505" t="s">
        <v>31</v>
      </c>
      <c r="J505" t="s">
        <v>32</v>
      </c>
      <c r="K505" s="5">
        <v>849900</v>
      </c>
      <c r="L505" s="5">
        <v>900000</v>
      </c>
      <c r="M505" t="s">
        <v>33</v>
      </c>
      <c r="N505" t="s">
        <v>161</v>
      </c>
      <c r="O505" s="3">
        <v>3</v>
      </c>
      <c r="P505" s="3">
        <v>1</v>
      </c>
      <c r="Q505" s="3">
        <v>2</v>
      </c>
      <c r="R505" t="s">
        <v>35</v>
      </c>
      <c r="S505" s="3">
        <v>1</v>
      </c>
      <c r="T505" t="s">
        <v>72</v>
      </c>
      <c r="U505" t="s">
        <v>37</v>
      </c>
      <c r="V505" t="s">
        <v>38</v>
      </c>
      <c r="W505" s="2">
        <v>44251</v>
      </c>
      <c r="X505" s="2">
        <v>44259</v>
      </c>
      <c r="Y505" t="s">
        <v>91</v>
      </c>
      <c r="Z505" t="s">
        <v>402</v>
      </c>
      <c r="AA505" t="s">
        <v>403</v>
      </c>
      <c r="AB505" t="s">
        <v>1946</v>
      </c>
      <c r="AC505" t="str">
        <f>CONCATENATE(Query2[[#This Row],[Street Name]]," ", Query2[[#This Row],[Abbr]],", ", Query2[[#This Row],[Municipality]],", Ontario, Canada")</f>
        <v>Crosswood Lane, Brampton, Ontario, Canada</v>
      </c>
      <c r="AD505" t="s">
        <v>2646</v>
      </c>
    </row>
    <row r="506" spans="1:30" x14ac:dyDescent="0.3">
      <c r="A506">
        <v>532</v>
      </c>
      <c r="B506" t="s">
        <v>27</v>
      </c>
      <c r="D506">
        <v>26</v>
      </c>
      <c r="E506" t="s">
        <v>319</v>
      </c>
      <c r="F506" t="s">
        <v>52</v>
      </c>
      <c r="H506" t="str">
        <f t="shared" si="7"/>
        <v>Harper Rd Brampton</v>
      </c>
      <c r="I506" t="s">
        <v>31</v>
      </c>
      <c r="J506" t="s">
        <v>159</v>
      </c>
      <c r="K506" s="5">
        <v>889500</v>
      </c>
      <c r="L506" s="5">
        <v>930000</v>
      </c>
      <c r="M506" t="s">
        <v>107</v>
      </c>
      <c r="N506" t="s">
        <v>108</v>
      </c>
      <c r="O506" s="3">
        <v>3</v>
      </c>
      <c r="P506" s="3">
        <v>2</v>
      </c>
      <c r="Q506" s="3">
        <v>2</v>
      </c>
      <c r="R506" t="s">
        <v>35</v>
      </c>
      <c r="S506" s="3">
        <v>1</v>
      </c>
      <c r="T506" t="s">
        <v>72</v>
      </c>
      <c r="U506" t="s">
        <v>37</v>
      </c>
      <c r="V506" t="s">
        <v>38</v>
      </c>
      <c r="W506" s="2">
        <v>44251</v>
      </c>
      <c r="X506" s="2">
        <v>44258</v>
      </c>
      <c r="Y506" t="s">
        <v>68</v>
      </c>
      <c r="Z506" t="s">
        <v>95</v>
      </c>
      <c r="AA506" t="s">
        <v>439</v>
      </c>
      <c r="AB506" t="s">
        <v>1947</v>
      </c>
      <c r="AC506" t="str">
        <f>CONCATENATE(Query2[[#This Row],[Street Name]]," ", Query2[[#This Row],[Abbr]],", ", Query2[[#This Row],[Municipality]],", Ontario, Canada")</f>
        <v>Harper Rd, Brampton, Ontario, Canada</v>
      </c>
      <c r="AD506" t="s">
        <v>2580</v>
      </c>
    </row>
    <row r="507" spans="1:30" x14ac:dyDescent="0.3">
      <c r="A507">
        <v>566</v>
      </c>
      <c r="B507" t="s">
        <v>27</v>
      </c>
      <c r="D507">
        <v>76</v>
      </c>
      <c r="E507" t="s">
        <v>231</v>
      </c>
      <c r="F507" t="s">
        <v>232</v>
      </c>
      <c r="H507" t="str">
        <f t="shared" si="7"/>
        <v>Bartley Bu Pkwy Brampton</v>
      </c>
      <c r="I507" t="s">
        <v>31</v>
      </c>
      <c r="J507" t="s">
        <v>106</v>
      </c>
      <c r="K507" s="5">
        <v>939000</v>
      </c>
      <c r="L507" s="5">
        <v>950000</v>
      </c>
      <c r="M507" t="s">
        <v>107</v>
      </c>
      <c r="N507" t="s">
        <v>225</v>
      </c>
      <c r="O507" s="3">
        <v>4</v>
      </c>
      <c r="P507" s="3">
        <v>1</v>
      </c>
      <c r="Q507" s="3">
        <v>2</v>
      </c>
      <c r="R507" t="s">
        <v>46</v>
      </c>
      <c r="S507" s="3">
        <v>1</v>
      </c>
      <c r="T507" t="s">
        <v>72</v>
      </c>
      <c r="U507" t="s">
        <v>37</v>
      </c>
      <c r="V507" t="s">
        <v>38</v>
      </c>
      <c r="W507" s="2">
        <v>44251</v>
      </c>
      <c r="X507" s="2">
        <v>44253</v>
      </c>
      <c r="Y507" t="s">
        <v>91</v>
      </c>
      <c r="Z507" t="s">
        <v>95</v>
      </c>
      <c r="AA507" t="s">
        <v>505</v>
      </c>
      <c r="AB507" t="s">
        <v>1948</v>
      </c>
      <c r="AC507" t="str">
        <f>CONCATENATE(Query2[[#This Row],[Street Name]]," ", Query2[[#This Row],[Abbr]],", ", Query2[[#This Row],[Municipality]],", Ontario, Canada")</f>
        <v>Bartley Bu Pkwy, Brampton, Ontario, Canada</v>
      </c>
      <c r="AD507" t="s">
        <v>2471</v>
      </c>
    </row>
    <row r="508" spans="1:30" x14ac:dyDescent="0.3">
      <c r="A508">
        <v>572</v>
      </c>
      <c r="B508" t="s">
        <v>27</v>
      </c>
      <c r="C508" t="s">
        <v>35</v>
      </c>
      <c r="D508">
        <v>63</v>
      </c>
      <c r="E508" t="s">
        <v>138</v>
      </c>
      <c r="F508" t="s">
        <v>43</v>
      </c>
      <c r="H508" t="str">
        <f t="shared" si="7"/>
        <v>Alabaster Dr Brampton</v>
      </c>
      <c r="I508" t="s">
        <v>31</v>
      </c>
      <c r="J508" t="s">
        <v>53</v>
      </c>
      <c r="K508" s="5">
        <v>949900</v>
      </c>
      <c r="L508" s="5">
        <v>960000</v>
      </c>
      <c r="M508" t="s">
        <v>107</v>
      </c>
      <c r="N508" t="s">
        <v>45</v>
      </c>
      <c r="O508" s="3">
        <v>4</v>
      </c>
      <c r="P508" s="3">
        <v>1</v>
      </c>
      <c r="Q508" s="3">
        <v>4</v>
      </c>
      <c r="R508" t="s">
        <v>35</v>
      </c>
      <c r="S508" s="3">
        <v>1</v>
      </c>
      <c r="T508" t="s">
        <v>168</v>
      </c>
      <c r="U508" t="s">
        <v>37</v>
      </c>
      <c r="V508" t="s">
        <v>38</v>
      </c>
      <c r="W508" s="2">
        <v>44251</v>
      </c>
      <c r="X508" s="2">
        <v>44268</v>
      </c>
      <c r="Y508" t="s">
        <v>514</v>
      </c>
      <c r="Z508" t="s">
        <v>515</v>
      </c>
      <c r="AA508" t="s">
        <v>516</v>
      </c>
      <c r="AB508" t="s">
        <v>1949</v>
      </c>
      <c r="AC508" t="str">
        <f>CONCATENATE(Query2[[#This Row],[Street Name]]," ", Query2[[#This Row],[Abbr]],", ", Query2[[#This Row],[Municipality]],", Ontario, Canada")</f>
        <v>Alabaster Dr, Brampton, Ontario, Canada</v>
      </c>
      <c r="AD508" t="s">
        <v>2534</v>
      </c>
    </row>
    <row r="509" spans="1:30" x14ac:dyDescent="0.3">
      <c r="A509">
        <v>930</v>
      </c>
      <c r="B509" t="s">
        <v>27</v>
      </c>
      <c r="D509">
        <v>10</v>
      </c>
      <c r="E509" t="s">
        <v>1195</v>
      </c>
      <c r="F509" t="s">
        <v>52</v>
      </c>
      <c r="H509" t="str">
        <f t="shared" si="7"/>
        <v>Olivia Mar Rd Brampton</v>
      </c>
      <c r="I509" t="s">
        <v>31</v>
      </c>
      <c r="J509" t="s">
        <v>582</v>
      </c>
      <c r="K509" s="5">
        <v>1450000</v>
      </c>
      <c r="L509" s="5">
        <v>1445000</v>
      </c>
      <c r="M509" t="s">
        <v>107</v>
      </c>
      <c r="N509" t="s">
        <v>45</v>
      </c>
      <c r="O509" s="3">
        <v>4</v>
      </c>
      <c r="P509" s="3">
        <v>0</v>
      </c>
      <c r="Q509" s="3">
        <v>4</v>
      </c>
      <c r="R509" t="s">
        <v>46</v>
      </c>
      <c r="S509" s="3">
        <v>1</v>
      </c>
      <c r="T509" t="s">
        <v>168</v>
      </c>
      <c r="U509" t="s">
        <v>37</v>
      </c>
      <c r="V509" t="s">
        <v>38</v>
      </c>
      <c r="W509" s="2">
        <v>44251</v>
      </c>
      <c r="X509" s="2">
        <v>44259</v>
      </c>
      <c r="Y509" t="s">
        <v>68</v>
      </c>
      <c r="Z509" t="s">
        <v>86</v>
      </c>
      <c r="AA509" t="s">
        <v>1196</v>
      </c>
      <c r="AB509" t="s">
        <v>1940</v>
      </c>
      <c r="AC509" t="str">
        <f>CONCATENATE(Query2[[#This Row],[Street Name]]," ", Query2[[#This Row],[Abbr]],", ", Query2[[#This Row],[Municipality]],", Ontario, Canada")</f>
        <v>Olivia Mar Rd, Brampton, Ontario, Canada</v>
      </c>
      <c r="AD509" t="s">
        <v>2642</v>
      </c>
    </row>
    <row r="510" spans="1:30" x14ac:dyDescent="0.3">
      <c r="A510">
        <v>945</v>
      </c>
      <c r="B510" t="s">
        <v>27</v>
      </c>
      <c r="D510">
        <v>1607</v>
      </c>
      <c r="E510" t="s">
        <v>1199</v>
      </c>
      <c r="F510" t="s">
        <v>52</v>
      </c>
      <c r="H510" t="str">
        <f t="shared" si="7"/>
        <v>Hailstone Rd Brampton</v>
      </c>
      <c r="I510" t="s">
        <v>31</v>
      </c>
      <c r="J510" t="s">
        <v>582</v>
      </c>
      <c r="K510" s="5">
        <v>1519000</v>
      </c>
      <c r="L510" s="5">
        <v>1501000</v>
      </c>
      <c r="M510" t="s">
        <v>107</v>
      </c>
      <c r="N510" t="s">
        <v>45</v>
      </c>
      <c r="O510" s="3">
        <v>4</v>
      </c>
      <c r="P510" s="3">
        <v>0</v>
      </c>
      <c r="Q510" s="3">
        <v>4</v>
      </c>
      <c r="R510" t="s">
        <v>120</v>
      </c>
      <c r="S510" s="3">
        <v>1</v>
      </c>
      <c r="T510" t="s">
        <v>168</v>
      </c>
      <c r="U510" t="s">
        <v>37</v>
      </c>
      <c r="V510" t="s">
        <v>38</v>
      </c>
      <c r="W510" s="2">
        <v>44251</v>
      </c>
      <c r="X510" s="2">
        <v>44289</v>
      </c>
      <c r="Y510" t="s">
        <v>91</v>
      </c>
      <c r="Z510" t="s">
        <v>129</v>
      </c>
      <c r="AA510" t="s">
        <v>1225</v>
      </c>
      <c r="AB510" t="s">
        <v>1941</v>
      </c>
      <c r="AC510" t="str">
        <f>CONCATENATE(Query2[[#This Row],[Street Name]]," ", Query2[[#This Row],[Abbr]],", ", Query2[[#This Row],[Municipality]],", Ontario, Canada")</f>
        <v>Hailstone Rd, Brampton, Ontario, Canada</v>
      </c>
      <c r="AD510" t="s">
        <v>2643</v>
      </c>
    </row>
    <row r="511" spans="1:30" x14ac:dyDescent="0.3">
      <c r="A511">
        <v>1147</v>
      </c>
      <c r="B511" t="s">
        <v>27</v>
      </c>
      <c r="D511">
        <v>70</v>
      </c>
      <c r="E511" t="s">
        <v>815</v>
      </c>
      <c r="F511" t="s">
        <v>43</v>
      </c>
      <c r="H511" t="str">
        <f t="shared" si="7"/>
        <v>Allegro Dr Brampton</v>
      </c>
      <c r="I511" t="s">
        <v>31</v>
      </c>
      <c r="J511" t="s">
        <v>224</v>
      </c>
      <c r="K511" s="5">
        <v>899000</v>
      </c>
      <c r="L511" s="5">
        <v>993501</v>
      </c>
      <c r="M511" t="s">
        <v>33</v>
      </c>
      <c r="N511" t="s">
        <v>45</v>
      </c>
      <c r="O511" s="3">
        <v>4</v>
      </c>
      <c r="P511" s="3">
        <v>0</v>
      </c>
      <c r="Q511" s="3">
        <v>4</v>
      </c>
      <c r="R511" t="s">
        <v>120</v>
      </c>
      <c r="S511" s="3">
        <v>1</v>
      </c>
      <c r="T511" t="s">
        <v>168</v>
      </c>
      <c r="U511" t="s">
        <v>37</v>
      </c>
      <c r="V511" t="s">
        <v>38</v>
      </c>
      <c r="W511" s="2">
        <v>44251</v>
      </c>
      <c r="X511" s="2">
        <v>44253</v>
      </c>
      <c r="Y511" t="s">
        <v>76</v>
      </c>
      <c r="Z511" t="s">
        <v>95</v>
      </c>
      <c r="AA511" t="s">
        <v>876</v>
      </c>
      <c r="AB511" t="s">
        <v>1942</v>
      </c>
      <c r="AC511" t="str">
        <f>CONCATENATE(Query2[[#This Row],[Street Name]]," ", Query2[[#This Row],[Abbr]],", ", Query2[[#This Row],[Municipality]],", Ontario, Canada")</f>
        <v>Allegro Dr, Brampton, Ontario, Canada</v>
      </c>
      <c r="AD511" t="s">
        <v>2644</v>
      </c>
    </row>
    <row r="512" spans="1:30" x14ac:dyDescent="0.3">
      <c r="A512">
        <v>1169</v>
      </c>
      <c r="B512" t="s">
        <v>27</v>
      </c>
      <c r="D512">
        <v>63</v>
      </c>
      <c r="E512" t="s">
        <v>732</v>
      </c>
      <c r="F512" t="s">
        <v>437</v>
      </c>
      <c r="H512" t="str">
        <f t="shared" si="7"/>
        <v>Crumlin Gres Brampton</v>
      </c>
      <c r="I512" t="s">
        <v>31</v>
      </c>
      <c r="J512" t="s">
        <v>224</v>
      </c>
      <c r="K512" s="5">
        <v>899900</v>
      </c>
      <c r="L512" s="5">
        <v>965000</v>
      </c>
      <c r="M512" t="s">
        <v>33</v>
      </c>
      <c r="N512" t="s">
        <v>45</v>
      </c>
      <c r="O512" s="3">
        <v>4</v>
      </c>
      <c r="P512" s="3">
        <v>0</v>
      </c>
      <c r="Q512" s="3">
        <v>3</v>
      </c>
      <c r="R512" t="s">
        <v>46</v>
      </c>
      <c r="T512" t="s">
        <v>72</v>
      </c>
      <c r="U512" t="s">
        <v>37</v>
      </c>
      <c r="V512" t="s">
        <v>38</v>
      </c>
      <c r="W512" s="2">
        <v>44251</v>
      </c>
      <c r="X512" s="2">
        <v>44253</v>
      </c>
      <c r="Y512" t="s">
        <v>211</v>
      </c>
      <c r="Z512" t="s">
        <v>74</v>
      </c>
      <c r="AA512" t="s">
        <v>911</v>
      </c>
      <c r="AB512" t="s">
        <v>1943</v>
      </c>
      <c r="AC512" t="str">
        <f>CONCATENATE(Query2[[#This Row],[Street Name]]," ", Query2[[#This Row],[Abbr]],", ", Query2[[#This Row],[Municipality]],", Ontario, Canada")</f>
        <v>Crumlin Gres, Brampton, Ontario, Canada</v>
      </c>
      <c r="AD512" t="s">
        <v>2511</v>
      </c>
    </row>
    <row r="513" spans="1:30" x14ac:dyDescent="0.3">
      <c r="A513">
        <v>1191</v>
      </c>
      <c r="B513" t="s">
        <v>27</v>
      </c>
      <c r="D513">
        <v>19</v>
      </c>
      <c r="E513" t="s">
        <v>42</v>
      </c>
      <c r="F513" t="s">
        <v>43</v>
      </c>
      <c r="H513" t="str">
        <f t="shared" si="7"/>
        <v>Pressed Br Dr Brampton</v>
      </c>
      <c r="I513" t="s">
        <v>31</v>
      </c>
      <c r="J513" t="s">
        <v>62</v>
      </c>
      <c r="K513" s="5">
        <v>649900</v>
      </c>
      <c r="L513" s="5">
        <v>765000</v>
      </c>
      <c r="M513" t="s">
        <v>44</v>
      </c>
      <c r="N513" t="s">
        <v>45</v>
      </c>
      <c r="O513" s="3">
        <v>3</v>
      </c>
      <c r="P513" s="3">
        <v>1</v>
      </c>
      <c r="Q513" s="3">
        <v>3</v>
      </c>
      <c r="R513" t="s">
        <v>35</v>
      </c>
      <c r="S513" s="3">
        <v>1</v>
      </c>
      <c r="T513" t="s">
        <v>63</v>
      </c>
      <c r="U513" t="s">
        <v>37</v>
      </c>
      <c r="V513" t="s">
        <v>38</v>
      </c>
      <c r="W513" s="2">
        <v>44251</v>
      </c>
      <c r="X513" s="2">
        <v>44256</v>
      </c>
      <c r="Y513" t="s">
        <v>64</v>
      </c>
      <c r="Z513" t="s">
        <v>49</v>
      </c>
      <c r="AA513" t="s">
        <v>65</v>
      </c>
      <c r="AB513" t="s">
        <v>1944</v>
      </c>
      <c r="AC513" t="str">
        <f>CONCATENATE(Query2[[#This Row],[Street Name]]," ", Query2[[#This Row],[Abbr]],", ", Query2[[#This Row],[Municipality]],", Ontario, Canada")</f>
        <v>Pressed Br Dr, Brampton, Ontario, Canada</v>
      </c>
      <c r="AD513" t="s">
        <v>2620</v>
      </c>
    </row>
    <row r="514" spans="1:30" x14ac:dyDescent="0.3">
      <c r="A514">
        <v>1305</v>
      </c>
      <c r="B514" t="s">
        <v>27</v>
      </c>
      <c r="D514">
        <v>40</v>
      </c>
      <c r="E514" t="s">
        <v>395</v>
      </c>
      <c r="F514" t="s">
        <v>43</v>
      </c>
      <c r="H514" t="str">
        <f t="shared" ref="H514:H577" si="8">CONCATENATE(E514, " ", F514, " ", I514)</f>
        <v>Meadowland  Dr Brampton</v>
      </c>
      <c r="I514" t="s">
        <v>31</v>
      </c>
      <c r="J514" t="s">
        <v>159</v>
      </c>
      <c r="K514" s="5">
        <v>849000</v>
      </c>
      <c r="L514" s="5">
        <v>900000</v>
      </c>
      <c r="M514" t="s">
        <v>107</v>
      </c>
      <c r="N514" t="s">
        <v>108</v>
      </c>
      <c r="O514" s="3">
        <v>3</v>
      </c>
      <c r="P514" s="3">
        <v>1</v>
      </c>
      <c r="Q514" s="3">
        <v>2</v>
      </c>
      <c r="R514" t="s">
        <v>35</v>
      </c>
      <c r="S514" s="3">
        <v>1</v>
      </c>
      <c r="T514" t="s">
        <v>109</v>
      </c>
      <c r="U514" t="s">
        <v>37</v>
      </c>
      <c r="V514" t="s">
        <v>38</v>
      </c>
      <c r="W514" s="2">
        <v>44251</v>
      </c>
      <c r="X514" s="2">
        <v>44256</v>
      </c>
      <c r="Y514" t="s">
        <v>396</v>
      </c>
      <c r="Z514" t="s">
        <v>397</v>
      </c>
      <c r="AA514" t="s">
        <v>398</v>
      </c>
      <c r="AB514" t="s">
        <v>1945</v>
      </c>
      <c r="AC514" t="str">
        <f>CONCATENATE(Query2[[#This Row],[Street Name]]," ", Query2[[#This Row],[Abbr]],", ", Query2[[#This Row],[Municipality]],", Ontario, Canada")</f>
        <v>Meadowland  Dr, Brampton, Ontario, Canada</v>
      </c>
      <c r="AD514" t="s">
        <v>2645</v>
      </c>
    </row>
    <row r="515" spans="1:30" x14ac:dyDescent="0.3">
      <c r="A515">
        <v>1309</v>
      </c>
      <c r="B515" t="s">
        <v>27</v>
      </c>
      <c r="D515">
        <v>31</v>
      </c>
      <c r="E515" t="s">
        <v>97</v>
      </c>
      <c r="F515" t="s">
        <v>98</v>
      </c>
      <c r="H515" t="str">
        <f t="shared" si="8"/>
        <v>Crosswood Lane Brampton</v>
      </c>
      <c r="I515" t="s">
        <v>31</v>
      </c>
      <c r="J515" t="s">
        <v>32</v>
      </c>
      <c r="K515" s="5">
        <v>849900</v>
      </c>
      <c r="L515" s="5">
        <v>900000</v>
      </c>
      <c r="M515" t="s">
        <v>33</v>
      </c>
      <c r="N515" t="s">
        <v>161</v>
      </c>
      <c r="O515" s="3">
        <v>3</v>
      </c>
      <c r="P515" s="3">
        <v>1</v>
      </c>
      <c r="Q515" s="3">
        <v>2</v>
      </c>
      <c r="R515" t="s">
        <v>35</v>
      </c>
      <c r="S515" s="3">
        <v>1</v>
      </c>
      <c r="T515" t="s">
        <v>72</v>
      </c>
      <c r="U515" t="s">
        <v>37</v>
      </c>
      <c r="V515" t="s">
        <v>38</v>
      </c>
      <c r="W515" s="2">
        <v>44251</v>
      </c>
      <c r="X515" s="2">
        <v>44259</v>
      </c>
      <c r="Y515" t="s">
        <v>91</v>
      </c>
      <c r="Z515" t="s">
        <v>402</v>
      </c>
      <c r="AA515" t="s">
        <v>403</v>
      </c>
      <c r="AB515" t="s">
        <v>1946</v>
      </c>
      <c r="AC515" t="str">
        <f>CONCATENATE(Query2[[#This Row],[Street Name]]," ", Query2[[#This Row],[Abbr]],", ", Query2[[#This Row],[Municipality]],", Ontario, Canada")</f>
        <v>Crosswood Lane, Brampton, Ontario, Canada</v>
      </c>
      <c r="AD515" t="s">
        <v>2646</v>
      </c>
    </row>
    <row r="516" spans="1:30" x14ac:dyDescent="0.3">
      <c r="A516">
        <v>1325</v>
      </c>
      <c r="B516" t="s">
        <v>27</v>
      </c>
      <c r="D516">
        <v>26</v>
      </c>
      <c r="E516" t="s">
        <v>319</v>
      </c>
      <c r="F516" t="s">
        <v>52</v>
      </c>
      <c r="H516" t="str">
        <f t="shared" si="8"/>
        <v>Harper Rd Brampton</v>
      </c>
      <c r="I516" t="s">
        <v>31</v>
      </c>
      <c r="J516" t="s">
        <v>159</v>
      </c>
      <c r="K516" s="5">
        <v>889500</v>
      </c>
      <c r="L516" s="5">
        <v>930000</v>
      </c>
      <c r="M516" t="s">
        <v>107</v>
      </c>
      <c r="N516" t="s">
        <v>108</v>
      </c>
      <c r="O516" s="3">
        <v>3</v>
      </c>
      <c r="P516" s="3">
        <v>2</v>
      </c>
      <c r="Q516" s="3">
        <v>2</v>
      </c>
      <c r="R516" t="s">
        <v>35</v>
      </c>
      <c r="S516" s="3">
        <v>1</v>
      </c>
      <c r="T516" t="s">
        <v>72</v>
      </c>
      <c r="U516" t="s">
        <v>37</v>
      </c>
      <c r="V516" t="s">
        <v>38</v>
      </c>
      <c r="W516" s="2">
        <v>44251</v>
      </c>
      <c r="X516" s="2">
        <v>44258</v>
      </c>
      <c r="Y516" t="s">
        <v>68</v>
      </c>
      <c r="Z516" t="s">
        <v>95</v>
      </c>
      <c r="AA516" t="s">
        <v>439</v>
      </c>
      <c r="AB516" t="s">
        <v>1947</v>
      </c>
      <c r="AC516" t="str">
        <f>CONCATENATE(Query2[[#This Row],[Street Name]]," ", Query2[[#This Row],[Abbr]],", ", Query2[[#This Row],[Municipality]],", Ontario, Canada")</f>
        <v>Harper Rd, Brampton, Ontario, Canada</v>
      </c>
      <c r="AD516" t="s">
        <v>2580</v>
      </c>
    </row>
    <row r="517" spans="1:30" x14ac:dyDescent="0.3">
      <c r="A517">
        <v>1359</v>
      </c>
      <c r="B517" t="s">
        <v>27</v>
      </c>
      <c r="D517">
        <v>76</v>
      </c>
      <c r="E517" t="s">
        <v>231</v>
      </c>
      <c r="F517" t="s">
        <v>232</v>
      </c>
      <c r="H517" t="str">
        <f t="shared" si="8"/>
        <v>Bartley Bu Pkwy Brampton</v>
      </c>
      <c r="I517" t="s">
        <v>31</v>
      </c>
      <c r="J517" t="s">
        <v>106</v>
      </c>
      <c r="K517" s="5">
        <v>939000</v>
      </c>
      <c r="L517" s="5">
        <v>950000</v>
      </c>
      <c r="M517" t="s">
        <v>107</v>
      </c>
      <c r="N517" t="s">
        <v>225</v>
      </c>
      <c r="O517" s="3">
        <v>4</v>
      </c>
      <c r="P517" s="3">
        <v>1</v>
      </c>
      <c r="Q517" s="3">
        <v>2</v>
      </c>
      <c r="R517" t="s">
        <v>46</v>
      </c>
      <c r="S517" s="3">
        <v>1</v>
      </c>
      <c r="T517" t="s">
        <v>72</v>
      </c>
      <c r="U517" t="s">
        <v>37</v>
      </c>
      <c r="V517" t="s">
        <v>38</v>
      </c>
      <c r="W517" s="2">
        <v>44251</v>
      </c>
      <c r="X517" s="2">
        <v>44253</v>
      </c>
      <c r="Y517" t="s">
        <v>91</v>
      </c>
      <c r="Z517" t="s">
        <v>95</v>
      </c>
      <c r="AA517" t="s">
        <v>505</v>
      </c>
      <c r="AB517" t="s">
        <v>1948</v>
      </c>
      <c r="AC517" t="str">
        <f>CONCATENATE(Query2[[#This Row],[Street Name]]," ", Query2[[#This Row],[Abbr]],", ", Query2[[#This Row],[Municipality]],", Ontario, Canada")</f>
        <v>Bartley Bu Pkwy, Brampton, Ontario, Canada</v>
      </c>
      <c r="AD517" t="s">
        <v>2471</v>
      </c>
    </row>
    <row r="518" spans="1:30" x14ac:dyDescent="0.3">
      <c r="A518">
        <v>1365</v>
      </c>
      <c r="B518" t="s">
        <v>27</v>
      </c>
      <c r="C518" t="s">
        <v>35</v>
      </c>
      <c r="D518">
        <v>63</v>
      </c>
      <c r="E518" t="s">
        <v>138</v>
      </c>
      <c r="F518" t="s">
        <v>43</v>
      </c>
      <c r="H518" t="str">
        <f t="shared" si="8"/>
        <v>Alabaster Dr Brampton</v>
      </c>
      <c r="I518" t="s">
        <v>31</v>
      </c>
      <c r="J518" t="s">
        <v>53</v>
      </c>
      <c r="K518" s="5">
        <v>949900</v>
      </c>
      <c r="L518" s="5">
        <v>960000</v>
      </c>
      <c r="M518" t="s">
        <v>107</v>
      </c>
      <c r="N518" t="s">
        <v>45</v>
      </c>
      <c r="O518" s="3">
        <v>4</v>
      </c>
      <c r="P518" s="3">
        <v>1</v>
      </c>
      <c r="Q518" s="3">
        <v>4</v>
      </c>
      <c r="R518" t="s">
        <v>35</v>
      </c>
      <c r="S518" s="3">
        <v>1</v>
      </c>
      <c r="T518" t="s">
        <v>168</v>
      </c>
      <c r="U518" t="s">
        <v>37</v>
      </c>
      <c r="V518" t="s">
        <v>38</v>
      </c>
      <c r="W518" s="2">
        <v>44251</v>
      </c>
      <c r="X518" s="2">
        <v>44268</v>
      </c>
      <c r="Y518" t="s">
        <v>514</v>
      </c>
      <c r="Z518" t="s">
        <v>515</v>
      </c>
      <c r="AA518" t="s">
        <v>516</v>
      </c>
      <c r="AB518" t="s">
        <v>1949</v>
      </c>
      <c r="AC518" t="str">
        <f>CONCATENATE(Query2[[#This Row],[Street Name]]," ", Query2[[#This Row],[Abbr]],", ", Query2[[#This Row],[Municipality]],", Ontario, Canada")</f>
        <v>Alabaster Dr, Brampton, Ontario, Canada</v>
      </c>
      <c r="AD518" t="s">
        <v>2534</v>
      </c>
    </row>
    <row r="519" spans="1:30" x14ac:dyDescent="0.3">
      <c r="A519">
        <v>92</v>
      </c>
      <c r="B519" t="s">
        <v>27</v>
      </c>
      <c r="D519">
        <v>27</v>
      </c>
      <c r="E519" t="s">
        <v>1113</v>
      </c>
      <c r="F519" t="s">
        <v>43</v>
      </c>
      <c r="H519" t="str">
        <f t="shared" si="8"/>
        <v>Fahey Dr Brampton</v>
      </c>
      <c r="I519" t="s">
        <v>31</v>
      </c>
      <c r="J519" t="s">
        <v>582</v>
      </c>
      <c r="K519" s="5">
        <v>1099000</v>
      </c>
      <c r="L519" s="5">
        <v>1300000</v>
      </c>
      <c r="M519" t="s">
        <v>107</v>
      </c>
      <c r="N519" t="s">
        <v>45</v>
      </c>
      <c r="O519" s="3">
        <v>4</v>
      </c>
      <c r="P519" s="3">
        <v>1</v>
      </c>
      <c r="Q519" s="3">
        <v>5</v>
      </c>
      <c r="R519" t="s">
        <v>46</v>
      </c>
      <c r="S519" s="3">
        <v>1</v>
      </c>
      <c r="T519" t="s">
        <v>109</v>
      </c>
      <c r="U519" t="s">
        <v>37</v>
      </c>
      <c r="V519" t="s">
        <v>38</v>
      </c>
      <c r="W519" s="2">
        <v>44252</v>
      </c>
      <c r="X519" s="2">
        <v>44256</v>
      </c>
      <c r="Y519" t="s">
        <v>68</v>
      </c>
      <c r="Z519" t="s">
        <v>198</v>
      </c>
      <c r="AA519" t="s">
        <v>1114</v>
      </c>
      <c r="AB519" t="s">
        <v>1950</v>
      </c>
      <c r="AC519" t="str">
        <f>CONCATENATE(Query2[[#This Row],[Street Name]]," ", Query2[[#This Row],[Abbr]],", ", Query2[[#This Row],[Municipality]],", Ontario, Canada")</f>
        <v>Fahey Dr, Brampton, Ontario, Canada</v>
      </c>
      <c r="AD519" t="s">
        <v>2647</v>
      </c>
    </row>
    <row r="520" spans="1:30" x14ac:dyDescent="0.3">
      <c r="A520">
        <v>105</v>
      </c>
      <c r="B520" t="s">
        <v>27</v>
      </c>
      <c r="D520">
        <v>6</v>
      </c>
      <c r="E520" t="s">
        <v>1138</v>
      </c>
      <c r="F520" t="s">
        <v>52</v>
      </c>
      <c r="H520" t="str">
        <f t="shared" si="8"/>
        <v>Mussle Whi Rd Brampton</v>
      </c>
      <c r="I520" t="s">
        <v>31</v>
      </c>
      <c r="J520" t="s">
        <v>582</v>
      </c>
      <c r="K520" s="5">
        <v>1199000</v>
      </c>
      <c r="L520" s="5">
        <v>1375000</v>
      </c>
      <c r="M520" t="s">
        <v>107</v>
      </c>
      <c r="N520" t="s">
        <v>45</v>
      </c>
      <c r="O520" s="3">
        <v>4</v>
      </c>
      <c r="P520" s="3">
        <v>2</v>
      </c>
      <c r="Q520" s="3">
        <v>4</v>
      </c>
      <c r="R520" t="s">
        <v>46</v>
      </c>
      <c r="S520" s="3">
        <v>1</v>
      </c>
      <c r="T520" t="s">
        <v>168</v>
      </c>
      <c r="U520" t="s">
        <v>37</v>
      </c>
      <c r="V520" t="s">
        <v>38</v>
      </c>
      <c r="W520" s="2">
        <v>44252</v>
      </c>
      <c r="X520" s="2">
        <v>44257</v>
      </c>
      <c r="Y520" t="s">
        <v>1139</v>
      </c>
      <c r="Z520" t="s">
        <v>124</v>
      </c>
      <c r="AA520" t="s">
        <v>1140</v>
      </c>
      <c r="AB520" t="s">
        <v>1951</v>
      </c>
      <c r="AC520" t="str">
        <f>CONCATENATE(Query2[[#This Row],[Street Name]]," ", Query2[[#This Row],[Abbr]],", ", Query2[[#This Row],[Municipality]],", Ontario, Canada")</f>
        <v>Mussle Whi Rd, Brampton, Ontario, Canada</v>
      </c>
      <c r="AD520" t="s">
        <v>2648</v>
      </c>
    </row>
    <row r="521" spans="1:30" x14ac:dyDescent="0.3">
      <c r="A521">
        <v>314</v>
      </c>
      <c r="B521" t="s">
        <v>27</v>
      </c>
      <c r="D521">
        <v>30</v>
      </c>
      <c r="E521" t="s">
        <v>805</v>
      </c>
      <c r="F521" t="s">
        <v>52</v>
      </c>
      <c r="H521" t="str">
        <f t="shared" si="8"/>
        <v>Galtee Rd Brampton</v>
      </c>
      <c r="I521" t="s">
        <v>31</v>
      </c>
      <c r="J521" t="s">
        <v>751</v>
      </c>
      <c r="K521" s="5">
        <v>849900</v>
      </c>
      <c r="L521" s="5">
        <v>905000</v>
      </c>
      <c r="M521" t="s">
        <v>33</v>
      </c>
      <c r="N521" t="s">
        <v>45</v>
      </c>
      <c r="O521" s="3">
        <v>3</v>
      </c>
      <c r="P521" s="3">
        <v>0</v>
      </c>
      <c r="Q521" s="3">
        <v>4</v>
      </c>
      <c r="R521" t="s">
        <v>35</v>
      </c>
      <c r="T521" t="s">
        <v>72</v>
      </c>
      <c r="U521" t="s">
        <v>37</v>
      </c>
      <c r="V521" t="s">
        <v>38</v>
      </c>
      <c r="W521" s="2">
        <v>44252</v>
      </c>
      <c r="X521" s="2">
        <v>44258</v>
      </c>
      <c r="Y521" t="s">
        <v>211</v>
      </c>
      <c r="Z521" t="s">
        <v>358</v>
      </c>
      <c r="AA521" t="s">
        <v>806</v>
      </c>
      <c r="AB521" t="s">
        <v>1952</v>
      </c>
      <c r="AC521" t="str">
        <f>CONCATENATE(Query2[[#This Row],[Street Name]]," ", Query2[[#This Row],[Abbr]],", ", Query2[[#This Row],[Municipality]],", Ontario, Canada")</f>
        <v>Galtee Rd, Brampton, Ontario, Canada</v>
      </c>
      <c r="AD521" t="s">
        <v>2649</v>
      </c>
    </row>
    <row r="522" spans="1:30" x14ac:dyDescent="0.3">
      <c r="A522">
        <v>590</v>
      </c>
      <c r="B522" t="s">
        <v>27</v>
      </c>
      <c r="D522">
        <v>41</v>
      </c>
      <c r="E522" t="s">
        <v>548</v>
      </c>
      <c r="F522" t="s">
        <v>103</v>
      </c>
      <c r="G522" t="s">
        <v>35</v>
      </c>
      <c r="H522" t="str">
        <f t="shared" si="8"/>
        <v>Mill Stree St Brampton</v>
      </c>
      <c r="I522" t="s">
        <v>31</v>
      </c>
      <c r="J522" t="s">
        <v>545</v>
      </c>
      <c r="K522" s="5">
        <v>1150000</v>
      </c>
      <c r="L522" s="5">
        <v>1150000</v>
      </c>
      <c r="M522" t="s">
        <v>107</v>
      </c>
      <c r="N522" t="s">
        <v>549</v>
      </c>
      <c r="O522" s="3">
        <v>4</v>
      </c>
      <c r="P522" s="3">
        <v>1</v>
      </c>
      <c r="Q522" s="3">
        <v>3</v>
      </c>
      <c r="R522" t="s">
        <v>35</v>
      </c>
      <c r="S522" s="3">
        <v>2</v>
      </c>
      <c r="T522" t="s">
        <v>47</v>
      </c>
      <c r="U522" t="s">
        <v>404</v>
      </c>
      <c r="V522" t="s">
        <v>38</v>
      </c>
      <c r="W522" s="2">
        <v>44252</v>
      </c>
      <c r="X522" s="2">
        <v>44253</v>
      </c>
      <c r="Y522" t="s">
        <v>550</v>
      </c>
      <c r="Z522" t="s">
        <v>551</v>
      </c>
      <c r="AA522" t="s">
        <v>552</v>
      </c>
      <c r="AB522" t="s">
        <v>1953</v>
      </c>
      <c r="AC522" t="str">
        <f>CONCATENATE(Query2[[#This Row],[Street Name]]," ", Query2[[#This Row],[Abbr]],", ", Query2[[#This Row],[Municipality]],", Ontario, Canada")</f>
        <v>Mill Stree St, Brampton, Ontario, Canada</v>
      </c>
      <c r="AD522" t="s">
        <v>2650</v>
      </c>
    </row>
    <row r="523" spans="1:30" x14ac:dyDescent="0.3">
      <c r="A523">
        <v>591</v>
      </c>
      <c r="B523" t="s">
        <v>27</v>
      </c>
      <c r="D523">
        <v>45</v>
      </c>
      <c r="E523" t="s">
        <v>548</v>
      </c>
      <c r="F523" t="s">
        <v>103</v>
      </c>
      <c r="H523" t="str">
        <f t="shared" si="8"/>
        <v>Mill Stree St Brampton</v>
      </c>
      <c r="I523" t="s">
        <v>31</v>
      </c>
      <c r="J523" t="s">
        <v>62</v>
      </c>
      <c r="K523" s="5">
        <v>1150000</v>
      </c>
      <c r="L523" s="5">
        <v>1150000</v>
      </c>
      <c r="M523" t="s">
        <v>107</v>
      </c>
      <c r="N523" t="s">
        <v>549</v>
      </c>
      <c r="O523" s="3">
        <v>4</v>
      </c>
      <c r="P523" s="3">
        <v>0</v>
      </c>
      <c r="Q523" s="3">
        <v>3</v>
      </c>
      <c r="R523" t="s">
        <v>35</v>
      </c>
      <c r="S523" s="3">
        <v>1</v>
      </c>
      <c r="T523" t="s">
        <v>553</v>
      </c>
      <c r="U523" t="s">
        <v>37</v>
      </c>
      <c r="V523" t="s">
        <v>38</v>
      </c>
      <c r="W523" s="2">
        <v>44252</v>
      </c>
      <c r="X523" s="2">
        <v>44253</v>
      </c>
      <c r="Y523" t="s">
        <v>550</v>
      </c>
      <c r="Z523" t="s">
        <v>554</v>
      </c>
      <c r="AA523" t="s">
        <v>555</v>
      </c>
      <c r="AB523" t="s">
        <v>1954</v>
      </c>
      <c r="AC523" t="str">
        <f>CONCATENATE(Query2[[#This Row],[Street Name]]," ", Query2[[#This Row],[Abbr]],", ", Query2[[#This Row],[Municipality]],", Ontario, Canada")</f>
        <v>Mill Stree St, Brampton, Ontario, Canada</v>
      </c>
      <c r="AD523" t="s">
        <v>2650</v>
      </c>
    </row>
    <row r="524" spans="1:30" x14ac:dyDescent="0.3">
      <c r="A524">
        <v>885</v>
      </c>
      <c r="B524" t="s">
        <v>27</v>
      </c>
      <c r="D524">
        <v>27</v>
      </c>
      <c r="E524" t="s">
        <v>1113</v>
      </c>
      <c r="F524" t="s">
        <v>43</v>
      </c>
      <c r="H524" t="str">
        <f t="shared" si="8"/>
        <v>Fahey Dr Brampton</v>
      </c>
      <c r="I524" t="s">
        <v>31</v>
      </c>
      <c r="J524" t="s">
        <v>582</v>
      </c>
      <c r="K524" s="5">
        <v>1099000</v>
      </c>
      <c r="L524" s="5">
        <v>1300000</v>
      </c>
      <c r="M524" t="s">
        <v>107</v>
      </c>
      <c r="N524" t="s">
        <v>45</v>
      </c>
      <c r="O524" s="3">
        <v>4</v>
      </c>
      <c r="P524" s="3">
        <v>1</v>
      </c>
      <c r="Q524" s="3">
        <v>5</v>
      </c>
      <c r="R524" t="s">
        <v>46</v>
      </c>
      <c r="S524" s="3">
        <v>1</v>
      </c>
      <c r="T524" t="s">
        <v>109</v>
      </c>
      <c r="U524" t="s">
        <v>37</v>
      </c>
      <c r="V524" t="s">
        <v>38</v>
      </c>
      <c r="W524" s="2">
        <v>44252</v>
      </c>
      <c r="X524" s="2">
        <v>44256</v>
      </c>
      <c r="Y524" t="s">
        <v>68</v>
      </c>
      <c r="Z524" t="s">
        <v>198</v>
      </c>
      <c r="AA524" t="s">
        <v>1114</v>
      </c>
      <c r="AB524" t="s">
        <v>1950</v>
      </c>
      <c r="AC524" t="str">
        <f>CONCATENATE(Query2[[#This Row],[Street Name]]," ", Query2[[#This Row],[Abbr]],", ", Query2[[#This Row],[Municipality]],", Ontario, Canada")</f>
        <v>Fahey Dr, Brampton, Ontario, Canada</v>
      </c>
      <c r="AD524" t="s">
        <v>2647</v>
      </c>
    </row>
    <row r="525" spans="1:30" x14ac:dyDescent="0.3">
      <c r="A525">
        <v>898</v>
      </c>
      <c r="B525" t="s">
        <v>27</v>
      </c>
      <c r="D525">
        <v>6</v>
      </c>
      <c r="E525" t="s">
        <v>1138</v>
      </c>
      <c r="F525" t="s">
        <v>52</v>
      </c>
      <c r="H525" t="str">
        <f t="shared" si="8"/>
        <v>Mussle Whi Rd Brampton</v>
      </c>
      <c r="I525" t="s">
        <v>31</v>
      </c>
      <c r="J525" t="s">
        <v>582</v>
      </c>
      <c r="K525" s="5">
        <v>1199000</v>
      </c>
      <c r="L525" s="5">
        <v>1375000</v>
      </c>
      <c r="M525" t="s">
        <v>107</v>
      </c>
      <c r="N525" t="s">
        <v>45</v>
      </c>
      <c r="O525" s="3">
        <v>4</v>
      </c>
      <c r="P525" s="3">
        <v>2</v>
      </c>
      <c r="Q525" s="3">
        <v>4</v>
      </c>
      <c r="R525" t="s">
        <v>46</v>
      </c>
      <c r="S525" s="3">
        <v>1</v>
      </c>
      <c r="T525" t="s">
        <v>168</v>
      </c>
      <c r="U525" t="s">
        <v>37</v>
      </c>
      <c r="V525" t="s">
        <v>38</v>
      </c>
      <c r="W525" s="2">
        <v>44252</v>
      </c>
      <c r="X525" s="2">
        <v>44257</v>
      </c>
      <c r="Y525" t="s">
        <v>1139</v>
      </c>
      <c r="Z525" t="s">
        <v>124</v>
      </c>
      <c r="AA525" t="s">
        <v>1140</v>
      </c>
      <c r="AB525" t="s">
        <v>1951</v>
      </c>
      <c r="AC525" t="str">
        <f>CONCATENATE(Query2[[#This Row],[Street Name]]," ", Query2[[#This Row],[Abbr]],", ", Query2[[#This Row],[Municipality]],", Ontario, Canada")</f>
        <v>Mussle Whi Rd, Brampton, Ontario, Canada</v>
      </c>
      <c r="AD525" t="s">
        <v>2648</v>
      </c>
    </row>
    <row r="526" spans="1:30" x14ac:dyDescent="0.3">
      <c r="A526">
        <v>1107</v>
      </c>
      <c r="B526" t="s">
        <v>27</v>
      </c>
      <c r="D526">
        <v>30</v>
      </c>
      <c r="E526" t="s">
        <v>805</v>
      </c>
      <c r="F526" t="s">
        <v>52</v>
      </c>
      <c r="H526" t="str">
        <f t="shared" si="8"/>
        <v>Galtee Rd Brampton</v>
      </c>
      <c r="I526" t="s">
        <v>31</v>
      </c>
      <c r="J526" t="s">
        <v>751</v>
      </c>
      <c r="K526" s="5">
        <v>849900</v>
      </c>
      <c r="L526" s="5">
        <v>905000</v>
      </c>
      <c r="M526" t="s">
        <v>33</v>
      </c>
      <c r="N526" t="s">
        <v>45</v>
      </c>
      <c r="O526" s="3">
        <v>3</v>
      </c>
      <c r="P526" s="3">
        <v>0</v>
      </c>
      <c r="Q526" s="3">
        <v>4</v>
      </c>
      <c r="R526" t="s">
        <v>35</v>
      </c>
      <c r="T526" t="s">
        <v>72</v>
      </c>
      <c r="U526" t="s">
        <v>37</v>
      </c>
      <c r="V526" t="s">
        <v>38</v>
      </c>
      <c r="W526" s="2">
        <v>44252</v>
      </c>
      <c r="X526" s="2">
        <v>44258</v>
      </c>
      <c r="Y526" t="s">
        <v>211</v>
      </c>
      <c r="Z526" t="s">
        <v>358</v>
      </c>
      <c r="AA526" t="s">
        <v>806</v>
      </c>
      <c r="AB526" t="s">
        <v>1952</v>
      </c>
      <c r="AC526" t="str">
        <f>CONCATENATE(Query2[[#This Row],[Street Name]]," ", Query2[[#This Row],[Abbr]],", ", Query2[[#This Row],[Municipality]],", Ontario, Canada")</f>
        <v>Galtee Rd, Brampton, Ontario, Canada</v>
      </c>
      <c r="AD526" t="s">
        <v>2649</v>
      </c>
    </row>
    <row r="527" spans="1:30" x14ac:dyDescent="0.3">
      <c r="A527">
        <v>1383</v>
      </c>
      <c r="B527" t="s">
        <v>27</v>
      </c>
      <c r="D527">
        <v>41</v>
      </c>
      <c r="E527" t="s">
        <v>548</v>
      </c>
      <c r="F527" t="s">
        <v>103</v>
      </c>
      <c r="G527" t="s">
        <v>35</v>
      </c>
      <c r="H527" t="str">
        <f t="shared" si="8"/>
        <v>Mill Stree St Brampton</v>
      </c>
      <c r="I527" t="s">
        <v>31</v>
      </c>
      <c r="J527" t="s">
        <v>545</v>
      </c>
      <c r="K527" s="5">
        <v>1150000</v>
      </c>
      <c r="L527" s="5">
        <v>1150000</v>
      </c>
      <c r="M527" t="s">
        <v>107</v>
      </c>
      <c r="N527" t="s">
        <v>549</v>
      </c>
      <c r="O527" s="3">
        <v>4</v>
      </c>
      <c r="P527" s="3">
        <v>1</v>
      </c>
      <c r="Q527" s="3">
        <v>3</v>
      </c>
      <c r="R527" t="s">
        <v>35</v>
      </c>
      <c r="S527" s="3">
        <v>2</v>
      </c>
      <c r="T527" t="s">
        <v>47</v>
      </c>
      <c r="U527" t="s">
        <v>404</v>
      </c>
      <c r="V527" t="s">
        <v>38</v>
      </c>
      <c r="W527" s="2">
        <v>44252</v>
      </c>
      <c r="X527" s="2">
        <v>44253</v>
      </c>
      <c r="Y527" t="s">
        <v>550</v>
      </c>
      <c r="Z527" t="s">
        <v>551</v>
      </c>
      <c r="AA527" t="s">
        <v>552</v>
      </c>
      <c r="AB527" t="s">
        <v>1953</v>
      </c>
      <c r="AC527" t="str">
        <f>CONCATENATE(Query2[[#This Row],[Street Name]]," ", Query2[[#This Row],[Abbr]],", ", Query2[[#This Row],[Municipality]],", Ontario, Canada")</f>
        <v>Mill Stree St, Brampton, Ontario, Canada</v>
      </c>
      <c r="AD527" t="s">
        <v>2650</v>
      </c>
    </row>
    <row r="528" spans="1:30" x14ac:dyDescent="0.3">
      <c r="A528">
        <v>1384</v>
      </c>
      <c r="B528" t="s">
        <v>27</v>
      </c>
      <c r="D528">
        <v>45</v>
      </c>
      <c r="E528" t="s">
        <v>548</v>
      </c>
      <c r="F528" t="s">
        <v>103</v>
      </c>
      <c r="H528" t="str">
        <f t="shared" si="8"/>
        <v>Mill Stree St Brampton</v>
      </c>
      <c r="I528" t="s">
        <v>31</v>
      </c>
      <c r="J528" t="s">
        <v>62</v>
      </c>
      <c r="K528" s="5">
        <v>1150000</v>
      </c>
      <c r="L528" s="5">
        <v>1150000</v>
      </c>
      <c r="M528" t="s">
        <v>107</v>
      </c>
      <c r="N528" t="s">
        <v>549</v>
      </c>
      <c r="O528" s="3">
        <v>4</v>
      </c>
      <c r="P528" s="3">
        <v>0</v>
      </c>
      <c r="Q528" s="3">
        <v>3</v>
      </c>
      <c r="R528" t="s">
        <v>35</v>
      </c>
      <c r="S528" s="3">
        <v>1</v>
      </c>
      <c r="T528" t="s">
        <v>553</v>
      </c>
      <c r="U528" t="s">
        <v>37</v>
      </c>
      <c r="V528" t="s">
        <v>38</v>
      </c>
      <c r="W528" s="2">
        <v>44252</v>
      </c>
      <c r="X528" s="2">
        <v>44253</v>
      </c>
      <c r="Y528" t="s">
        <v>550</v>
      </c>
      <c r="Z528" t="s">
        <v>554</v>
      </c>
      <c r="AA528" t="s">
        <v>555</v>
      </c>
      <c r="AB528" t="s">
        <v>1954</v>
      </c>
      <c r="AC528" t="str">
        <f>CONCATENATE(Query2[[#This Row],[Street Name]]," ", Query2[[#This Row],[Abbr]],", ", Query2[[#This Row],[Municipality]],", Ontario, Canada")</f>
        <v>Mill Stree St, Brampton, Ontario, Canada</v>
      </c>
      <c r="AD528" t="s">
        <v>2650</v>
      </c>
    </row>
    <row r="529" spans="1:30" x14ac:dyDescent="0.3">
      <c r="A529">
        <v>34</v>
      </c>
      <c r="B529" t="s">
        <v>27</v>
      </c>
      <c r="D529">
        <v>61</v>
      </c>
      <c r="E529" t="s">
        <v>973</v>
      </c>
      <c r="F529" t="s">
        <v>141</v>
      </c>
      <c r="H529" t="str">
        <f t="shared" si="8"/>
        <v>Pefferlaw Circ Brampton</v>
      </c>
      <c r="I529" t="s">
        <v>31</v>
      </c>
      <c r="J529" t="s">
        <v>582</v>
      </c>
      <c r="K529" s="5">
        <v>799999</v>
      </c>
      <c r="L529" s="5">
        <v>909000</v>
      </c>
      <c r="M529" t="s">
        <v>44</v>
      </c>
      <c r="N529" t="s">
        <v>34</v>
      </c>
      <c r="O529" s="3">
        <v>3</v>
      </c>
      <c r="P529" s="3">
        <v>1</v>
      </c>
      <c r="Q529" s="3">
        <v>4</v>
      </c>
      <c r="R529" t="s">
        <v>46</v>
      </c>
      <c r="S529" s="3">
        <v>1</v>
      </c>
      <c r="T529" t="s">
        <v>72</v>
      </c>
      <c r="U529" t="s">
        <v>37</v>
      </c>
      <c r="V529" t="s">
        <v>38</v>
      </c>
      <c r="W529" s="2">
        <v>44253</v>
      </c>
      <c r="X529" s="2">
        <v>44259</v>
      </c>
      <c r="Y529" t="s">
        <v>135</v>
      </c>
      <c r="Z529" t="s">
        <v>1012</v>
      </c>
      <c r="AA529" t="s">
        <v>1013</v>
      </c>
      <c r="AB529" t="s">
        <v>1955</v>
      </c>
      <c r="AC529" t="str">
        <f>CONCATENATE(Query2[[#This Row],[Street Name]]," ", Query2[[#This Row],[Abbr]],", ", Query2[[#This Row],[Municipality]],", Ontario, Canada")</f>
        <v>Pefferlaw Circ, Brampton, Ontario, Canada</v>
      </c>
      <c r="AD529" t="s">
        <v>2489</v>
      </c>
    </row>
    <row r="530" spans="1:30" x14ac:dyDescent="0.3">
      <c r="A530">
        <v>110</v>
      </c>
      <c r="B530" t="s">
        <v>27</v>
      </c>
      <c r="D530">
        <v>9</v>
      </c>
      <c r="E530" t="s">
        <v>1148</v>
      </c>
      <c r="F530" t="s">
        <v>103</v>
      </c>
      <c r="H530" t="str">
        <f t="shared" si="8"/>
        <v>Seapines St Brampton</v>
      </c>
      <c r="I530" t="s">
        <v>31</v>
      </c>
      <c r="J530" t="s">
        <v>582</v>
      </c>
      <c r="K530" s="5">
        <v>1200000</v>
      </c>
      <c r="L530" s="5">
        <v>1265000</v>
      </c>
      <c r="M530" t="s">
        <v>107</v>
      </c>
      <c r="N530" t="s">
        <v>108</v>
      </c>
      <c r="O530" s="3">
        <v>3</v>
      </c>
      <c r="P530" s="3">
        <v>2</v>
      </c>
      <c r="Q530" s="3">
        <v>3</v>
      </c>
      <c r="R530" t="s">
        <v>46</v>
      </c>
      <c r="S530" s="3">
        <v>1</v>
      </c>
      <c r="T530" t="s">
        <v>251</v>
      </c>
      <c r="U530" t="s">
        <v>37</v>
      </c>
      <c r="V530" t="s">
        <v>38</v>
      </c>
      <c r="W530" s="2">
        <v>44253</v>
      </c>
      <c r="X530" s="2">
        <v>44256</v>
      </c>
      <c r="Y530" t="s">
        <v>68</v>
      </c>
      <c r="Z530" t="s">
        <v>1149</v>
      </c>
      <c r="AA530" t="s">
        <v>1150</v>
      </c>
      <c r="AB530" t="s">
        <v>1956</v>
      </c>
      <c r="AC530" t="str">
        <f>CONCATENATE(Query2[[#This Row],[Street Name]]," ", Query2[[#This Row],[Abbr]],", ", Query2[[#This Row],[Municipality]],", Ontario, Canada")</f>
        <v>Seapines St, Brampton, Ontario, Canada</v>
      </c>
      <c r="AD530" t="s">
        <v>2651</v>
      </c>
    </row>
    <row r="531" spans="1:30" x14ac:dyDescent="0.3">
      <c r="A531">
        <v>265</v>
      </c>
      <c r="B531" t="s">
        <v>27</v>
      </c>
      <c r="C531" t="s">
        <v>35</v>
      </c>
      <c r="E531" t="s">
        <v>722</v>
      </c>
      <c r="F531" t="s">
        <v>113</v>
      </c>
      <c r="H531" t="str">
        <f t="shared" si="8"/>
        <v>Hunters Co Crt Brampton</v>
      </c>
      <c r="I531" t="s">
        <v>31</v>
      </c>
      <c r="J531" t="s">
        <v>53</v>
      </c>
      <c r="K531" s="5">
        <v>789000</v>
      </c>
      <c r="L531" s="5">
        <v>757000</v>
      </c>
      <c r="M531" t="s">
        <v>107</v>
      </c>
      <c r="N531" t="s">
        <v>45</v>
      </c>
      <c r="O531" s="3">
        <v>4</v>
      </c>
      <c r="P531" s="3">
        <v>1</v>
      </c>
      <c r="Q531" s="3">
        <v>3</v>
      </c>
      <c r="R531" t="s">
        <v>35</v>
      </c>
      <c r="T531" t="s">
        <v>155</v>
      </c>
      <c r="U531" t="s">
        <v>652</v>
      </c>
      <c r="V531" t="s">
        <v>587</v>
      </c>
      <c r="W531" s="2">
        <v>44253</v>
      </c>
      <c r="X531" s="2">
        <v>44283</v>
      </c>
      <c r="Y531" t="s">
        <v>135</v>
      </c>
      <c r="Z531" t="s">
        <v>86</v>
      </c>
      <c r="AA531" t="s">
        <v>723</v>
      </c>
      <c r="AB531" t="s">
        <v>1957</v>
      </c>
      <c r="AC531" t="str">
        <f>CONCATENATE(Query2[[#This Row],[Street Name]]," ", Query2[[#This Row],[Abbr]],", ", Query2[[#This Row],[Municipality]],", Ontario, Canada")</f>
        <v>Hunters Co Crt, Brampton, Ontario, Canada</v>
      </c>
      <c r="AD531" t="s">
        <v>2652</v>
      </c>
    </row>
    <row r="532" spans="1:30" x14ac:dyDescent="0.3">
      <c r="A532">
        <v>397</v>
      </c>
      <c r="B532" t="s">
        <v>27</v>
      </c>
      <c r="D532">
        <v>30</v>
      </c>
      <c r="E532" t="s">
        <v>57</v>
      </c>
      <c r="F532" t="s">
        <v>43</v>
      </c>
      <c r="H532" t="str">
        <f t="shared" si="8"/>
        <v>Horne Dr Brampton</v>
      </c>
      <c r="I532" t="s">
        <v>31</v>
      </c>
      <c r="J532" t="s">
        <v>32</v>
      </c>
      <c r="K532" s="5">
        <v>649000</v>
      </c>
      <c r="L532" s="5">
        <v>806000</v>
      </c>
      <c r="M532" t="s">
        <v>33</v>
      </c>
      <c r="N532" t="s">
        <v>58</v>
      </c>
      <c r="O532" s="3">
        <v>4</v>
      </c>
      <c r="P532" s="3">
        <v>0</v>
      </c>
      <c r="Q532" s="3">
        <v>3</v>
      </c>
      <c r="R532" t="s">
        <v>35</v>
      </c>
      <c r="S532" s="3">
        <v>1</v>
      </c>
      <c r="T532" t="s">
        <v>36</v>
      </c>
      <c r="U532" t="s">
        <v>37</v>
      </c>
      <c r="V532" t="s">
        <v>38</v>
      </c>
      <c r="W532" s="2">
        <v>44253</v>
      </c>
      <c r="X532" s="2">
        <v>44255</v>
      </c>
      <c r="Y532" t="s">
        <v>59</v>
      </c>
      <c r="Z532" t="s">
        <v>60</v>
      </c>
      <c r="AA532" t="s">
        <v>61</v>
      </c>
      <c r="AB532" t="s">
        <v>1958</v>
      </c>
      <c r="AC532" t="str">
        <f>CONCATENATE(Query2[[#This Row],[Street Name]]," ", Query2[[#This Row],[Abbr]],", ", Query2[[#This Row],[Municipality]],", Ontario, Canada")</f>
        <v>Horne Dr, Brampton, Ontario, Canada</v>
      </c>
      <c r="AD532" t="s">
        <v>2604</v>
      </c>
    </row>
    <row r="533" spans="1:30" x14ac:dyDescent="0.3">
      <c r="A533">
        <v>411</v>
      </c>
      <c r="B533" t="s">
        <v>27</v>
      </c>
      <c r="D533">
        <v>88</v>
      </c>
      <c r="E533" t="s">
        <v>102</v>
      </c>
      <c r="F533" t="s">
        <v>103</v>
      </c>
      <c r="G533" t="s">
        <v>357</v>
      </c>
      <c r="H533" t="str">
        <f t="shared" si="8"/>
        <v>Centre St Brampton</v>
      </c>
      <c r="I533" t="s">
        <v>31</v>
      </c>
      <c r="J533" t="s">
        <v>106</v>
      </c>
      <c r="K533" s="5">
        <v>699800</v>
      </c>
      <c r="L533" s="5">
        <v>827000</v>
      </c>
      <c r="M533" t="s">
        <v>107</v>
      </c>
      <c r="N533" t="s">
        <v>108</v>
      </c>
      <c r="O533" s="3">
        <v>3</v>
      </c>
      <c r="P533" s="3">
        <v>0</v>
      </c>
      <c r="Q533" s="3">
        <v>2</v>
      </c>
      <c r="R533" t="s">
        <v>35</v>
      </c>
      <c r="S533" s="3">
        <v>1</v>
      </c>
      <c r="T533" t="s">
        <v>109</v>
      </c>
      <c r="U533" t="s">
        <v>37</v>
      </c>
      <c r="V533" t="s">
        <v>38</v>
      </c>
      <c r="W533" s="2">
        <v>44253</v>
      </c>
      <c r="X533" s="2">
        <v>44258</v>
      </c>
      <c r="Y533" t="s">
        <v>91</v>
      </c>
      <c r="Z533" t="s">
        <v>110</v>
      </c>
      <c r="AA533" t="s">
        <v>111</v>
      </c>
      <c r="AB533" t="s">
        <v>1959</v>
      </c>
      <c r="AC533" t="str">
        <f>CONCATENATE(Query2[[#This Row],[Street Name]]," ", Query2[[#This Row],[Abbr]],", ", Query2[[#This Row],[Municipality]],", Ontario, Canada")</f>
        <v>Centre St, Brampton, Ontario, Canada</v>
      </c>
      <c r="AD533" t="s">
        <v>2496</v>
      </c>
    </row>
    <row r="534" spans="1:30" x14ac:dyDescent="0.3">
      <c r="A534">
        <v>827</v>
      </c>
      <c r="B534" t="s">
        <v>27</v>
      </c>
      <c r="D534">
        <v>61</v>
      </c>
      <c r="E534" t="s">
        <v>973</v>
      </c>
      <c r="F534" t="s">
        <v>141</v>
      </c>
      <c r="H534" t="str">
        <f t="shared" si="8"/>
        <v>Pefferlaw Circ Brampton</v>
      </c>
      <c r="I534" t="s">
        <v>31</v>
      </c>
      <c r="J534" t="s">
        <v>582</v>
      </c>
      <c r="K534" s="5">
        <v>799999</v>
      </c>
      <c r="L534" s="5">
        <v>909000</v>
      </c>
      <c r="M534" t="s">
        <v>44</v>
      </c>
      <c r="N534" t="s">
        <v>34</v>
      </c>
      <c r="O534" s="3">
        <v>3</v>
      </c>
      <c r="P534" s="3">
        <v>1</v>
      </c>
      <c r="Q534" s="3">
        <v>4</v>
      </c>
      <c r="R534" t="s">
        <v>46</v>
      </c>
      <c r="S534" s="3">
        <v>1</v>
      </c>
      <c r="T534" t="s">
        <v>72</v>
      </c>
      <c r="U534" t="s">
        <v>37</v>
      </c>
      <c r="V534" t="s">
        <v>38</v>
      </c>
      <c r="W534" s="2">
        <v>44253</v>
      </c>
      <c r="X534" s="2">
        <v>44259</v>
      </c>
      <c r="Y534" t="s">
        <v>135</v>
      </c>
      <c r="Z534" t="s">
        <v>1012</v>
      </c>
      <c r="AA534" t="s">
        <v>1013</v>
      </c>
      <c r="AB534" t="s">
        <v>1955</v>
      </c>
      <c r="AC534" t="str">
        <f>CONCATENATE(Query2[[#This Row],[Street Name]]," ", Query2[[#This Row],[Abbr]],", ", Query2[[#This Row],[Municipality]],", Ontario, Canada")</f>
        <v>Pefferlaw Circ, Brampton, Ontario, Canada</v>
      </c>
      <c r="AD534" t="s">
        <v>2489</v>
      </c>
    </row>
    <row r="535" spans="1:30" x14ac:dyDescent="0.3">
      <c r="A535">
        <v>903</v>
      </c>
      <c r="B535" t="s">
        <v>27</v>
      </c>
      <c r="D535">
        <v>9</v>
      </c>
      <c r="E535" t="s">
        <v>1148</v>
      </c>
      <c r="F535" t="s">
        <v>103</v>
      </c>
      <c r="H535" t="str">
        <f t="shared" si="8"/>
        <v>Seapines St Brampton</v>
      </c>
      <c r="I535" t="s">
        <v>31</v>
      </c>
      <c r="J535" t="s">
        <v>582</v>
      </c>
      <c r="K535" s="5">
        <v>1200000</v>
      </c>
      <c r="L535" s="5">
        <v>1265000</v>
      </c>
      <c r="M535" t="s">
        <v>107</v>
      </c>
      <c r="N535" t="s">
        <v>108</v>
      </c>
      <c r="O535" s="3">
        <v>3</v>
      </c>
      <c r="P535" s="3">
        <v>2</v>
      </c>
      <c r="Q535" s="3">
        <v>3</v>
      </c>
      <c r="R535" t="s">
        <v>46</v>
      </c>
      <c r="S535" s="3">
        <v>1</v>
      </c>
      <c r="T535" t="s">
        <v>251</v>
      </c>
      <c r="U535" t="s">
        <v>37</v>
      </c>
      <c r="V535" t="s">
        <v>38</v>
      </c>
      <c r="W535" s="2">
        <v>44253</v>
      </c>
      <c r="X535" s="2">
        <v>44256</v>
      </c>
      <c r="Y535" t="s">
        <v>68</v>
      </c>
      <c r="Z535" t="s">
        <v>1149</v>
      </c>
      <c r="AA535" t="s">
        <v>1150</v>
      </c>
      <c r="AB535" t="s">
        <v>1956</v>
      </c>
      <c r="AC535" t="str">
        <f>CONCATENATE(Query2[[#This Row],[Street Name]]," ", Query2[[#This Row],[Abbr]],", ", Query2[[#This Row],[Municipality]],", Ontario, Canada")</f>
        <v>Seapines St, Brampton, Ontario, Canada</v>
      </c>
      <c r="AD535" t="s">
        <v>2651</v>
      </c>
    </row>
    <row r="536" spans="1:30" x14ac:dyDescent="0.3">
      <c r="A536">
        <v>1058</v>
      </c>
      <c r="B536" t="s">
        <v>27</v>
      </c>
      <c r="C536" t="s">
        <v>35</v>
      </c>
      <c r="E536" t="s">
        <v>722</v>
      </c>
      <c r="F536" t="s">
        <v>113</v>
      </c>
      <c r="H536" t="str">
        <f t="shared" si="8"/>
        <v>Hunters Co Crt Brampton</v>
      </c>
      <c r="I536" t="s">
        <v>31</v>
      </c>
      <c r="J536" t="s">
        <v>53</v>
      </c>
      <c r="K536" s="5">
        <v>789000</v>
      </c>
      <c r="L536" s="5">
        <v>757000</v>
      </c>
      <c r="M536" t="s">
        <v>107</v>
      </c>
      <c r="N536" t="s">
        <v>45</v>
      </c>
      <c r="O536" s="3">
        <v>4</v>
      </c>
      <c r="P536" s="3">
        <v>1</v>
      </c>
      <c r="Q536" s="3">
        <v>3</v>
      </c>
      <c r="R536" t="s">
        <v>35</v>
      </c>
      <c r="T536" t="s">
        <v>155</v>
      </c>
      <c r="U536" t="s">
        <v>652</v>
      </c>
      <c r="V536" t="s">
        <v>587</v>
      </c>
      <c r="W536" s="2">
        <v>44253</v>
      </c>
      <c r="X536" s="2">
        <v>44283</v>
      </c>
      <c r="Y536" t="s">
        <v>135</v>
      </c>
      <c r="Z536" t="s">
        <v>86</v>
      </c>
      <c r="AA536" t="s">
        <v>723</v>
      </c>
      <c r="AB536" t="s">
        <v>1957</v>
      </c>
      <c r="AC536" t="str">
        <f>CONCATENATE(Query2[[#This Row],[Street Name]]," ", Query2[[#This Row],[Abbr]],", ", Query2[[#This Row],[Municipality]],", Ontario, Canada")</f>
        <v>Hunters Co Crt, Brampton, Ontario, Canada</v>
      </c>
      <c r="AD536" t="s">
        <v>2652</v>
      </c>
    </row>
    <row r="537" spans="1:30" x14ac:dyDescent="0.3">
      <c r="A537">
        <v>1190</v>
      </c>
      <c r="B537" t="s">
        <v>27</v>
      </c>
      <c r="D537">
        <v>30</v>
      </c>
      <c r="E537" t="s">
        <v>57</v>
      </c>
      <c r="F537" t="s">
        <v>43</v>
      </c>
      <c r="H537" t="str">
        <f t="shared" si="8"/>
        <v>Horne Dr Brampton</v>
      </c>
      <c r="I537" t="s">
        <v>31</v>
      </c>
      <c r="J537" t="s">
        <v>32</v>
      </c>
      <c r="K537" s="5">
        <v>649000</v>
      </c>
      <c r="L537" s="5">
        <v>806000</v>
      </c>
      <c r="M537" t="s">
        <v>33</v>
      </c>
      <c r="N537" t="s">
        <v>58</v>
      </c>
      <c r="O537" s="3">
        <v>4</v>
      </c>
      <c r="P537" s="3">
        <v>0</v>
      </c>
      <c r="Q537" s="3">
        <v>3</v>
      </c>
      <c r="R537" t="s">
        <v>35</v>
      </c>
      <c r="S537" s="3">
        <v>1</v>
      </c>
      <c r="T537" t="s">
        <v>36</v>
      </c>
      <c r="U537" t="s">
        <v>37</v>
      </c>
      <c r="V537" t="s">
        <v>38</v>
      </c>
      <c r="W537" s="2">
        <v>44253</v>
      </c>
      <c r="X537" s="2">
        <v>44255</v>
      </c>
      <c r="Y537" t="s">
        <v>59</v>
      </c>
      <c r="Z537" t="s">
        <v>60</v>
      </c>
      <c r="AA537" t="s">
        <v>61</v>
      </c>
      <c r="AB537" t="s">
        <v>1958</v>
      </c>
      <c r="AC537" t="str">
        <f>CONCATENATE(Query2[[#This Row],[Street Name]]," ", Query2[[#This Row],[Abbr]],", ", Query2[[#This Row],[Municipality]],", Ontario, Canada")</f>
        <v>Horne Dr, Brampton, Ontario, Canada</v>
      </c>
      <c r="AD537" t="s">
        <v>2604</v>
      </c>
    </row>
    <row r="538" spans="1:30" x14ac:dyDescent="0.3">
      <c r="A538">
        <v>1204</v>
      </c>
      <c r="B538" t="s">
        <v>27</v>
      </c>
      <c r="D538">
        <v>88</v>
      </c>
      <c r="E538" t="s">
        <v>102</v>
      </c>
      <c r="F538" t="s">
        <v>103</v>
      </c>
      <c r="G538" t="s">
        <v>357</v>
      </c>
      <c r="H538" t="str">
        <f t="shared" si="8"/>
        <v>Centre St Brampton</v>
      </c>
      <c r="I538" t="s">
        <v>31</v>
      </c>
      <c r="J538" t="s">
        <v>106</v>
      </c>
      <c r="K538" s="5">
        <v>699800</v>
      </c>
      <c r="L538" s="5">
        <v>827000</v>
      </c>
      <c r="M538" t="s">
        <v>107</v>
      </c>
      <c r="N538" t="s">
        <v>108</v>
      </c>
      <c r="O538" s="3">
        <v>3</v>
      </c>
      <c r="P538" s="3">
        <v>0</v>
      </c>
      <c r="Q538" s="3">
        <v>2</v>
      </c>
      <c r="R538" t="s">
        <v>35</v>
      </c>
      <c r="S538" s="3">
        <v>1</v>
      </c>
      <c r="T538" t="s">
        <v>109</v>
      </c>
      <c r="U538" t="s">
        <v>37</v>
      </c>
      <c r="V538" t="s">
        <v>38</v>
      </c>
      <c r="W538" s="2">
        <v>44253</v>
      </c>
      <c r="X538" s="2">
        <v>44258</v>
      </c>
      <c r="Y538" t="s">
        <v>91</v>
      </c>
      <c r="Z538" t="s">
        <v>110</v>
      </c>
      <c r="AA538" t="s">
        <v>111</v>
      </c>
      <c r="AB538" t="s">
        <v>1959</v>
      </c>
      <c r="AC538" t="str">
        <f>CONCATENATE(Query2[[#This Row],[Street Name]]," ", Query2[[#This Row],[Abbr]],", ", Query2[[#This Row],[Municipality]],", Ontario, Canada")</f>
        <v>Centre St, Brampton, Ontario, Canada</v>
      </c>
      <c r="AD538" t="s">
        <v>2496</v>
      </c>
    </row>
    <row r="539" spans="1:30" x14ac:dyDescent="0.3">
      <c r="A539">
        <v>160</v>
      </c>
      <c r="B539" t="s">
        <v>27</v>
      </c>
      <c r="D539">
        <v>147</v>
      </c>
      <c r="E539" t="s">
        <v>986</v>
      </c>
      <c r="F539" t="s">
        <v>43</v>
      </c>
      <c r="H539" t="str">
        <f t="shared" si="8"/>
        <v>Coastline Dr Brampton</v>
      </c>
      <c r="I539" t="s">
        <v>31</v>
      </c>
      <c r="J539" t="s">
        <v>582</v>
      </c>
      <c r="K539" s="5">
        <v>1599000</v>
      </c>
      <c r="L539" s="5">
        <v>1582000</v>
      </c>
      <c r="M539" t="s">
        <v>107</v>
      </c>
      <c r="N539" t="s">
        <v>108</v>
      </c>
      <c r="O539" s="3">
        <v>3</v>
      </c>
      <c r="P539" s="3">
        <v>2</v>
      </c>
      <c r="Q539" s="3">
        <v>3</v>
      </c>
      <c r="R539" t="s">
        <v>120</v>
      </c>
      <c r="S539" s="3">
        <v>1</v>
      </c>
      <c r="T539" t="s">
        <v>168</v>
      </c>
      <c r="U539" t="s">
        <v>37</v>
      </c>
      <c r="V539" t="s">
        <v>38</v>
      </c>
      <c r="W539" s="2">
        <v>44255</v>
      </c>
      <c r="X539" s="2">
        <v>44291</v>
      </c>
      <c r="Y539" t="s">
        <v>91</v>
      </c>
      <c r="Z539" t="s">
        <v>136</v>
      </c>
      <c r="AA539" t="s">
        <v>1236</v>
      </c>
      <c r="AB539" t="s">
        <v>1960</v>
      </c>
      <c r="AC539" t="str">
        <f>CONCATENATE(Query2[[#This Row],[Street Name]]," ", Query2[[#This Row],[Abbr]],", ", Query2[[#This Row],[Municipality]],", Ontario, Canada")</f>
        <v>Coastline Dr, Brampton, Ontario, Canada</v>
      </c>
      <c r="AD539" t="s">
        <v>2522</v>
      </c>
    </row>
    <row r="540" spans="1:30" x14ac:dyDescent="0.3">
      <c r="A540">
        <v>271</v>
      </c>
      <c r="B540" t="s">
        <v>27</v>
      </c>
      <c r="D540">
        <v>33</v>
      </c>
      <c r="E540" t="s">
        <v>732</v>
      </c>
      <c r="F540" t="s">
        <v>437</v>
      </c>
      <c r="H540" t="str">
        <f t="shared" si="8"/>
        <v>Crumlin Gres Brampton</v>
      </c>
      <c r="I540" t="s">
        <v>31</v>
      </c>
      <c r="J540" t="s">
        <v>53</v>
      </c>
      <c r="K540" s="5">
        <v>799000</v>
      </c>
      <c r="L540" s="5">
        <v>900000</v>
      </c>
      <c r="M540" t="s">
        <v>33</v>
      </c>
      <c r="N540" t="s">
        <v>45</v>
      </c>
      <c r="O540" s="3">
        <v>3</v>
      </c>
      <c r="P540" s="3">
        <v>1</v>
      </c>
      <c r="Q540" s="3">
        <v>3</v>
      </c>
      <c r="R540" t="s">
        <v>35</v>
      </c>
      <c r="T540" t="s">
        <v>72</v>
      </c>
      <c r="U540" t="s">
        <v>37</v>
      </c>
      <c r="V540" t="s">
        <v>38</v>
      </c>
      <c r="W540" s="2">
        <v>44255</v>
      </c>
      <c r="X540" s="2">
        <v>44264</v>
      </c>
      <c r="Y540" t="s">
        <v>208</v>
      </c>
      <c r="Z540" t="s">
        <v>333</v>
      </c>
      <c r="AA540" t="s">
        <v>733</v>
      </c>
      <c r="AB540" t="s">
        <v>1961</v>
      </c>
      <c r="AC540" t="str">
        <f>CONCATENATE(Query2[[#This Row],[Street Name]]," ", Query2[[#This Row],[Abbr]],", ", Query2[[#This Row],[Municipality]],", Ontario, Canada")</f>
        <v>Crumlin Gres, Brampton, Ontario, Canada</v>
      </c>
      <c r="AD540" t="s">
        <v>2511</v>
      </c>
    </row>
    <row r="541" spans="1:30" x14ac:dyDescent="0.3">
      <c r="A541">
        <v>953</v>
      </c>
      <c r="B541" t="s">
        <v>27</v>
      </c>
      <c r="D541">
        <v>147</v>
      </c>
      <c r="E541" t="s">
        <v>986</v>
      </c>
      <c r="F541" t="s">
        <v>43</v>
      </c>
      <c r="H541" t="str">
        <f t="shared" si="8"/>
        <v>Coastline Dr Brampton</v>
      </c>
      <c r="I541" t="s">
        <v>31</v>
      </c>
      <c r="J541" t="s">
        <v>582</v>
      </c>
      <c r="K541" s="5">
        <v>1599000</v>
      </c>
      <c r="L541" s="5">
        <v>1582000</v>
      </c>
      <c r="M541" t="s">
        <v>107</v>
      </c>
      <c r="N541" t="s">
        <v>108</v>
      </c>
      <c r="O541" s="3">
        <v>3</v>
      </c>
      <c r="P541" s="3">
        <v>2</v>
      </c>
      <c r="Q541" s="3">
        <v>3</v>
      </c>
      <c r="R541" t="s">
        <v>120</v>
      </c>
      <c r="S541" s="3">
        <v>1</v>
      </c>
      <c r="T541" t="s">
        <v>168</v>
      </c>
      <c r="U541" t="s">
        <v>37</v>
      </c>
      <c r="V541" t="s">
        <v>38</v>
      </c>
      <c r="W541" s="2">
        <v>44255</v>
      </c>
      <c r="X541" s="2">
        <v>44291</v>
      </c>
      <c r="Y541" t="s">
        <v>91</v>
      </c>
      <c r="Z541" t="s">
        <v>136</v>
      </c>
      <c r="AA541" t="s">
        <v>1236</v>
      </c>
      <c r="AB541" t="s">
        <v>1960</v>
      </c>
      <c r="AC541" t="str">
        <f>CONCATENATE(Query2[[#This Row],[Street Name]]," ", Query2[[#This Row],[Abbr]],", ", Query2[[#This Row],[Municipality]],", Ontario, Canada")</f>
        <v>Coastline Dr, Brampton, Ontario, Canada</v>
      </c>
      <c r="AD541" t="s">
        <v>2522</v>
      </c>
    </row>
    <row r="542" spans="1:30" x14ac:dyDescent="0.3">
      <c r="A542">
        <v>1064</v>
      </c>
      <c r="B542" t="s">
        <v>27</v>
      </c>
      <c r="D542">
        <v>33</v>
      </c>
      <c r="E542" t="s">
        <v>732</v>
      </c>
      <c r="F542" t="s">
        <v>437</v>
      </c>
      <c r="H542" t="str">
        <f t="shared" si="8"/>
        <v>Crumlin Gres Brampton</v>
      </c>
      <c r="I542" t="s">
        <v>31</v>
      </c>
      <c r="J542" t="s">
        <v>53</v>
      </c>
      <c r="K542" s="5">
        <v>799000</v>
      </c>
      <c r="L542" s="5">
        <v>900000</v>
      </c>
      <c r="M542" t="s">
        <v>33</v>
      </c>
      <c r="N542" t="s">
        <v>45</v>
      </c>
      <c r="O542" s="3">
        <v>3</v>
      </c>
      <c r="P542" s="3">
        <v>1</v>
      </c>
      <c r="Q542" s="3">
        <v>3</v>
      </c>
      <c r="R542" t="s">
        <v>35</v>
      </c>
      <c r="T542" t="s">
        <v>72</v>
      </c>
      <c r="U542" t="s">
        <v>37</v>
      </c>
      <c r="V542" t="s">
        <v>38</v>
      </c>
      <c r="W542" s="2">
        <v>44255</v>
      </c>
      <c r="X542" s="2">
        <v>44264</v>
      </c>
      <c r="Y542" t="s">
        <v>208</v>
      </c>
      <c r="Z542" t="s">
        <v>333</v>
      </c>
      <c r="AA542" t="s">
        <v>733</v>
      </c>
      <c r="AB542" t="s">
        <v>1961</v>
      </c>
      <c r="AC542" t="str">
        <f>CONCATENATE(Query2[[#This Row],[Street Name]]," ", Query2[[#This Row],[Abbr]],", ", Query2[[#This Row],[Municipality]],", Ontario, Canada")</f>
        <v>Crumlin Gres, Brampton, Ontario, Canada</v>
      </c>
      <c r="AD542" t="s">
        <v>2511</v>
      </c>
    </row>
    <row r="543" spans="1:30" x14ac:dyDescent="0.3">
      <c r="A543">
        <v>78</v>
      </c>
      <c r="B543" t="s">
        <v>27</v>
      </c>
      <c r="D543">
        <v>8644</v>
      </c>
      <c r="E543" t="s">
        <v>1049</v>
      </c>
      <c r="F543" t="s">
        <v>43</v>
      </c>
      <c r="H543" t="str">
        <f t="shared" si="8"/>
        <v>Financial Dr Brampton</v>
      </c>
      <c r="I543" t="s">
        <v>31</v>
      </c>
      <c r="J543" t="s">
        <v>582</v>
      </c>
      <c r="K543" s="5">
        <v>994900</v>
      </c>
      <c r="L543" s="5">
        <v>975000</v>
      </c>
      <c r="M543" t="s">
        <v>44</v>
      </c>
      <c r="N543" t="s">
        <v>34</v>
      </c>
      <c r="O543" s="3">
        <v>4</v>
      </c>
      <c r="P543" s="3">
        <v>1</v>
      </c>
      <c r="Q543" s="3">
        <v>4</v>
      </c>
      <c r="R543" t="s">
        <v>46</v>
      </c>
      <c r="S543" s="3">
        <v>1</v>
      </c>
      <c r="T543" t="s">
        <v>168</v>
      </c>
      <c r="U543" t="s">
        <v>37</v>
      </c>
      <c r="V543" t="s">
        <v>38</v>
      </c>
      <c r="W543" s="2">
        <v>44256</v>
      </c>
      <c r="X543" s="2">
        <v>44264</v>
      </c>
      <c r="Y543" t="s">
        <v>76</v>
      </c>
      <c r="Z543" t="s">
        <v>49</v>
      </c>
      <c r="AA543" t="s">
        <v>1089</v>
      </c>
      <c r="AB543" t="s">
        <v>1962</v>
      </c>
      <c r="AC543" t="str">
        <f>CONCATENATE(Query2[[#This Row],[Street Name]]," ", Query2[[#This Row],[Abbr]],", ", Query2[[#This Row],[Municipality]],", Ontario, Canada")</f>
        <v>Financial Dr, Brampton, Ontario, Canada</v>
      </c>
      <c r="AD543" t="s">
        <v>2584</v>
      </c>
    </row>
    <row r="544" spans="1:30" x14ac:dyDescent="0.3">
      <c r="A544">
        <v>158</v>
      </c>
      <c r="B544" t="s">
        <v>27</v>
      </c>
      <c r="D544">
        <v>9</v>
      </c>
      <c r="E544" t="s">
        <v>1174</v>
      </c>
      <c r="F544" t="s">
        <v>30</v>
      </c>
      <c r="H544" t="str">
        <f t="shared" si="8"/>
        <v>Noranda Cres Brampton</v>
      </c>
      <c r="I544" t="s">
        <v>31</v>
      </c>
      <c r="J544" t="s">
        <v>582</v>
      </c>
      <c r="K544" s="5">
        <v>1595900</v>
      </c>
      <c r="L544" s="5">
        <v>1670000</v>
      </c>
      <c r="M544" t="s">
        <v>107</v>
      </c>
      <c r="N544" t="s">
        <v>45</v>
      </c>
      <c r="O544" s="3">
        <v>5</v>
      </c>
      <c r="P544" s="3">
        <v>2</v>
      </c>
      <c r="Q544" s="3">
        <v>6</v>
      </c>
      <c r="R544" t="s">
        <v>120</v>
      </c>
      <c r="S544" s="3">
        <v>1</v>
      </c>
      <c r="T544" t="s">
        <v>72</v>
      </c>
      <c r="U544" t="s">
        <v>37</v>
      </c>
      <c r="V544" t="s">
        <v>38</v>
      </c>
      <c r="W544" s="2">
        <v>44256</v>
      </c>
      <c r="X544" s="2">
        <v>44256</v>
      </c>
      <c r="Y544" t="s">
        <v>1233</v>
      </c>
      <c r="Z544" t="s">
        <v>293</v>
      </c>
      <c r="AA544" t="s">
        <v>1234</v>
      </c>
      <c r="AB544" t="s">
        <v>1963</v>
      </c>
      <c r="AC544" t="str">
        <f>CONCATENATE(Query2[[#This Row],[Street Name]]," ", Query2[[#This Row],[Abbr]],", ", Query2[[#This Row],[Municipality]],", Ontario, Canada")</f>
        <v>Noranda Cres, Brampton, Ontario, Canada</v>
      </c>
      <c r="AD544" t="s">
        <v>2653</v>
      </c>
    </row>
    <row r="545" spans="1:30" x14ac:dyDescent="0.3">
      <c r="A545">
        <v>343</v>
      </c>
      <c r="B545" t="s">
        <v>27</v>
      </c>
      <c r="D545">
        <v>59</v>
      </c>
      <c r="E545" t="s">
        <v>856</v>
      </c>
      <c r="F545" t="s">
        <v>43</v>
      </c>
      <c r="G545" t="s">
        <v>152</v>
      </c>
      <c r="H545" t="str">
        <f t="shared" si="8"/>
        <v>Bonnie Bra Dr Brampton</v>
      </c>
      <c r="I545" t="s">
        <v>31</v>
      </c>
      <c r="J545" t="s">
        <v>224</v>
      </c>
      <c r="K545" s="5">
        <v>879990</v>
      </c>
      <c r="L545" s="5">
        <v>880000</v>
      </c>
      <c r="M545" t="s">
        <v>33</v>
      </c>
      <c r="N545" t="s">
        <v>34</v>
      </c>
      <c r="O545" s="3">
        <v>4</v>
      </c>
      <c r="P545" s="3">
        <v>0</v>
      </c>
      <c r="Q545" s="3">
        <v>3</v>
      </c>
      <c r="R545" t="s">
        <v>46</v>
      </c>
      <c r="T545" t="s">
        <v>72</v>
      </c>
      <c r="U545" t="s">
        <v>37</v>
      </c>
      <c r="V545" t="s">
        <v>38</v>
      </c>
      <c r="W545" s="2">
        <v>44256</v>
      </c>
      <c r="X545" s="2">
        <v>44258</v>
      </c>
      <c r="Y545" t="s">
        <v>91</v>
      </c>
      <c r="Z545" t="s">
        <v>74</v>
      </c>
      <c r="AA545" t="s">
        <v>857</v>
      </c>
      <c r="AB545" t="s">
        <v>1964</v>
      </c>
      <c r="AC545" t="str">
        <f>CONCATENATE(Query2[[#This Row],[Street Name]]," ", Query2[[#This Row],[Abbr]],", ", Query2[[#This Row],[Municipality]],", Ontario, Canada")</f>
        <v>Bonnie Bra Dr, Brampton, Ontario, Canada</v>
      </c>
      <c r="AD545" t="s">
        <v>2654</v>
      </c>
    </row>
    <row r="546" spans="1:30" x14ac:dyDescent="0.3">
      <c r="A546">
        <v>523</v>
      </c>
      <c r="B546" t="s">
        <v>27</v>
      </c>
      <c r="D546">
        <v>66</v>
      </c>
      <c r="E546" t="s">
        <v>284</v>
      </c>
      <c r="F546" t="s">
        <v>43</v>
      </c>
      <c r="H546" t="str">
        <f t="shared" si="8"/>
        <v>Prouse Dr Brampton</v>
      </c>
      <c r="I546" t="s">
        <v>31</v>
      </c>
      <c r="J546" t="s">
        <v>32</v>
      </c>
      <c r="K546" s="5">
        <v>869700</v>
      </c>
      <c r="L546" s="5">
        <v>840000</v>
      </c>
      <c r="M546" t="s">
        <v>33</v>
      </c>
      <c r="N546" t="s">
        <v>58</v>
      </c>
      <c r="O546" s="3">
        <v>4</v>
      </c>
      <c r="P546" s="3">
        <v>1</v>
      </c>
      <c r="Q546" s="3">
        <v>3</v>
      </c>
      <c r="R546" t="s">
        <v>46</v>
      </c>
      <c r="S546" s="3">
        <v>1</v>
      </c>
      <c r="T546" t="s">
        <v>72</v>
      </c>
      <c r="U546" t="s">
        <v>37</v>
      </c>
      <c r="V546" t="s">
        <v>38</v>
      </c>
      <c r="W546" s="2">
        <v>44256</v>
      </c>
      <c r="X546" s="2">
        <v>44281</v>
      </c>
      <c r="Y546" t="s">
        <v>91</v>
      </c>
      <c r="Z546" t="s">
        <v>416</v>
      </c>
      <c r="AA546" t="s">
        <v>417</v>
      </c>
      <c r="AB546" t="s">
        <v>1965</v>
      </c>
      <c r="AC546" t="str">
        <f>CONCATENATE(Query2[[#This Row],[Street Name]]," ", Query2[[#This Row],[Abbr]],", ", Query2[[#This Row],[Municipality]],", Ontario, Canada")</f>
        <v>Prouse Dr, Brampton, Ontario, Canada</v>
      </c>
      <c r="AD546" t="s">
        <v>2574</v>
      </c>
    </row>
    <row r="547" spans="1:30" x14ac:dyDescent="0.3">
      <c r="A547">
        <v>529</v>
      </c>
      <c r="B547" t="s">
        <v>27</v>
      </c>
      <c r="D547">
        <v>2</v>
      </c>
      <c r="E547" t="s">
        <v>429</v>
      </c>
      <c r="F547" t="s">
        <v>113</v>
      </c>
      <c r="H547" t="str">
        <f t="shared" si="8"/>
        <v>Ashford  Crt Brampton</v>
      </c>
      <c r="I547" t="s">
        <v>31</v>
      </c>
      <c r="J547" t="s">
        <v>53</v>
      </c>
      <c r="K547" s="5">
        <v>889000</v>
      </c>
      <c r="L547" s="5">
        <v>860000</v>
      </c>
      <c r="M547" t="s">
        <v>431</v>
      </c>
      <c r="N547" t="s">
        <v>432</v>
      </c>
      <c r="O547" s="3">
        <v>3</v>
      </c>
      <c r="P547" s="3">
        <v>1</v>
      </c>
      <c r="Q547" s="3">
        <v>2</v>
      </c>
      <c r="R547" t="s">
        <v>35</v>
      </c>
      <c r="S547" s="3">
        <v>1</v>
      </c>
      <c r="T547" t="s">
        <v>72</v>
      </c>
      <c r="U547" t="s">
        <v>37</v>
      </c>
      <c r="V547" t="s">
        <v>38</v>
      </c>
      <c r="W547" s="2">
        <v>44256</v>
      </c>
      <c r="X547" s="2">
        <v>44272</v>
      </c>
      <c r="Y547" t="s">
        <v>91</v>
      </c>
      <c r="Z547" t="s">
        <v>433</v>
      </c>
      <c r="AA547" t="s">
        <v>434</v>
      </c>
      <c r="AB547" t="s">
        <v>1966</v>
      </c>
      <c r="AC547" t="str">
        <f>CONCATENATE(Query2[[#This Row],[Street Name]]," ", Query2[[#This Row],[Abbr]],", ", Query2[[#This Row],[Municipality]],", Ontario, Canada")</f>
        <v>Ashford  Crt, Brampton, Ontario, Canada</v>
      </c>
      <c r="AD547" t="s">
        <v>2655</v>
      </c>
    </row>
    <row r="548" spans="1:30" x14ac:dyDescent="0.3">
      <c r="A548">
        <v>534</v>
      </c>
      <c r="B548" t="s">
        <v>27</v>
      </c>
      <c r="D548">
        <v>52</v>
      </c>
      <c r="E548" t="s">
        <v>443</v>
      </c>
      <c r="F548" t="s">
        <v>52</v>
      </c>
      <c r="G548" t="s">
        <v>35</v>
      </c>
      <c r="H548" t="str">
        <f t="shared" si="8"/>
        <v>Abbey Rd Brampton</v>
      </c>
      <c r="I548" t="s">
        <v>31</v>
      </c>
      <c r="J548" t="s">
        <v>106</v>
      </c>
      <c r="K548" s="5">
        <v>890000</v>
      </c>
      <c r="L548" s="5">
        <v>962000</v>
      </c>
      <c r="M548" t="s">
        <v>107</v>
      </c>
      <c r="N548" t="s">
        <v>45</v>
      </c>
      <c r="O548" s="3">
        <v>3</v>
      </c>
      <c r="P548" s="3">
        <v>0</v>
      </c>
      <c r="Q548" s="3">
        <v>3</v>
      </c>
      <c r="R548" t="s">
        <v>46</v>
      </c>
      <c r="S548" s="3">
        <v>1</v>
      </c>
      <c r="T548" t="s">
        <v>168</v>
      </c>
      <c r="U548" t="s">
        <v>37</v>
      </c>
      <c r="V548" t="s">
        <v>38</v>
      </c>
      <c r="W548" s="2">
        <v>44256</v>
      </c>
      <c r="X548" s="2">
        <v>44257</v>
      </c>
      <c r="Y548" t="s">
        <v>426</v>
      </c>
      <c r="Z548" t="s">
        <v>293</v>
      </c>
      <c r="AA548" t="s">
        <v>444</v>
      </c>
      <c r="AB548" t="s">
        <v>1967</v>
      </c>
      <c r="AC548" t="str">
        <f>CONCATENATE(Query2[[#This Row],[Street Name]]," ", Query2[[#This Row],[Abbr]],", ", Query2[[#This Row],[Municipality]],", Ontario, Canada")</f>
        <v>Abbey Rd, Brampton, Ontario, Canada</v>
      </c>
      <c r="AD548" t="s">
        <v>2656</v>
      </c>
    </row>
    <row r="549" spans="1:30" x14ac:dyDescent="0.3">
      <c r="A549">
        <v>543</v>
      </c>
      <c r="B549" t="s">
        <v>27</v>
      </c>
      <c r="D549">
        <v>2</v>
      </c>
      <c r="E549" t="s">
        <v>460</v>
      </c>
      <c r="F549" t="s">
        <v>176</v>
      </c>
      <c r="H549" t="str">
        <f t="shared" si="8"/>
        <v>Crestview Ave Brampton</v>
      </c>
      <c r="I549" t="s">
        <v>31</v>
      </c>
      <c r="J549" t="s">
        <v>106</v>
      </c>
      <c r="K549" s="5">
        <v>899000</v>
      </c>
      <c r="L549" s="5">
        <v>967500</v>
      </c>
      <c r="M549" t="s">
        <v>107</v>
      </c>
      <c r="N549" t="s">
        <v>154</v>
      </c>
      <c r="O549" s="3">
        <v>3</v>
      </c>
      <c r="P549" s="3">
        <v>1</v>
      </c>
      <c r="Q549" s="3">
        <v>3</v>
      </c>
      <c r="R549" t="s">
        <v>46</v>
      </c>
      <c r="S549" s="3">
        <v>1</v>
      </c>
      <c r="T549" t="s">
        <v>168</v>
      </c>
      <c r="U549" t="s">
        <v>37</v>
      </c>
      <c r="V549" t="s">
        <v>38</v>
      </c>
      <c r="W549" s="2">
        <v>44256</v>
      </c>
      <c r="X549" s="2">
        <v>44263</v>
      </c>
      <c r="Y549" t="s">
        <v>73</v>
      </c>
      <c r="Z549" t="s">
        <v>86</v>
      </c>
      <c r="AA549" t="s">
        <v>461</v>
      </c>
      <c r="AB549" t="s">
        <v>1968</v>
      </c>
      <c r="AC549" t="str">
        <f>CONCATENATE(Query2[[#This Row],[Street Name]]," ", Query2[[#This Row],[Abbr]],", ", Query2[[#This Row],[Municipality]],", Ontario, Canada")</f>
        <v>Crestview Ave, Brampton, Ontario, Canada</v>
      </c>
      <c r="AD549" t="s">
        <v>2657</v>
      </c>
    </row>
    <row r="550" spans="1:30" x14ac:dyDescent="0.3">
      <c r="A550">
        <v>871</v>
      </c>
      <c r="B550" t="s">
        <v>27</v>
      </c>
      <c r="D550">
        <v>8644</v>
      </c>
      <c r="E550" t="s">
        <v>1049</v>
      </c>
      <c r="F550" t="s">
        <v>43</v>
      </c>
      <c r="H550" t="str">
        <f t="shared" si="8"/>
        <v>Financial Dr Brampton</v>
      </c>
      <c r="I550" t="s">
        <v>31</v>
      </c>
      <c r="J550" t="s">
        <v>582</v>
      </c>
      <c r="K550" s="5">
        <v>994900</v>
      </c>
      <c r="L550" s="5">
        <v>975000</v>
      </c>
      <c r="M550" t="s">
        <v>44</v>
      </c>
      <c r="N550" t="s">
        <v>34</v>
      </c>
      <c r="O550" s="3">
        <v>4</v>
      </c>
      <c r="P550" s="3">
        <v>1</v>
      </c>
      <c r="Q550" s="3">
        <v>4</v>
      </c>
      <c r="R550" t="s">
        <v>46</v>
      </c>
      <c r="S550" s="3">
        <v>1</v>
      </c>
      <c r="T550" t="s">
        <v>168</v>
      </c>
      <c r="U550" t="s">
        <v>37</v>
      </c>
      <c r="V550" t="s">
        <v>38</v>
      </c>
      <c r="W550" s="2">
        <v>44256</v>
      </c>
      <c r="X550" s="2">
        <v>44264</v>
      </c>
      <c r="Y550" t="s">
        <v>76</v>
      </c>
      <c r="Z550" t="s">
        <v>49</v>
      </c>
      <c r="AA550" t="s">
        <v>1089</v>
      </c>
      <c r="AB550" t="s">
        <v>1962</v>
      </c>
      <c r="AC550" t="str">
        <f>CONCATENATE(Query2[[#This Row],[Street Name]]," ", Query2[[#This Row],[Abbr]],", ", Query2[[#This Row],[Municipality]],", Ontario, Canada")</f>
        <v>Financial Dr, Brampton, Ontario, Canada</v>
      </c>
      <c r="AD550" t="s">
        <v>2584</v>
      </c>
    </row>
    <row r="551" spans="1:30" x14ac:dyDescent="0.3">
      <c r="A551">
        <v>951</v>
      </c>
      <c r="B551" t="s">
        <v>27</v>
      </c>
      <c r="D551">
        <v>9</v>
      </c>
      <c r="E551" t="s">
        <v>1174</v>
      </c>
      <c r="F551" t="s">
        <v>30</v>
      </c>
      <c r="H551" t="str">
        <f t="shared" si="8"/>
        <v>Noranda Cres Brampton</v>
      </c>
      <c r="I551" t="s">
        <v>31</v>
      </c>
      <c r="J551" t="s">
        <v>582</v>
      </c>
      <c r="K551" s="5">
        <v>1595900</v>
      </c>
      <c r="L551" s="5">
        <v>1670000</v>
      </c>
      <c r="M551" t="s">
        <v>107</v>
      </c>
      <c r="N551" t="s">
        <v>45</v>
      </c>
      <c r="O551" s="3">
        <v>5</v>
      </c>
      <c r="P551" s="3">
        <v>2</v>
      </c>
      <c r="Q551" s="3">
        <v>6</v>
      </c>
      <c r="R551" t="s">
        <v>120</v>
      </c>
      <c r="S551" s="3">
        <v>1</v>
      </c>
      <c r="T551" t="s">
        <v>72</v>
      </c>
      <c r="U551" t="s">
        <v>37</v>
      </c>
      <c r="V551" t="s">
        <v>38</v>
      </c>
      <c r="W551" s="2">
        <v>44256</v>
      </c>
      <c r="X551" s="2">
        <v>44256</v>
      </c>
      <c r="Y551" t="s">
        <v>1233</v>
      </c>
      <c r="Z551" t="s">
        <v>293</v>
      </c>
      <c r="AA551" t="s">
        <v>1234</v>
      </c>
      <c r="AB551" t="s">
        <v>1963</v>
      </c>
      <c r="AC551" t="str">
        <f>CONCATENATE(Query2[[#This Row],[Street Name]]," ", Query2[[#This Row],[Abbr]],", ", Query2[[#This Row],[Municipality]],", Ontario, Canada")</f>
        <v>Noranda Cres, Brampton, Ontario, Canada</v>
      </c>
      <c r="AD551" t="s">
        <v>2653</v>
      </c>
    </row>
    <row r="552" spans="1:30" x14ac:dyDescent="0.3">
      <c r="A552">
        <v>1136</v>
      </c>
      <c r="B552" t="s">
        <v>27</v>
      </c>
      <c r="D552">
        <v>59</v>
      </c>
      <c r="E552" t="s">
        <v>856</v>
      </c>
      <c r="F552" t="s">
        <v>43</v>
      </c>
      <c r="G552" t="s">
        <v>152</v>
      </c>
      <c r="H552" t="str">
        <f t="shared" si="8"/>
        <v>Bonnie Bra Dr Brampton</v>
      </c>
      <c r="I552" t="s">
        <v>31</v>
      </c>
      <c r="J552" t="s">
        <v>224</v>
      </c>
      <c r="K552" s="5">
        <v>879990</v>
      </c>
      <c r="L552" s="5">
        <v>880000</v>
      </c>
      <c r="M552" t="s">
        <v>33</v>
      </c>
      <c r="N552" t="s">
        <v>34</v>
      </c>
      <c r="O552" s="3">
        <v>4</v>
      </c>
      <c r="P552" s="3">
        <v>0</v>
      </c>
      <c r="Q552" s="3">
        <v>3</v>
      </c>
      <c r="R552" t="s">
        <v>46</v>
      </c>
      <c r="T552" t="s">
        <v>72</v>
      </c>
      <c r="U552" t="s">
        <v>37</v>
      </c>
      <c r="V552" t="s">
        <v>38</v>
      </c>
      <c r="W552" s="2">
        <v>44256</v>
      </c>
      <c r="X552" s="2">
        <v>44258</v>
      </c>
      <c r="Y552" t="s">
        <v>91</v>
      </c>
      <c r="Z552" t="s">
        <v>74</v>
      </c>
      <c r="AA552" t="s">
        <v>857</v>
      </c>
      <c r="AB552" t="s">
        <v>1964</v>
      </c>
      <c r="AC552" t="str">
        <f>CONCATENATE(Query2[[#This Row],[Street Name]]," ", Query2[[#This Row],[Abbr]],", ", Query2[[#This Row],[Municipality]],", Ontario, Canada")</f>
        <v>Bonnie Bra Dr, Brampton, Ontario, Canada</v>
      </c>
      <c r="AD552" t="s">
        <v>2654</v>
      </c>
    </row>
    <row r="553" spans="1:30" x14ac:dyDescent="0.3">
      <c r="A553">
        <v>1316</v>
      </c>
      <c r="B553" t="s">
        <v>27</v>
      </c>
      <c r="D553">
        <v>66</v>
      </c>
      <c r="E553" t="s">
        <v>284</v>
      </c>
      <c r="F553" t="s">
        <v>43</v>
      </c>
      <c r="H553" t="str">
        <f t="shared" si="8"/>
        <v>Prouse Dr Brampton</v>
      </c>
      <c r="I553" t="s">
        <v>31</v>
      </c>
      <c r="J553" t="s">
        <v>32</v>
      </c>
      <c r="K553" s="5">
        <v>869700</v>
      </c>
      <c r="L553" s="5">
        <v>840000</v>
      </c>
      <c r="M553" t="s">
        <v>33</v>
      </c>
      <c r="N553" t="s">
        <v>58</v>
      </c>
      <c r="O553" s="3">
        <v>4</v>
      </c>
      <c r="P553" s="3">
        <v>1</v>
      </c>
      <c r="Q553" s="3">
        <v>3</v>
      </c>
      <c r="R553" t="s">
        <v>46</v>
      </c>
      <c r="S553" s="3">
        <v>1</v>
      </c>
      <c r="T553" t="s">
        <v>72</v>
      </c>
      <c r="U553" t="s">
        <v>37</v>
      </c>
      <c r="V553" t="s">
        <v>38</v>
      </c>
      <c r="W553" s="2">
        <v>44256</v>
      </c>
      <c r="X553" s="2">
        <v>44281</v>
      </c>
      <c r="Y553" t="s">
        <v>91</v>
      </c>
      <c r="Z553" t="s">
        <v>416</v>
      </c>
      <c r="AA553" t="s">
        <v>417</v>
      </c>
      <c r="AB553" t="s">
        <v>1965</v>
      </c>
      <c r="AC553" t="str">
        <f>CONCATENATE(Query2[[#This Row],[Street Name]]," ", Query2[[#This Row],[Abbr]],", ", Query2[[#This Row],[Municipality]],", Ontario, Canada")</f>
        <v>Prouse Dr, Brampton, Ontario, Canada</v>
      </c>
      <c r="AD553" t="s">
        <v>2574</v>
      </c>
    </row>
    <row r="554" spans="1:30" x14ac:dyDescent="0.3">
      <c r="A554">
        <v>1322</v>
      </c>
      <c r="B554" t="s">
        <v>27</v>
      </c>
      <c r="D554">
        <v>2</v>
      </c>
      <c r="E554" t="s">
        <v>429</v>
      </c>
      <c r="F554" t="s">
        <v>113</v>
      </c>
      <c r="H554" t="str">
        <f t="shared" si="8"/>
        <v>Ashford  Crt Brampton</v>
      </c>
      <c r="I554" t="s">
        <v>31</v>
      </c>
      <c r="J554" t="s">
        <v>582</v>
      </c>
      <c r="K554" s="5">
        <v>889000</v>
      </c>
      <c r="L554" s="5">
        <v>860000</v>
      </c>
      <c r="M554" t="s">
        <v>431</v>
      </c>
      <c r="N554" t="s">
        <v>432</v>
      </c>
      <c r="O554" s="3">
        <v>3</v>
      </c>
      <c r="P554" s="3">
        <v>1</v>
      </c>
      <c r="Q554" s="3">
        <v>2</v>
      </c>
      <c r="R554" t="s">
        <v>35</v>
      </c>
      <c r="S554" s="3">
        <v>1</v>
      </c>
      <c r="T554" t="s">
        <v>72</v>
      </c>
      <c r="U554" t="s">
        <v>37</v>
      </c>
      <c r="V554" t="s">
        <v>38</v>
      </c>
      <c r="W554" s="2">
        <v>44256</v>
      </c>
      <c r="X554" s="2">
        <v>44272</v>
      </c>
      <c r="Y554" t="s">
        <v>91</v>
      </c>
      <c r="Z554" t="s">
        <v>433</v>
      </c>
      <c r="AA554" t="s">
        <v>434</v>
      </c>
      <c r="AB554" t="s">
        <v>1966</v>
      </c>
      <c r="AC554" t="str">
        <f>CONCATENATE(Query2[[#This Row],[Street Name]]," ", Query2[[#This Row],[Abbr]],", ", Query2[[#This Row],[Municipality]],", Ontario, Canada")</f>
        <v>Ashford  Crt, Brampton, Ontario, Canada</v>
      </c>
      <c r="AD554" t="s">
        <v>2655</v>
      </c>
    </row>
    <row r="555" spans="1:30" x14ac:dyDescent="0.3">
      <c r="A555">
        <v>1327</v>
      </c>
      <c r="B555" t="s">
        <v>27</v>
      </c>
      <c r="D555">
        <v>52</v>
      </c>
      <c r="E555" t="s">
        <v>443</v>
      </c>
      <c r="F555" t="s">
        <v>52</v>
      </c>
      <c r="G555" t="s">
        <v>35</v>
      </c>
      <c r="H555" t="str">
        <f t="shared" si="8"/>
        <v>Abbey Rd Brampton</v>
      </c>
      <c r="I555" t="s">
        <v>31</v>
      </c>
      <c r="J555" t="s">
        <v>106</v>
      </c>
      <c r="K555" s="5">
        <v>890000</v>
      </c>
      <c r="L555" s="5">
        <v>962000</v>
      </c>
      <c r="M555" t="s">
        <v>107</v>
      </c>
      <c r="N555" t="s">
        <v>45</v>
      </c>
      <c r="O555" s="3">
        <v>3</v>
      </c>
      <c r="P555" s="3">
        <v>0</v>
      </c>
      <c r="Q555" s="3">
        <v>3</v>
      </c>
      <c r="R555" t="s">
        <v>46</v>
      </c>
      <c r="S555" s="3">
        <v>1</v>
      </c>
      <c r="T555" t="s">
        <v>168</v>
      </c>
      <c r="U555" t="s">
        <v>37</v>
      </c>
      <c r="V555" t="s">
        <v>38</v>
      </c>
      <c r="W555" s="2">
        <v>44256</v>
      </c>
      <c r="X555" s="2">
        <v>44257</v>
      </c>
      <c r="Y555" t="s">
        <v>426</v>
      </c>
      <c r="Z555" t="s">
        <v>293</v>
      </c>
      <c r="AA555" t="s">
        <v>444</v>
      </c>
      <c r="AB555" t="s">
        <v>1967</v>
      </c>
      <c r="AC555" t="str">
        <f>CONCATENATE(Query2[[#This Row],[Street Name]]," ", Query2[[#This Row],[Abbr]],", ", Query2[[#This Row],[Municipality]],", Ontario, Canada")</f>
        <v>Abbey Rd, Brampton, Ontario, Canada</v>
      </c>
      <c r="AD555" t="s">
        <v>2656</v>
      </c>
    </row>
    <row r="556" spans="1:30" x14ac:dyDescent="0.3">
      <c r="A556">
        <v>1336</v>
      </c>
      <c r="B556" t="s">
        <v>27</v>
      </c>
      <c r="D556">
        <v>2</v>
      </c>
      <c r="E556" t="s">
        <v>460</v>
      </c>
      <c r="F556" t="s">
        <v>176</v>
      </c>
      <c r="H556" t="str">
        <f t="shared" si="8"/>
        <v>Crestview Ave Brampton</v>
      </c>
      <c r="I556" t="s">
        <v>31</v>
      </c>
      <c r="J556" t="s">
        <v>106</v>
      </c>
      <c r="K556" s="5">
        <v>899000</v>
      </c>
      <c r="L556" s="5">
        <v>967500</v>
      </c>
      <c r="M556" t="s">
        <v>107</v>
      </c>
      <c r="N556" t="s">
        <v>154</v>
      </c>
      <c r="O556" s="3">
        <v>3</v>
      </c>
      <c r="P556" s="3">
        <v>1</v>
      </c>
      <c r="Q556" s="3">
        <v>3</v>
      </c>
      <c r="R556" t="s">
        <v>46</v>
      </c>
      <c r="S556" s="3">
        <v>1</v>
      </c>
      <c r="T556" t="s">
        <v>168</v>
      </c>
      <c r="U556" t="s">
        <v>37</v>
      </c>
      <c r="V556" t="s">
        <v>38</v>
      </c>
      <c r="W556" s="2">
        <v>44256</v>
      </c>
      <c r="X556" s="2">
        <v>44263</v>
      </c>
      <c r="Y556" t="s">
        <v>73</v>
      </c>
      <c r="Z556" t="s">
        <v>86</v>
      </c>
      <c r="AA556" t="s">
        <v>461</v>
      </c>
      <c r="AB556" t="s">
        <v>1968</v>
      </c>
      <c r="AC556" t="str">
        <f>CONCATENATE(Query2[[#This Row],[Street Name]]," ", Query2[[#This Row],[Abbr]],", ", Query2[[#This Row],[Municipality]],", Ontario, Canada")</f>
        <v>Crestview Ave, Brampton, Ontario, Canada</v>
      </c>
      <c r="AD556" t="s">
        <v>2657</v>
      </c>
    </row>
    <row r="557" spans="1:30" x14ac:dyDescent="0.3">
      <c r="A557">
        <v>138</v>
      </c>
      <c r="B557" t="s">
        <v>27</v>
      </c>
      <c r="D557">
        <v>48</v>
      </c>
      <c r="E557" t="s">
        <v>1197</v>
      </c>
      <c r="F557" t="s">
        <v>437</v>
      </c>
      <c r="H557" t="str">
        <f t="shared" si="8"/>
        <v>Howland Gres Brampton</v>
      </c>
      <c r="I557" t="s">
        <v>31</v>
      </c>
      <c r="J557" t="s">
        <v>582</v>
      </c>
      <c r="K557" s="5">
        <v>1459999</v>
      </c>
      <c r="L557" s="5">
        <v>1460000</v>
      </c>
      <c r="M557" t="s">
        <v>107</v>
      </c>
      <c r="N557" t="s">
        <v>45</v>
      </c>
      <c r="O557" s="3">
        <v>4</v>
      </c>
      <c r="P557" s="3">
        <v>0</v>
      </c>
      <c r="Q557" s="3">
        <v>4</v>
      </c>
      <c r="R557" t="s">
        <v>46</v>
      </c>
      <c r="S557" s="3">
        <v>1</v>
      </c>
      <c r="T557" t="s">
        <v>168</v>
      </c>
      <c r="U557" t="s">
        <v>37</v>
      </c>
      <c r="V557" t="s">
        <v>38</v>
      </c>
      <c r="W557" s="2">
        <v>44257</v>
      </c>
      <c r="X557" s="2">
        <v>44258</v>
      </c>
      <c r="Y557" t="s">
        <v>888</v>
      </c>
      <c r="Z557" t="s">
        <v>191</v>
      </c>
      <c r="AA557" t="s">
        <v>1198</v>
      </c>
      <c r="AB557" t="s">
        <v>1969</v>
      </c>
      <c r="AC557" t="str">
        <f>CONCATENATE(Query2[[#This Row],[Street Name]]," ", Query2[[#This Row],[Abbr]],", ", Query2[[#This Row],[Municipality]],", Ontario, Canada")</f>
        <v>Howland Gres, Brampton, Ontario, Canada</v>
      </c>
      <c r="AD557" t="s">
        <v>2658</v>
      </c>
    </row>
    <row r="558" spans="1:30" x14ac:dyDescent="0.3">
      <c r="A558">
        <v>402</v>
      </c>
      <c r="B558" t="s">
        <v>27</v>
      </c>
      <c r="D558">
        <v>27</v>
      </c>
      <c r="E558" t="s">
        <v>29</v>
      </c>
      <c r="F558" t="s">
        <v>30</v>
      </c>
      <c r="H558" t="str">
        <f t="shared" si="8"/>
        <v>Newlyn Cres Brampton</v>
      </c>
      <c r="I558" t="s">
        <v>31</v>
      </c>
      <c r="J558" t="s">
        <v>32</v>
      </c>
      <c r="K558" s="5">
        <v>689900</v>
      </c>
      <c r="L558" s="5">
        <v>785000</v>
      </c>
      <c r="M558" t="s">
        <v>33</v>
      </c>
      <c r="N558" t="s">
        <v>45</v>
      </c>
      <c r="O558" s="3">
        <v>3</v>
      </c>
      <c r="P558" s="3">
        <v>0</v>
      </c>
      <c r="Q558" s="3">
        <v>2</v>
      </c>
      <c r="R558" t="s">
        <v>35</v>
      </c>
      <c r="S558" s="3">
        <v>1</v>
      </c>
      <c r="T558" t="s">
        <v>72</v>
      </c>
      <c r="U558" t="s">
        <v>37</v>
      </c>
      <c r="V558" t="s">
        <v>38</v>
      </c>
      <c r="W558" s="2">
        <v>44257</v>
      </c>
      <c r="X558" s="2">
        <v>44261</v>
      </c>
      <c r="Y558" t="s">
        <v>68</v>
      </c>
      <c r="Z558" t="s">
        <v>78</v>
      </c>
      <c r="AA558" t="s">
        <v>79</v>
      </c>
      <c r="AB558" t="s">
        <v>1970</v>
      </c>
      <c r="AC558" t="str">
        <f>CONCATENATE(Query2[[#This Row],[Street Name]]," ", Query2[[#This Row],[Abbr]],", ", Query2[[#This Row],[Municipality]],", Ontario, Canada")</f>
        <v>Newlyn Cres, Brampton, Ontario, Canada</v>
      </c>
      <c r="AD558" t="s">
        <v>2560</v>
      </c>
    </row>
    <row r="559" spans="1:30" x14ac:dyDescent="0.3">
      <c r="A559">
        <v>461</v>
      </c>
      <c r="B559" t="s">
        <v>27</v>
      </c>
      <c r="D559">
        <v>4</v>
      </c>
      <c r="E559" t="s">
        <v>71</v>
      </c>
      <c r="F559" t="s">
        <v>43</v>
      </c>
      <c r="H559" t="str">
        <f t="shared" si="8"/>
        <v>Carter Dr Brampton</v>
      </c>
      <c r="I559" t="s">
        <v>31</v>
      </c>
      <c r="J559" t="s">
        <v>62</v>
      </c>
      <c r="K559" s="5">
        <v>799000</v>
      </c>
      <c r="L559" s="5">
        <v>860000</v>
      </c>
      <c r="M559" t="s">
        <v>33</v>
      </c>
      <c r="N559" t="s">
        <v>154</v>
      </c>
      <c r="O559" s="3">
        <v>3</v>
      </c>
      <c r="P559" s="3">
        <v>1</v>
      </c>
      <c r="Q559" s="3">
        <v>2</v>
      </c>
      <c r="R559" t="s">
        <v>35</v>
      </c>
      <c r="S559" s="3">
        <v>1</v>
      </c>
      <c r="T559" t="s">
        <v>72</v>
      </c>
      <c r="U559" t="s">
        <v>37</v>
      </c>
      <c r="V559" t="s">
        <v>38</v>
      </c>
      <c r="W559" s="2">
        <v>44257</v>
      </c>
      <c r="X559" s="2">
        <v>44264</v>
      </c>
      <c r="Y559" t="s">
        <v>195</v>
      </c>
      <c r="Z559" t="s">
        <v>264</v>
      </c>
      <c r="AA559" t="s">
        <v>266</v>
      </c>
      <c r="AB559" t="s">
        <v>1971</v>
      </c>
      <c r="AC559" t="str">
        <f>CONCATENATE(Query2[[#This Row],[Street Name]]," ", Query2[[#This Row],[Abbr]],", ", Query2[[#This Row],[Municipality]],", Ontario, Canada")</f>
        <v>Carter Dr, Brampton, Ontario, Canada</v>
      </c>
      <c r="AD559" t="s">
        <v>2485</v>
      </c>
    </row>
    <row r="560" spans="1:30" x14ac:dyDescent="0.3">
      <c r="A560">
        <v>462</v>
      </c>
      <c r="B560" t="s">
        <v>27</v>
      </c>
      <c r="D560">
        <v>16</v>
      </c>
      <c r="E560" t="s">
        <v>267</v>
      </c>
      <c r="F560" t="s">
        <v>176</v>
      </c>
      <c r="H560" t="str">
        <f t="shared" si="8"/>
        <v>Golding Ave Brampton</v>
      </c>
      <c r="I560" t="s">
        <v>31</v>
      </c>
      <c r="J560" t="s">
        <v>159</v>
      </c>
      <c r="K560" s="5">
        <v>799000</v>
      </c>
      <c r="L560" s="5">
        <v>880000</v>
      </c>
      <c r="M560" t="s">
        <v>107</v>
      </c>
      <c r="N560" t="s">
        <v>154</v>
      </c>
      <c r="O560" s="3">
        <v>3</v>
      </c>
      <c r="P560" s="3">
        <v>2</v>
      </c>
      <c r="Q560" s="3">
        <v>2</v>
      </c>
      <c r="R560" t="s">
        <v>35</v>
      </c>
      <c r="S560" s="3">
        <v>1</v>
      </c>
      <c r="T560" t="s">
        <v>168</v>
      </c>
      <c r="U560" t="s">
        <v>37</v>
      </c>
      <c r="V560" t="s">
        <v>38</v>
      </c>
      <c r="W560" s="2">
        <v>44257</v>
      </c>
      <c r="X560" s="2">
        <v>44262</v>
      </c>
      <c r="Y560" t="s">
        <v>135</v>
      </c>
      <c r="Z560" t="s">
        <v>268</v>
      </c>
      <c r="AA560" t="s">
        <v>269</v>
      </c>
      <c r="AB560" t="s">
        <v>1972</v>
      </c>
      <c r="AC560" t="str">
        <f>CONCATENATE(Query2[[#This Row],[Street Name]]," ", Query2[[#This Row],[Abbr]],", ", Query2[[#This Row],[Municipality]],", Ontario, Canada")</f>
        <v>Golding Ave, Brampton, Ontario, Canada</v>
      </c>
      <c r="AD560" t="s">
        <v>2659</v>
      </c>
    </row>
    <row r="561" spans="1:30" x14ac:dyDescent="0.3">
      <c r="A561">
        <v>497</v>
      </c>
      <c r="B561" t="s">
        <v>27</v>
      </c>
      <c r="D561">
        <v>8</v>
      </c>
      <c r="E561" t="s">
        <v>352</v>
      </c>
      <c r="F561" t="s">
        <v>176</v>
      </c>
      <c r="H561" t="str">
        <f t="shared" si="8"/>
        <v>Binsell Ave Brampton</v>
      </c>
      <c r="I561" t="s">
        <v>31</v>
      </c>
      <c r="J561" t="s">
        <v>62</v>
      </c>
      <c r="K561" s="5">
        <v>799999</v>
      </c>
      <c r="L561" s="5">
        <v>775000</v>
      </c>
      <c r="M561" t="s">
        <v>107</v>
      </c>
      <c r="N561" t="s">
        <v>1688</v>
      </c>
      <c r="O561" s="3">
        <v>4</v>
      </c>
      <c r="P561" s="3">
        <v>0</v>
      </c>
      <c r="Q561" s="3">
        <v>2</v>
      </c>
      <c r="R561" t="s">
        <v>46</v>
      </c>
      <c r="S561" s="3">
        <v>1</v>
      </c>
      <c r="T561" t="s">
        <v>251</v>
      </c>
      <c r="U561" t="s">
        <v>37</v>
      </c>
      <c r="V561" t="s">
        <v>354</v>
      </c>
      <c r="W561" s="2">
        <v>44257</v>
      </c>
      <c r="X561" s="2">
        <v>44270</v>
      </c>
      <c r="Y561" t="s">
        <v>76</v>
      </c>
      <c r="Z561" t="s">
        <v>74</v>
      </c>
      <c r="AA561" t="s">
        <v>355</v>
      </c>
      <c r="AB561" t="s">
        <v>1973</v>
      </c>
      <c r="AC561" t="str">
        <f>CONCATENATE(Query2[[#This Row],[Street Name]]," ", Query2[[#This Row],[Abbr]],", ", Query2[[#This Row],[Municipality]],", Ontario, Canada")</f>
        <v>Binsell Ave, Brampton, Ontario, Canada</v>
      </c>
      <c r="AD561" t="s">
        <v>2660</v>
      </c>
    </row>
    <row r="562" spans="1:30" x14ac:dyDescent="0.3">
      <c r="A562">
        <v>554</v>
      </c>
      <c r="B562" t="s">
        <v>27</v>
      </c>
      <c r="D562">
        <v>18</v>
      </c>
      <c r="E562" t="s">
        <v>483</v>
      </c>
      <c r="F562" t="s">
        <v>43</v>
      </c>
      <c r="H562" t="str">
        <f t="shared" si="8"/>
        <v>Orangegrov Dr Brampton</v>
      </c>
      <c r="I562" t="s">
        <v>31</v>
      </c>
      <c r="J562" t="s">
        <v>32</v>
      </c>
      <c r="K562" s="5">
        <v>899900</v>
      </c>
      <c r="L562" s="5">
        <v>1061000</v>
      </c>
      <c r="M562" t="s">
        <v>107</v>
      </c>
      <c r="N562" t="s">
        <v>45</v>
      </c>
      <c r="O562" s="3">
        <v>3</v>
      </c>
      <c r="P562" s="3">
        <v>2</v>
      </c>
      <c r="Q562" s="3">
        <v>4</v>
      </c>
      <c r="R562" t="s">
        <v>46</v>
      </c>
      <c r="S562" s="3">
        <v>1</v>
      </c>
      <c r="T562" t="s">
        <v>168</v>
      </c>
      <c r="U562" t="s">
        <v>37</v>
      </c>
      <c r="V562" t="s">
        <v>38</v>
      </c>
      <c r="W562" s="2">
        <v>44257</v>
      </c>
      <c r="X562" s="2">
        <v>44259</v>
      </c>
      <c r="Y562" t="s">
        <v>128</v>
      </c>
      <c r="Z562" t="s">
        <v>156</v>
      </c>
      <c r="AA562" t="s">
        <v>484</v>
      </c>
      <c r="AB562" t="s">
        <v>1974</v>
      </c>
      <c r="AC562" t="str">
        <f>CONCATENATE(Query2[[#This Row],[Street Name]]," ", Query2[[#This Row],[Abbr]],", ", Query2[[#This Row],[Municipality]],", Ontario, Canada")</f>
        <v>Orangegrov Dr, Brampton, Ontario, Canada</v>
      </c>
      <c r="AD562" t="s">
        <v>2661</v>
      </c>
    </row>
    <row r="563" spans="1:30" x14ac:dyDescent="0.3">
      <c r="A563">
        <v>581</v>
      </c>
      <c r="B563" t="s">
        <v>27</v>
      </c>
      <c r="D563">
        <v>15</v>
      </c>
      <c r="E563" t="s">
        <v>529</v>
      </c>
      <c r="F563" t="s">
        <v>43</v>
      </c>
      <c r="H563" t="str">
        <f t="shared" si="8"/>
        <v>Burt Dr Brampton</v>
      </c>
      <c r="I563" t="s">
        <v>31</v>
      </c>
      <c r="J563" t="s">
        <v>32</v>
      </c>
      <c r="K563" s="5">
        <v>995900</v>
      </c>
      <c r="L563" s="5">
        <v>1216000</v>
      </c>
      <c r="M563" t="s">
        <v>107</v>
      </c>
      <c r="N563" t="s">
        <v>45</v>
      </c>
      <c r="O563" s="3">
        <v>4</v>
      </c>
      <c r="P563" s="3">
        <v>2</v>
      </c>
      <c r="Q563" s="3">
        <v>5</v>
      </c>
      <c r="R563" t="s">
        <v>46</v>
      </c>
      <c r="S563" s="3">
        <v>1</v>
      </c>
      <c r="T563" t="s">
        <v>251</v>
      </c>
      <c r="U563" t="s">
        <v>37</v>
      </c>
      <c r="V563" t="s">
        <v>38</v>
      </c>
      <c r="W563" s="2">
        <v>44257</v>
      </c>
      <c r="X563" s="2">
        <v>44262</v>
      </c>
      <c r="Y563" t="s">
        <v>311</v>
      </c>
      <c r="Z563" t="s">
        <v>74</v>
      </c>
      <c r="AA563" t="s">
        <v>530</v>
      </c>
      <c r="AB563" t="s">
        <v>1975</v>
      </c>
      <c r="AC563" t="str">
        <f>CONCATENATE(Query2[[#This Row],[Street Name]]," ", Query2[[#This Row],[Abbr]],", ", Query2[[#This Row],[Municipality]],", Ontario, Canada")</f>
        <v>Burt Dr, Brampton, Ontario, Canada</v>
      </c>
      <c r="AD563" t="s">
        <v>2662</v>
      </c>
    </row>
    <row r="564" spans="1:30" x14ac:dyDescent="0.3">
      <c r="A564">
        <v>585</v>
      </c>
      <c r="B564" t="s">
        <v>27</v>
      </c>
      <c r="D564">
        <v>34</v>
      </c>
      <c r="E564" t="s">
        <v>536</v>
      </c>
      <c r="F564" t="s">
        <v>30</v>
      </c>
      <c r="H564" t="str">
        <f t="shared" si="8"/>
        <v>Terra Cott Cres Brampton</v>
      </c>
      <c r="I564" t="s">
        <v>31</v>
      </c>
      <c r="J564" t="s">
        <v>106</v>
      </c>
      <c r="K564" s="5">
        <v>999900</v>
      </c>
      <c r="L564" s="5">
        <v>975000</v>
      </c>
      <c r="M564" t="s">
        <v>107</v>
      </c>
      <c r="N564" t="s">
        <v>58</v>
      </c>
      <c r="O564" s="3">
        <v>4</v>
      </c>
      <c r="P564" s="3">
        <v>0</v>
      </c>
      <c r="Q564" s="3">
        <v>2</v>
      </c>
      <c r="R564" t="s">
        <v>46</v>
      </c>
      <c r="S564" s="3">
        <v>1</v>
      </c>
      <c r="T564" t="s">
        <v>168</v>
      </c>
      <c r="U564" t="s">
        <v>37</v>
      </c>
      <c r="V564" t="s">
        <v>38</v>
      </c>
      <c r="W564" s="2">
        <v>44257</v>
      </c>
      <c r="X564" s="2">
        <v>44260</v>
      </c>
      <c r="Y564" t="s">
        <v>68</v>
      </c>
      <c r="Z564" t="s">
        <v>229</v>
      </c>
      <c r="AA564" t="s">
        <v>537</v>
      </c>
      <c r="AB564" t="s">
        <v>1976</v>
      </c>
      <c r="AC564" t="str">
        <f>CONCATENATE(Query2[[#This Row],[Street Name]]," ", Query2[[#This Row],[Abbr]],", ", Query2[[#This Row],[Municipality]],", Ontario, Canada")</f>
        <v>Terra Cott Cres, Brampton, Ontario, Canada</v>
      </c>
      <c r="AD564" t="s">
        <v>2663</v>
      </c>
    </row>
    <row r="565" spans="1:30" x14ac:dyDescent="0.3">
      <c r="A565">
        <v>931</v>
      </c>
      <c r="B565" t="s">
        <v>27</v>
      </c>
      <c r="D565">
        <v>48</v>
      </c>
      <c r="E565" t="s">
        <v>1197</v>
      </c>
      <c r="F565" t="s">
        <v>437</v>
      </c>
      <c r="H565" t="str">
        <f t="shared" si="8"/>
        <v>Howland Gres Brampton</v>
      </c>
      <c r="I565" t="s">
        <v>31</v>
      </c>
      <c r="J565" t="s">
        <v>582</v>
      </c>
      <c r="K565" s="5">
        <v>1459999</v>
      </c>
      <c r="L565" s="5">
        <v>1460000</v>
      </c>
      <c r="M565" t="s">
        <v>107</v>
      </c>
      <c r="N565" t="s">
        <v>45</v>
      </c>
      <c r="O565" s="3">
        <v>4</v>
      </c>
      <c r="P565" s="3">
        <v>0</v>
      </c>
      <c r="Q565" s="3">
        <v>4</v>
      </c>
      <c r="R565" t="s">
        <v>46</v>
      </c>
      <c r="S565" s="3">
        <v>1</v>
      </c>
      <c r="T565" t="s">
        <v>168</v>
      </c>
      <c r="U565" t="s">
        <v>37</v>
      </c>
      <c r="V565" t="s">
        <v>38</v>
      </c>
      <c r="W565" s="2">
        <v>44257</v>
      </c>
      <c r="X565" s="2">
        <v>44258</v>
      </c>
      <c r="Y565" t="s">
        <v>888</v>
      </c>
      <c r="Z565" t="s">
        <v>191</v>
      </c>
      <c r="AA565" t="s">
        <v>1198</v>
      </c>
      <c r="AB565" t="s">
        <v>1969</v>
      </c>
      <c r="AC565" t="str">
        <f>CONCATENATE(Query2[[#This Row],[Street Name]]," ", Query2[[#This Row],[Abbr]],", ", Query2[[#This Row],[Municipality]],", Ontario, Canada")</f>
        <v>Howland Gres, Brampton, Ontario, Canada</v>
      </c>
      <c r="AD565" t="s">
        <v>2658</v>
      </c>
    </row>
    <row r="566" spans="1:30" x14ac:dyDescent="0.3">
      <c r="A566">
        <v>1195</v>
      </c>
      <c r="B566" t="s">
        <v>27</v>
      </c>
      <c r="D566">
        <v>27</v>
      </c>
      <c r="E566" t="s">
        <v>29</v>
      </c>
      <c r="F566" t="s">
        <v>30</v>
      </c>
      <c r="H566" t="str">
        <f t="shared" si="8"/>
        <v>Newlyn Cres Brampton</v>
      </c>
      <c r="I566" t="s">
        <v>31</v>
      </c>
      <c r="J566" t="s">
        <v>32</v>
      </c>
      <c r="K566" s="5">
        <v>689900</v>
      </c>
      <c r="L566" s="5">
        <v>785000</v>
      </c>
      <c r="M566" t="s">
        <v>33</v>
      </c>
      <c r="N566" t="s">
        <v>45</v>
      </c>
      <c r="O566" s="3">
        <v>3</v>
      </c>
      <c r="P566" s="3">
        <v>0</v>
      </c>
      <c r="Q566" s="3">
        <v>2</v>
      </c>
      <c r="R566" t="s">
        <v>35</v>
      </c>
      <c r="S566" s="3">
        <v>1</v>
      </c>
      <c r="T566" t="s">
        <v>72</v>
      </c>
      <c r="U566" t="s">
        <v>37</v>
      </c>
      <c r="V566" t="s">
        <v>38</v>
      </c>
      <c r="W566" s="2">
        <v>44257</v>
      </c>
      <c r="X566" s="2">
        <v>44261</v>
      </c>
      <c r="Y566" t="s">
        <v>68</v>
      </c>
      <c r="Z566" t="s">
        <v>78</v>
      </c>
      <c r="AA566" t="s">
        <v>79</v>
      </c>
      <c r="AB566" t="s">
        <v>1970</v>
      </c>
      <c r="AC566" t="str">
        <f>CONCATENATE(Query2[[#This Row],[Street Name]]," ", Query2[[#This Row],[Abbr]],", ", Query2[[#This Row],[Municipality]],", Ontario, Canada")</f>
        <v>Newlyn Cres, Brampton, Ontario, Canada</v>
      </c>
      <c r="AD566" t="s">
        <v>2560</v>
      </c>
    </row>
    <row r="567" spans="1:30" x14ac:dyDescent="0.3">
      <c r="A567">
        <v>1254</v>
      </c>
      <c r="B567" t="s">
        <v>27</v>
      </c>
      <c r="D567">
        <v>4</v>
      </c>
      <c r="E567" t="s">
        <v>71</v>
      </c>
      <c r="F567" t="s">
        <v>43</v>
      </c>
      <c r="H567" t="str">
        <f t="shared" si="8"/>
        <v>Carter Dr Brampton</v>
      </c>
      <c r="I567" t="s">
        <v>31</v>
      </c>
      <c r="J567" t="s">
        <v>62</v>
      </c>
      <c r="K567" s="5">
        <v>799000</v>
      </c>
      <c r="L567" s="5">
        <v>860000</v>
      </c>
      <c r="M567" t="s">
        <v>33</v>
      </c>
      <c r="N567" t="s">
        <v>154</v>
      </c>
      <c r="O567" s="3">
        <v>3</v>
      </c>
      <c r="P567" s="3">
        <v>1</v>
      </c>
      <c r="Q567" s="3">
        <v>2</v>
      </c>
      <c r="R567" t="s">
        <v>35</v>
      </c>
      <c r="S567" s="3">
        <v>1</v>
      </c>
      <c r="T567" t="s">
        <v>72</v>
      </c>
      <c r="U567" t="s">
        <v>37</v>
      </c>
      <c r="V567" t="s">
        <v>38</v>
      </c>
      <c r="W567" s="2">
        <v>44257</v>
      </c>
      <c r="X567" s="2">
        <v>44264</v>
      </c>
      <c r="Y567" t="s">
        <v>195</v>
      </c>
      <c r="Z567" t="s">
        <v>264</v>
      </c>
      <c r="AA567" t="s">
        <v>266</v>
      </c>
      <c r="AB567" t="s">
        <v>1971</v>
      </c>
      <c r="AC567" t="str">
        <f>CONCATENATE(Query2[[#This Row],[Street Name]]," ", Query2[[#This Row],[Abbr]],", ", Query2[[#This Row],[Municipality]],", Ontario, Canada")</f>
        <v>Carter Dr, Brampton, Ontario, Canada</v>
      </c>
      <c r="AD567" t="s">
        <v>2485</v>
      </c>
    </row>
    <row r="568" spans="1:30" x14ac:dyDescent="0.3">
      <c r="A568">
        <v>1255</v>
      </c>
      <c r="B568" t="s">
        <v>27</v>
      </c>
      <c r="D568">
        <v>16</v>
      </c>
      <c r="E568" t="s">
        <v>267</v>
      </c>
      <c r="F568" t="s">
        <v>176</v>
      </c>
      <c r="H568" t="str">
        <f t="shared" si="8"/>
        <v>Golding Ave Brampton</v>
      </c>
      <c r="I568" t="s">
        <v>31</v>
      </c>
      <c r="J568" t="s">
        <v>159</v>
      </c>
      <c r="K568" s="5">
        <v>799000</v>
      </c>
      <c r="L568" s="5">
        <v>880000</v>
      </c>
      <c r="M568" t="s">
        <v>107</v>
      </c>
      <c r="N568" t="s">
        <v>154</v>
      </c>
      <c r="O568" s="3">
        <v>3</v>
      </c>
      <c r="P568" s="3">
        <v>2</v>
      </c>
      <c r="Q568" s="3">
        <v>2</v>
      </c>
      <c r="R568" t="s">
        <v>35</v>
      </c>
      <c r="S568" s="3">
        <v>1</v>
      </c>
      <c r="T568" t="s">
        <v>168</v>
      </c>
      <c r="U568" t="s">
        <v>37</v>
      </c>
      <c r="V568" t="s">
        <v>38</v>
      </c>
      <c r="W568" s="2">
        <v>44257</v>
      </c>
      <c r="X568" s="2">
        <v>44262</v>
      </c>
      <c r="Y568" t="s">
        <v>135</v>
      </c>
      <c r="Z568" t="s">
        <v>268</v>
      </c>
      <c r="AA568" t="s">
        <v>269</v>
      </c>
      <c r="AB568" t="s">
        <v>1972</v>
      </c>
      <c r="AC568" t="str">
        <f>CONCATENATE(Query2[[#This Row],[Street Name]]," ", Query2[[#This Row],[Abbr]],", ", Query2[[#This Row],[Municipality]],", Ontario, Canada")</f>
        <v>Golding Ave, Brampton, Ontario, Canada</v>
      </c>
      <c r="AD568" t="s">
        <v>2659</v>
      </c>
    </row>
    <row r="569" spans="1:30" x14ac:dyDescent="0.3">
      <c r="A569">
        <v>1290</v>
      </c>
      <c r="B569" t="s">
        <v>27</v>
      </c>
      <c r="D569">
        <v>8</v>
      </c>
      <c r="E569" t="s">
        <v>352</v>
      </c>
      <c r="F569" t="s">
        <v>176</v>
      </c>
      <c r="H569" t="str">
        <f t="shared" si="8"/>
        <v>Binsell Ave Brampton</v>
      </c>
      <c r="I569" t="s">
        <v>31</v>
      </c>
      <c r="J569" t="s">
        <v>62</v>
      </c>
      <c r="K569" s="5">
        <v>799999</v>
      </c>
      <c r="L569" s="5">
        <v>775000</v>
      </c>
      <c r="M569" t="s">
        <v>107</v>
      </c>
      <c r="N569" t="s">
        <v>173</v>
      </c>
      <c r="O569" s="3">
        <v>4</v>
      </c>
      <c r="P569" s="3">
        <v>0</v>
      </c>
      <c r="Q569" s="3">
        <v>2</v>
      </c>
      <c r="R569" t="s">
        <v>46</v>
      </c>
      <c r="S569" s="3">
        <v>1</v>
      </c>
      <c r="T569" t="s">
        <v>251</v>
      </c>
      <c r="U569" t="s">
        <v>37</v>
      </c>
      <c r="V569" t="s">
        <v>354</v>
      </c>
      <c r="W569" s="2">
        <v>44257</v>
      </c>
      <c r="X569" s="2">
        <v>44270</v>
      </c>
      <c r="Y569" t="s">
        <v>76</v>
      </c>
      <c r="Z569" t="s">
        <v>74</v>
      </c>
      <c r="AA569" t="s">
        <v>355</v>
      </c>
      <c r="AB569" t="s">
        <v>1973</v>
      </c>
      <c r="AC569" t="str">
        <f>CONCATENATE(Query2[[#This Row],[Street Name]]," ", Query2[[#This Row],[Abbr]],", ", Query2[[#This Row],[Municipality]],", Ontario, Canada")</f>
        <v>Binsell Ave, Brampton, Ontario, Canada</v>
      </c>
      <c r="AD569" t="s">
        <v>2660</v>
      </c>
    </row>
    <row r="570" spans="1:30" x14ac:dyDescent="0.3">
      <c r="A570">
        <v>1347</v>
      </c>
      <c r="B570" t="s">
        <v>27</v>
      </c>
      <c r="D570">
        <v>18</v>
      </c>
      <c r="E570" t="s">
        <v>483</v>
      </c>
      <c r="F570" t="s">
        <v>43</v>
      </c>
      <c r="H570" t="str">
        <f t="shared" si="8"/>
        <v>Orangegrov Dr Brampton</v>
      </c>
      <c r="I570" t="s">
        <v>31</v>
      </c>
      <c r="J570" t="s">
        <v>32</v>
      </c>
      <c r="K570" s="5">
        <v>899900</v>
      </c>
      <c r="L570" s="5">
        <v>1061000</v>
      </c>
      <c r="M570" t="s">
        <v>107</v>
      </c>
      <c r="N570" t="s">
        <v>45</v>
      </c>
      <c r="O570" s="3">
        <v>3</v>
      </c>
      <c r="P570" s="3">
        <v>2</v>
      </c>
      <c r="Q570" s="3">
        <v>4</v>
      </c>
      <c r="R570" t="s">
        <v>46</v>
      </c>
      <c r="S570" s="3">
        <v>1</v>
      </c>
      <c r="T570" t="s">
        <v>168</v>
      </c>
      <c r="U570" t="s">
        <v>37</v>
      </c>
      <c r="V570" t="s">
        <v>38</v>
      </c>
      <c r="W570" s="2">
        <v>44257</v>
      </c>
      <c r="X570" s="2">
        <v>44259</v>
      </c>
      <c r="Y570" t="s">
        <v>128</v>
      </c>
      <c r="Z570" t="s">
        <v>156</v>
      </c>
      <c r="AA570" t="s">
        <v>484</v>
      </c>
      <c r="AB570" t="s">
        <v>1974</v>
      </c>
      <c r="AC570" t="str">
        <f>CONCATENATE(Query2[[#This Row],[Street Name]]," ", Query2[[#This Row],[Abbr]],", ", Query2[[#This Row],[Municipality]],", Ontario, Canada")</f>
        <v>Orangegrov Dr, Brampton, Ontario, Canada</v>
      </c>
      <c r="AD570" t="s">
        <v>2661</v>
      </c>
    </row>
    <row r="571" spans="1:30" x14ac:dyDescent="0.3">
      <c r="A571">
        <v>1374</v>
      </c>
      <c r="B571" t="s">
        <v>27</v>
      </c>
      <c r="D571">
        <v>15</v>
      </c>
      <c r="E571" t="s">
        <v>529</v>
      </c>
      <c r="F571" t="s">
        <v>43</v>
      </c>
      <c r="H571" t="str">
        <f t="shared" si="8"/>
        <v>Burt Dr Brampton</v>
      </c>
      <c r="I571" t="s">
        <v>31</v>
      </c>
      <c r="J571" t="s">
        <v>32</v>
      </c>
      <c r="K571" s="5">
        <v>995900</v>
      </c>
      <c r="L571" s="5">
        <v>1216000</v>
      </c>
      <c r="M571" t="s">
        <v>107</v>
      </c>
      <c r="N571" t="s">
        <v>45</v>
      </c>
      <c r="O571" s="3">
        <v>4</v>
      </c>
      <c r="P571" s="3">
        <v>2</v>
      </c>
      <c r="Q571" s="3">
        <v>5</v>
      </c>
      <c r="R571" t="s">
        <v>46</v>
      </c>
      <c r="S571" s="3">
        <v>1</v>
      </c>
      <c r="T571" t="s">
        <v>251</v>
      </c>
      <c r="U571" t="s">
        <v>37</v>
      </c>
      <c r="V571" t="s">
        <v>38</v>
      </c>
      <c r="W571" s="2">
        <v>44257</v>
      </c>
      <c r="X571" s="2">
        <v>44262</v>
      </c>
      <c r="Y571" t="s">
        <v>311</v>
      </c>
      <c r="Z571" t="s">
        <v>74</v>
      </c>
      <c r="AA571" t="s">
        <v>530</v>
      </c>
      <c r="AB571" t="s">
        <v>1975</v>
      </c>
      <c r="AC571" t="str">
        <f>CONCATENATE(Query2[[#This Row],[Street Name]]," ", Query2[[#This Row],[Abbr]],", ", Query2[[#This Row],[Municipality]],", Ontario, Canada")</f>
        <v>Burt Dr, Brampton, Ontario, Canada</v>
      </c>
      <c r="AD571" t="s">
        <v>2662</v>
      </c>
    </row>
    <row r="572" spans="1:30" x14ac:dyDescent="0.3">
      <c r="A572">
        <v>1378</v>
      </c>
      <c r="B572" t="s">
        <v>27</v>
      </c>
      <c r="D572">
        <v>34</v>
      </c>
      <c r="E572" t="s">
        <v>536</v>
      </c>
      <c r="F572" t="s">
        <v>30</v>
      </c>
      <c r="H572" t="str">
        <f t="shared" si="8"/>
        <v>Terra Cott Cres Brampton</v>
      </c>
      <c r="I572" t="s">
        <v>31</v>
      </c>
      <c r="J572" t="s">
        <v>106</v>
      </c>
      <c r="K572" s="5">
        <v>999900</v>
      </c>
      <c r="L572" s="5">
        <v>975000</v>
      </c>
      <c r="M572" t="s">
        <v>107</v>
      </c>
      <c r="N572" t="s">
        <v>58</v>
      </c>
      <c r="O572" s="3">
        <v>4</v>
      </c>
      <c r="P572" s="3">
        <v>0</v>
      </c>
      <c r="Q572" s="3">
        <v>2</v>
      </c>
      <c r="R572" t="s">
        <v>46</v>
      </c>
      <c r="S572" s="3">
        <v>1</v>
      </c>
      <c r="T572" t="s">
        <v>168</v>
      </c>
      <c r="U572" t="s">
        <v>37</v>
      </c>
      <c r="V572" t="s">
        <v>38</v>
      </c>
      <c r="W572" s="2">
        <v>44257</v>
      </c>
      <c r="X572" s="2">
        <v>44260</v>
      </c>
      <c r="Y572" t="s">
        <v>68</v>
      </c>
      <c r="Z572" t="s">
        <v>229</v>
      </c>
      <c r="AA572" t="s">
        <v>537</v>
      </c>
      <c r="AB572" t="s">
        <v>1976</v>
      </c>
      <c r="AC572" t="str">
        <f>CONCATENATE(Query2[[#This Row],[Street Name]]," ", Query2[[#This Row],[Abbr]],", ", Query2[[#This Row],[Municipality]],", Ontario, Canada")</f>
        <v>Terra Cott Cres, Brampton, Ontario, Canada</v>
      </c>
      <c r="AD572" t="s">
        <v>2663</v>
      </c>
    </row>
    <row r="573" spans="1:30" x14ac:dyDescent="0.3">
      <c r="A573">
        <v>23</v>
      </c>
      <c r="B573" t="s">
        <v>27</v>
      </c>
      <c r="D573">
        <v>100</v>
      </c>
      <c r="E573" t="s">
        <v>988</v>
      </c>
      <c r="F573" t="s">
        <v>43</v>
      </c>
      <c r="H573" t="str">
        <f t="shared" si="8"/>
        <v>Sky Harbou Dr Brampton</v>
      </c>
      <c r="I573" t="s">
        <v>31</v>
      </c>
      <c r="J573" t="s">
        <v>582</v>
      </c>
      <c r="K573" s="5">
        <v>799000</v>
      </c>
      <c r="L573" s="5">
        <v>900000</v>
      </c>
      <c r="M573" t="s">
        <v>44</v>
      </c>
      <c r="N573" t="s">
        <v>45</v>
      </c>
      <c r="O573" s="3">
        <v>3</v>
      </c>
      <c r="P573" s="3">
        <v>0</v>
      </c>
      <c r="Q573" s="3">
        <v>4</v>
      </c>
      <c r="R573" t="s">
        <v>35</v>
      </c>
      <c r="S573" s="3">
        <v>1</v>
      </c>
      <c r="T573" t="s">
        <v>72</v>
      </c>
      <c r="U573" t="s">
        <v>37</v>
      </c>
      <c r="V573" t="s">
        <v>38</v>
      </c>
      <c r="W573" s="2">
        <v>44258</v>
      </c>
      <c r="X573" s="2">
        <v>44263</v>
      </c>
      <c r="Y573" t="s">
        <v>243</v>
      </c>
      <c r="Z573" t="s">
        <v>333</v>
      </c>
      <c r="AA573" t="s">
        <v>989</v>
      </c>
      <c r="AB573" t="s">
        <v>1977</v>
      </c>
      <c r="AC573" t="str">
        <f>CONCATENATE(Query2[[#This Row],[Street Name]]," ", Query2[[#This Row],[Abbr]],", ", Query2[[#This Row],[Municipality]],", Ontario, Canada")</f>
        <v>Sky Harbou Dr, Brampton, Ontario, Canada</v>
      </c>
      <c r="AD573" t="s">
        <v>2466</v>
      </c>
    </row>
    <row r="574" spans="1:30" x14ac:dyDescent="0.3">
      <c r="A574">
        <v>39</v>
      </c>
      <c r="B574" t="s">
        <v>27</v>
      </c>
      <c r="D574">
        <v>102</v>
      </c>
      <c r="E574" t="s">
        <v>1020</v>
      </c>
      <c r="F574" t="s">
        <v>149</v>
      </c>
      <c r="H574" t="str">
        <f t="shared" si="8"/>
        <v>Charcoal Way Brampton</v>
      </c>
      <c r="I574" t="s">
        <v>31</v>
      </c>
      <c r="J574" t="s">
        <v>582</v>
      </c>
      <c r="K574" s="5">
        <v>829900</v>
      </c>
      <c r="L574" s="5">
        <v>865000</v>
      </c>
      <c r="M574" t="s">
        <v>44</v>
      </c>
      <c r="N574" t="s">
        <v>45</v>
      </c>
      <c r="O574" s="3">
        <v>3</v>
      </c>
      <c r="P574" s="3">
        <v>1</v>
      </c>
      <c r="Q574" s="3">
        <v>4</v>
      </c>
      <c r="R574" t="s">
        <v>46</v>
      </c>
      <c r="S574" s="3">
        <v>1</v>
      </c>
      <c r="T574" t="s">
        <v>168</v>
      </c>
      <c r="U574" t="s">
        <v>37</v>
      </c>
      <c r="V574" t="s">
        <v>38</v>
      </c>
      <c r="W574" s="2">
        <v>44258</v>
      </c>
      <c r="X574" s="2">
        <v>44271</v>
      </c>
      <c r="Y574" t="s">
        <v>76</v>
      </c>
      <c r="Z574" t="s">
        <v>95</v>
      </c>
      <c r="AA574" t="s">
        <v>1021</v>
      </c>
      <c r="AB574" t="s">
        <v>1978</v>
      </c>
      <c r="AC574" t="str">
        <f>CONCATENATE(Query2[[#This Row],[Street Name]]," ", Query2[[#This Row],[Abbr]],", ", Query2[[#This Row],[Municipality]],", Ontario, Canada")</f>
        <v>Charcoal Way, Brampton, Ontario, Canada</v>
      </c>
      <c r="AD574" t="s">
        <v>2590</v>
      </c>
    </row>
    <row r="575" spans="1:30" x14ac:dyDescent="0.3">
      <c r="A575">
        <v>61</v>
      </c>
      <c r="B575" t="s">
        <v>27</v>
      </c>
      <c r="D575">
        <v>49</v>
      </c>
      <c r="E575" t="s">
        <v>1060</v>
      </c>
      <c r="F575" t="s">
        <v>43</v>
      </c>
      <c r="H575" t="str">
        <f t="shared" si="8"/>
        <v>Brushwood Dr Brampton</v>
      </c>
      <c r="I575" t="s">
        <v>31</v>
      </c>
      <c r="J575" t="s">
        <v>582</v>
      </c>
      <c r="K575" s="5">
        <v>899000</v>
      </c>
      <c r="L575" s="5">
        <v>1050000</v>
      </c>
      <c r="M575" t="s">
        <v>44</v>
      </c>
      <c r="N575" t="s">
        <v>45</v>
      </c>
      <c r="O575" s="3">
        <v>4</v>
      </c>
      <c r="P575" s="3">
        <v>0</v>
      </c>
      <c r="Q575" s="3">
        <v>3</v>
      </c>
      <c r="R575" t="s">
        <v>46</v>
      </c>
      <c r="S575" s="3">
        <v>1</v>
      </c>
      <c r="T575" t="s">
        <v>72</v>
      </c>
      <c r="U575" t="s">
        <v>37</v>
      </c>
      <c r="V575" t="s">
        <v>38</v>
      </c>
      <c r="W575" s="2">
        <v>44258</v>
      </c>
      <c r="X575" s="2">
        <v>44260</v>
      </c>
      <c r="Y575" t="s">
        <v>91</v>
      </c>
      <c r="Z575" t="s">
        <v>129</v>
      </c>
      <c r="AA575" t="s">
        <v>1061</v>
      </c>
      <c r="AB575" t="s">
        <v>1979</v>
      </c>
      <c r="AC575" t="str">
        <f>CONCATENATE(Query2[[#This Row],[Street Name]]," ", Query2[[#This Row],[Abbr]],", ", Query2[[#This Row],[Municipality]],", Ontario, Canada")</f>
        <v>Brushwood Dr, Brampton, Ontario, Canada</v>
      </c>
      <c r="AD575" t="s">
        <v>2664</v>
      </c>
    </row>
    <row r="576" spans="1:30" x14ac:dyDescent="0.3">
      <c r="A576">
        <v>139</v>
      </c>
      <c r="B576" t="s">
        <v>27</v>
      </c>
      <c r="C576" t="s">
        <v>35</v>
      </c>
      <c r="D576">
        <v>1604</v>
      </c>
      <c r="E576" t="s">
        <v>1199</v>
      </c>
      <c r="F576" t="s">
        <v>52</v>
      </c>
      <c r="H576" t="str">
        <f t="shared" si="8"/>
        <v>Hailstone Rd Brampton</v>
      </c>
      <c r="I576" t="s">
        <v>31</v>
      </c>
      <c r="J576" t="s">
        <v>582</v>
      </c>
      <c r="K576" s="5">
        <v>1479000</v>
      </c>
      <c r="L576" s="5">
        <v>1550000</v>
      </c>
      <c r="M576" t="s">
        <v>107</v>
      </c>
      <c r="N576" t="s">
        <v>45</v>
      </c>
      <c r="O576" s="3">
        <v>4</v>
      </c>
      <c r="P576" s="3">
        <v>0</v>
      </c>
      <c r="Q576" s="3">
        <v>4</v>
      </c>
      <c r="R576" t="s">
        <v>46</v>
      </c>
      <c r="S576" s="3">
        <v>1</v>
      </c>
      <c r="T576" t="s">
        <v>168</v>
      </c>
      <c r="U576" t="s">
        <v>37</v>
      </c>
      <c r="V576" t="s">
        <v>38</v>
      </c>
      <c r="W576" s="2">
        <v>44258</v>
      </c>
      <c r="X576" s="2">
        <v>44533</v>
      </c>
      <c r="Y576" t="s">
        <v>348</v>
      </c>
      <c r="Z576" t="s">
        <v>1200</v>
      </c>
      <c r="AA576" t="s">
        <v>1201</v>
      </c>
      <c r="AB576" t="s">
        <v>1980</v>
      </c>
      <c r="AC576" t="str">
        <f>CONCATENATE(Query2[[#This Row],[Street Name]]," ", Query2[[#This Row],[Abbr]],", ", Query2[[#This Row],[Municipality]],", Ontario, Canada")</f>
        <v>Hailstone Rd, Brampton, Ontario, Canada</v>
      </c>
      <c r="AD576" t="s">
        <v>2643</v>
      </c>
    </row>
    <row r="577" spans="1:30" x14ac:dyDescent="0.3">
      <c r="A577">
        <v>149</v>
      </c>
      <c r="B577" t="s">
        <v>27</v>
      </c>
      <c r="D577">
        <v>52</v>
      </c>
      <c r="E577" t="s">
        <v>1219</v>
      </c>
      <c r="F577" t="s">
        <v>437</v>
      </c>
      <c r="H577" t="str">
        <f t="shared" si="8"/>
        <v>Mediterran Gres Brampton</v>
      </c>
      <c r="I577" t="s">
        <v>31</v>
      </c>
      <c r="J577" t="s">
        <v>582</v>
      </c>
      <c r="K577" s="5">
        <v>1499900</v>
      </c>
      <c r="L577" s="5">
        <v>1575000</v>
      </c>
      <c r="M577" t="s">
        <v>107</v>
      </c>
      <c r="N577" t="s">
        <v>45</v>
      </c>
      <c r="O577" s="3">
        <v>4</v>
      </c>
      <c r="P577" s="3">
        <v>2</v>
      </c>
      <c r="Q577" s="3">
        <v>6</v>
      </c>
      <c r="R577" t="s">
        <v>46</v>
      </c>
      <c r="S577" s="3">
        <v>1</v>
      </c>
      <c r="T577" t="s">
        <v>72</v>
      </c>
      <c r="U577" t="s">
        <v>37</v>
      </c>
      <c r="V577" t="s">
        <v>38</v>
      </c>
      <c r="W577" s="2">
        <v>44258</v>
      </c>
      <c r="X577" s="2">
        <v>44350</v>
      </c>
      <c r="Y577" t="s">
        <v>91</v>
      </c>
      <c r="Z577" t="s">
        <v>229</v>
      </c>
      <c r="AA577" t="s">
        <v>1220</v>
      </c>
      <c r="AB577" t="s">
        <v>1981</v>
      </c>
      <c r="AC577" t="str">
        <f>CONCATENATE(Query2[[#This Row],[Street Name]]," ", Query2[[#This Row],[Abbr]],", ", Query2[[#This Row],[Municipality]],", Ontario, Canada")</f>
        <v>Mediterran Gres, Brampton, Ontario, Canada</v>
      </c>
      <c r="AD577" t="s">
        <v>2665</v>
      </c>
    </row>
    <row r="578" spans="1:30" x14ac:dyDescent="0.3">
      <c r="A578">
        <v>282</v>
      </c>
      <c r="B578" t="s">
        <v>27</v>
      </c>
      <c r="D578">
        <v>9</v>
      </c>
      <c r="E578" t="s">
        <v>750</v>
      </c>
      <c r="F578" t="s">
        <v>103</v>
      </c>
      <c r="G578" t="s">
        <v>357</v>
      </c>
      <c r="H578" t="str">
        <f t="shared" ref="H578:H641" si="9">CONCATENATE(E578, " ", F578, " ", I578)</f>
        <v>Mackay St Brampton</v>
      </c>
      <c r="I578" t="s">
        <v>31</v>
      </c>
      <c r="J578" t="s">
        <v>751</v>
      </c>
      <c r="K578" s="5">
        <v>799900</v>
      </c>
      <c r="L578" s="5">
        <v>985000</v>
      </c>
      <c r="M578" t="s">
        <v>107</v>
      </c>
      <c r="N578" t="s">
        <v>45</v>
      </c>
      <c r="O578" s="3">
        <v>3</v>
      </c>
      <c r="P578" s="3">
        <v>0</v>
      </c>
      <c r="Q578" s="3">
        <v>3</v>
      </c>
      <c r="R578" t="s">
        <v>46</v>
      </c>
      <c r="S578" s="3">
        <v>1</v>
      </c>
      <c r="T578" t="s">
        <v>168</v>
      </c>
      <c r="U578" t="s">
        <v>37</v>
      </c>
      <c r="V578" t="s">
        <v>38</v>
      </c>
      <c r="W578" s="2">
        <v>44258</v>
      </c>
      <c r="X578" s="2">
        <v>44263</v>
      </c>
      <c r="Y578" t="s">
        <v>76</v>
      </c>
      <c r="Z578" t="s">
        <v>100</v>
      </c>
      <c r="AA578" t="s">
        <v>752</v>
      </c>
      <c r="AB578" t="s">
        <v>1982</v>
      </c>
      <c r="AC578" t="str">
        <f>CONCATENATE(Query2[[#This Row],[Street Name]]," ", Query2[[#This Row],[Abbr]],", ", Query2[[#This Row],[Municipality]],", Ontario, Canada")</f>
        <v>Mackay St, Brampton, Ontario, Canada</v>
      </c>
      <c r="AD578" t="s">
        <v>2666</v>
      </c>
    </row>
    <row r="579" spans="1:30" x14ac:dyDescent="0.3">
      <c r="A579">
        <v>283</v>
      </c>
      <c r="B579" t="s">
        <v>27</v>
      </c>
      <c r="D579">
        <v>18</v>
      </c>
      <c r="E579" t="s">
        <v>753</v>
      </c>
      <c r="F579" t="s">
        <v>188</v>
      </c>
      <c r="H579" t="str">
        <f t="shared" si="9"/>
        <v>Marbury Pl Brampton</v>
      </c>
      <c r="I579" t="s">
        <v>31</v>
      </c>
      <c r="J579" t="s">
        <v>751</v>
      </c>
      <c r="K579" s="5">
        <v>799900</v>
      </c>
      <c r="L579" s="5">
        <v>885000</v>
      </c>
      <c r="M579" t="s">
        <v>33</v>
      </c>
      <c r="N579" t="s">
        <v>154</v>
      </c>
      <c r="O579" s="3">
        <v>3</v>
      </c>
      <c r="P579" s="3">
        <v>1</v>
      </c>
      <c r="Q579" s="3">
        <v>2</v>
      </c>
      <c r="R579" t="s">
        <v>35</v>
      </c>
      <c r="S579" s="3">
        <v>2</v>
      </c>
      <c r="T579" t="s">
        <v>168</v>
      </c>
      <c r="U579" t="s">
        <v>37</v>
      </c>
      <c r="V579" t="s">
        <v>38</v>
      </c>
      <c r="W579" s="2">
        <v>44258</v>
      </c>
      <c r="X579" s="2">
        <v>44267</v>
      </c>
      <c r="Y579" t="s">
        <v>76</v>
      </c>
      <c r="Z579" t="s">
        <v>104</v>
      </c>
      <c r="AA579" t="s">
        <v>754</v>
      </c>
      <c r="AB579" t="s">
        <v>1983</v>
      </c>
      <c r="AC579" t="str">
        <f>CONCATENATE(Query2[[#This Row],[Street Name]]," ", Query2[[#This Row],[Abbr]],", ", Query2[[#This Row],[Municipality]],", Ontario, Canada")</f>
        <v>Marbury Pl, Brampton, Ontario, Canada</v>
      </c>
      <c r="AD579" t="s">
        <v>2667</v>
      </c>
    </row>
    <row r="580" spans="1:30" x14ac:dyDescent="0.3">
      <c r="A580">
        <v>295</v>
      </c>
      <c r="B580" t="s">
        <v>27</v>
      </c>
      <c r="D580">
        <v>92</v>
      </c>
      <c r="E580" t="s">
        <v>773</v>
      </c>
      <c r="F580" t="s">
        <v>696</v>
      </c>
      <c r="H580" t="str">
        <f t="shared" si="9"/>
        <v>Teal Crest Gire Brampton</v>
      </c>
      <c r="I580" t="s">
        <v>31</v>
      </c>
      <c r="J580" t="s">
        <v>751</v>
      </c>
      <c r="K580" s="5">
        <v>829900</v>
      </c>
      <c r="L580" s="5">
        <v>880000</v>
      </c>
      <c r="M580" t="s">
        <v>44</v>
      </c>
      <c r="N580" t="s">
        <v>45</v>
      </c>
      <c r="O580" s="3">
        <v>3</v>
      </c>
      <c r="P580" s="3">
        <v>0</v>
      </c>
      <c r="Q580" s="3">
        <v>4</v>
      </c>
      <c r="R580" t="s">
        <v>46</v>
      </c>
      <c r="T580" t="s">
        <v>168</v>
      </c>
      <c r="U580" t="s">
        <v>37</v>
      </c>
      <c r="V580" t="s">
        <v>38</v>
      </c>
      <c r="W580" s="2">
        <v>44258</v>
      </c>
      <c r="X580" s="2">
        <v>44286</v>
      </c>
      <c r="Y580" t="s">
        <v>135</v>
      </c>
      <c r="Z580" t="s">
        <v>74</v>
      </c>
      <c r="AA580" t="s">
        <v>774</v>
      </c>
      <c r="AB580" t="s">
        <v>1984</v>
      </c>
      <c r="AC580" t="str">
        <f>CONCATENATE(Query2[[#This Row],[Street Name]]," ", Query2[[#This Row],[Abbr]],", ", Query2[[#This Row],[Municipality]],", Ontario, Canada")</f>
        <v>Teal Crest Gire, Brampton, Ontario, Canada</v>
      </c>
      <c r="AD580" t="s">
        <v>2612</v>
      </c>
    </row>
    <row r="581" spans="1:30" x14ac:dyDescent="0.3">
      <c r="A581">
        <v>315</v>
      </c>
      <c r="B581" t="s">
        <v>27</v>
      </c>
      <c r="D581">
        <v>4</v>
      </c>
      <c r="E581" t="s">
        <v>703</v>
      </c>
      <c r="F581" t="s">
        <v>437</v>
      </c>
      <c r="H581" t="str">
        <f t="shared" si="9"/>
        <v>Mayfair Gres Brampton</v>
      </c>
      <c r="I581" t="s">
        <v>31</v>
      </c>
      <c r="J581" t="s">
        <v>751</v>
      </c>
      <c r="K581" s="5">
        <v>849900</v>
      </c>
      <c r="L581" s="5">
        <v>890101</v>
      </c>
      <c r="M581" t="s">
        <v>107</v>
      </c>
      <c r="N581" t="s">
        <v>45</v>
      </c>
      <c r="O581" s="3">
        <v>3</v>
      </c>
      <c r="P581" s="3">
        <v>2</v>
      </c>
      <c r="Q581" s="3">
        <v>3</v>
      </c>
      <c r="R581" t="s">
        <v>35</v>
      </c>
      <c r="T581" t="s">
        <v>168</v>
      </c>
      <c r="U581" t="s">
        <v>37</v>
      </c>
      <c r="V581" t="s">
        <v>38</v>
      </c>
      <c r="W581" s="2">
        <v>44258</v>
      </c>
      <c r="X581" s="2">
        <v>44263</v>
      </c>
      <c r="Y581" t="s">
        <v>807</v>
      </c>
      <c r="Z581" t="s">
        <v>293</v>
      </c>
      <c r="AA581" t="s">
        <v>808</v>
      </c>
      <c r="AB581" t="s">
        <v>1985</v>
      </c>
      <c r="AC581" t="str">
        <f>CONCATENATE(Query2[[#This Row],[Street Name]]," ", Query2[[#This Row],[Abbr]],", ", Query2[[#This Row],[Municipality]],", Ontario, Canada")</f>
        <v>Mayfair Gres, Brampton, Ontario, Canada</v>
      </c>
      <c r="AD581" t="s">
        <v>2629</v>
      </c>
    </row>
    <row r="582" spans="1:30" x14ac:dyDescent="0.3">
      <c r="A582">
        <v>316</v>
      </c>
      <c r="B582" t="s">
        <v>27</v>
      </c>
      <c r="C582" t="s">
        <v>35</v>
      </c>
      <c r="D582">
        <v>74</v>
      </c>
      <c r="E582" t="s">
        <v>809</v>
      </c>
      <c r="F582" t="s">
        <v>437</v>
      </c>
      <c r="H582" t="str">
        <f t="shared" si="9"/>
        <v>Majestic Gres Brampton</v>
      </c>
      <c r="I582" t="s">
        <v>31</v>
      </c>
      <c r="J582" t="s">
        <v>751</v>
      </c>
      <c r="K582" s="5">
        <v>849900</v>
      </c>
      <c r="L582" s="5">
        <v>808000</v>
      </c>
      <c r="M582" t="s">
        <v>107</v>
      </c>
      <c r="N582" t="s">
        <v>154</v>
      </c>
      <c r="O582" s="3">
        <v>3</v>
      </c>
      <c r="P582" s="3">
        <v>0</v>
      </c>
      <c r="Q582" s="3">
        <v>2</v>
      </c>
      <c r="R582" t="s">
        <v>46</v>
      </c>
      <c r="T582" t="s">
        <v>168</v>
      </c>
      <c r="U582" t="s">
        <v>37</v>
      </c>
      <c r="V582" t="s">
        <v>38</v>
      </c>
      <c r="W582" s="2">
        <v>44258</v>
      </c>
      <c r="X582" s="2">
        <v>44273</v>
      </c>
      <c r="Y582" t="s">
        <v>279</v>
      </c>
      <c r="Z582" t="s">
        <v>810</v>
      </c>
      <c r="AA582" t="s">
        <v>811</v>
      </c>
      <c r="AB582" t="s">
        <v>1986</v>
      </c>
      <c r="AC582" t="str">
        <f>CONCATENATE(Query2[[#This Row],[Street Name]]," ", Query2[[#This Row],[Abbr]],", ", Query2[[#This Row],[Municipality]],", Ontario, Canada")</f>
        <v>Majestic Gres, Brampton, Ontario, Canada</v>
      </c>
      <c r="AD582" t="s">
        <v>2668</v>
      </c>
    </row>
    <row r="583" spans="1:30" x14ac:dyDescent="0.3">
      <c r="A583">
        <v>326</v>
      </c>
      <c r="B583" t="s">
        <v>27</v>
      </c>
      <c r="D583">
        <v>130</v>
      </c>
      <c r="E583" t="s">
        <v>713</v>
      </c>
      <c r="F583" t="s">
        <v>696</v>
      </c>
      <c r="H583" t="str">
        <f t="shared" si="9"/>
        <v>Frenchpark Gire Brampton</v>
      </c>
      <c r="I583" t="s">
        <v>31</v>
      </c>
      <c r="J583" t="s">
        <v>751</v>
      </c>
      <c r="K583" s="5">
        <v>849999</v>
      </c>
      <c r="L583" s="5">
        <v>940000</v>
      </c>
      <c r="M583" t="s">
        <v>44</v>
      </c>
      <c r="N583" t="s">
        <v>45</v>
      </c>
      <c r="O583" s="3">
        <v>3</v>
      </c>
      <c r="P583" s="3">
        <v>1</v>
      </c>
      <c r="Q583" s="3">
        <v>4</v>
      </c>
      <c r="R583" t="s">
        <v>35</v>
      </c>
      <c r="T583" t="s">
        <v>72</v>
      </c>
      <c r="U583" t="s">
        <v>37</v>
      </c>
      <c r="V583" t="s">
        <v>38</v>
      </c>
      <c r="W583" s="2">
        <v>44258</v>
      </c>
      <c r="X583" s="2">
        <v>44259</v>
      </c>
      <c r="Y583" t="s">
        <v>825</v>
      </c>
      <c r="Z583" t="s">
        <v>95</v>
      </c>
      <c r="AA583" t="s">
        <v>826</v>
      </c>
      <c r="AB583" t="s">
        <v>1987</v>
      </c>
      <c r="AC583" t="str">
        <f>CONCATENATE(Query2[[#This Row],[Street Name]]," ", Query2[[#This Row],[Abbr]],", ", Query2[[#This Row],[Municipality]],", Ontario, Canada")</f>
        <v>Frenchpark Gire, Brampton, Ontario, Canada</v>
      </c>
      <c r="AD583" t="s">
        <v>2499</v>
      </c>
    </row>
    <row r="584" spans="1:30" x14ac:dyDescent="0.3">
      <c r="A584">
        <v>446</v>
      </c>
      <c r="B584" t="s">
        <v>27</v>
      </c>
      <c r="D584">
        <v>138</v>
      </c>
      <c r="E584" t="s">
        <v>187</v>
      </c>
      <c r="F584" t="s">
        <v>188</v>
      </c>
      <c r="H584" t="str">
        <f t="shared" si="9"/>
        <v>Elderwood Pl Brampton</v>
      </c>
      <c r="I584" t="s">
        <v>31</v>
      </c>
      <c r="J584" t="s">
        <v>62</v>
      </c>
      <c r="K584" s="5">
        <v>789900</v>
      </c>
      <c r="L584" s="5">
        <v>935000</v>
      </c>
      <c r="M584" t="s">
        <v>107</v>
      </c>
      <c r="N584" t="s">
        <v>58</v>
      </c>
      <c r="O584" s="3">
        <v>3</v>
      </c>
      <c r="P584" s="3">
        <v>0</v>
      </c>
      <c r="Q584" s="3">
        <v>2</v>
      </c>
      <c r="R584" t="s">
        <v>46</v>
      </c>
      <c r="S584" s="3">
        <v>1</v>
      </c>
      <c r="T584" t="s">
        <v>168</v>
      </c>
      <c r="U584" t="s">
        <v>37</v>
      </c>
      <c r="V584" t="s">
        <v>38</v>
      </c>
      <c r="W584" s="2">
        <v>44258</v>
      </c>
      <c r="X584" s="2">
        <v>44264</v>
      </c>
      <c r="Y584" t="s">
        <v>91</v>
      </c>
      <c r="Z584" t="s">
        <v>78</v>
      </c>
      <c r="AA584" t="s">
        <v>228</v>
      </c>
      <c r="AB584" t="s">
        <v>1988</v>
      </c>
      <c r="AC584" t="str">
        <f>CONCATENATE(Query2[[#This Row],[Street Name]]," ", Query2[[#This Row],[Abbr]],", ", Query2[[#This Row],[Municipality]],", Ontario, Canada")</f>
        <v>Elderwood Pl, Brampton, Ontario, Canada</v>
      </c>
      <c r="AD584" t="s">
        <v>2669</v>
      </c>
    </row>
    <row r="585" spans="1:30" x14ac:dyDescent="0.3">
      <c r="A585">
        <v>484</v>
      </c>
      <c r="B585" t="s">
        <v>27</v>
      </c>
      <c r="D585">
        <v>62</v>
      </c>
      <c r="E585" t="s">
        <v>42</v>
      </c>
      <c r="F585" t="s">
        <v>43</v>
      </c>
      <c r="H585" t="str">
        <f t="shared" si="9"/>
        <v>Pressed Br Dr Brampton</v>
      </c>
      <c r="I585" t="s">
        <v>31</v>
      </c>
      <c r="J585" t="s">
        <v>53</v>
      </c>
      <c r="K585" s="5">
        <v>799000</v>
      </c>
      <c r="L585" s="5">
        <v>850000</v>
      </c>
      <c r="M585" t="s">
        <v>33</v>
      </c>
      <c r="N585" t="s">
        <v>45</v>
      </c>
      <c r="O585" s="3">
        <v>3</v>
      </c>
      <c r="P585" s="3">
        <v>0</v>
      </c>
      <c r="Q585" s="3">
        <v>4</v>
      </c>
      <c r="R585" t="s">
        <v>35</v>
      </c>
      <c r="S585" s="3">
        <v>1</v>
      </c>
      <c r="T585" t="s">
        <v>168</v>
      </c>
      <c r="U585" t="s">
        <v>37</v>
      </c>
      <c r="V585" t="s">
        <v>38</v>
      </c>
      <c r="W585" s="2">
        <v>44258</v>
      </c>
      <c r="X585" s="2">
        <v>44268</v>
      </c>
      <c r="Y585" t="s">
        <v>211</v>
      </c>
      <c r="Z585" t="s">
        <v>331</v>
      </c>
      <c r="AA585" t="s">
        <v>332</v>
      </c>
      <c r="AB585" t="s">
        <v>1989</v>
      </c>
      <c r="AC585" t="str">
        <f>CONCATENATE(Query2[[#This Row],[Street Name]]," ", Query2[[#This Row],[Abbr]],", ", Query2[[#This Row],[Municipality]],", Ontario, Canada")</f>
        <v>Pressed Br Dr, Brampton, Ontario, Canada</v>
      </c>
      <c r="AD585" t="s">
        <v>2620</v>
      </c>
    </row>
    <row r="586" spans="1:30" x14ac:dyDescent="0.3">
      <c r="A586">
        <v>816</v>
      </c>
      <c r="B586" t="s">
        <v>27</v>
      </c>
      <c r="D586">
        <v>100</v>
      </c>
      <c r="E586" t="s">
        <v>988</v>
      </c>
      <c r="F586" t="s">
        <v>43</v>
      </c>
      <c r="H586" t="str">
        <f t="shared" si="9"/>
        <v>Sky Harbou Dr Brampton</v>
      </c>
      <c r="I586" t="s">
        <v>31</v>
      </c>
      <c r="J586" t="s">
        <v>582</v>
      </c>
      <c r="K586" s="5">
        <v>799000</v>
      </c>
      <c r="L586" s="5">
        <v>900000</v>
      </c>
      <c r="M586" t="s">
        <v>44</v>
      </c>
      <c r="N586" t="s">
        <v>45</v>
      </c>
      <c r="O586" s="3">
        <v>3</v>
      </c>
      <c r="P586" s="3">
        <v>0</v>
      </c>
      <c r="Q586" s="3">
        <v>4</v>
      </c>
      <c r="R586" t="s">
        <v>35</v>
      </c>
      <c r="S586" s="3">
        <v>1</v>
      </c>
      <c r="T586" t="s">
        <v>72</v>
      </c>
      <c r="U586" t="s">
        <v>37</v>
      </c>
      <c r="V586" t="s">
        <v>38</v>
      </c>
      <c r="W586" s="2">
        <v>44258</v>
      </c>
      <c r="X586" s="2">
        <v>44263</v>
      </c>
      <c r="Y586" t="s">
        <v>243</v>
      </c>
      <c r="Z586" t="s">
        <v>333</v>
      </c>
      <c r="AA586" t="s">
        <v>989</v>
      </c>
      <c r="AB586" t="s">
        <v>1977</v>
      </c>
      <c r="AC586" t="str">
        <f>CONCATENATE(Query2[[#This Row],[Street Name]]," ", Query2[[#This Row],[Abbr]],", ", Query2[[#This Row],[Municipality]],", Ontario, Canada")</f>
        <v>Sky Harbou Dr, Brampton, Ontario, Canada</v>
      </c>
      <c r="AD586" t="s">
        <v>2466</v>
      </c>
    </row>
    <row r="587" spans="1:30" x14ac:dyDescent="0.3">
      <c r="A587">
        <v>832</v>
      </c>
      <c r="B587" t="s">
        <v>27</v>
      </c>
      <c r="D587">
        <v>102</v>
      </c>
      <c r="E587" t="s">
        <v>1020</v>
      </c>
      <c r="F587" t="s">
        <v>149</v>
      </c>
      <c r="H587" t="str">
        <f t="shared" si="9"/>
        <v>Charcoal Way Brampton</v>
      </c>
      <c r="I587" t="s">
        <v>31</v>
      </c>
      <c r="J587" t="s">
        <v>582</v>
      </c>
      <c r="K587" s="5">
        <v>829900</v>
      </c>
      <c r="L587" s="5">
        <v>865000</v>
      </c>
      <c r="M587" t="s">
        <v>44</v>
      </c>
      <c r="N587" t="s">
        <v>45</v>
      </c>
      <c r="O587" s="3">
        <v>3</v>
      </c>
      <c r="P587" s="3">
        <v>1</v>
      </c>
      <c r="Q587" s="3">
        <v>4</v>
      </c>
      <c r="R587" t="s">
        <v>46</v>
      </c>
      <c r="S587" s="3">
        <v>1</v>
      </c>
      <c r="T587" t="s">
        <v>168</v>
      </c>
      <c r="U587" t="s">
        <v>37</v>
      </c>
      <c r="V587" t="s">
        <v>38</v>
      </c>
      <c r="W587" s="2">
        <v>44258</v>
      </c>
      <c r="X587" s="2">
        <v>44271</v>
      </c>
      <c r="Y587" t="s">
        <v>76</v>
      </c>
      <c r="Z587" t="s">
        <v>95</v>
      </c>
      <c r="AA587" t="s">
        <v>1021</v>
      </c>
      <c r="AB587" t="s">
        <v>1978</v>
      </c>
      <c r="AC587" t="str">
        <f>CONCATENATE(Query2[[#This Row],[Street Name]]," ", Query2[[#This Row],[Abbr]],", ", Query2[[#This Row],[Municipality]],", Ontario, Canada")</f>
        <v>Charcoal Way, Brampton, Ontario, Canada</v>
      </c>
      <c r="AD587" t="s">
        <v>2590</v>
      </c>
    </row>
    <row r="588" spans="1:30" x14ac:dyDescent="0.3">
      <c r="A588">
        <v>854</v>
      </c>
      <c r="B588" t="s">
        <v>27</v>
      </c>
      <c r="D588">
        <v>49</v>
      </c>
      <c r="E588" t="s">
        <v>1060</v>
      </c>
      <c r="F588" t="s">
        <v>43</v>
      </c>
      <c r="H588" t="str">
        <f t="shared" si="9"/>
        <v>Brushwood Dr Brampton</v>
      </c>
      <c r="I588" t="s">
        <v>31</v>
      </c>
      <c r="J588" t="s">
        <v>582</v>
      </c>
      <c r="K588" s="5">
        <v>899000</v>
      </c>
      <c r="L588" s="5">
        <v>1050000</v>
      </c>
      <c r="M588" t="s">
        <v>44</v>
      </c>
      <c r="N588" t="s">
        <v>45</v>
      </c>
      <c r="O588" s="3">
        <v>4</v>
      </c>
      <c r="P588" s="3">
        <v>0</v>
      </c>
      <c r="Q588" s="3">
        <v>3</v>
      </c>
      <c r="R588" t="s">
        <v>46</v>
      </c>
      <c r="S588" s="3">
        <v>1</v>
      </c>
      <c r="T588" t="s">
        <v>72</v>
      </c>
      <c r="U588" t="s">
        <v>37</v>
      </c>
      <c r="V588" t="s">
        <v>38</v>
      </c>
      <c r="W588" s="2">
        <v>44258</v>
      </c>
      <c r="X588" s="2">
        <v>44260</v>
      </c>
      <c r="Y588" t="s">
        <v>91</v>
      </c>
      <c r="Z588" t="s">
        <v>129</v>
      </c>
      <c r="AA588" t="s">
        <v>1061</v>
      </c>
      <c r="AB588" t="s">
        <v>1979</v>
      </c>
      <c r="AC588" t="str">
        <f>CONCATENATE(Query2[[#This Row],[Street Name]]," ", Query2[[#This Row],[Abbr]],", ", Query2[[#This Row],[Municipality]],", Ontario, Canada")</f>
        <v>Brushwood Dr, Brampton, Ontario, Canada</v>
      </c>
      <c r="AD588" t="s">
        <v>2664</v>
      </c>
    </row>
    <row r="589" spans="1:30" x14ac:dyDescent="0.3">
      <c r="A589">
        <v>932</v>
      </c>
      <c r="B589" t="s">
        <v>27</v>
      </c>
      <c r="C589" t="s">
        <v>35</v>
      </c>
      <c r="D589">
        <v>1604</v>
      </c>
      <c r="E589" t="s">
        <v>1199</v>
      </c>
      <c r="F589" t="s">
        <v>52</v>
      </c>
      <c r="H589" t="str">
        <f t="shared" si="9"/>
        <v>Hailstone Rd Brampton</v>
      </c>
      <c r="I589" t="s">
        <v>31</v>
      </c>
      <c r="J589" t="s">
        <v>582</v>
      </c>
      <c r="K589" s="5">
        <v>1479000</v>
      </c>
      <c r="L589" s="5">
        <v>1550000</v>
      </c>
      <c r="M589" t="s">
        <v>107</v>
      </c>
      <c r="N589" t="s">
        <v>45</v>
      </c>
      <c r="O589" s="3">
        <v>4</v>
      </c>
      <c r="P589" s="3">
        <v>0</v>
      </c>
      <c r="Q589" s="3">
        <v>4</v>
      </c>
      <c r="R589" t="s">
        <v>46</v>
      </c>
      <c r="S589" s="3">
        <v>1</v>
      </c>
      <c r="T589" t="s">
        <v>168</v>
      </c>
      <c r="U589" t="s">
        <v>37</v>
      </c>
      <c r="V589" t="s">
        <v>38</v>
      </c>
      <c r="W589" s="2">
        <v>44258</v>
      </c>
      <c r="X589" s="2">
        <v>44533</v>
      </c>
      <c r="Y589" t="s">
        <v>348</v>
      </c>
      <c r="Z589" t="s">
        <v>1200</v>
      </c>
      <c r="AA589" t="s">
        <v>1201</v>
      </c>
      <c r="AB589" t="s">
        <v>1980</v>
      </c>
      <c r="AC589" t="str">
        <f>CONCATENATE(Query2[[#This Row],[Street Name]]," ", Query2[[#This Row],[Abbr]],", ", Query2[[#This Row],[Municipality]],", Ontario, Canada")</f>
        <v>Hailstone Rd, Brampton, Ontario, Canada</v>
      </c>
      <c r="AD589" t="s">
        <v>2643</v>
      </c>
    </row>
    <row r="590" spans="1:30" x14ac:dyDescent="0.3">
      <c r="A590">
        <v>942</v>
      </c>
      <c r="B590" t="s">
        <v>27</v>
      </c>
      <c r="D590">
        <v>52</v>
      </c>
      <c r="E590" t="s">
        <v>1219</v>
      </c>
      <c r="F590" t="s">
        <v>437</v>
      </c>
      <c r="H590" t="str">
        <f t="shared" si="9"/>
        <v>Mediterran Gres Brampton</v>
      </c>
      <c r="I590" t="s">
        <v>31</v>
      </c>
      <c r="J590" t="s">
        <v>582</v>
      </c>
      <c r="K590" s="5">
        <v>1499900</v>
      </c>
      <c r="L590" s="5">
        <v>1575000</v>
      </c>
      <c r="M590" t="s">
        <v>107</v>
      </c>
      <c r="N590" t="s">
        <v>45</v>
      </c>
      <c r="O590" s="3">
        <v>4</v>
      </c>
      <c r="P590" s="3">
        <v>2</v>
      </c>
      <c r="Q590" s="3">
        <v>6</v>
      </c>
      <c r="R590" t="s">
        <v>46</v>
      </c>
      <c r="S590" s="3">
        <v>1</v>
      </c>
      <c r="T590" t="s">
        <v>72</v>
      </c>
      <c r="U590" t="s">
        <v>37</v>
      </c>
      <c r="V590" t="s">
        <v>38</v>
      </c>
      <c r="W590" s="2">
        <v>44258</v>
      </c>
      <c r="X590" s="2">
        <v>44350</v>
      </c>
      <c r="Y590" t="s">
        <v>91</v>
      </c>
      <c r="Z590" t="s">
        <v>229</v>
      </c>
      <c r="AA590" t="s">
        <v>1220</v>
      </c>
      <c r="AB590" t="s">
        <v>1981</v>
      </c>
      <c r="AC590" t="str">
        <f>CONCATENATE(Query2[[#This Row],[Street Name]]," ", Query2[[#This Row],[Abbr]],", ", Query2[[#This Row],[Municipality]],", Ontario, Canada")</f>
        <v>Mediterran Gres, Brampton, Ontario, Canada</v>
      </c>
      <c r="AD590" t="s">
        <v>2665</v>
      </c>
    </row>
    <row r="591" spans="1:30" x14ac:dyDescent="0.3">
      <c r="A591">
        <v>1075</v>
      </c>
      <c r="B591" t="s">
        <v>27</v>
      </c>
      <c r="D591">
        <v>9</v>
      </c>
      <c r="E591" t="s">
        <v>750</v>
      </c>
      <c r="F591" t="s">
        <v>103</v>
      </c>
      <c r="G591" t="s">
        <v>357</v>
      </c>
      <c r="H591" t="str">
        <f t="shared" si="9"/>
        <v>Mackay St Brampton</v>
      </c>
      <c r="I591" t="s">
        <v>31</v>
      </c>
      <c r="J591" t="s">
        <v>751</v>
      </c>
      <c r="K591" s="5">
        <v>799900</v>
      </c>
      <c r="L591" s="5">
        <v>985000</v>
      </c>
      <c r="M591" t="s">
        <v>107</v>
      </c>
      <c r="N591" t="s">
        <v>45</v>
      </c>
      <c r="O591" s="3">
        <v>3</v>
      </c>
      <c r="P591" s="3">
        <v>0</v>
      </c>
      <c r="Q591" s="3">
        <v>3</v>
      </c>
      <c r="R591" t="s">
        <v>46</v>
      </c>
      <c r="S591" s="3">
        <v>1</v>
      </c>
      <c r="T591" t="s">
        <v>168</v>
      </c>
      <c r="U591" t="s">
        <v>37</v>
      </c>
      <c r="V591" t="s">
        <v>38</v>
      </c>
      <c r="W591" s="2">
        <v>44258</v>
      </c>
      <c r="X591" s="2">
        <v>44263</v>
      </c>
      <c r="Y591" t="s">
        <v>76</v>
      </c>
      <c r="Z591" t="s">
        <v>100</v>
      </c>
      <c r="AA591" t="s">
        <v>752</v>
      </c>
      <c r="AB591" t="s">
        <v>1982</v>
      </c>
      <c r="AC591" t="str">
        <f>CONCATENATE(Query2[[#This Row],[Street Name]]," ", Query2[[#This Row],[Abbr]],", ", Query2[[#This Row],[Municipality]],", Ontario, Canada")</f>
        <v>Mackay St, Brampton, Ontario, Canada</v>
      </c>
      <c r="AD591" t="s">
        <v>2666</v>
      </c>
    </row>
    <row r="592" spans="1:30" x14ac:dyDescent="0.3">
      <c r="A592">
        <v>1076</v>
      </c>
      <c r="B592" t="s">
        <v>27</v>
      </c>
      <c r="D592">
        <v>18</v>
      </c>
      <c r="E592" t="s">
        <v>753</v>
      </c>
      <c r="F592" t="s">
        <v>188</v>
      </c>
      <c r="H592" t="str">
        <f t="shared" si="9"/>
        <v>Marbury Pl Brampton</v>
      </c>
      <c r="I592" t="s">
        <v>31</v>
      </c>
      <c r="J592" t="s">
        <v>751</v>
      </c>
      <c r="K592" s="5">
        <v>799900</v>
      </c>
      <c r="L592" s="5">
        <v>885000</v>
      </c>
      <c r="M592" t="s">
        <v>33</v>
      </c>
      <c r="N592" t="s">
        <v>154</v>
      </c>
      <c r="O592" s="3">
        <v>3</v>
      </c>
      <c r="P592" s="3">
        <v>1</v>
      </c>
      <c r="Q592" s="3">
        <v>2</v>
      </c>
      <c r="R592" t="s">
        <v>35</v>
      </c>
      <c r="S592" s="3">
        <v>2</v>
      </c>
      <c r="T592" t="s">
        <v>168</v>
      </c>
      <c r="U592" t="s">
        <v>37</v>
      </c>
      <c r="V592" t="s">
        <v>38</v>
      </c>
      <c r="W592" s="2">
        <v>44258</v>
      </c>
      <c r="X592" s="2">
        <v>44267</v>
      </c>
      <c r="Y592" t="s">
        <v>76</v>
      </c>
      <c r="Z592" t="s">
        <v>104</v>
      </c>
      <c r="AA592" t="s">
        <v>754</v>
      </c>
      <c r="AB592" t="s">
        <v>1983</v>
      </c>
      <c r="AC592" t="str">
        <f>CONCATENATE(Query2[[#This Row],[Street Name]]," ", Query2[[#This Row],[Abbr]],", ", Query2[[#This Row],[Municipality]],", Ontario, Canada")</f>
        <v>Marbury Pl, Brampton, Ontario, Canada</v>
      </c>
      <c r="AD592" t="s">
        <v>2667</v>
      </c>
    </row>
    <row r="593" spans="1:30" x14ac:dyDescent="0.3">
      <c r="A593">
        <v>1088</v>
      </c>
      <c r="B593" t="s">
        <v>27</v>
      </c>
      <c r="D593">
        <v>92</v>
      </c>
      <c r="E593" t="s">
        <v>773</v>
      </c>
      <c r="F593" t="s">
        <v>696</v>
      </c>
      <c r="H593" t="str">
        <f t="shared" si="9"/>
        <v>Teal Crest Gire Brampton</v>
      </c>
      <c r="I593" t="s">
        <v>31</v>
      </c>
      <c r="J593" t="s">
        <v>751</v>
      </c>
      <c r="K593" s="5">
        <v>829900</v>
      </c>
      <c r="L593" s="5">
        <v>880000</v>
      </c>
      <c r="M593" t="s">
        <v>44</v>
      </c>
      <c r="N593" t="s">
        <v>45</v>
      </c>
      <c r="O593" s="3">
        <v>3</v>
      </c>
      <c r="P593" s="3">
        <v>0</v>
      </c>
      <c r="Q593" s="3">
        <v>4</v>
      </c>
      <c r="R593" t="s">
        <v>46</v>
      </c>
      <c r="T593" t="s">
        <v>168</v>
      </c>
      <c r="U593" t="s">
        <v>37</v>
      </c>
      <c r="V593" t="s">
        <v>38</v>
      </c>
      <c r="W593" s="2">
        <v>44258</v>
      </c>
      <c r="X593" s="2">
        <v>44286</v>
      </c>
      <c r="Y593" t="s">
        <v>135</v>
      </c>
      <c r="Z593" t="s">
        <v>74</v>
      </c>
      <c r="AA593" t="s">
        <v>774</v>
      </c>
      <c r="AB593" t="s">
        <v>1984</v>
      </c>
      <c r="AC593" t="str">
        <f>CONCATENATE(Query2[[#This Row],[Street Name]]," ", Query2[[#This Row],[Abbr]],", ", Query2[[#This Row],[Municipality]],", Ontario, Canada")</f>
        <v>Teal Crest Gire, Brampton, Ontario, Canada</v>
      </c>
      <c r="AD593" t="s">
        <v>2612</v>
      </c>
    </row>
    <row r="594" spans="1:30" x14ac:dyDescent="0.3">
      <c r="A594">
        <v>1108</v>
      </c>
      <c r="B594" t="s">
        <v>27</v>
      </c>
      <c r="D594">
        <v>4</v>
      </c>
      <c r="E594" t="s">
        <v>703</v>
      </c>
      <c r="F594" t="s">
        <v>437</v>
      </c>
      <c r="H594" t="str">
        <f t="shared" si="9"/>
        <v>Mayfair Gres Brampton</v>
      </c>
      <c r="I594" t="s">
        <v>31</v>
      </c>
      <c r="J594" t="s">
        <v>751</v>
      </c>
      <c r="K594" s="5">
        <v>849900</v>
      </c>
      <c r="L594" s="5">
        <v>890101</v>
      </c>
      <c r="M594" t="s">
        <v>107</v>
      </c>
      <c r="N594" t="s">
        <v>45</v>
      </c>
      <c r="O594" s="3">
        <v>3</v>
      </c>
      <c r="P594" s="3">
        <v>2</v>
      </c>
      <c r="Q594" s="3">
        <v>3</v>
      </c>
      <c r="R594" t="s">
        <v>35</v>
      </c>
      <c r="T594" t="s">
        <v>168</v>
      </c>
      <c r="U594" t="s">
        <v>37</v>
      </c>
      <c r="V594" t="s">
        <v>38</v>
      </c>
      <c r="W594" s="2">
        <v>44258</v>
      </c>
      <c r="X594" s="2">
        <v>44263</v>
      </c>
      <c r="Y594" t="s">
        <v>807</v>
      </c>
      <c r="Z594" t="s">
        <v>293</v>
      </c>
      <c r="AA594" t="s">
        <v>808</v>
      </c>
      <c r="AB594" t="s">
        <v>1985</v>
      </c>
      <c r="AC594" t="str">
        <f>CONCATENATE(Query2[[#This Row],[Street Name]]," ", Query2[[#This Row],[Abbr]],", ", Query2[[#This Row],[Municipality]],", Ontario, Canada")</f>
        <v>Mayfair Gres, Brampton, Ontario, Canada</v>
      </c>
      <c r="AD594" t="s">
        <v>2629</v>
      </c>
    </row>
    <row r="595" spans="1:30" x14ac:dyDescent="0.3">
      <c r="A595">
        <v>1109</v>
      </c>
      <c r="B595" t="s">
        <v>27</v>
      </c>
      <c r="C595" t="s">
        <v>35</v>
      </c>
      <c r="D595">
        <v>74</v>
      </c>
      <c r="E595" t="s">
        <v>809</v>
      </c>
      <c r="F595" t="s">
        <v>437</v>
      </c>
      <c r="H595" t="str">
        <f t="shared" si="9"/>
        <v>Majestic Gres Brampton</v>
      </c>
      <c r="I595" t="s">
        <v>31</v>
      </c>
      <c r="J595" t="s">
        <v>751</v>
      </c>
      <c r="K595" s="5">
        <v>849900</v>
      </c>
      <c r="L595" s="5">
        <v>808000</v>
      </c>
      <c r="M595" t="s">
        <v>107</v>
      </c>
      <c r="N595" t="s">
        <v>154</v>
      </c>
      <c r="O595" s="3">
        <v>3</v>
      </c>
      <c r="P595" s="3">
        <v>0</v>
      </c>
      <c r="Q595" s="3">
        <v>2</v>
      </c>
      <c r="R595" t="s">
        <v>46</v>
      </c>
      <c r="T595" t="s">
        <v>168</v>
      </c>
      <c r="U595" t="s">
        <v>37</v>
      </c>
      <c r="V595" t="s">
        <v>38</v>
      </c>
      <c r="W595" s="2">
        <v>44258</v>
      </c>
      <c r="X595" s="2">
        <v>44273</v>
      </c>
      <c r="Y595" t="s">
        <v>279</v>
      </c>
      <c r="Z595" t="s">
        <v>810</v>
      </c>
      <c r="AA595" t="s">
        <v>811</v>
      </c>
      <c r="AB595" t="s">
        <v>1986</v>
      </c>
      <c r="AC595" t="str">
        <f>CONCATENATE(Query2[[#This Row],[Street Name]]," ", Query2[[#This Row],[Abbr]],", ", Query2[[#This Row],[Municipality]],", Ontario, Canada")</f>
        <v>Majestic Gres, Brampton, Ontario, Canada</v>
      </c>
      <c r="AD595" t="s">
        <v>2668</v>
      </c>
    </row>
    <row r="596" spans="1:30" x14ac:dyDescent="0.3">
      <c r="A596">
        <v>1119</v>
      </c>
      <c r="B596" t="s">
        <v>27</v>
      </c>
      <c r="D596">
        <v>130</v>
      </c>
      <c r="E596" t="s">
        <v>713</v>
      </c>
      <c r="F596" t="s">
        <v>696</v>
      </c>
      <c r="H596" t="str">
        <f t="shared" si="9"/>
        <v>Frenchpark Gire Brampton</v>
      </c>
      <c r="I596" t="s">
        <v>31</v>
      </c>
      <c r="J596" t="s">
        <v>751</v>
      </c>
      <c r="K596" s="5">
        <v>849999</v>
      </c>
      <c r="L596" s="5">
        <v>940000</v>
      </c>
      <c r="M596" t="s">
        <v>44</v>
      </c>
      <c r="N596" t="s">
        <v>45</v>
      </c>
      <c r="O596" s="3">
        <v>3</v>
      </c>
      <c r="P596" s="3">
        <v>1</v>
      </c>
      <c r="Q596" s="3">
        <v>4</v>
      </c>
      <c r="R596" t="s">
        <v>35</v>
      </c>
      <c r="T596" t="s">
        <v>72</v>
      </c>
      <c r="U596" t="s">
        <v>37</v>
      </c>
      <c r="V596" t="s">
        <v>38</v>
      </c>
      <c r="W596" s="2">
        <v>44258</v>
      </c>
      <c r="X596" s="2">
        <v>44259</v>
      </c>
      <c r="Y596" t="s">
        <v>825</v>
      </c>
      <c r="Z596" t="s">
        <v>95</v>
      </c>
      <c r="AA596" t="s">
        <v>826</v>
      </c>
      <c r="AB596" t="s">
        <v>1987</v>
      </c>
      <c r="AC596" t="str">
        <f>CONCATENATE(Query2[[#This Row],[Street Name]]," ", Query2[[#This Row],[Abbr]],", ", Query2[[#This Row],[Municipality]],", Ontario, Canada")</f>
        <v>Frenchpark Gire, Brampton, Ontario, Canada</v>
      </c>
      <c r="AD596" t="s">
        <v>2499</v>
      </c>
    </row>
    <row r="597" spans="1:30" x14ac:dyDescent="0.3">
      <c r="A597">
        <v>1239</v>
      </c>
      <c r="B597" t="s">
        <v>27</v>
      </c>
      <c r="D597">
        <v>138</v>
      </c>
      <c r="E597" t="s">
        <v>187</v>
      </c>
      <c r="F597" t="s">
        <v>188</v>
      </c>
      <c r="H597" t="str">
        <f t="shared" si="9"/>
        <v>Elderwood Pl Brampton</v>
      </c>
      <c r="I597" t="s">
        <v>31</v>
      </c>
      <c r="J597" t="s">
        <v>62</v>
      </c>
      <c r="K597" s="5">
        <v>789900</v>
      </c>
      <c r="L597" s="5">
        <v>935000</v>
      </c>
      <c r="M597" t="s">
        <v>107</v>
      </c>
      <c r="N597" t="s">
        <v>58</v>
      </c>
      <c r="O597" s="3">
        <v>3</v>
      </c>
      <c r="P597" s="3">
        <v>0</v>
      </c>
      <c r="Q597" s="3">
        <v>2</v>
      </c>
      <c r="R597" t="s">
        <v>46</v>
      </c>
      <c r="S597" s="3">
        <v>1</v>
      </c>
      <c r="T597" t="s">
        <v>168</v>
      </c>
      <c r="U597" t="s">
        <v>37</v>
      </c>
      <c r="V597" t="s">
        <v>38</v>
      </c>
      <c r="W597" s="2">
        <v>44258</v>
      </c>
      <c r="X597" s="2">
        <v>44264</v>
      </c>
      <c r="Y597" t="s">
        <v>91</v>
      </c>
      <c r="Z597" t="s">
        <v>78</v>
      </c>
      <c r="AA597" t="s">
        <v>228</v>
      </c>
      <c r="AB597" t="s">
        <v>1988</v>
      </c>
      <c r="AC597" t="str">
        <f>CONCATENATE(Query2[[#This Row],[Street Name]]," ", Query2[[#This Row],[Abbr]],", ", Query2[[#This Row],[Municipality]],", Ontario, Canada")</f>
        <v>Elderwood Pl, Brampton, Ontario, Canada</v>
      </c>
      <c r="AD597" t="s">
        <v>2669</v>
      </c>
    </row>
    <row r="598" spans="1:30" x14ac:dyDescent="0.3">
      <c r="A598">
        <v>1277</v>
      </c>
      <c r="B598" t="s">
        <v>27</v>
      </c>
      <c r="D598">
        <v>62</v>
      </c>
      <c r="E598" t="s">
        <v>42</v>
      </c>
      <c r="F598" t="s">
        <v>43</v>
      </c>
      <c r="H598" t="str">
        <f t="shared" si="9"/>
        <v>Pressed Br Dr Brampton</v>
      </c>
      <c r="I598" t="s">
        <v>31</v>
      </c>
      <c r="J598" t="s">
        <v>53</v>
      </c>
      <c r="K598" s="5">
        <v>799000</v>
      </c>
      <c r="L598" s="5">
        <v>850000</v>
      </c>
      <c r="M598" t="s">
        <v>33</v>
      </c>
      <c r="N598" t="s">
        <v>45</v>
      </c>
      <c r="O598" s="3">
        <v>3</v>
      </c>
      <c r="P598" s="3">
        <v>0</v>
      </c>
      <c r="Q598" s="3">
        <v>4</v>
      </c>
      <c r="R598" t="s">
        <v>35</v>
      </c>
      <c r="S598" s="3">
        <v>1</v>
      </c>
      <c r="T598" t="s">
        <v>168</v>
      </c>
      <c r="U598" t="s">
        <v>37</v>
      </c>
      <c r="V598" t="s">
        <v>38</v>
      </c>
      <c r="W598" s="2">
        <v>44258</v>
      </c>
      <c r="X598" s="2">
        <v>44268</v>
      </c>
      <c r="Y598" t="s">
        <v>211</v>
      </c>
      <c r="Z598" t="s">
        <v>331</v>
      </c>
      <c r="AA598" t="s">
        <v>332</v>
      </c>
      <c r="AB598" t="s">
        <v>1989</v>
      </c>
      <c r="AC598" t="str">
        <f>CONCATENATE(Query2[[#This Row],[Street Name]]," ", Query2[[#This Row],[Abbr]],", ", Query2[[#This Row],[Municipality]],", Ontario, Canada")</f>
        <v>Pressed Br Dr, Brampton, Ontario, Canada</v>
      </c>
      <c r="AD598" t="s">
        <v>2620</v>
      </c>
    </row>
    <row r="599" spans="1:30" x14ac:dyDescent="0.3">
      <c r="A599">
        <v>41</v>
      </c>
      <c r="B599" t="s">
        <v>27</v>
      </c>
      <c r="D599">
        <v>37</v>
      </c>
      <c r="E599" t="s">
        <v>1025</v>
      </c>
      <c r="F599" t="s">
        <v>149</v>
      </c>
      <c r="H599" t="str">
        <f t="shared" si="9"/>
        <v>Oliana Way Brampton</v>
      </c>
      <c r="I599" t="s">
        <v>31</v>
      </c>
      <c r="J599" t="s">
        <v>582</v>
      </c>
      <c r="K599" s="5">
        <v>849900</v>
      </c>
      <c r="L599" s="5">
        <v>920000</v>
      </c>
      <c r="M599" t="s">
        <v>44</v>
      </c>
      <c r="N599" t="s">
        <v>45</v>
      </c>
      <c r="O599" s="3">
        <v>3</v>
      </c>
      <c r="P599" s="3">
        <v>1</v>
      </c>
      <c r="Q599" s="3">
        <v>3</v>
      </c>
      <c r="R599" t="s">
        <v>35</v>
      </c>
      <c r="S599" s="3">
        <v>1</v>
      </c>
      <c r="T599" t="s">
        <v>72</v>
      </c>
      <c r="U599" t="s">
        <v>37</v>
      </c>
      <c r="V599" t="s">
        <v>38</v>
      </c>
      <c r="W599" s="2">
        <v>44259</v>
      </c>
      <c r="X599" s="2">
        <v>44269</v>
      </c>
      <c r="Y599" t="s">
        <v>91</v>
      </c>
      <c r="Z599" t="s">
        <v>635</v>
      </c>
      <c r="AA599" t="s">
        <v>1026</v>
      </c>
      <c r="AB599" t="s">
        <v>1990</v>
      </c>
      <c r="AC599" t="str">
        <f>CONCATENATE(Query2[[#This Row],[Street Name]]," ", Query2[[#This Row],[Abbr]],", ", Query2[[#This Row],[Municipality]],", Ontario, Canada")</f>
        <v>Oliana Way, Brampton, Ontario, Canada</v>
      </c>
      <c r="AD599" t="s">
        <v>2670</v>
      </c>
    </row>
    <row r="600" spans="1:30" x14ac:dyDescent="0.3">
      <c r="A600">
        <v>183</v>
      </c>
      <c r="B600" t="s">
        <v>27</v>
      </c>
      <c r="D600">
        <v>10</v>
      </c>
      <c r="E600" t="s">
        <v>1245</v>
      </c>
      <c r="F600" t="s">
        <v>30</v>
      </c>
      <c r="H600" t="str">
        <f t="shared" si="9"/>
        <v>Mugford Cres Brampton</v>
      </c>
      <c r="I600" t="s">
        <v>31</v>
      </c>
      <c r="J600" t="s">
        <v>582</v>
      </c>
      <c r="K600" s="5">
        <v>1799999</v>
      </c>
      <c r="L600" s="5">
        <v>1790000</v>
      </c>
      <c r="M600" t="s">
        <v>107</v>
      </c>
      <c r="N600" t="s">
        <v>45</v>
      </c>
      <c r="O600" s="3">
        <v>5</v>
      </c>
      <c r="P600" s="3">
        <v>0</v>
      </c>
      <c r="Q600" s="3">
        <v>6</v>
      </c>
      <c r="R600" t="s">
        <v>46</v>
      </c>
      <c r="S600" s="3">
        <v>1</v>
      </c>
      <c r="T600" t="s">
        <v>168</v>
      </c>
      <c r="U600" t="s">
        <v>37</v>
      </c>
      <c r="V600" t="s">
        <v>38</v>
      </c>
      <c r="W600" s="2">
        <v>44259</v>
      </c>
      <c r="X600" s="2">
        <v>44287</v>
      </c>
      <c r="Y600" t="s">
        <v>197</v>
      </c>
      <c r="Z600" t="s">
        <v>635</v>
      </c>
      <c r="AA600" t="s">
        <v>1277</v>
      </c>
      <c r="AB600" t="s">
        <v>1991</v>
      </c>
      <c r="AC600" t="str">
        <f>CONCATENATE(Query2[[#This Row],[Street Name]]," ", Query2[[#This Row],[Abbr]],", ", Query2[[#This Row],[Municipality]],", Ontario, Canada")</f>
        <v>Mugford Cres, Brampton, Ontario, Canada</v>
      </c>
      <c r="AD600" t="s">
        <v>2671</v>
      </c>
    </row>
    <row r="601" spans="1:30" x14ac:dyDescent="0.3">
      <c r="A601">
        <v>219</v>
      </c>
      <c r="B601" t="s">
        <v>27</v>
      </c>
      <c r="D601">
        <v>6</v>
      </c>
      <c r="E601" t="s">
        <v>627</v>
      </c>
      <c r="F601" t="s">
        <v>165</v>
      </c>
      <c r="H601" t="str">
        <f t="shared" si="9"/>
        <v>Hilldowntr Tr Brampton</v>
      </c>
      <c r="I601" t="s">
        <v>31</v>
      </c>
      <c r="J601" t="s">
        <v>582</v>
      </c>
      <c r="K601" s="5">
        <v>649000</v>
      </c>
      <c r="L601" s="5">
        <v>742000</v>
      </c>
      <c r="M601" t="s">
        <v>107</v>
      </c>
      <c r="N601" t="s">
        <v>225</v>
      </c>
      <c r="O601" s="3">
        <v>4</v>
      </c>
      <c r="P601" s="3">
        <v>0</v>
      </c>
      <c r="Q601" s="3">
        <v>2</v>
      </c>
      <c r="R601" t="s">
        <v>35</v>
      </c>
      <c r="T601" t="s">
        <v>155</v>
      </c>
      <c r="U601" t="s">
        <v>37</v>
      </c>
      <c r="V601" t="s">
        <v>38</v>
      </c>
      <c r="W601" s="2">
        <v>44259</v>
      </c>
      <c r="X601" s="2">
        <v>44263</v>
      </c>
      <c r="Y601" t="s">
        <v>68</v>
      </c>
      <c r="Z601" t="s">
        <v>74</v>
      </c>
      <c r="AA601" t="s">
        <v>628</v>
      </c>
      <c r="AB601" t="s">
        <v>1992</v>
      </c>
      <c r="AC601" t="str">
        <f>CONCATENATE(Query2[[#This Row],[Street Name]]," ", Query2[[#This Row],[Abbr]],", ", Query2[[#This Row],[Municipality]],", Ontario, Canada")</f>
        <v>Hilldowntr Tr, Brampton, Ontario, Canada</v>
      </c>
      <c r="AD601" t="s">
        <v>2672</v>
      </c>
    </row>
    <row r="602" spans="1:30" x14ac:dyDescent="0.3">
      <c r="A602">
        <v>406</v>
      </c>
      <c r="B602" t="s">
        <v>27</v>
      </c>
      <c r="C602" t="s">
        <v>35</v>
      </c>
      <c r="D602">
        <v>105</v>
      </c>
      <c r="E602" t="s">
        <v>90</v>
      </c>
      <c r="F602" t="s">
        <v>52</v>
      </c>
      <c r="H602" t="str">
        <f t="shared" si="9"/>
        <v>Skegby Rd Brampton</v>
      </c>
      <c r="I602" t="s">
        <v>31</v>
      </c>
      <c r="J602" t="s">
        <v>32</v>
      </c>
      <c r="K602" s="5">
        <v>699000</v>
      </c>
      <c r="L602" s="5">
        <v>690000</v>
      </c>
      <c r="M602" t="s">
        <v>33</v>
      </c>
      <c r="N602" t="s">
        <v>45</v>
      </c>
      <c r="O602" s="3">
        <v>3</v>
      </c>
      <c r="P602" s="3">
        <v>1</v>
      </c>
      <c r="Q602" s="3">
        <v>2</v>
      </c>
      <c r="R602" t="s">
        <v>35</v>
      </c>
      <c r="S602" s="3">
        <v>1</v>
      </c>
      <c r="T602" t="s">
        <v>72</v>
      </c>
      <c r="U602" t="s">
        <v>37</v>
      </c>
      <c r="V602" t="s">
        <v>38</v>
      </c>
      <c r="W602" s="2">
        <v>44259</v>
      </c>
      <c r="X602" s="2">
        <v>44271</v>
      </c>
      <c r="Y602" t="s">
        <v>91</v>
      </c>
      <c r="Z602" t="s">
        <v>92</v>
      </c>
      <c r="AA602" t="s">
        <v>93</v>
      </c>
      <c r="AB602" t="s">
        <v>1993</v>
      </c>
      <c r="AC602" t="str">
        <f>CONCATENATE(Query2[[#This Row],[Street Name]]," ", Query2[[#This Row],[Abbr]],", ", Query2[[#This Row],[Municipality]],", Ontario, Canada")</f>
        <v>Skegby Rd, Brampton, Ontario, Canada</v>
      </c>
      <c r="AD602" t="s">
        <v>2673</v>
      </c>
    </row>
    <row r="603" spans="1:30" x14ac:dyDescent="0.3">
      <c r="A603">
        <v>426</v>
      </c>
      <c r="B603" t="s">
        <v>27</v>
      </c>
      <c r="D603">
        <v>4</v>
      </c>
      <c r="E603" t="s">
        <v>158</v>
      </c>
      <c r="F603" t="s">
        <v>103</v>
      </c>
      <c r="H603" t="str">
        <f t="shared" si="9"/>
        <v>Dean St Brampton</v>
      </c>
      <c r="I603" t="s">
        <v>31</v>
      </c>
      <c r="J603" t="s">
        <v>159</v>
      </c>
      <c r="K603" s="5">
        <v>729900</v>
      </c>
      <c r="L603" s="5">
        <v>825000</v>
      </c>
      <c r="M603" t="s">
        <v>160</v>
      </c>
      <c r="N603" t="s">
        <v>161</v>
      </c>
      <c r="O603" s="3">
        <v>3</v>
      </c>
      <c r="P603" s="3">
        <v>1</v>
      </c>
      <c r="Q603" s="3">
        <v>2</v>
      </c>
      <c r="R603" t="s">
        <v>35</v>
      </c>
      <c r="S603" s="3">
        <v>1</v>
      </c>
      <c r="T603" t="s">
        <v>155</v>
      </c>
      <c r="U603" t="s">
        <v>37</v>
      </c>
      <c r="V603" t="s">
        <v>38</v>
      </c>
      <c r="W603" s="2">
        <v>44259</v>
      </c>
      <c r="X603" s="2">
        <v>44263</v>
      </c>
      <c r="Y603" t="s">
        <v>91</v>
      </c>
      <c r="Z603" t="s">
        <v>162</v>
      </c>
      <c r="AA603" t="s">
        <v>163</v>
      </c>
      <c r="AB603" t="s">
        <v>1994</v>
      </c>
      <c r="AC603" t="str">
        <f>CONCATENATE(Query2[[#This Row],[Street Name]]," ", Query2[[#This Row],[Abbr]],", ", Query2[[#This Row],[Municipality]],", Ontario, Canada")</f>
        <v>Dean St, Brampton, Ontario, Canada</v>
      </c>
      <c r="AD603" t="s">
        <v>2674</v>
      </c>
    </row>
    <row r="604" spans="1:30" x14ac:dyDescent="0.3">
      <c r="A604">
        <v>530</v>
      </c>
      <c r="B604" t="s">
        <v>27</v>
      </c>
      <c r="D604">
        <v>5</v>
      </c>
      <c r="E604" t="s">
        <v>435</v>
      </c>
      <c r="F604" t="s">
        <v>103</v>
      </c>
      <c r="H604" t="str">
        <f t="shared" si="9"/>
        <v>Yately St Brampton</v>
      </c>
      <c r="I604" t="s">
        <v>31</v>
      </c>
      <c r="J604" t="s">
        <v>53</v>
      </c>
      <c r="K604" s="5">
        <v>889000</v>
      </c>
      <c r="L604" s="5">
        <v>930000</v>
      </c>
      <c r="M604" t="s">
        <v>44</v>
      </c>
      <c r="N604" t="s">
        <v>45</v>
      </c>
      <c r="O604" s="3">
        <v>4</v>
      </c>
      <c r="P604" s="3">
        <v>2</v>
      </c>
      <c r="Q604" s="3">
        <v>4</v>
      </c>
      <c r="R604" t="s">
        <v>35</v>
      </c>
      <c r="S604" s="3">
        <v>1</v>
      </c>
      <c r="T604" t="s">
        <v>168</v>
      </c>
      <c r="U604" t="s">
        <v>37</v>
      </c>
      <c r="V604" t="s">
        <v>38</v>
      </c>
      <c r="W604" s="2">
        <v>44259</v>
      </c>
      <c r="X604" s="2">
        <v>44267</v>
      </c>
      <c r="Y604" t="s">
        <v>64</v>
      </c>
      <c r="Z604" t="s">
        <v>275</v>
      </c>
      <c r="AA604" t="s">
        <v>436</v>
      </c>
      <c r="AB604" t="s">
        <v>1995</v>
      </c>
      <c r="AC604" t="str">
        <f>CONCATENATE(Query2[[#This Row],[Street Name]]," ", Query2[[#This Row],[Abbr]],", ", Query2[[#This Row],[Municipality]],", Ontario, Canada")</f>
        <v>Yately St, Brampton, Ontario, Canada</v>
      </c>
      <c r="AD604" t="s">
        <v>2530</v>
      </c>
    </row>
    <row r="605" spans="1:30" x14ac:dyDescent="0.3">
      <c r="A605">
        <v>834</v>
      </c>
      <c r="B605" t="s">
        <v>27</v>
      </c>
      <c r="D605">
        <v>37</v>
      </c>
      <c r="E605" t="s">
        <v>1025</v>
      </c>
      <c r="F605" t="s">
        <v>149</v>
      </c>
      <c r="H605" t="str">
        <f t="shared" si="9"/>
        <v>Oliana Way Brampton</v>
      </c>
      <c r="I605" t="s">
        <v>31</v>
      </c>
      <c r="J605" t="s">
        <v>582</v>
      </c>
      <c r="K605" s="5">
        <v>849900</v>
      </c>
      <c r="L605" s="5">
        <v>920000</v>
      </c>
      <c r="M605" t="s">
        <v>44</v>
      </c>
      <c r="N605" t="s">
        <v>45</v>
      </c>
      <c r="O605" s="3">
        <v>3</v>
      </c>
      <c r="P605" s="3">
        <v>1</v>
      </c>
      <c r="Q605" s="3">
        <v>3</v>
      </c>
      <c r="R605" t="s">
        <v>35</v>
      </c>
      <c r="S605" s="3">
        <v>1</v>
      </c>
      <c r="T605" t="s">
        <v>72</v>
      </c>
      <c r="U605" t="s">
        <v>37</v>
      </c>
      <c r="V605" t="s">
        <v>38</v>
      </c>
      <c r="W605" s="2">
        <v>44259</v>
      </c>
      <c r="X605" s="2">
        <v>44269</v>
      </c>
      <c r="Y605" t="s">
        <v>91</v>
      </c>
      <c r="Z605" t="s">
        <v>635</v>
      </c>
      <c r="AA605" t="s">
        <v>1026</v>
      </c>
      <c r="AB605" t="s">
        <v>1990</v>
      </c>
      <c r="AC605" t="str">
        <f>CONCATENATE(Query2[[#This Row],[Street Name]]," ", Query2[[#This Row],[Abbr]],", ", Query2[[#This Row],[Municipality]],", Ontario, Canada")</f>
        <v>Oliana Way, Brampton, Ontario, Canada</v>
      </c>
      <c r="AD605" t="s">
        <v>2670</v>
      </c>
    </row>
    <row r="606" spans="1:30" x14ac:dyDescent="0.3">
      <c r="A606">
        <v>976</v>
      </c>
      <c r="B606" t="s">
        <v>27</v>
      </c>
      <c r="D606">
        <v>10</v>
      </c>
      <c r="E606" t="s">
        <v>1245</v>
      </c>
      <c r="F606" t="s">
        <v>30</v>
      </c>
      <c r="H606" t="str">
        <f t="shared" si="9"/>
        <v>Mugford Cres Brampton</v>
      </c>
      <c r="I606" t="s">
        <v>31</v>
      </c>
      <c r="J606" t="s">
        <v>582</v>
      </c>
      <c r="K606" s="5">
        <v>1799999</v>
      </c>
      <c r="L606" s="5">
        <v>1790000</v>
      </c>
      <c r="M606" t="s">
        <v>107</v>
      </c>
      <c r="N606" t="s">
        <v>45</v>
      </c>
      <c r="O606" s="3">
        <v>5</v>
      </c>
      <c r="P606" s="3">
        <v>0</v>
      </c>
      <c r="Q606" s="3">
        <v>6</v>
      </c>
      <c r="R606" t="s">
        <v>46</v>
      </c>
      <c r="S606" s="3">
        <v>1</v>
      </c>
      <c r="T606" t="s">
        <v>168</v>
      </c>
      <c r="U606" t="s">
        <v>37</v>
      </c>
      <c r="V606" t="s">
        <v>38</v>
      </c>
      <c r="W606" s="2">
        <v>44259</v>
      </c>
      <c r="X606" s="2">
        <v>44287</v>
      </c>
      <c r="Y606" t="s">
        <v>197</v>
      </c>
      <c r="Z606" t="s">
        <v>635</v>
      </c>
      <c r="AA606" t="s">
        <v>1277</v>
      </c>
      <c r="AB606" t="s">
        <v>1991</v>
      </c>
      <c r="AC606" t="str">
        <f>CONCATENATE(Query2[[#This Row],[Street Name]]," ", Query2[[#This Row],[Abbr]],", ", Query2[[#This Row],[Municipality]],", Ontario, Canada")</f>
        <v>Mugford Cres, Brampton, Ontario, Canada</v>
      </c>
      <c r="AD606" t="s">
        <v>2671</v>
      </c>
    </row>
    <row r="607" spans="1:30" x14ac:dyDescent="0.3">
      <c r="A607">
        <v>1012</v>
      </c>
      <c r="B607" t="s">
        <v>27</v>
      </c>
      <c r="D607">
        <v>6</v>
      </c>
      <c r="E607" t="s">
        <v>627</v>
      </c>
      <c r="F607" t="s">
        <v>165</v>
      </c>
      <c r="H607" t="str">
        <f t="shared" si="9"/>
        <v>Hilldowntr Tr Brampton</v>
      </c>
      <c r="I607" t="s">
        <v>31</v>
      </c>
      <c r="J607" t="s">
        <v>582</v>
      </c>
      <c r="K607" s="5">
        <v>649000</v>
      </c>
      <c r="L607" s="5">
        <v>742000</v>
      </c>
      <c r="M607" t="s">
        <v>107</v>
      </c>
      <c r="N607" t="s">
        <v>225</v>
      </c>
      <c r="O607" s="3">
        <v>4</v>
      </c>
      <c r="P607" s="3">
        <v>0</v>
      </c>
      <c r="Q607" s="3">
        <v>2</v>
      </c>
      <c r="R607" t="s">
        <v>35</v>
      </c>
      <c r="T607" t="s">
        <v>155</v>
      </c>
      <c r="U607" t="s">
        <v>37</v>
      </c>
      <c r="V607" t="s">
        <v>38</v>
      </c>
      <c r="W607" s="2">
        <v>44259</v>
      </c>
      <c r="X607" s="2">
        <v>44263</v>
      </c>
      <c r="Y607" t="s">
        <v>68</v>
      </c>
      <c r="Z607" t="s">
        <v>74</v>
      </c>
      <c r="AA607" t="s">
        <v>628</v>
      </c>
      <c r="AB607" t="s">
        <v>1992</v>
      </c>
      <c r="AC607" t="str">
        <f>CONCATENATE(Query2[[#This Row],[Street Name]]," ", Query2[[#This Row],[Abbr]],", ", Query2[[#This Row],[Municipality]],", Ontario, Canada")</f>
        <v>Hilldowntr Tr, Brampton, Ontario, Canada</v>
      </c>
      <c r="AD607" t="s">
        <v>2672</v>
      </c>
    </row>
    <row r="608" spans="1:30" x14ac:dyDescent="0.3">
      <c r="A608">
        <v>1199</v>
      </c>
      <c r="B608" t="s">
        <v>27</v>
      </c>
      <c r="C608" t="s">
        <v>35</v>
      </c>
      <c r="D608">
        <v>105</v>
      </c>
      <c r="E608" t="s">
        <v>90</v>
      </c>
      <c r="F608" t="s">
        <v>52</v>
      </c>
      <c r="H608" t="str">
        <f t="shared" si="9"/>
        <v>Skegby Rd Brampton</v>
      </c>
      <c r="I608" t="s">
        <v>31</v>
      </c>
      <c r="J608" t="s">
        <v>32</v>
      </c>
      <c r="K608" s="5">
        <v>699000</v>
      </c>
      <c r="L608" s="5">
        <v>690000</v>
      </c>
      <c r="M608" t="s">
        <v>33</v>
      </c>
      <c r="N608" t="s">
        <v>45</v>
      </c>
      <c r="O608" s="3">
        <v>3</v>
      </c>
      <c r="P608" s="3">
        <v>1</v>
      </c>
      <c r="Q608" s="3">
        <v>2</v>
      </c>
      <c r="R608" t="s">
        <v>35</v>
      </c>
      <c r="S608" s="3">
        <v>1</v>
      </c>
      <c r="T608" t="s">
        <v>72</v>
      </c>
      <c r="U608" t="s">
        <v>37</v>
      </c>
      <c r="V608" t="s">
        <v>38</v>
      </c>
      <c r="W608" s="2">
        <v>44259</v>
      </c>
      <c r="X608" s="2">
        <v>44271</v>
      </c>
      <c r="Y608" t="s">
        <v>91</v>
      </c>
      <c r="Z608" t="s">
        <v>92</v>
      </c>
      <c r="AA608" t="s">
        <v>93</v>
      </c>
      <c r="AB608" t="s">
        <v>1993</v>
      </c>
      <c r="AC608" t="str">
        <f>CONCATENATE(Query2[[#This Row],[Street Name]]," ", Query2[[#This Row],[Abbr]],", ", Query2[[#This Row],[Municipality]],", Ontario, Canada")</f>
        <v>Skegby Rd, Brampton, Ontario, Canada</v>
      </c>
      <c r="AD608" t="s">
        <v>2673</v>
      </c>
    </row>
    <row r="609" spans="1:30" x14ac:dyDescent="0.3">
      <c r="A609">
        <v>1219</v>
      </c>
      <c r="B609" t="s">
        <v>27</v>
      </c>
      <c r="D609">
        <v>4</v>
      </c>
      <c r="E609" t="s">
        <v>158</v>
      </c>
      <c r="F609" t="s">
        <v>103</v>
      </c>
      <c r="H609" t="str">
        <f t="shared" si="9"/>
        <v>Dean St Brampton</v>
      </c>
      <c r="I609" t="s">
        <v>31</v>
      </c>
      <c r="J609" t="s">
        <v>159</v>
      </c>
      <c r="K609" s="5">
        <v>729900</v>
      </c>
      <c r="L609" s="5">
        <v>825000</v>
      </c>
      <c r="M609" t="s">
        <v>160</v>
      </c>
      <c r="N609" t="s">
        <v>161</v>
      </c>
      <c r="O609" s="3">
        <v>3</v>
      </c>
      <c r="P609" s="3">
        <v>1</v>
      </c>
      <c r="Q609" s="3">
        <v>2</v>
      </c>
      <c r="R609" t="s">
        <v>35</v>
      </c>
      <c r="S609" s="3">
        <v>1</v>
      </c>
      <c r="T609" t="s">
        <v>155</v>
      </c>
      <c r="U609" t="s">
        <v>37</v>
      </c>
      <c r="V609" t="s">
        <v>38</v>
      </c>
      <c r="W609" s="2">
        <v>44259</v>
      </c>
      <c r="X609" s="2">
        <v>44263</v>
      </c>
      <c r="Y609" t="s">
        <v>91</v>
      </c>
      <c r="Z609" t="s">
        <v>162</v>
      </c>
      <c r="AA609" t="s">
        <v>163</v>
      </c>
      <c r="AB609" t="s">
        <v>1994</v>
      </c>
      <c r="AC609" t="str">
        <f>CONCATENATE(Query2[[#This Row],[Street Name]]," ", Query2[[#This Row],[Abbr]],", ", Query2[[#This Row],[Municipality]],", Ontario, Canada")</f>
        <v>Dean St, Brampton, Ontario, Canada</v>
      </c>
      <c r="AD609" t="s">
        <v>2674</v>
      </c>
    </row>
    <row r="610" spans="1:30" x14ac:dyDescent="0.3">
      <c r="A610">
        <v>1323</v>
      </c>
      <c r="B610" t="s">
        <v>27</v>
      </c>
      <c r="D610">
        <v>5</v>
      </c>
      <c r="E610" t="s">
        <v>435</v>
      </c>
      <c r="F610" t="s">
        <v>103</v>
      </c>
      <c r="H610" t="str">
        <f t="shared" si="9"/>
        <v>Yately St Brampton</v>
      </c>
      <c r="I610" t="s">
        <v>31</v>
      </c>
      <c r="J610" t="s">
        <v>53</v>
      </c>
      <c r="K610" s="5">
        <v>889000</v>
      </c>
      <c r="L610" s="5">
        <v>930000</v>
      </c>
      <c r="M610" t="s">
        <v>44</v>
      </c>
      <c r="N610" t="s">
        <v>45</v>
      </c>
      <c r="O610" s="3">
        <v>4</v>
      </c>
      <c r="P610" s="3">
        <v>2</v>
      </c>
      <c r="Q610" s="3">
        <v>4</v>
      </c>
      <c r="R610" t="s">
        <v>35</v>
      </c>
      <c r="S610" s="3">
        <v>1</v>
      </c>
      <c r="T610" t="s">
        <v>168</v>
      </c>
      <c r="U610" t="s">
        <v>37</v>
      </c>
      <c r="V610" t="s">
        <v>38</v>
      </c>
      <c r="W610" s="2">
        <v>44259</v>
      </c>
      <c r="X610" s="2">
        <v>44267</v>
      </c>
      <c r="Y610" t="s">
        <v>64</v>
      </c>
      <c r="Z610" t="s">
        <v>275</v>
      </c>
      <c r="AA610" t="s">
        <v>436</v>
      </c>
      <c r="AB610" t="s">
        <v>1995</v>
      </c>
      <c r="AC610" t="str">
        <f>CONCATENATE(Query2[[#This Row],[Street Name]]," ", Query2[[#This Row],[Abbr]],", ", Query2[[#This Row],[Municipality]],", Ontario, Canada")</f>
        <v>Yately St, Brampton, Ontario, Canada</v>
      </c>
      <c r="AD610" t="s">
        <v>2530</v>
      </c>
    </row>
    <row r="611" spans="1:30" x14ac:dyDescent="0.3">
      <c r="A611">
        <v>377</v>
      </c>
      <c r="B611" t="s">
        <v>27</v>
      </c>
      <c r="C611" t="s">
        <v>35</v>
      </c>
      <c r="D611">
        <v>46</v>
      </c>
      <c r="E611" t="s">
        <v>912</v>
      </c>
      <c r="F611" t="s">
        <v>52</v>
      </c>
      <c r="H611" t="str">
        <f t="shared" si="9"/>
        <v>Elwin Rd Brampton</v>
      </c>
      <c r="I611" t="s">
        <v>31</v>
      </c>
      <c r="J611" t="s">
        <v>224</v>
      </c>
      <c r="K611" s="5">
        <v>899900</v>
      </c>
      <c r="L611" s="5">
        <v>1100000</v>
      </c>
      <c r="M611" t="s">
        <v>33</v>
      </c>
      <c r="N611" t="s">
        <v>45</v>
      </c>
      <c r="O611" s="3">
        <v>4</v>
      </c>
      <c r="P611" s="3">
        <v>0</v>
      </c>
      <c r="Q611" s="3">
        <v>4</v>
      </c>
      <c r="R611" t="s">
        <v>35</v>
      </c>
      <c r="T611" t="s">
        <v>72</v>
      </c>
      <c r="U611" t="s">
        <v>37</v>
      </c>
      <c r="V611" t="s">
        <v>38</v>
      </c>
      <c r="W611" s="2">
        <v>44260</v>
      </c>
      <c r="X611" s="2">
        <v>44262</v>
      </c>
      <c r="Y611" t="s">
        <v>76</v>
      </c>
      <c r="Z611" t="s">
        <v>501</v>
      </c>
      <c r="AA611" t="s">
        <v>913</v>
      </c>
      <c r="AB611" t="s">
        <v>1996</v>
      </c>
      <c r="AC611" t="str">
        <f>CONCATENATE(Query2[[#This Row],[Street Name]]," ", Query2[[#This Row],[Abbr]],", ", Query2[[#This Row],[Municipality]],", Ontario, Canada")</f>
        <v>Elwin Rd, Brampton, Ontario, Canada</v>
      </c>
      <c r="AD611" t="s">
        <v>2675</v>
      </c>
    </row>
    <row r="612" spans="1:30" x14ac:dyDescent="0.3">
      <c r="A612">
        <v>414</v>
      </c>
      <c r="B612" t="s">
        <v>27</v>
      </c>
      <c r="D612">
        <v>58</v>
      </c>
      <c r="E612" t="s">
        <v>119</v>
      </c>
      <c r="F612" t="s">
        <v>113</v>
      </c>
      <c r="H612" t="str">
        <f t="shared" si="9"/>
        <v>Ashford Crt Brampton</v>
      </c>
      <c r="I612" t="s">
        <v>31</v>
      </c>
      <c r="J612" t="s">
        <v>62</v>
      </c>
      <c r="K612" s="5">
        <v>699900</v>
      </c>
      <c r="L612" s="5">
        <v>785000</v>
      </c>
      <c r="M612" t="s">
        <v>33</v>
      </c>
      <c r="N612" t="s">
        <v>58</v>
      </c>
      <c r="O612" s="3">
        <v>3</v>
      </c>
      <c r="P612" s="3">
        <v>0</v>
      </c>
      <c r="Q612" s="3">
        <v>2</v>
      </c>
      <c r="R612" t="s">
        <v>120</v>
      </c>
      <c r="S612" s="3">
        <v>1</v>
      </c>
      <c r="T612" t="s">
        <v>72</v>
      </c>
      <c r="U612" t="s">
        <v>37</v>
      </c>
      <c r="V612" t="s">
        <v>38</v>
      </c>
      <c r="W612" s="2">
        <v>44260</v>
      </c>
      <c r="X612" s="2">
        <v>44266</v>
      </c>
      <c r="Y612" t="s">
        <v>91</v>
      </c>
      <c r="Z612" t="s">
        <v>121</v>
      </c>
      <c r="AA612" t="s">
        <v>122</v>
      </c>
      <c r="AB612" t="s">
        <v>1997</v>
      </c>
      <c r="AC612" t="str">
        <f>CONCATENATE(Query2[[#This Row],[Street Name]]," ", Query2[[#This Row],[Abbr]],", ", Query2[[#This Row],[Municipality]],", Ontario, Canada")</f>
        <v>Ashford Crt, Brampton, Ontario, Canada</v>
      </c>
      <c r="AD612" t="s">
        <v>2676</v>
      </c>
    </row>
    <row r="613" spans="1:30" x14ac:dyDescent="0.3">
      <c r="A613">
        <v>463</v>
      </c>
      <c r="B613" t="s">
        <v>27</v>
      </c>
      <c r="D613">
        <v>255</v>
      </c>
      <c r="E613" t="s">
        <v>42</v>
      </c>
      <c r="F613" t="s">
        <v>43</v>
      </c>
      <c r="H613" t="str">
        <f t="shared" si="9"/>
        <v>Pressed Br Dr Brampton</v>
      </c>
      <c r="I613" t="s">
        <v>31</v>
      </c>
      <c r="J613" t="s">
        <v>62</v>
      </c>
      <c r="K613" s="5">
        <v>799000</v>
      </c>
      <c r="L613" s="5">
        <v>855000</v>
      </c>
      <c r="M613" t="s">
        <v>33</v>
      </c>
      <c r="N613" t="s">
        <v>45</v>
      </c>
      <c r="O613" s="3">
        <v>3</v>
      </c>
      <c r="P613" s="3">
        <v>0</v>
      </c>
      <c r="Q613" s="3">
        <v>3</v>
      </c>
      <c r="R613" t="s">
        <v>46</v>
      </c>
      <c r="S613" s="3">
        <v>1</v>
      </c>
      <c r="T613" t="s">
        <v>168</v>
      </c>
      <c r="U613" t="s">
        <v>37</v>
      </c>
      <c r="V613" t="s">
        <v>38</v>
      </c>
      <c r="W613" s="2">
        <v>44260</v>
      </c>
      <c r="X613" s="2">
        <v>44286</v>
      </c>
      <c r="Y613" t="s">
        <v>135</v>
      </c>
      <c r="Z613" t="s">
        <v>114</v>
      </c>
      <c r="AA613" t="s">
        <v>270</v>
      </c>
      <c r="AB613" t="s">
        <v>1998</v>
      </c>
      <c r="AC613" t="str">
        <f>CONCATENATE(Query2[[#This Row],[Street Name]]," ", Query2[[#This Row],[Abbr]],", ", Query2[[#This Row],[Municipality]],", Ontario, Canada")</f>
        <v>Pressed Br Dr, Brampton, Ontario, Canada</v>
      </c>
      <c r="AD613" t="s">
        <v>2620</v>
      </c>
    </row>
    <row r="614" spans="1:30" x14ac:dyDescent="0.3">
      <c r="A614">
        <v>1170</v>
      </c>
      <c r="B614" t="s">
        <v>27</v>
      </c>
      <c r="C614" t="s">
        <v>35</v>
      </c>
      <c r="D614">
        <v>46</v>
      </c>
      <c r="E614" t="s">
        <v>912</v>
      </c>
      <c r="F614" t="s">
        <v>52</v>
      </c>
      <c r="H614" t="str">
        <f t="shared" si="9"/>
        <v>Elwin Rd Brampton</v>
      </c>
      <c r="I614" t="s">
        <v>31</v>
      </c>
      <c r="J614" t="s">
        <v>224</v>
      </c>
      <c r="K614" s="5">
        <v>899900</v>
      </c>
      <c r="L614" s="5">
        <v>1100000</v>
      </c>
      <c r="M614" t="s">
        <v>33</v>
      </c>
      <c r="N614" t="s">
        <v>45</v>
      </c>
      <c r="O614" s="3">
        <v>4</v>
      </c>
      <c r="P614" s="3">
        <v>0</v>
      </c>
      <c r="Q614" s="3">
        <v>4</v>
      </c>
      <c r="R614" t="s">
        <v>35</v>
      </c>
      <c r="T614" t="s">
        <v>72</v>
      </c>
      <c r="U614" t="s">
        <v>37</v>
      </c>
      <c r="V614" t="s">
        <v>38</v>
      </c>
      <c r="W614" s="2">
        <v>44260</v>
      </c>
      <c r="X614" s="2">
        <v>44262</v>
      </c>
      <c r="Y614" t="s">
        <v>76</v>
      </c>
      <c r="Z614" t="s">
        <v>501</v>
      </c>
      <c r="AA614" t="s">
        <v>913</v>
      </c>
      <c r="AB614" t="s">
        <v>1996</v>
      </c>
      <c r="AC614" t="str">
        <f>CONCATENATE(Query2[[#This Row],[Street Name]]," ", Query2[[#This Row],[Abbr]],", ", Query2[[#This Row],[Municipality]],", Ontario, Canada")</f>
        <v>Elwin Rd, Brampton, Ontario, Canada</v>
      </c>
      <c r="AD614" t="s">
        <v>2675</v>
      </c>
    </row>
    <row r="615" spans="1:30" x14ac:dyDescent="0.3">
      <c r="A615">
        <v>1207</v>
      </c>
      <c r="B615" t="s">
        <v>27</v>
      </c>
      <c r="D615">
        <v>58</v>
      </c>
      <c r="E615" t="s">
        <v>119</v>
      </c>
      <c r="F615" t="s">
        <v>113</v>
      </c>
      <c r="H615" t="str">
        <f t="shared" si="9"/>
        <v>Ashford Crt Brampton</v>
      </c>
      <c r="I615" t="s">
        <v>31</v>
      </c>
      <c r="J615" t="s">
        <v>62</v>
      </c>
      <c r="K615" s="5">
        <v>699900</v>
      </c>
      <c r="L615" s="5">
        <v>785000</v>
      </c>
      <c r="M615" t="s">
        <v>33</v>
      </c>
      <c r="N615" t="s">
        <v>58</v>
      </c>
      <c r="O615" s="3">
        <v>3</v>
      </c>
      <c r="P615" s="3">
        <v>0</v>
      </c>
      <c r="Q615" s="3">
        <v>2</v>
      </c>
      <c r="R615" t="s">
        <v>120</v>
      </c>
      <c r="S615" s="3">
        <v>1</v>
      </c>
      <c r="T615" t="s">
        <v>72</v>
      </c>
      <c r="U615" t="s">
        <v>37</v>
      </c>
      <c r="V615" t="s">
        <v>38</v>
      </c>
      <c r="W615" s="2">
        <v>44260</v>
      </c>
      <c r="X615" s="2">
        <v>44266</v>
      </c>
      <c r="Y615" t="s">
        <v>91</v>
      </c>
      <c r="Z615" t="s">
        <v>121</v>
      </c>
      <c r="AA615" t="s">
        <v>122</v>
      </c>
      <c r="AB615" t="s">
        <v>1997</v>
      </c>
      <c r="AC615" t="str">
        <f>CONCATENATE(Query2[[#This Row],[Street Name]]," ", Query2[[#This Row],[Abbr]],", ", Query2[[#This Row],[Municipality]],", Ontario, Canada")</f>
        <v>Ashford Crt, Brampton, Ontario, Canada</v>
      </c>
      <c r="AD615" t="s">
        <v>2676</v>
      </c>
    </row>
    <row r="616" spans="1:30" x14ac:dyDescent="0.3">
      <c r="A616">
        <v>1256</v>
      </c>
      <c r="B616" t="s">
        <v>27</v>
      </c>
      <c r="D616">
        <v>255</v>
      </c>
      <c r="E616" t="s">
        <v>42</v>
      </c>
      <c r="F616" t="s">
        <v>43</v>
      </c>
      <c r="H616" t="str">
        <f t="shared" si="9"/>
        <v>Pressed Br Dr Brampton</v>
      </c>
      <c r="I616" t="s">
        <v>31</v>
      </c>
      <c r="J616" t="s">
        <v>62</v>
      </c>
      <c r="K616" s="5">
        <v>799000</v>
      </c>
      <c r="L616" s="5">
        <v>855000</v>
      </c>
      <c r="M616" t="s">
        <v>33</v>
      </c>
      <c r="N616" t="s">
        <v>45</v>
      </c>
      <c r="O616" s="3">
        <v>3</v>
      </c>
      <c r="P616" s="3">
        <v>0</v>
      </c>
      <c r="Q616" s="3">
        <v>3</v>
      </c>
      <c r="R616" t="s">
        <v>46</v>
      </c>
      <c r="S616" s="3">
        <v>1</v>
      </c>
      <c r="T616" t="s">
        <v>168</v>
      </c>
      <c r="U616" t="s">
        <v>37</v>
      </c>
      <c r="V616" t="s">
        <v>38</v>
      </c>
      <c r="W616" s="2">
        <v>44260</v>
      </c>
      <c r="X616" s="2">
        <v>44286</v>
      </c>
      <c r="Y616" t="s">
        <v>135</v>
      </c>
      <c r="Z616" t="s">
        <v>114</v>
      </c>
      <c r="AA616" t="s">
        <v>270</v>
      </c>
      <c r="AB616" t="s">
        <v>1998</v>
      </c>
      <c r="AC616" t="str">
        <f>CONCATENATE(Query2[[#This Row],[Street Name]]," ", Query2[[#This Row],[Abbr]],", ", Query2[[#This Row],[Municipality]],", Ontario, Canada")</f>
        <v>Pressed Br Dr, Brampton, Ontario, Canada</v>
      </c>
      <c r="AD616" t="s">
        <v>2620</v>
      </c>
    </row>
    <row r="617" spans="1:30" x14ac:dyDescent="0.3">
      <c r="A617">
        <v>11</v>
      </c>
      <c r="B617" t="s">
        <v>27</v>
      </c>
      <c r="D617">
        <v>94</v>
      </c>
      <c r="E617" t="s">
        <v>964</v>
      </c>
      <c r="F617" t="s">
        <v>43</v>
      </c>
      <c r="H617" t="str">
        <f t="shared" si="9"/>
        <v>Ecclestone Dr Brampton</v>
      </c>
      <c r="I617" t="s">
        <v>31</v>
      </c>
      <c r="J617" t="s">
        <v>582</v>
      </c>
      <c r="K617" s="5">
        <v>749000</v>
      </c>
      <c r="L617" s="5">
        <v>820000</v>
      </c>
      <c r="M617" t="s">
        <v>107</v>
      </c>
      <c r="N617" t="s">
        <v>45</v>
      </c>
      <c r="O617" s="3">
        <v>3</v>
      </c>
      <c r="P617" s="3">
        <v>0</v>
      </c>
      <c r="Q617" s="3">
        <v>2</v>
      </c>
      <c r="R617" t="s">
        <v>35</v>
      </c>
      <c r="S617" s="3">
        <v>1</v>
      </c>
      <c r="T617" t="s">
        <v>168</v>
      </c>
      <c r="U617" t="s">
        <v>37</v>
      </c>
      <c r="V617" t="s">
        <v>38</v>
      </c>
      <c r="W617" s="2">
        <v>44261</v>
      </c>
      <c r="X617" s="2">
        <v>44262</v>
      </c>
      <c r="Y617" t="s">
        <v>76</v>
      </c>
      <c r="Z617" t="s">
        <v>162</v>
      </c>
      <c r="AA617" t="s">
        <v>965</v>
      </c>
      <c r="AB617" t="s">
        <v>1999</v>
      </c>
      <c r="AC617" t="str">
        <f>CONCATENATE(Query2[[#This Row],[Street Name]]," ", Query2[[#This Row],[Abbr]],", ", Query2[[#This Row],[Municipality]],", Ontario, Canada")</f>
        <v>Ecclestone Dr, Brampton, Ontario, Canada</v>
      </c>
      <c r="AD617" t="s">
        <v>2677</v>
      </c>
    </row>
    <row r="618" spans="1:30" x14ac:dyDescent="0.3">
      <c r="A618">
        <v>71</v>
      </c>
      <c r="B618" t="s">
        <v>27</v>
      </c>
      <c r="D618">
        <v>1</v>
      </c>
      <c r="E618" t="s">
        <v>988</v>
      </c>
      <c r="F618" t="s">
        <v>43</v>
      </c>
      <c r="H618" t="str">
        <f t="shared" si="9"/>
        <v>Sky Harbou Dr Brampton</v>
      </c>
      <c r="I618" t="s">
        <v>31</v>
      </c>
      <c r="J618" t="s">
        <v>582</v>
      </c>
      <c r="K618" s="5">
        <v>929000</v>
      </c>
      <c r="L618" s="5">
        <v>1070000</v>
      </c>
      <c r="M618" t="s">
        <v>44</v>
      </c>
      <c r="N618" t="s">
        <v>45</v>
      </c>
      <c r="O618" s="3">
        <v>3</v>
      </c>
      <c r="P618" s="3">
        <v>0</v>
      </c>
      <c r="Q618" s="3">
        <v>4</v>
      </c>
      <c r="R618" t="s">
        <v>46</v>
      </c>
      <c r="S618" s="3">
        <v>1</v>
      </c>
      <c r="T618" t="s">
        <v>168</v>
      </c>
      <c r="U618" t="s">
        <v>37</v>
      </c>
      <c r="V618" t="s">
        <v>38</v>
      </c>
      <c r="W618" s="2">
        <v>44261</v>
      </c>
      <c r="X618" s="2">
        <v>44263</v>
      </c>
      <c r="Y618" t="s">
        <v>91</v>
      </c>
      <c r="Z618" t="s">
        <v>260</v>
      </c>
      <c r="AA618" t="s">
        <v>1079</v>
      </c>
      <c r="AB618" t="s">
        <v>2000</v>
      </c>
      <c r="AC618" t="str">
        <f>CONCATENATE(Query2[[#This Row],[Street Name]]," ", Query2[[#This Row],[Abbr]],", ", Query2[[#This Row],[Municipality]],", Ontario, Canada")</f>
        <v>Sky Harbou Dr, Brampton, Ontario, Canada</v>
      </c>
      <c r="AD618" t="s">
        <v>2466</v>
      </c>
    </row>
    <row r="619" spans="1:30" x14ac:dyDescent="0.3">
      <c r="A619">
        <v>95</v>
      </c>
      <c r="B619" t="s">
        <v>27</v>
      </c>
      <c r="D619">
        <v>4</v>
      </c>
      <c r="E619" t="s">
        <v>1118</v>
      </c>
      <c r="F619" t="s">
        <v>149</v>
      </c>
      <c r="H619" t="str">
        <f t="shared" si="9"/>
        <v>Pergola Way Brampton</v>
      </c>
      <c r="I619" t="s">
        <v>31</v>
      </c>
      <c r="J619" t="s">
        <v>582</v>
      </c>
      <c r="K619" s="5">
        <v>1099900</v>
      </c>
      <c r="L619" s="5">
        <v>1185000</v>
      </c>
      <c r="M619" t="s">
        <v>107</v>
      </c>
      <c r="N619" t="s">
        <v>45</v>
      </c>
      <c r="O619" s="3">
        <v>4</v>
      </c>
      <c r="P619" s="3">
        <v>0</v>
      </c>
      <c r="Q619" s="3">
        <v>3</v>
      </c>
      <c r="R619" t="s">
        <v>46</v>
      </c>
      <c r="S619" s="3">
        <v>1</v>
      </c>
      <c r="T619" t="s">
        <v>72</v>
      </c>
      <c r="U619" t="s">
        <v>37</v>
      </c>
      <c r="V619" t="s">
        <v>38</v>
      </c>
      <c r="W619" s="2">
        <v>44261</v>
      </c>
      <c r="X619" s="2">
        <v>44264</v>
      </c>
      <c r="Y619" t="s">
        <v>91</v>
      </c>
      <c r="Z619" t="s">
        <v>74</v>
      </c>
      <c r="AA619" t="s">
        <v>1119</v>
      </c>
      <c r="AB619" t="s">
        <v>2001</v>
      </c>
      <c r="AC619" t="str">
        <f>CONCATENATE(Query2[[#This Row],[Street Name]]," ", Query2[[#This Row],[Abbr]],", ", Query2[[#This Row],[Municipality]],", Ontario, Canada")</f>
        <v>Pergola Way, Brampton, Ontario, Canada</v>
      </c>
      <c r="AD619" t="s">
        <v>2678</v>
      </c>
    </row>
    <row r="620" spans="1:30" x14ac:dyDescent="0.3">
      <c r="A620">
        <v>144</v>
      </c>
      <c r="B620" t="s">
        <v>27</v>
      </c>
      <c r="D620">
        <v>24</v>
      </c>
      <c r="E620" t="s">
        <v>1210</v>
      </c>
      <c r="F620" t="s">
        <v>103</v>
      </c>
      <c r="H620" t="str">
        <f t="shared" si="9"/>
        <v>Coin St Brampton</v>
      </c>
      <c r="I620" t="s">
        <v>31</v>
      </c>
      <c r="J620" t="s">
        <v>582</v>
      </c>
      <c r="K620" s="5">
        <v>1499000</v>
      </c>
      <c r="L620" s="5">
        <v>1485000</v>
      </c>
      <c r="M620" t="s">
        <v>107</v>
      </c>
      <c r="N620" t="s">
        <v>45</v>
      </c>
      <c r="O620" s="3">
        <v>4</v>
      </c>
      <c r="P620" s="3">
        <v>2</v>
      </c>
      <c r="Q620" s="3">
        <v>5</v>
      </c>
      <c r="R620" t="s">
        <v>46</v>
      </c>
      <c r="S620" s="3">
        <v>1</v>
      </c>
      <c r="T620" t="s">
        <v>168</v>
      </c>
      <c r="U620" t="s">
        <v>37</v>
      </c>
      <c r="V620" t="s">
        <v>38</v>
      </c>
      <c r="W620" s="2">
        <v>44261</v>
      </c>
      <c r="X620" s="2">
        <v>44411</v>
      </c>
      <c r="Y620" t="s">
        <v>76</v>
      </c>
      <c r="Z620" t="s">
        <v>74</v>
      </c>
      <c r="AA620" t="s">
        <v>1211</v>
      </c>
      <c r="AB620" t="s">
        <v>2002</v>
      </c>
      <c r="AC620" t="str">
        <f>CONCATENATE(Query2[[#This Row],[Street Name]]," ", Query2[[#This Row],[Abbr]],", ", Query2[[#This Row],[Municipality]],", Ontario, Canada")</f>
        <v>Coin St, Brampton, Ontario, Canada</v>
      </c>
      <c r="AD620" t="s">
        <v>2679</v>
      </c>
    </row>
    <row r="621" spans="1:30" x14ac:dyDescent="0.3">
      <c r="A621">
        <v>485</v>
      </c>
      <c r="B621" t="s">
        <v>27</v>
      </c>
      <c r="D621">
        <v>155</v>
      </c>
      <c r="E621" t="s">
        <v>131</v>
      </c>
      <c r="F621" t="s">
        <v>43</v>
      </c>
      <c r="H621" t="str">
        <f t="shared" si="9"/>
        <v>Kingswood Dr Brampton</v>
      </c>
      <c r="I621" t="s">
        <v>31</v>
      </c>
      <c r="J621" t="s">
        <v>53</v>
      </c>
      <c r="K621" s="5">
        <v>799900</v>
      </c>
      <c r="L621" s="5">
        <v>875000</v>
      </c>
      <c r="M621" t="s">
        <v>33</v>
      </c>
      <c r="N621" t="s">
        <v>45</v>
      </c>
      <c r="O621" s="3">
        <v>4</v>
      </c>
      <c r="P621" s="3">
        <v>1</v>
      </c>
      <c r="Q621" s="3">
        <v>4</v>
      </c>
      <c r="R621" t="s">
        <v>35</v>
      </c>
      <c r="S621" s="3">
        <v>1</v>
      </c>
      <c r="T621" t="s">
        <v>72</v>
      </c>
      <c r="U621" t="s">
        <v>37</v>
      </c>
      <c r="V621" t="s">
        <v>38</v>
      </c>
      <c r="W621" s="2">
        <v>44261</v>
      </c>
      <c r="X621" s="2">
        <v>44263</v>
      </c>
      <c r="Y621" t="s">
        <v>68</v>
      </c>
      <c r="Z621" t="s">
        <v>333</v>
      </c>
      <c r="AA621" t="s">
        <v>334</v>
      </c>
      <c r="AB621" t="s">
        <v>2003</v>
      </c>
      <c r="AC621" t="str">
        <f>CONCATENATE(Query2[[#This Row],[Street Name]]," ", Query2[[#This Row],[Abbr]],", ", Query2[[#This Row],[Municipality]],", Ontario, Canada")</f>
        <v>Kingswood Dr, Brampton, Ontario, Canada</v>
      </c>
      <c r="AD621" t="s">
        <v>2680</v>
      </c>
    </row>
    <row r="622" spans="1:30" x14ac:dyDescent="0.3">
      <c r="A622">
        <v>804</v>
      </c>
      <c r="B622" t="s">
        <v>27</v>
      </c>
      <c r="D622">
        <v>94</v>
      </c>
      <c r="E622" t="s">
        <v>964</v>
      </c>
      <c r="F622" t="s">
        <v>43</v>
      </c>
      <c r="H622" t="str">
        <f t="shared" si="9"/>
        <v>Ecclestone Dr Brampton</v>
      </c>
      <c r="I622" t="s">
        <v>31</v>
      </c>
      <c r="J622" t="s">
        <v>582</v>
      </c>
      <c r="K622" s="5">
        <v>749000</v>
      </c>
      <c r="L622" s="5">
        <v>820000</v>
      </c>
      <c r="M622" t="s">
        <v>107</v>
      </c>
      <c r="N622" t="s">
        <v>45</v>
      </c>
      <c r="O622" s="3">
        <v>3</v>
      </c>
      <c r="P622" s="3">
        <v>0</v>
      </c>
      <c r="Q622" s="3">
        <v>2</v>
      </c>
      <c r="R622" t="s">
        <v>35</v>
      </c>
      <c r="S622" s="3">
        <v>1</v>
      </c>
      <c r="T622" t="s">
        <v>168</v>
      </c>
      <c r="U622" t="s">
        <v>37</v>
      </c>
      <c r="V622" t="s">
        <v>38</v>
      </c>
      <c r="W622" s="2">
        <v>44261</v>
      </c>
      <c r="X622" s="2">
        <v>44262</v>
      </c>
      <c r="Y622" t="s">
        <v>76</v>
      </c>
      <c r="Z622" t="s">
        <v>162</v>
      </c>
      <c r="AA622" t="s">
        <v>965</v>
      </c>
      <c r="AB622" t="s">
        <v>1999</v>
      </c>
      <c r="AC622" t="str">
        <f>CONCATENATE(Query2[[#This Row],[Street Name]]," ", Query2[[#This Row],[Abbr]],", ", Query2[[#This Row],[Municipality]],", Ontario, Canada")</f>
        <v>Ecclestone Dr, Brampton, Ontario, Canada</v>
      </c>
      <c r="AD622" t="s">
        <v>2677</v>
      </c>
    </row>
    <row r="623" spans="1:30" x14ac:dyDescent="0.3">
      <c r="A623">
        <v>864</v>
      </c>
      <c r="B623" t="s">
        <v>27</v>
      </c>
      <c r="D623">
        <v>1</v>
      </c>
      <c r="E623" t="s">
        <v>988</v>
      </c>
      <c r="F623" t="s">
        <v>43</v>
      </c>
      <c r="H623" t="str">
        <f t="shared" si="9"/>
        <v>Sky Harbou Dr Brampton</v>
      </c>
      <c r="I623" t="s">
        <v>31</v>
      </c>
      <c r="J623" t="s">
        <v>582</v>
      </c>
      <c r="K623" s="5">
        <v>929000</v>
      </c>
      <c r="L623" s="5">
        <v>1070000</v>
      </c>
      <c r="M623" t="s">
        <v>44</v>
      </c>
      <c r="N623" t="s">
        <v>45</v>
      </c>
      <c r="O623" s="3">
        <v>3</v>
      </c>
      <c r="P623" s="3">
        <v>0</v>
      </c>
      <c r="Q623" s="3">
        <v>4</v>
      </c>
      <c r="R623" t="s">
        <v>46</v>
      </c>
      <c r="S623" s="3">
        <v>1</v>
      </c>
      <c r="T623" t="s">
        <v>168</v>
      </c>
      <c r="U623" t="s">
        <v>37</v>
      </c>
      <c r="V623" t="s">
        <v>38</v>
      </c>
      <c r="W623" s="2">
        <v>44261</v>
      </c>
      <c r="X623" s="2">
        <v>44263</v>
      </c>
      <c r="Y623" t="s">
        <v>91</v>
      </c>
      <c r="Z623" t="s">
        <v>260</v>
      </c>
      <c r="AA623" t="s">
        <v>1079</v>
      </c>
      <c r="AB623" t="s">
        <v>2000</v>
      </c>
      <c r="AC623" t="str">
        <f>CONCATENATE(Query2[[#This Row],[Street Name]]," ", Query2[[#This Row],[Abbr]],", ", Query2[[#This Row],[Municipality]],", Ontario, Canada")</f>
        <v>Sky Harbou Dr, Brampton, Ontario, Canada</v>
      </c>
      <c r="AD623" t="s">
        <v>2466</v>
      </c>
    </row>
    <row r="624" spans="1:30" x14ac:dyDescent="0.3">
      <c r="A624">
        <v>888</v>
      </c>
      <c r="B624" t="s">
        <v>27</v>
      </c>
      <c r="D624">
        <v>4</v>
      </c>
      <c r="E624" t="s">
        <v>1118</v>
      </c>
      <c r="F624" t="s">
        <v>149</v>
      </c>
      <c r="H624" t="str">
        <f t="shared" si="9"/>
        <v>Pergola Way Brampton</v>
      </c>
      <c r="I624" t="s">
        <v>31</v>
      </c>
      <c r="J624" t="s">
        <v>582</v>
      </c>
      <c r="K624" s="5">
        <v>1099900</v>
      </c>
      <c r="L624" s="5">
        <v>1185000</v>
      </c>
      <c r="M624" t="s">
        <v>107</v>
      </c>
      <c r="N624" t="s">
        <v>45</v>
      </c>
      <c r="O624" s="3">
        <v>4</v>
      </c>
      <c r="P624" s="3">
        <v>0</v>
      </c>
      <c r="Q624" s="3">
        <v>3</v>
      </c>
      <c r="R624" t="s">
        <v>46</v>
      </c>
      <c r="S624" s="3">
        <v>1</v>
      </c>
      <c r="T624" t="s">
        <v>72</v>
      </c>
      <c r="U624" t="s">
        <v>37</v>
      </c>
      <c r="V624" t="s">
        <v>38</v>
      </c>
      <c r="W624" s="2">
        <v>44261</v>
      </c>
      <c r="X624" s="2">
        <v>44264</v>
      </c>
      <c r="Y624" t="s">
        <v>91</v>
      </c>
      <c r="Z624" t="s">
        <v>74</v>
      </c>
      <c r="AA624" t="s">
        <v>1119</v>
      </c>
      <c r="AB624" t="s">
        <v>2001</v>
      </c>
      <c r="AC624" t="str">
        <f>CONCATENATE(Query2[[#This Row],[Street Name]]," ", Query2[[#This Row],[Abbr]],", ", Query2[[#This Row],[Municipality]],", Ontario, Canada")</f>
        <v>Pergola Way, Brampton, Ontario, Canada</v>
      </c>
      <c r="AD624" t="s">
        <v>2678</v>
      </c>
    </row>
    <row r="625" spans="1:30" x14ac:dyDescent="0.3">
      <c r="A625">
        <v>937</v>
      </c>
      <c r="B625" t="s">
        <v>27</v>
      </c>
      <c r="D625">
        <v>24</v>
      </c>
      <c r="E625" t="s">
        <v>1210</v>
      </c>
      <c r="F625" t="s">
        <v>103</v>
      </c>
      <c r="H625" t="str">
        <f t="shared" si="9"/>
        <v>Coin St Brampton</v>
      </c>
      <c r="I625" t="s">
        <v>31</v>
      </c>
      <c r="J625" t="s">
        <v>582</v>
      </c>
      <c r="K625" s="5">
        <v>1499000</v>
      </c>
      <c r="L625" s="5">
        <v>1485000</v>
      </c>
      <c r="M625" t="s">
        <v>107</v>
      </c>
      <c r="N625" t="s">
        <v>45</v>
      </c>
      <c r="O625" s="3">
        <v>4</v>
      </c>
      <c r="P625" s="3">
        <v>2</v>
      </c>
      <c r="Q625" s="3">
        <v>5</v>
      </c>
      <c r="R625" t="s">
        <v>46</v>
      </c>
      <c r="S625" s="3">
        <v>1</v>
      </c>
      <c r="T625" t="s">
        <v>168</v>
      </c>
      <c r="U625" t="s">
        <v>37</v>
      </c>
      <c r="V625" t="s">
        <v>38</v>
      </c>
      <c r="W625" s="2">
        <v>44261</v>
      </c>
      <c r="X625" s="2">
        <v>44411</v>
      </c>
      <c r="Y625" t="s">
        <v>76</v>
      </c>
      <c r="Z625" t="s">
        <v>74</v>
      </c>
      <c r="AA625" t="s">
        <v>1211</v>
      </c>
      <c r="AB625" t="s">
        <v>2002</v>
      </c>
      <c r="AC625" t="str">
        <f>CONCATENATE(Query2[[#This Row],[Street Name]]," ", Query2[[#This Row],[Abbr]],", ", Query2[[#This Row],[Municipality]],", Ontario, Canada")</f>
        <v>Coin St, Brampton, Ontario, Canada</v>
      </c>
      <c r="AD625" t="s">
        <v>2679</v>
      </c>
    </row>
    <row r="626" spans="1:30" x14ac:dyDescent="0.3">
      <c r="A626">
        <v>1278</v>
      </c>
      <c r="B626" t="s">
        <v>27</v>
      </c>
      <c r="D626">
        <v>155</v>
      </c>
      <c r="E626" t="s">
        <v>131</v>
      </c>
      <c r="F626" t="s">
        <v>43</v>
      </c>
      <c r="H626" t="str">
        <f t="shared" si="9"/>
        <v>Kingswood Dr Brampton</v>
      </c>
      <c r="I626" t="s">
        <v>31</v>
      </c>
      <c r="J626" t="s">
        <v>53</v>
      </c>
      <c r="K626" s="5">
        <v>799900</v>
      </c>
      <c r="L626" s="5">
        <v>875000</v>
      </c>
      <c r="M626" t="s">
        <v>33</v>
      </c>
      <c r="N626" t="s">
        <v>45</v>
      </c>
      <c r="O626" s="3">
        <v>4</v>
      </c>
      <c r="P626" s="3">
        <v>1</v>
      </c>
      <c r="Q626" s="3">
        <v>4</v>
      </c>
      <c r="R626" t="s">
        <v>35</v>
      </c>
      <c r="S626" s="3">
        <v>1</v>
      </c>
      <c r="T626" t="s">
        <v>72</v>
      </c>
      <c r="U626" t="s">
        <v>37</v>
      </c>
      <c r="V626" t="s">
        <v>38</v>
      </c>
      <c r="W626" s="2">
        <v>44261</v>
      </c>
      <c r="X626" s="2">
        <v>44263</v>
      </c>
      <c r="Y626" t="s">
        <v>68</v>
      </c>
      <c r="Z626" t="s">
        <v>333</v>
      </c>
      <c r="AA626" t="s">
        <v>334</v>
      </c>
      <c r="AB626" t="s">
        <v>2003</v>
      </c>
      <c r="AC626" t="str">
        <f>CONCATENATE(Query2[[#This Row],[Street Name]]," ", Query2[[#This Row],[Abbr]],", ", Query2[[#This Row],[Municipality]],", Ontario, Canada")</f>
        <v>Kingswood Dr, Brampton, Ontario, Canada</v>
      </c>
      <c r="AD626" t="s">
        <v>2680</v>
      </c>
    </row>
    <row r="627" spans="1:30" x14ac:dyDescent="0.3">
      <c r="A627">
        <v>133</v>
      </c>
      <c r="B627" t="s">
        <v>27</v>
      </c>
      <c r="D627">
        <v>6</v>
      </c>
      <c r="E627" t="s">
        <v>1186</v>
      </c>
      <c r="F627" t="s">
        <v>437</v>
      </c>
      <c r="H627" t="str">
        <f t="shared" si="9"/>
        <v>Prairie Cr Gres Brampton</v>
      </c>
      <c r="I627" t="s">
        <v>31</v>
      </c>
      <c r="J627" t="s">
        <v>582</v>
      </c>
      <c r="K627" s="5">
        <v>1400000</v>
      </c>
      <c r="L627" s="5">
        <v>1540000</v>
      </c>
      <c r="M627" t="s">
        <v>107</v>
      </c>
      <c r="N627" t="s">
        <v>45</v>
      </c>
      <c r="O627" s="3">
        <v>5</v>
      </c>
      <c r="P627" s="3">
        <v>0</v>
      </c>
      <c r="Q627" s="3">
        <v>3</v>
      </c>
      <c r="R627" t="s">
        <v>46</v>
      </c>
      <c r="S627" s="3">
        <v>1</v>
      </c>
      <c r="T627" t="s">
        <v>168</v>
      </c>
      <c r="U627" t="s">
        <v>37</v>
      </c>
      <c r="V627" t="s">
        <v>38</v>
      </c>
      <c r="W627" s="2">
        <v>44262</v>
      </c>
      <c r="X627" s="2">
        <v>44267</v>
      </c>
      <c r="Y627" t="s">
        <v>91</v>
      </c>
      <c r="Z627" t="s">
        <v>260</v>
      </c>
      <c r="AA627" t="s">
        <v>1190</v>
      </c>
      <c r="AB627" t="s">
        <v>2004</v>
      </c>
      <c r="AC627" t="str">
        <f>CONCATENATE(Query2[[#This Row],[Street Name]]," ", Query2[[#This Row],[Abbr]],", ", Query2[[#This Row],[Municipality]],", Ontario, Canada")</f>
        <v>Prairie Cr Gres, Brampton, Ontario, Canada</v>
      </c>
      <c r="AD627" t="s">
        <v>2681</v>
      </c>
    </row>
    <row r="628" spans="1:30" x14ac:dyDescent="0.3">
      <c r="A628">
        <v>464</v>
      </c>
      <c r="B628" t="s">
        <v>27</v>
      </c>
      <c r="C628" t="s">
        <v>35</v>
      </c>
      <c r="D628">
        <v>45</v>
      </c>
      <c r="E628" t="s">
        <v>271</v>
      </c>
      <c r="F628" t="s">
        <v>272</v>
      </c>
      <c r="H628" t="str">
        <f t="shared" si="9"/>
        <v>Skelton Blvd Brampton</v>
      </c>
      <c r="I628" t="s">
        <v>31</v>
      </c>
      <c r="J628" t="s">
        <v>62</v>
      </c>
      <c r="K628" s="5">
        <v>799000</v>
      </c>
      <c r="L628" s="5">
        <v>810000</v>
      </c>
      <c r="M628" t="s">
        <v>33</v>
      </c>
      <c r="N628" t="s">
        <v>154</v>
      </c>
      <c r="O628" s="3">
        <v>3</v>
      </c>
      <c r="P628" s="3">
        <v>2</v>
      </c>
      <c r="Q628" s="3">
        <v>2</v>
      </c>
      <c r="R628" t="s">
        <v>35</v>
      </c>
      <c r="S628" s="3">
        <v>2</v>
      </c>
      <c r="T628" t="s">
        <v>168</v>
      </c>
      <c r="U628" t="s">
        <v>37</v>
      </c>
      <c r="V628" t="s">
        <v>38</v>
      </c>
      <c r="W628" s="2">
        <v>44262</v>
      </c>
      <c r="X628" s="2">
        <v>44272</v>
      </c>
      <c r="Y628" t="s">
        <v>197</v>
      </c>
      <c r="Z628" t="s">
        <v>74</v>
      </c>
      <c r="AA628" t="s">
        <v>273</v>
      </c>
      <c r="AB628" t="s">
        <v>2005</v>
      </c>
      <c r="AC628" t="str">
        <f>CONCATENATE(Query2[[#This Row],[Street Name]]," ", Query2[[#This Row],[Abbr]],", ", Query2[[#This Row],[Municipality]],", Ontario, Canada")</f>
        <v>Skelton Blvd, Brampton, Ontario, Canada</v>
      </c>
      <c r="AD628" t="s">
        <v>2682</v>
      </c>
    </row>
    <row r="629" spans="1:30" x14ac:dyDescent="0.3">
      <c r="A629">
        <v>524</v>
      </c>
      <c r="B629" t="s">
        <v>27</v>
      </c>
      <c r="D629">
        <v>67</v>
      </c>
      <c r="E629" t="s">
        <v>418</v>
      </c>
      <c r="F629" t="s">
        <v>141</v>
      </c>
      <c r="H629" t="str">
        <f t="shared" si="9"/>
        <v>Fruitvale Circ Brampton</v>
      </c>
      <c r="I629" t="s">
        <v>31</v>
      </c>
      <c r="J629" t="s">
        <v>53</v>
      </c>
      <c r="K629" s="5">
        <v>879300</v>
      </c>
      <c r="L629" s="5">
        <v>860000</v>
      </c>
      <c r="M629" t="s">
        <v>44</v>
      </c>
      <c r="N629" t="s">
        <v>34</v>
      </c>
      <c r="O629" s="3">
        <v>4</v>
      </c>
      <c r="P629" s="3">
        <v>0</v>
      </c>
      <c r="Q629" s="3">
        <v>3</v>
      </c>
      <c r="R629" t="s">
        <v>46</v>
      </c>
      <c r="S629" s="3">
        <v>1</v>
      </c>
      <c r="T629" t="s">
        <v>168</v>
      </c>
      <c r="U629" t="s">
        <v>37</v>
      </c>
      <c r="V629" t="s">
        <v>38</v>
      </c>
      <c r="W629" s="2">
        <v>44262</v>
      </c>
      <c r="X629" s="2">
        <v>44291</v>
      </c>
      <c r="Y629" t="s">
        <v>76</v>
      </c>
      <c r="Z629" t="s">
        <v>419</v>
      </c>
      <c r="AA629" t="s">
        <v>420</v>
      </c>
      <c r="AB629" t="s">
        <v>2006</v>
      </c>
      <c r="AC629" t="str">
        <f>CONCATENATE(Query2[[#This Row],[Street Name]]," ", Query2[[#This Row],[Abbr]],", ", Query2[[#This Row],[Municipality]],", Ontario, Canada")</f>
        <v>Fruitvale Circ, Brampton, Ontario, Canada</v>
      </c>
      <c r="AD629" t="s">
        <v>2683</v>
      </c>
    </row>
    <row r="630" spans="1:30" x14ac:dyDescent="0.3">
      <c r="A630">
        <v>525</v>
      </c>
      <c r="B630" t="s">
        <v>27</v>
      </c>
      <c r="D630">
        <v>65</v>
      </c>
      <c r="E630" t="s">
        <v>418</v>
      </c>
      <c r="F630" t="s">
        <v>141</v>
      </c>
      <c r="H630" t="str">
        <f t="shared" si="9"/>
        <v>Fruitvale Circ Brampton</v>
      </c>
      <c r="I630" t="s">
        <v>31</v>
      </c>
      <c r="J630" t="s">
        <v>32</v>
      </c>
      <c r="K630" s="5">
        <v>879300</v>
      </c>
      <c r="L630" s="5">
        <v>850000</v>
      </c>
      <c r="M630" t="s">
        <v>44</v>
      </c>
      <c r="N630" t="s">
        <v>34</v>
      </c>
      <c r="O630" s="3">
        <v>4</v>
      </c>
      <c r="P630" s="3">
        <v>0</v>
      </c>
      <c r="Q630" s="3">
        <v>3</v>
      </c>
      <c r="R630" t="s">
        <v>46</v>
      </c>
      <c r="S630" s="3">
        <v>1</v>
      </c>
      <c r="T630" t="s">
        <v>168</v>
      </c>
      <c r="U630" t="s">
        <v>37</v>
      </c>
      <c r="V630" t="s">
        <v>38</v>
      </c>
      <c r="W630" s="2">
        <v>44262</v>
      </c>
      <c r="X630" s="2">
        <v>44326</v>
      </c>
      <c r="Y630" t="s">
        <v>76</v>
      </c>
      <c r="Z630" t="s">
        <v>421</v>
      </c>
      <c r="AA630" t="s">
        <v>422</v>
      </c>
      <c r="AB630" t="s">
        <v>2007</v>
      </c>
      <c r="AC630" t="str">
        <f>CONCATENATE(Query2[[#This Row],[Street Name]]," ", Query2[[#This Row],[Abbr]],", ", Query2[[#This Row],[Municipality]],", Ontario, Canada")</f>
        <v>Fruitvale Circ, Brampton, Ontario, Canada</v>
      </c>
      <c r="AD630" t="s">
        <v>2683</v>
      </c>
    </row>
    <row r="631" spans="1:30" x14ac:dyDescent="0.3">
      <c r="A631">
        <v>926</v>
      </c>
      <c r="B631" t="s">
        <v>27</v>
      </c>
      <c r="D631">
        <v>6</v>
      </c>
      <c r="E631" t="s">
        <v>1186</v>
      </c>
      <c r="F631" t="s">
        <v>437</v>
      </c>
      <c r="H631" t="str">
        <f t="shared" si="9"/>
        <v>Prairie Cr Gres Brampton</v>
      </c>
      <c r="I631" t="s">
        <v>31</v>
      </c>
      <c r="J631" t="s">
        <v>582</v>
      </c>
      <c r="K631" s="5">
        <v>1400000</v>
      </c>
      <c r="L631" s="5">
        <v>1540000</v>
      </c>
      <c r="M631" t="s">
        <v>107</v>
      </c>
      <c r="N631" t="s">
        <v>45</v>
      </c>
      <c r="O631" s="3">
        <v>5</v>
      </c>
      <c r="P631" s="3">
        <v>0</v>
      </c>
      <c r="Q631" s="3">
        <v>3</v>
      </c>
      <c r="R631" t="s">
        <v>46</v>
      </c>
      <c r="S631" s="3">
        <v>1</v>
      </c>
      <c r="T631" t="s">
        <v>168</v>
      </c>
      <c r="U631" t="s">
        <v>37</v>
      </c>
      <c r="V631" t="s">
        <v>38</v>
      </c>
      <c r="W631" s="2">
        <v>44262</v>
      </c>
      <c r="X631" s="2">
        <v>44267</v>
      </c>
      <c r="Y631" t="s">
        <v>91</v>
      </c>
      <c r="Z631" t="s">
        <v>260</v>
      </c>
      <c r="AA631" t="s">
        <v>1190</v>
      </c>
      <c r="AB631" t="s">
        <v>2004</v>
      </c>
      <c r="AC631" t="str">
        <f>CONCATENATE(Query2[[#This Row],[Street Name]]," ", Query2[[#This Row],[Abbr]],", ", Query2[[#This Row],[Municipality]],", Ontario, Canada")</f>
        <v>Prairie Cr Gres, Brampton, Ontario, Canada</v>
      </c>
      <c r="AD631" t="s">
        <v>2681</v>
      </c>
    </row>
    <row r="632" spans="1:30" x14ac:dyDescent="0.3">
      <c r="A632">
        <v>1257</v>
      </c>
      <c r="B632" t="s">
        <v>27</v>
      </c>
      <c r="C632" t="s">
        <v>35</v>
      </c>
      <c r="D632">
        <v>45</v>
      </c>
      <c r="E632" t="s">
        <v>271</v>
      </c>
      <c r="F632" t="s">
        <v>272</v>
      </c>
      <c r="H632" t="str">
        <f t="shared" si="9"/>
        <v>Skelton Blvd Brampton</v>
      </c>
      <c r="I632" t="s">
        <v>31</v>
      </c>
      <c r="J632" t="s">
        <v>62</v>
      </c>
      <c r="K632" s="5">
        <v>799000</v>
      </c>
      <c r="L632" s="5">
        <v>810000</v>
      </c>
      <c r="M632" t="s">
        <v>33</v>
      </c>
      <c r="N632" t="s">
        <v>154</v>
      </c>
      <c r="O632" s="3">
        <v>3</v>
      </c>
      <c r="P632" s="3">
        <v>2</v>
      </c>
      <c r="Q632" s="3">
        <v>2</v>
      </c>
      <c r="R632" t="s">
        <v>35</v>
      </c>
      <c r="S632" s="3">
        <v>2</v>
      </c>
      <c r="T632" t="s">
        <v>168</v>
      </c>
      <c r="U632" t="s">
        <v>37</v>
      </c>
      <c r="V632" t="s">
        <v>38</v>
      </c>
      <c r="W632" s="2">
        <v>44262</v>
      </c>
      <c r="X632" s="2">
        <v>44272</v>
      </c>
      <c r="Y632" t="s">
        <v>197</v>
      </c>
      <c r="Z632" t="s">
        <v>74</v>
      </c>
      <c r="AA632" t="s">
        <v>273</v>
      </c>
      <c r="AB632" t="s">
        <v>2005</v>
      </c>
      <c r="AC632" t="str">
        <f>CONCATENATE(Query2[[#This Row],[Street Name]]," ", Query2[[#This Row],[Abbr]],", ", Query2[[#This Row],[Municipality]],", Ontario, Canada")</f>
        <v>Skelton Blvd, Brampton, Ontario, Canada</v>
      </c>
      <c r="AD632" t="s">
        <v>2682</v>
      </c>
    </row>
    <row r="633" spans="1:30" x14ac:dyDescent="0.3">
      <c r="A633">
        <v>1317</v>
      </c>
      <c r="B633" t="s">
        <v>27</v>
      </c>
      <c r="D633">
        <v>67</v>
      </c>
      <c r="E633" t="s">
        <v>418</v>
      </c>
      <c r="F633" t="s">
        <v>141</v>
      </c>
      <c r="H633" t="str">
        <f t="shared" si="9"/>
        <v>Fruitvale Circ Brampton</v>
      </c>
      <c r="I633" t="s">
        <v>31</v>
      </c>
      <c r="J633" t="s">
        <v>53</v>
      </c>
      <c r="K633" s="5">
        <v>879300</v>
      </c>
      <c r="L633" s="5">
        <v>860000</v>
      </c>
      <c r="M633" t="s">
        <v>44</v>
      </c>
      <c r="N633" t="s">
        <v>34</v>
      </c>
      <c r="O633" s="3">
        <v>4</v>
      </c>
      <c r="P633" s="3">
        <v>0</v>
      </c>
      <c r="Q633" s="3">
        <v>3</v>
      </c>
      <c r="R633" t="s">
        <v>46</v>
      </c>
      <c r="S633" s="3">
        <v>1</v>
      </c>
      <c r="T633" t="s">
        <v>168</v>
      </c>
      <c r="U633" t="s">
        <v>37</v>
      </c>
      <c r="V633" t="s">
        <v>38</v>
      </c>
      <c r="W633" s="2">
        <v>44262</v>
      </c>
      <c r="X633" s="2">
        <v>44291</v>
      </c>
      <c r="Y633" t="s">
        <v>76</v>
      </c>
      <c r="Z633" t="s">
        <v>419</v>
      </c>
      <c r="AA633" t="s">
        <v>420</v>
      </c>
      <c r="AB633" t="s">
        <v>2006</v>
      </c>
      <c r="AC633" t="str">
        <f>CONCATENATE(Query2[[#This Row],[Street Name]]," ", Query2[[#This Row],[Abbr]],", ", Query2[[#This Row],[Municipality]],", Ontario, Canada")</f>
        <v>Fruitvale Circ, Brampton, Ontario, Canada</v>
      </c>
      <c r="AD633" t="s">
        <v>2683</v>
      </c>
    </row>
    <row r="634" spans="1:30" x14ac:dyDescent="0.3">
      <c r="A634">
        <v>1318</v>
      </c>
      <c r="B634" t="s">
        <v>27</v>
      </c>
      <c r="D634">
        <v>65</v>
      </c>
      <c r="E634" t="s">
        <v>418</v>
      </c>
      <c r="F634" t="s">
        <v>141</v>
      </c>
      <c r="H634" t="str">
        <f t="shared" si="9"/>
        <v>Fruitvale Circ Brampton</v>
      </c>
      <c r="I634" t="s">
        <v>31</v>
      </c>
      <c r="J634" t="s">
        <v>32</v>
      </c>
      <c r="K634" s="5">
        <v>879300</v>
      </c>
      <c r="L634" s="5">
        <v>850000</v>
      </c>
      <c r="M634" t="s">
        <v>44</v>
      </c>
      <c r="N634" t="s">
        <v>34</v>
      </c>
      <c r="O634" s="3">
        <v>4</v>
      </c>
      <c r="P634" s="3">
        <v>0</v>
      </c>
      <c r="Q634" s="3">
        <v>3</v>
      </c>
      <c r="R634" t="s">
        <v>46</v>
      </c>
      <c r="S634" s="3">
        <v>1</v>
      </c>
      <c r="T634" t="s">
        <v>168</v>
      </c>
      <c r="U634" t="s">
        <v>37</v>
      </c>
      <c r="V634" t="s">
        <v>38</v>
      </c>
      <c r="W634" s="2">
        <v>44262</v>
      </c>
      <c r="X634" s="2">
        <v>44326</v>
      </c>
      <c r="Y634" t="s">
        <v>76</v>
      </c>
      <c r="Z634" t="s">
        <v>421</v>
      </c>
      <c r="AA634" t="s">
        <v>422</v>
      </c>
      <c r="AB634" t="s">
        <v>2007</v>
      </c>
      <c r="AC634" t="str">
        <f>CONCATENATE(Query2[[#This Row],[Street Name]]," ", Query2[[#This Row],[Abbr]],", ", Query2[[#This Row],[Municipality]],", Ontario, Canada")</f>
        <v>Fruitvale Circ, Brampton, Ontario, Canada</v>
      </c>
      <c r="AD634" t="s">
        <v>2683</v>
      </c>
    </row>
    <row r="635" spans="1:30" x14ac:dyDescent="0.3">
      <c r="A635">
        <v>115</v>
      </c>
      <c r="B635" t="s">
        <v>27</v>
      </c>
      <c r="D635">
        <v>92</v>
      </c>
      <c r="E635" t="s">
        <v>1157</v>
      </c>
      <c r="F635" t="s">
        <v>30</v>
      </c>
      <c r="H635" t="str">
        <f t="shared" si="9"/>
        <v>Little Bri Cres Brampton</v>
      </c>
      <c r="I635" t="s">
        <v>31</v>
      </c>
      <c r="J635" t="s">
        <v>582</v>
      </c>
      <c r="K635" s="5">
        <v>1299700</v>
      </c>
      <c r="L635" s="5">
        <v>1500000</v>
      </c>
      <c r="M635" t="s">
        <v>107</v>
      </c>
      <c r="N635" t="s">
        <v>45</v>
      </c>
      <c r="O635" s="3">
        <v>4</v>
      </c>
      <c r="P635" s="3">
        <v>0</v>
      </c>
      <c r="Q635" s="3">
        <v>4</v>
      </c>
      <c r="R635" t="s">
        <v>46</v>
      </c>
      <c r="S635" s="3">
        <v>1</v>
      </c>
      <c r="T635" t="s">
        <v>72</v>
      </c>
      <c r="U635" t="s">
        <v>37</v>
      </c>
      <c r="V635" t="s">
        <v>38</v>
      </c>
      <c r="W635" s="2">
        <v>44263</v>
      </c>
      <c r="X635" s="2">
        <v>44263</v>
      </c>
      <c r="Y635" t="s">
        <v>68</v>
      </c>
      <c r="Z635" t="s">
        <v>95</v>
      </c>
      <c r="AA635" t="s">
        <v>1158</v>
      </c>
      <c r="AB635" t="s">
        <v>2008</v>
      </c>
      <c r="AC635" t="str">
        <f>CONCATENATE(Query2[[#This Row],[Street Name]]," ", Query2[[#This Row],[Abbr]],", ", Query2[[#This Row],[Municipality]],", Ontario, Canada")</f>
        <v>Little Bri Cres, Brampton, Ontario, Canada</v>
      </c>
      <c r="AD635" t="s">
        <v>2684</v>
      </c>
    </row>
    <row r="636" spans="1:30" x14ac:dyDescent="0.3">
      <c r="A636">
        <v>284</v>
      </c>
      <c r="B636" t="s">
        <v>27</v>
      </c>
      <c r="D636">
        <v>21</v>
      </c>
      <c r="E636" t="s">
        <v>703</v>
      </c>
      <c r="F636" t="s">
        <v>437</v>
      </c>
      <c r="H636" t="str">
        <f t="shared" si="9"/>
        <v>Mayfair Gres Brampton</v>
      </c>
      <c r="I636" t="s">
        <v>31</v>
      </c>
      <c r="J636" t="s">
        <v>751</v>
      </c>
      <c r="K636" s="5">
        <v>799900</v>
      </c>
      <c r="L636" s="5">
        <v>815000</v>
      </c>
      <c r="M636" t="s">
        <v>107</v>
      </c>
      <c r="N636" t="s">
        <v>154</v>
      </c>
      <c r="O636" s="3">
        <v>3</v>
      </c>
      <c r="P636" s="3">
        <v>1</v>
      </c>
      <c r="Q636" s="3">
        <v>2</v>
      </c>
      <c r="R636" t="s">
        <v>35</v>
      </c>
      <c r="T636" t="s">
        <v>72</v>
      </c>
      <c r="U636" t="s">
        <v>37</v>
      </c>
      <c r="V636" t="s">
        <v>38</v>
      </c>
      <c r="W636" s="2">
        <v>44263</v>
      </c>
      <c r="X636" s="2">
        <v>44265</v>
      </c>
      <c r="Y636" t="s">
        <v>91</v>
      </c>
      <c r="Z636" t="s">
        <v>74</v>
      </c>
      <c r="AA636" t="s">
        <v>755</v>
      </c>
      <c r="AB636" t="s">
        <v>2009</v>
      </c>
      <c r="AC636" t="str">
        <f>CONCATENATE(Query2[[#This Row],[Street Name]]," ", Query2[[#This Row],[Abbr]],", ", Query2[[#This Row],[Municipality]],", Ontario, Canada")</f>
        <v>Mayfair Gres, Brampton, Ontario, Canada</v>
      </c>
      <c r="AD636" t="s">
        <v>2629</v>
      </c>
    </row>
    <row r="637" spans="1:30" x14ac:dyDescent="0.3">
      <c r="A637">
        <v>328</v>
      </c>
      <c r="B637" t="s">
        <v>27</v>
      </c>
      <c r="D637">
        <v>68</v>
      </c>
      <c r="E637" t="s">
        <v>801</v>
      </c>
      <c r="F637" t="s">
        <v>149</v>
      </c>
      <c r="H637" t="str">
        <f t="shared" si="9"/>
        <v>Ponymeadow Way Brampton</v>
      </c>
      <c r="I637" t="s">
        <v>31</v>
      </c>
      <c r="J637" t="s">
        <v>751</v>
      </c>
      <c r="K637" s="5">
        <v>850000</v>
      </c>
      <c r="L637" s="5">
        <v>900000</v>
      </c>
      <c r="M637" t="s">
        <v>33</v>
      </c>
      <c r="N637" t="s">
        <v>45</v>
      </c>
      <c r="O637" s="3">
        <v>3</v>
      </c>
      <c r="P637" s="3">
        <v>1</v>
      </c>
      <c r="Q637" s="3">
        <v>3</v>
      </c>
      <c r="R637" t="s">
        <v>46</v>
      </c>
      <c r="T637" t="s">
        <v>168</v>
      </c>
      <c r="U637" t="s">
        <v>37</v>
      </c>
      <c r="V637" t="s">
        <v>38</v>
      </c>
      <c r="W637" s="2">
        <v>44263</v>
      </c>
      <c r="X637" s="2">
        <v>44272</v>
      </c>
      <c r="Y637" t="s">
        <v>73</v>
      </c>
      <c r="Z637" t="s">
        <v>301</v>
      </c>
      <c r="AA637" t="s">
        <v>829</v>
      </c>
      <c r="AB637" t="s">
        <v>2010</v>
      </c>
      <c r="AC637" t="str">
        <f>CONCATENATE(Query2[[#This Row],[Street Name]]," ", Query2[[#This Row],[Abbr]],", ", Query2[[#This Row],[Municipality]],", Ontario, Canada")</f>
        <v>Ponymeadow Way, Brampton, Ontario, Canada</v>
      </c>
      <c r="AD637" t="s">
        <v>2624</v>
      </c>
    </row>
    <row r="638" spans="1:30" x14ac:dyDescent="0.3">
      <c r="A638">
        <v>415</v>
      </c>
      <c r="B638" t="s">
        <v>27</v>
      </c>
      <c r="D638">
        <v>4</v>
      </c>
      <c r="E638" t="s">
        <v>123</v>
      </c>
      <c r="F638" t="s">
        <v>43</v>
      </c>
      <c r="H638" t="str">
        <f t="shared" si="9"/>
        <v>Talton Dr Brampton</v>
      </c>
      <c r="I638" t="s">
        <v>31</v>
      </c>
      <c r="J638" t="s">
        <v>53</v>
      </c>
      <c r="K638" s="5">
        <v>699900</v>
      </c>
      <c r="L638" s="5">
        <v>775000</v>
      </c>
      <c r="M638" t="s">
        <v>33</v>
      </c>
      <c r="N638" t="s">
        <v>45</v>
      </c>
      <c r="O638" s="3">
        <v>4</v>
      </c>
      <c r="P638" s="3">
        <v>0</v>
      </c>
      <c r="Q638" s="3">
        <v>3</v>
      </c>
      <c r="R638" t="s">
        <v>35</v>
      </c>
      <c r="S638" s="3">
        <v>1</v>
      </c>
      <c r="T638" t="s">
        <v>47</v>
      </c>
      <c r="U638" t="s">
        <v>37</v>
      </c>
      <c r="V638" t="s">
        <v>38</v>
      </c>
      <c r="W638" s="2">
        <v>44263</v>
      </c>
      <c r="X638" s="2">
        <v>44269</v>
      </c>
      <c r="Y638" t="s">
        <v>91</v>
      </c>
      <c r="Z638" t="s">
        <v>124</v>
      </c>
      <c r="AA638" t="s">
        <v>125</v>
      </c>
      <c r="AB638" t="s">
        <v>2011</v>
      </c>
      <c r="AC638" t="str">
        <f>CONCATENATE(Query2[[#This Row],[Street Name]]," ", Query2[[#This Row],[Abbr]],", ", Query2[[#This Row],[Municipality]],", Ontario, Canada")</f>
        <v>Talton Dr, Brampton, Ontario, Canada</v>
      </c>
      <c r="AD638" t="s">
        <v>2685</v>
      </c>
    </row>
    <row r="639" spans="1:30" x14ac:dyDescent="0.3">
      <c r="A639">
        <v>465</v>
      </c>
      <c r="B639" t="s">
        <v>27</v>
      </c>
      <c r="D639">
        <v>4</v>
      </c>
      <c r="E639" t="s">
        <v>274</v>
      </c>
      <c r="F639" t="s">
        <v>52</v>
      </c>
      <c r="H639" t="str">
        <f t="shared" si="9"/>
        <v>Cornwall Rd Brampton</v>
      </c>
      <c r="I639" t="s">
        <v>31</v>
      </c>
      <c r="J639" t="s">
        <v>224</v>
      </c>
      <c r="K639" s="5">
        <v>799000</v>
      </c>
      <c r="L639" s="5">
        <v>840000</v>
      </c>
      <c r="M639" t="s">
        <v>107</v>
      </c>
      <c r="N639" t="s">
        <v>108</v>
      </c>
      <c r="O639" s="3">
        <v>3</v>
      </c>
      <c r="P639" s="3">
        <v>1</v>
      </c>
      <c r="Q639" s="3">
        <v>2</v>
      </c>
      <c r="R639" t="s">
        <v>35</v>
      </c>
      <c r="S639" s="3">
        <v>1</v>
      </c>
      <c r="T639" t="s">
        <v>155</v>
      </c>
      <c r="U639" t="s">
        <v>37</v>
      </c>
      <c r="V639" t="s">
        <v>38</v>
      </c>
      <c r="W639" s="2">
        <v>44263</v>
      </c>
      <c r="X639" s="2">
        <v>44272</v>
      </c>
      <c r="Y639" t="s">
        <v>76</v>
      </c>
      <c r="Z639" t="s">
        <v>275</v>
      </c>
      <c r="AA639" t="s">
        <v>276</v>
      </c>
      <c r="AB639" t="s">
        <v>2012</v>
      </c>
      <c r="AC639" t="str">
        <f>CONCATENATE(Query2[[#This Row],[Street Name]]," ", Query2[[#This Row],[Abbr]],", ", Query2[[#This Row],[Municipality]],", Ontario, Canada")</f>
        <v>Cornwall Rd, Brampton, Ontario, Canada</v>
      </c>
      <c r="AD639" t="s">
        <v>2497</v>
      </c>
    </row>
    <row r="640" spans="1:30" x14ac:dyDescent="0.3">
      <c r="A640">
        <v>908</v>
      </c>
      <c r="B640" t="s">
        <v>27</v>
      </c>
      <c r="D640">
        <v>92</v>
      </c>
      <c r="E640" t="s">
        <v>1157</v>
      </c>
      <c r="F640" t="s">
        <v>30</v>
      </c>
      <c r="H640" t="str">
        <f t="shared" si="9"/>
        <v>Little Bri Cres Brampton</v>
      </c>
      <c r="I640" t="s">
        <v>31</v>
      </c>
      <c r="J640" t="s">
        <v>582</v>
      </c>
      <c r="K640" s="5">
        <v>1299700</v>
      </c>
      <c r="L640" s="5">
        <v>1500000</v>
      </c>
      <c r="M640" t="s">
        <v>107</v>
      </c>
      <c r="N640" t="s">
        <v>45</v>
      </c>
      <c r="O640" s="3">
        <v>4</v>
      </c>
      <c r="P640" s="3">
        <v>0</v>
      </c>
      <c r="Q640" s="3">
        <v>4</v>
      </c>
      <c r="R640" t="s">
        <v>46</v>
      </c>
      <c r="S640" s="3">
        <v>1</v>
      </c>
      <c r="T640" t="s">
        <v>72</v>
      </c>
      <c r="U640" t="s">
        <v>37</v>
      </c>
      <c r="V640" t="s">
        <v>38</v>
      </c>
      <c r="W640" s="2">
        <v>44263</v>
      </c>
      <c r="X640" s="2">
        <v>44263</v>
      </c>
      <c r="Y640" t="s">
        <v>68</v>
      </c>
      <c r="Z640" t="s">
        <v>95</v>
      </c>
      <c r="AA640" t="s">
        <v>1158</v>
      </c>
      <c r="AB640" t="s">
        <v>2008</v>
      </c>
      <c r="AC640" t="str">
        <f>CONCATENATE(Query2[[#This Row],[Street Name]]," ", Query2[[#This Row],[Abbr]],", ", Query2[[#This Row],[Municipality]],", Ontario, Canada")</f>
        <v>Little Bri Cres, Brampton, Ontario, Canada</v>
      </c>
      <c r="AD640" t="s">
        <v>2684</v>
      </c>
    </row>
    <row r="641" spans="1:30" x14ac:dyDescent="0.3">
      <c r="A641">
        <v>1077</v>
      </c>
      <c r="B641" t="s">
        <v>27</v>
      </c>
      <c r="D641">
        <v>21</v>
      </c>
      <c r="E641" t="s">
        <v>703</v>
      </c>
      <c r="F641" t="s">
        <v>437</v>
      </c>
      <c r="H641" t="str">
        <f t="shared" si="9"/>
        <v>Mayfair Gres Brampton</v>
      </c>
      <c r="I641" t="s">
        <v>31</v>
      </c>
      <c r="J641" t="s">
        <v>751</v>
      </c>
      <c r="K641" s="5">
        <v>799900</v>
      </c>
      <c r="L641" s="5">
        <v>815000</v>
      </c>
      <c r="M641" t="s">
        <v>107</v>
      </c>
      <c r="N641" t="s">
        <v>154</v>
      </c>
      <c r="O641" s="3">
        <v>3</v>
      </c>
      <c r="P641" s="3">
        <v>1</v>
      </c>
      <c r="Q641" s="3">
        <v>2</v>
      </c>
      <c r="R641" t="s">
        <v>35</v>
      </c>
      <c r="T641" t="s">
        <v>72</v>
      </c>
      <c r="U641" t="s">
        <v>37</v>
      </c>
      <c r="V641" t="s">
        <v>38</v>
      </c>
      <c r="W641" s="2">
        <v>44263</v>
      </c>
      <c r="X641" s="2">
        <v>44265</v>
      </c>
      <c r="Y641" t="s">
        <v>91</v>
      </c>
      <c r="Z641" t="s">
        <v>74</v>
      </c>
      <c r="AA641" t="s">
        <v>755</v>
      </c>
      <c r="AB641" t="s">
        <v>2009</v>
      </c>
      <c r="AC641" t="str">
        <f>CONCATENATE(Query2[[#This Row],[Street Name]]," ", Query2[[#This Row],[Abbr]],", ", Query2[[#This Row],[Municipality]],", Ontario, Canada")</f>
        <v>Mayfair Gres, Brampton, Ontario, Canada</v>
      </c>
      <c r="AD641" t="s">
        <v>2629</v>
      </c>
    </row>
    <row r="642" spans="1:30" x14ac:dyDescent="0.3">
      <c r="A642">
        <v>1121</v>
      </c>
      <c r="B642" t="s">
        <v>27</v>
      </c>
      <c r="D642">
        <v>68</v>
      </c>
      <c r="E642" t="s">
        <v>801</v>
      </c>
      <c r="F642" t="s">
        <v>149</v>
      </c>
      <c r="H642" t="str">
        <f t="shared" ref="H642:H705" si="10">CONCATENATE(E642, " ", F642, " ", I642)</f>
        <v>Ponymeadow Way Brampton</v>
      </c>
      <c r="I642" t="s">
        <v>31</v>
      </c>
      <c r="J642" t="s">
        <v>751</v>
      </c>
      <c r="K642" s="5">
        <v>850000</v>
      </c>
      <c r="L642" s="5">
        <v>900000</v>
      </c>
      <c r="M642" t="s">
        <v>33</v>
      </c>
      <c r="N642" t="s">
        <v>45</v>
      </c>
      <c r="O642" s="3">
        <v>3</v>
      </c>
      <c r="P642" s="3">
        <v>1</v>
      </c>
      <c r="Q642" s="3">
        <v>3</v>
      </c>
      <c r="R642" t="s">
        <v>46</v>
      </c>
      <c r="T642" t="s">
        <v>168</v>
      </c>
      <c r="U642" t="s">
        <v>37</v>
      </c>
      <c r="V642" t="s">
        <v>38</v>
      </c>
      <c r="W642" s="2">
        <v>44263</v>
      </c>
      <c r="X642" s="2">
        <v>44272</v>
      </c>
      <c r="Y642" t="s">
        <v>73</v>
      </c>
      <c r="Z642" t="s">
        <v>301</v>
      </c>
      <c r="AA642" t="s">
        <v>829</v>
      </c>
      <c r="AB642" t="s">
        <v>2010</v>
      </c>
      <c r="AC642" t="str">
        <f>CONCATENATE(Query2[[#This Row],[Street Name]]," ", Query2[[#This Row],[Abbr]],", ", Query2[[#This Row],[Municipality]],", Ontario, Canada")</f>
        <v>Ponymeadow Way, Brampton, Ontario, Canada</v>
      </c>
      <c r="AD642" t="s">
        <v>2624</v>
      </c>
    </row>
    <row r="643" spans="1:30" x14ac:dyDescent="0.3">
      <c r="A643">
        <v>1208</v>
      </c>
      <c r="B643" t="s">
        <v>27</v>
      </c>
      <c r="D643">
        <v>4</v>
      </c>
      <c r="E643" t="s">
        <v>123</v>
      </c>
      <c r="F643" t="s">
        <v>43</v>
      </c>
      <c r="H643" t="str">
        <f t="shared" si="10"/>
        <v>Talton Dr Brampton</v>
      </c>
      <c r="I643" t="s">
        <v>31</v>
      </c>
      <c r="J643" t="s">
        <v>53</v>
      </c>
      <c r="K643" s="5">
        <v>699900</v>
      </c>
      <c r="L643" s="5">
        <v>775000</v>
      </c>
      <c r="M643" t="s">
        <v>33</v>
      </c>
      <c r="N643" t="s">
        <v>45</v>
      </c>
      <c r="O643" s="3">
        <v>4</v>
      </c>
      <c r="P643" s="3">
        <v>0</v>
      </c>
      <c r="Q643" s="3">
        <v>3</v>
      </c>
      <c r="R643" t="s">
        <v>35</v>
      </c>
      <c r="S643" s="3">
        <v>1</v>
      </c>
      <c r="T643" t="s">
        <v>47</v>
      </c>
      <c r="U643" t="s">
        <v>37</v>
      </c>
      <c r="V643" t="s">
        <v>38</v>
      </c>
      <c r="W643" s="2">
        <v>44263</v>
      </c>
      <c r="X643" s="2">
        <v>44269</v>
      </c>
      <c r="Y643" t="s">
        <v>91</v>
      </c>
      <c r="Z643" t="s">
        <v>124</v>
      </c>
      <c r="AA643" t="s">
        <v>125</v>
      </c>
      <c r="AB643" t="s">
        <v>2011</v>
      </c>
      <c r="AC643" t="str">
        <f>CONCATENATE(Query2[[#This Row],[Street Name]]," ", Query2[[#This Row],[Abbr]],", ", Query2[[#This Row],[Municipality]],", Ontario, Canada")</f>
        <v>Talton Dr, Brampton, Ontario, Canada</v>
      </c>
      <c r="AD643" t="s">
        <v>2685</v>
      </c>
    </row>
    <row r="644" spans="1:30" x14ac:dyDescent="0.3">
      <c r="A644">
        <v>1258</v>
      </c>
      <c r="B644" t="s">
        <v>27</v>
      </c>
      <c r="D644">
        <v>4</v>
      </c>
      <c r="E644" t="s">
        <v>274</v>
      </c>
      <c r="F644" t="s">
        <v>52</v>
      </c>
      <c r="H644" t="str">
        <f t="shared" si="10"/>
        <v>Cornwall Rd Brampton</v>
      </c>
      <c r="I644" t="s">
        <v>31</v>
      </c>
      <c r="J644" t="s">
        <v>224</v>
      </c>
      <c r="K644" s="5">
        <v>799000</v>
      </c>
      <c r="L644" s="5">
        <v>840000</v>
      </c>
      <c r="M644" t="s">
        <v>107</v>
      </c>
      <c r="N644" t="s">
        <v>108</v>
      </c>
      <c r="O644" s="3">
        <v>3</v>
      </c>
      <c r="P644" s="3">
        <v>1</v>
      </c>
      <c r="Q644" s="3">
        <v>2</v>
      </c>
      <c r="R644" t="s">
        <v>35</v>
      </c>
      <c r="S644" s="3">
        <v>1</v>
      </c>
      <c r="T644" t="s">
        <v>155</v>
      </c>
      <c r="U644" t="s">
        <v>37</v>
      </c>
      <c r="V644" t="s">
        <v>38</v>
      </c>
      <c r="W644" s="2">
        <v>44263</v>
      </c>
      <c r="X644" s="2">
        <v>44272</v>
      </c>
      <c r="Y644" t="s">
        <v>76</v>
      </c>
      <c r="Z644" t="s">
        <v>275</v>
      </c>
      <c r="AA644" t="s">
        <v>276</v>
      </c>
      <c r="AB644" t="s">
        <v>2012</v>
      </c>
      <c r="AC644" t="str">
        <f>CONCATENATE(Query2[[#This Row],[Street Name]]," ", Query2[[#This Row],[Abbr]],", ", Query2[[#This Row],[Municipality]],", Ontario, Canada")</f>
        <v>Cornwall Rd, Brampton, Ontario, Canada</v>
      </c>
      <c r="AD644" t="s">
        <v>2497</v>
      </c>
    </row>
    <row r="645" spans="1:30" x14ac:dyDescent="0.3">
      <c r="A645">
        <v>6</v>
      </c>
      <c r="B645" t="s">
        <v>27</v>
      </c>
      <c r="C645" t="s">
        <v>35</v>
      </c>
      <c r="D645">
        <v>56</v>
      </c>
      <c r="E645" t="s">
        <v>955</v>
      </c>
      <c r="F645" t="s">
        <v>52</v>
      </c>
      <c r="H645" t="str">
        <f t="shared" si="10"/>
        <v>Spadina Rd Brampton</v>
      </c>
      <c r="I645" t="s">
        <v>31</v>
      </c>
      <c r="J645" t="s">
        <v>582</v>
      </c>
      <c r="K645" s="5">
        <v>699900</v>
      </c>
      <c r="L645" s="5">
        <v>711000</v>
      </c>
      <c r="M645" t="s">
        <v>44</v>
      </c>
      <c r="N645" t="s">
        <v>45</v>
      </c>
      <c r="O645" s="3">
        <v>3</v>
      </c>
      <c r="P645" s="3">
        <v>0</v>
      </c>
      <c r="Q645" s="3">
        <v>2</v>
      </c>
      <c r="R645" t="s">
        <v>35</v>
      </c>
      <c r="S645" s="3">
        <v>1</v>
      </c>
      <c r="T645" t="s">
        <v>72</v>
      </c>
      <c r="U645" t="s">
        <v>37</v>
      </c>
      <c r="V645" t="s">
        <v>38</v>
      </c>
      <c r="W645" s="2">
        <v>44264</v>
      </c>
      <c r="X645" s="2">
        <v>44284</v>
      </c>
      <c r="Y645" t="s">
        <v>64</v>
      </c>
      <c r="Z645" t="s">
        <v>86</v>
      </c>
      <c r="AA645" t="s">
        <v>956</v>
      </c>
      <c r="AB645" t="s">
        <v>2013</v>
      </c>
      <c r="AC645" t="str">
        <f>CONCATENATE(Query2[[#This Row],[Street Name]]," ", Query2[[#This Row],[Abbr]],", ", Query2[[#This Row],[Municipality]],", Ontario, Canada")</f>
        <v>Spadina Rd, Brampton, Ontario, Canada</v>
      </c>
      <c r="AD645" t="s">
        <v>2686</v>
      </c>
    </row>
    <row r="646" spans="1:30" x14ac:dyDescent="0.3">
      <c r="A646">
        <v>93</v>
      </c>
      <c r="B646" t="s">
        <v>27</v>
      </c>
      <c r="D646">
        <v>55</v>
      </c>
      <c r="E646" t="s">
        <v>1016</v>
      </c>
      <c r="F646" t="s">
        <v>52</v>
      </c>
      <c r="H646" t="str">
        <f t="shared" si="10"/>
        <v>Hubbell Rd Brampton</v>
      </c>
      <c r="I646" t="s">
        <v>31</v>
      </c>
      <c r="J646" t="s">
        <v>582</v>
      </c>
      <c r="K646" s="5">
        <v>1099000</v>
      </c>
      <c r="L646" s="5">
        <v>1150000</v>
      </c>
      <c r="M646" t="s">
        <v>33</v>
      </c>
      <c r="N646" t="s">
        <v>45</v>
      </c>
      <c r="O646" s="3">
        <v>4</v>
      </c>
      <c r="P646" s="3">
        <v>2</v>
      </c>
      <c r="Q646" s="3">
        <v>4</v>
      </c>
      <c r="R646" t="s">
        <v>35</v>
      </c>
      <c r="S646" s="3">
        <v>1</v>
      </c>
      <c r="T646" t="s">
        <v>72</v>
      </c>
      <c r="U646" t="s">
        <v>37</v>
      </c>
      <c r="V646" t="s">
        <v>38</v>
      </c>
      <c r="W646" s="2">
        <v>44264</v>
      </c>
      <c r="X646" s="2">
        <v>44277</v>
      </c>
      <c r="Y646" t="s">
        <v>91</v>
      </c>
      <c r="Z646" t="s">
        <v>124</v>
      </c>
      <c r="AA646" t="s">
        <v>1115</v>
      </c>
      <c r="AB646" t="s">
        <v>2014</v>
      </c>
      <c r="AC646" t="str">
        <f>CONCATENATE(Query2[[#This Row],[Street Name]]," ", Query2[[#This Row],[Abbr]],", ", Query2[[#This Row],[Municipality]],", Ontario, Canada")</f>
        <v>Hubbell Rd, Brampton, Ontario, Canada</v>
      </c>
      <c r="AD646" t="s">
        <v>2687</v>
      </c>
    </row>
    <row r="647" spans="1:30" x14ac:dyDescent="0.3">
      <c r="A647">
        <v>317</v>
      </c>
      <c r="B647" t="s">
        <v>27</v>
      </c>
      <c r="D647">
        <v>2</v>
      </c>
      <c r="E647" t="s">
        <v>812</v>
      </c>
      <c r="F647" t="s">
        <v>176</v>
      </c>
      <c r="H647" t="str">
        <f t="shared" si="10"/>
        <v>Botanical Ave Brampton</v>
      </c>
      <c r="I647" t="s">
        <v>31</v>
      </c>
      <c r="J647" t="s">
        <v>751</v>
      </c>
      <c r="K647" s="5">
        <v>849900</v>
      </c>
      <c r="L647" s="5">
        <v>896000</v>
      </c>
      <c r="M647" t="s">
        <v>44</v>
      </c>
      <c r="N647" t="s">
        <v>45</v>
      </c>
      <c r="O647" s="3">
        <v>3</v>
      </c>
      <c r="P647" s="3">
        <v>1</v>
      </c>
      <c r="Q647" s="3">
        <v>4</v>
      </c>
      <c r="R647" t="s">
        <v>35</v>
      </c>
      <c r="T647" t="s">
        <v>72</v>
      </c>
      <c r="U647" t="s">
        <v>37</v>
      </c>
      <c r="V647" t="s">
        <v>38</v>
      </c>
      <c r="W647" s="2">
        <v>44264</v>
      </c>
      <c r="X647" s="2">
        <v>44272</v>
      </c>
      <c r="Y647" t="s">
        <v>64</v>
      </c>
      <c r="Z647" t="s">
        <v>124</v>
      </c>
      <c r="AA647" t="s">
        <v>813</v>
      </c>
      <c r="AB647" t="s">
        <v>2015</v>
      </c>
      <c r="AC647" t="str">
        <f>CONCATENATE(Query2[[#This Row],[Street Name]]," ", Query2[[#This Row],[Abbr]],", ", Query2[[#This Row],[Municipality]],", Ontario, Canada")</f>
        <v>Botanical Ave, Brampton, Ontario, Canada</v>
      </c>
      <c r="AD647" t="s">
        <v>2688</v>
      </c>
    </row>
    <row r="648" spans="1:30" x14ac:dyDescent="0.3">
      <c r="A648">
        <v>355</v>
      </c>
      <c r="B648" t="s">
        <v>27</v>
      </c>
      <c r="D648">
        <v>29</v>
      </c>
      <c r="E648" t="s">
        <v>713</v>
      </c>
      <c r="F648" t="s">
        <v>696</v>
      </c>
      <c r="H648" t="str">
        <f t="shared" si="10"/>
        <v>Frenchpark Gire Brampton</v>
      </c>
      <c r="I648" t="s">
        <v>31</v>
      </c>
      <c r="J648" t="s">
        <v>224</v>
      </c>
      <c r="K648" s="5">
        <v>899000</v>
      </c>
      <c r="L648" s="5">
        <v>935000</v>
      </c>
      <c r="M648" t="s">
        <v>33</v>
      </c>
      <c r="N648" t="s">
        <v>45</v>
      </c>
      <c r="O648" s="3">
        <v>3</v>
      </c>
      <c r="P648" s="3">
        <v>1</v>
      </c>
      <c r="Q648" s="3">
        <v>4</v>
      </c>
      <c r="R648" t="s">
        <v>35</v>
      </c>
      <c r="S648" s="3">
        <v>1</v>
      </c>
      <c r="T648" t="s">
        <v>72</v>
      </c>
      <c r="U648" t="s">
        <v>37</v>
      </c>
      <c r="V648" t="s">
        <v>38</v>
      </c>
      <c r="W648" s="2">
        <v>44264</v>
      </c>
      <c r="X648" s="2">
        <v>44270</v>
      </c>
      <c r="Y648" t="s">
        <v>135</v>
      </c>
      <c r="Z648" t="s">
        <v>86</v>
      </c>
      <c r="AA648" t="s">
        <v>877</v>
      </c>
      <c r="AB648" t="s">
        <v>2016</v>
      </c>
      <c r="AC648" t="str">
        <f>CONCATENATE(Query2[[#This Row],[Street Name]]," ", Query2[[#This Row],[Abbr]],", ", Query2[[#This Row],[Municipality]],", Ontario, Canada")</f>
        <v>Frenchpark Gire, Brampton, Ontario, Canada</v>
      </c>
      <c r="AD648" t="s">
        <v>2499</v>
      </c>
    </row>
    <row r="649" spans="1:30" x14ac:dyDescent="0.3">
      <c r="A649">
        <v>407</v>
      </c>
      <c r="B649" t="s">
        <v>27</v>
      </c>
      <c r="D649">
        <v>30</v>
      </c>
      <c r="E649" t="s">
        <v>90</v>
      </c>
      <c r="F649" t="s">
        <v>52</v>
      </c>
      <c r="H649" t="str">
        <f t="shared" si="10"/>
        <v>Skegby Rd Brampton</v>
      </c>
      <c r="I649" t="s">
        <v>31</v>
      </c>
      <c r="J649" t="s">
        <v>32</v>
      </c>
      <c r="K649" s="5">
        <v>699000</v>
      </c>
      <c r="L649" s="5">
        <v>690000</v>
      </c>
      <c r="M649" t="s">
        <v>33</v>
      </c>
      <c r="N649" t="s">
        <v>45</v>
      </c>
      <c r="O649" s="3">
        <v>3</v>
      </c>
      <c r="P649" s="3">
        <v>0</v>
      </c>
      <c r="Q649" s="3">
        <v>2</v>
      </c>
      <c r="R649" t="s">
        <v>35</v>
      </c>
      <c r="S649" s="3">
        <v>1</v>
      </c>
      <c r="T649" t="s">
        <v>36</v>
      </c>
      <c r="U649" t="s">
        <v>37</v>
      </c>
      <c r="V649" t="s">
        <v>38</v>
      </c>
      <c r="W649" s="2">
        <v>44264</v>
      </c>
      <c r="X649" s="2">
        <v>44271</v>
      </c>
      <c r="Y649" t="s">
        <v>91</v>
      </c>
      <c r="Z649" t="s">
        <v>74</v>
      </c>
      <c r="AA649" t="s">
        <v>94</v>
      </c>
      <c r="AB649" t="s">
        <v>2017</v>
      </c>
      <c r="AC649" t="str">
        <f>CONCATENATE(Query2[[#This Row],[Street Name]]," ", Query2[[#This Row],[Abbr]],", ", Query2[[#This Row],[Municipality]],", Ontario, Canada")</f>
        <v>Skegby Rd, Brampton, Ontario, Canada</v>
      </c>
      <c r="AD649" t="s">
        <v>2673</v>
      </c>
    </row>
    <row r="650" spans="1:30" x14ac:dyDescent="0.3">
      <c r="A650">
        <v>486</v>
      </c>
      <c r="B650" t="s">
        <v>27</v>
      </c>
      <c r="D650">
        <v>9</v>
      </c>
      <c r="E650" t="s">
        <v>234</v>
      </c>
      <c r="F650" t="s">
        <v>43</v>
      </c>
      <c r="H650" t="str">
        <f t="shared" si="10"/>
        <v>Radford Dr Brampton</v>
      </c>
      <c r="I650" t="s">
        <v>31</v>
      </c>
      <c r="J650" t="s">
        <v>53</v>
      </c>
      <c r="K650" s="5">
        <v>799900</v>
      </c>
      <c r="L650" s="5">
        <v>915000</v>
      </c>
      <c r="M650" t="s">
        <v>33</v>
      </c>
      <c r="N650" t="s">
        <v>154</v>
      </c>
      <c r="O650" s="3">
        <v>3</v>
      </c>
      <c r="P650" s="3">
        <v>2</v>
      </c>
      <c r="Q650" s="3">
        <v>2</v>
      </c>
      <c r="R650" t="s">
        <v>120</v>
      </c>
      <c r="S650" s="3">
        <v>1</v>
      </c>
      <c r="T650" t="s">
        <v>72</v>
      </c>
      <c r="U650" t="s">
        <v>37</v>
      </c>
      <c r="V650" t="s">
        <v>38</v>
      </c>
      <c r="W650" s="2">
        <v>44264</v>
      </c>
      <c r="X650" s="2">
        <v>44281</v>
      </c>
      <c r="Y650" t="s">
        <v>135</v>
      </c>
      <c r="Z650" t="s">
        <v>114</v>
      </c>
      <c r="AA650" t="s">
        <v>335</v>
      </c>
      <c r="AB650" t="s">
        <v>2018</v>
      </c>
      <c r="AC650" t="str">
        <f>CONCATENATE(Query2[[#This Row],[Street Name]]," ", Query2[[#This Row],[Abbr]],", ", Query2[[#This Row],[Municipality]],", Ontario, Canada")</f>
        <v>Radford Dr, Brampton, Ontario, Canada</v>
      </c>
      <c r="AD650" t="s">
        <v>2481</v>
      </c>
    </row>
    <row r="651" spans="1:30" x14ac:dyDescent="0.3">
      <c r="A651">
        <v>550</v>
      </c>
      <c r="B651" t="s">
        <v>27</v>
      </c>
      <c r="D651">
        <v>137</v>
      </c>
      <c r="E651" t="s">
        <v>231</v>
      </c>
      <c r="F651" t="s">
        <v>474</v>
      </c>
      <c r="G651" t="s">
        <v>390</v>
      </c>
      <c r="H651" t="str">
        <f t="shared" si="10"/>
        <v>Bartley Bu Pkwy  Brampton</v>
      </c>
      <c r="I651" t="s">
        <v>31</v>
      </c>
      <c r="J651" t="s">
        <v>106</v>
      </c>
      <c r="K651" s="5">
        <v>899100</v>
      </c>
      <c r="L651" s="5">
        <v>1026000</v>
      </c>
      <c r="M651" t="s">
        <v>107</v>
      </c>
      <c r="N651" t="s">
        <v>45</v>
      </c>
      <c r="O651" s="3">
        <v>3</v>
      </c>
      <c r="P651" s="3">
        <v>1</v>
      </c>
      <c r="Q651" s="3">
        <v>3</v>
      </c>
      <c r="R651" t="s">
        <v>35</v>
      </c>
      <c r="S651" s="3">
        <v>1</v>
      </c>
      <c r="T651" t="s">
        <v>72</v>
      </c>
      <c r="U651" t="s">
        <v>37</v>
      </c>
      <c r="V651" t="s">
        <v>38</v>
      </c>
      <c r="W651" s="2">
        <v>44264</v>
      </c>
      <c r="X651" s="2">
        <v>44266</v>
      </c>
      <c r="Y651" t="s">
        <v>91</v>
      </c>
      <c r="Z651" t="s">
        <v>475</v>
      </c>
      <c r="AA651" t="s">
        <v>476</v>
      </c>
      <c r="AB651" t="s">
        <v>2019</v>
      </c>
      <c r="AC651" t="str">
        <f>CONCATENATE(Query2[[#This Row],[Street Name]]," ", Query2[[#This Row],[Abbr]],", ", Query2[[#This Row],[Municipality]],", Ontario, Canada")</f>
        <v>Bartley Bu Pkwy , Brampton, Ontario, Canada</v>
      </c>
      <c r="AD651" t="s">
        <v>2689</v>
      </c>
    </row>
    <row r="652" spans="1:30" x14ac:dyDescent="0.3">
      <c r="A652">
        <v>799</v>
      </c>
      <c r="B652" t="s">
        <v>27</v>
      </c>
      <c r="C652" t="s">
        <v>35</v>
      </c>
      <c r="D652">
        <v>56</v>
      </c>
      <c r="E652" t="s">
        <v>955</v>
      </c>
      <c r="F652" t="s">
        <v>52</v>
      </c>
      <c r="H652" t="str">
        <f t="shared" si="10"/>
        <v>Spadina Rd Brampton</v>
      </c>
      <c r="I652" t="s">
        <v>31</v>
      </c>
      <c r="J652" t="s">
        <v>582</v>
      </c>
      <c r="K652" s="5">
        <v>699900</v>
      </c>
      <c r="L652" s="5">
        <v>711000</v>
      </c>
      <c r="M652" t="s">
        <v>44</v>
      </c>
      <c r="N652" t="s">
        <v>45</v>
      </c>
      <c r="O652" s="3">
        <v>3</v>
      </c>
      <c r="P652" s="3">
        <v>0</v>
      </c>
      <c r="Q652" s="3">
        <v>2</v>
      </c>
      <c r="R652" t="s">
        <v>35</v>
      </c>
      <c r="S652" s="3">
        <v>1</v>
      </c>
      <c r="T652" t="s">
        <v>72</v>
      </c>
      <c r="U652" t="s">
        <v>37</v>
      </c>
      <c r="V652" t="s">
        <v>38</v>
      </c>
      <c r="W652" s="2">
        <v>44264</v>
      </c>
      <c r="X652" s="2">
        <v>44284</v>
      </c>
      <c r="Y652" t="s">
        <v>64</v>
      </c>
      <c r="Z652" t="s">
        <v>86</v>
      </c>
      <c r="AA652" t="s">
        <v>956</v>
      </c>
      <c r="AB652" t="s">
        <v>2013</v>
      </c>
      <c r="AC652" t="str">
        <f>CONCATENATE(Query2[[#This Row],[Street Name]]," ", Query2[[#This Row],[Abbr]],", ", Query2[[#This Row],[Municipality]],", Ontario, Canada")</f>
        <v>Spadina Rd, Brampton, Ontario, Canada</v>
      </c>
      <c r="AD652" t="s">
        <v>2686</v>
      </c>
    </row>
    <row r="653" spans="1:30" x14ac:dyDescent="0.3">
      <c r="A653">
        <v>886</v>
      </c>
      <c r="B653" t="s">
        <v>27</v>
      </c>
      <c r="D653">
        <v>55</v>
      </c>
      <c r="E653" t="s">
        <v>1016</v>
      </c>
      <c r="F653" t="s">
        <v>52</v>
      </c>
      <c r="H653" t="str">
        <f t="shared" si="10"/>
        <v>Hubbell Rd Brampton</v>
      </c>
      <c r="I653" t="s">
        <v>31</v>
      </c>
      <c r="J653" t="s">
        <v>582</v>
      </c>
      <c r="K653" s="5">
        <v>1099000</v>
      </c>
      <c r="L653" s="5">
        <v>1150000</v>
      </c>
      <c r="M653" t="s">
        <v>33</v>
      </c>
      <c r="N653" t="s">
        <v>45</v>
      </c>
      <c r="O653" s="3">
        <v>4</v>
      </c>
      <c r="P653" s="3">
        <v>2</v>
      </c>
      <c r="Q653" s="3">
        <v>4</v>
      </c>
      <c r="R653" t="s">
        <v>35</v>
      </c>
      <c r="S653" s="3">
        <v>1</v>
      </c>
      <c r="T653" t="s">
        <v>72</v>
      </c>
      <c r="U653" t="s">
        <v>37</v>
      </c>
      <c r="V653" t="s">
        <v>38</v>
      </c>
      <c r="W653" s="2">
        <v>44264</v>
      </c>
      <c r="X653" s="2">
        <v>44277</v>
      </c>
      <c r="Y653" t="s">
        <v>91</v>
      </c>
      <c r="Z653" t="s">
        <v>124</v>
      </c>
      <c r="AA653" t="s">
        <v>1115</v>
      </c>
      <c r="AB653" t="s">
        <v>2014</v>
      </c>
      <c r="AC653" t="str">
        <f>CONCATENATE(Query2[[#This Row],[Street Name]]," ", Query2[[#This Row],[Abbr]],", ", Query2[[#This Row],[Municipality]],", Ontario, Canada")</f>
        <v>Hubbell Rd, Brampton, Ontario, Canada</v>
      </c>
      <c r="AD653" t="s">
        <v>2687</v>
      </c>
    </row>
    <row r="654" spans="1:30" x14ac:dyDescent="0.3">
      <c r="A654">
        <v>1110</v>
      </c>
      <c r="B654" t="s">
        <v>27</v>
      </c>
      <c r="D654">
        <v>2</v>
      </c>
      <c r="E654" t="s">
        <v>812</v>
      </c>
      <c r="F654" t="s">
        <v>176</v>
      </c>
      <c r="H654" t="str">
        <f t="shared" si="10"/>
        <v>Botanical Ave Brampton</v>
      </c>
      <c r="I654" t="s">
        <v>31</v>
      </c>
      <c r="J654" t="s">
        <v>751</v>
      </c>
      <c r="K654" s="5">
        <v>849900</v>
      </c>
      <c r="L654" s="5">
        <v>896000</v>
      </c>
      <c r="M654" t="s">
        <v>44</v>
      </c>
      <c r="N654" t="s">
        <v>45</v>
      </c>
      <c r="O654" s="3">
        <v>3</v>
      </c>
      <c r="P654" s="3">
        <v>1</v>
      </c>
      <c r="Q654" s="3">
        <v>4</v>
      </c>
      <c r="R654" t="s">
        <v>35</v>
      </c>
      <c r="T654" t="s">
        <v>72</v>
      </c>
      <c r="U654" t="s">
        <v>37</v>
      </c>
      <c r="V654" t="s">
        <v>38</v>
      </c>
      <c r="W654" s="2">
        <v>44264</v>
      </c>
      <c r="X654" s="2">
        <v>44272</v>
      </c>
      <c r="Y654" t="s">
        <v>64</v>
      </c>
      <c r="Z654" t="s">
        <v>124</v>
      </c>
      <c r="AA654" t="s">
        <v>813</v>
      </c>
      <c r="AB654" t="s">
        <v>2015</v>
      </c>
      <c r="AC654" t="str">
        <f>CONCATENATE(Query2[[#This Row],[Street Name]]," ", Query2[[#This Row],[Abbr]],", ", Query2[[#This Row],[Municipality]],", Ontario, Canada")</f>
        <v>Botanical Ave, Brampton, Ontario, Canada</v>
      </c>
      <c r="AD654" t="s">
        <v>2688</v>
      </c>
    </row>
    <row r="655" spans="1:30" x14ac:dyDescent="0.3">
      <c r="A655">
        <v>1148</v>
      </c>
      <c r="B655" t="s">
        <v>27</v>
      </c>
      <c r="D655">
        <v>29</v>
      </c>
      <c r="E655" t="s">
        <v>713</v>
      </c>
      <c r="F655" t="s">
        <v>696</v>
      </c>
      <c r="H655" t="str">
        <f t="shared" si="10"/>
        <v>Frenchpark Gire Brampton</v>
      </c>
      <c r="I655" t="s">
        <v>31</v>
      </c>
      <c r="J655" t="s">
        <v>224</v>
      </c>
      <c r="K655" s="5">
        <v>899000</v>
      </c>
      <c r="L655" s="5">
        <v>935000</v>
      </c>
      <c r="M655" t="s">
        <v>33</v>
      </c>
      <c r="N655" t="s">
        <v>45</v>
      </c>
      <c r="O655" s="3">
        <v>3</v>
      </c>
      <c r="P655" s="3">
        <v>1</v>
      </c>
      <c r="Q655" s="3">
        <v>4</v>
      </c>
      <c r="R655" t="s">
        <v>35</v>
      </c>
      <c r="S655" s="3">
        <v>1</v>
      </c>
      <c r="T655" t="s">
        <v>72</v>
      </c>
      <c r="U655" t="s">
        <v>37</v>
      </c>
      <c r="V655" t="s">
        <v>38</v>
      </c>
      <c r="W655" s="2">
        <v>44264</v>
      </c>
      <c r="X655" s="2">
        <v>44270</v>
      </c>
      <c r="Y655" t="s">
        <v>135</v>
      </c>
      <c r="Z655" t="s">
        <v>86</v>
      </c>
      <c r="AA655" t="s">
        <v>877</v>
      </c>
      <c r="AB655" t="s">
        <v>2016</v>
      </c>
      <c r="AC655" t="str">
        <f>CONCATENATE(Query2[[#This Row],[Street Name]]," ", Query2[[#This Row],[Abbr]],", ", Query2[[#This Row],[Municipality]],", Ontario, Canada")</f>
        <v>Frenchpark Gire, Brampton, Ontario, Canada</v>
      </c>
      <c r="AD655" t="s">
        <v>2499</v>
      </c>
    </row>
    <row r="656" spans="1:30" x14ac:dyDescent="0.3">
      <c r="A656">
        <v>1200</v>
      </c>
      <c r="B656" t="s">
        <v>27</v>
      </c>
      <c r="D656">
        <v>30</v>
      </c>
      <c r="E656" t="s">
        <v>90</v>
      </c>
      <c r="F656" t="s">
        <v>52</v>
      </c>
      <c r="H656" t="str">
        <f t="shared" si="10"/>
        <v>Skegby Rd Brampton</v>
      </c>
      <c r="I656" t="s">
        <v>31</v>
      </c>
      <c r="J656" t="s">
        <v>32</v>
      </c>
      <c r="K656" s="5">
        <v>699000</v>
      </c>
      <c r="L656" s="5">
        <v>690000</v>
      </c>
      <c r="M656" t="s">
        <v>33</v>
      </c>
      <c r="N656" t="s">
        <v>45</v>
      </c>
      <c r="O656" s="3">
        <v>3</v>
      </c>
      <c r="P656" s="3">
        <v>0</v>
      </c>
      <c r="Q656" s="3">
        <v>2</v>
      </c>
      <c r="R656" t="s">
        <v>35</v>
      </c>
      <c r="S656" s="3">
        <v>1</v>
      </c>
      <c r="T656" t="s">
        <v>36</v>
      </c>
      <c r="U656" t="s">
        <v>37</v>
      </c>
      <c r="V656" t="s">
        <v>38</v>
      </c>
      <c r="W656" s="2">
        <v>44264</v>
      </c>
      <c r="X656" s="2">
        <v>44271</v>
      </c>
      <c r="Y656" t="s">
        <v>91</v>
      </c>
      <c r="Z656" t="s">
        <v>74</v>
      </c>
      <c r="AA656" t="s">
        <v>94</v>
      </c>
      <c r="AB656" t="s">
        <v>2017</v>
      </c>
      <c r="AC656" t="str">
        <f>CONCATENATE(Query2[[#This Row],[Street Name]]," ", Query2[[#This Row],[Abbr]],", ", Query2[[#This Row],[Municipality]],", Ontario, Canada")</f>
        <v>Skegby Rd, Brampton, Ontario, Canada</v>
      </c>
      <c r="AD656" t="s">
        <v>2673</v>
      </c>
    </row>
    <row r="657" spans="1:30" x14ac:dyDescent="0.3">
      <c r="A657">
        <v>1279</v>
      </c>
      <c r="B657" t="s">
        <v>27</v>
      </c>
      <c r="D657">
        <v>9</v>
      </c>
      <c r="E657" t="s">
        <v>234</v>
      </c>
      <c r="F657" t="s">
        <v>43</v>
      </c>
      <c r="H657" t="str">
        <f t="shared" si="10"/>
        <v>Radford Dr Brampton</v>
      </c>
      <c r="I657" t="s">
        <v>31</v>
      </c>
      <c r="J657" t="s">
        <v>53</v>
      </c>
      <c r="K657" s="5">
        <v>799900</v>
      </c>
      <c r="L657" s="5">
        <v>915000</v>
      </c>
      <c r="M657" t="s">
        <v>33</v>
      </c>
      <c r="N657" t="s">
        <v>154</v>
      </c>
      <c r="O657" s="3">
        <v>3</v>
      </c>
      <c r="P657" s="3">
        <v>2</v>
      </c>
      <c r="Q657" s="3">
        <v>2</v>
      </c>
      <c r="R657" t="s">
        <v>120</v>
      </c>
      <c r="S657" s="3">
        <v>1</v>
      </c>
      <c r="T657" t="s">
        <v>72</v>
      </c>
      <c r="U657" t="s">
        <v>37</v>
      </c>
      <c r="V657" t="s">
        <v>38</v>
      </c>
      <c r="W657" s="2">
        <v>44264</v>
      </c>
      <c r="X657" s="2">
        <v>44281</v>
      </c>
      <c r="Y657" t="s">
        <v>135</v>
      </c>
      <c r="Z657" t="s">
        <v>114</v>
      </c>
      <c r="AA657" t="s">
        <v>335</v>
      </c>
      <c r="AB657" t="s">
        <v>2018</v>
      </c>
      <c r="AC657" t="str">
        <f>CONCATENATE(Query2[[#This Row],[Street Name]]," ", Query2[[#This Row],[Abbr]],", ", Query2[[#This Row],[Municipality]],", Ontario, Canada")</f>
        <v>Radford Dr, Brampton, Ontario, Canada</v>
      </c>
      <c r="AD657" t="s">
        <v>2481</v>
      </c>
    </row>
    <row r="658" spans="1:30" x14ac:dyDescent="0.3">
      <c r="A658">
        <v>1343</v>
      </c>
      <c r="B658" t="s">
        <v>27</v>
      </c>
      <c r="D658">
        <v>137</v>
      </c>
      <c r="E658" t="s">
        <v>231</v>
      </c>
      <c r="F658" t="s">
        <v>474</v>
      </c>
      <c r="G658" t="s">
        <v>390</v>
      </c>
      <c r="H658" t="str">
        <f t="shared" si="10"/>
        <v>Bartley Bu Pkwy  Brampton</v>
      </c>
      <c r="I658" t="s">
        <v>31</v>
      </c>
      <c r="J658" t="s">
        <v>106</v>
      </c>
      <c r="K658" s="5">
        <v>899100</v>
      </c>
      <c r="L658" s="5">
        <v>1026000</v>
      </c>
      <c r="M658" t="s">
        <v>107</v>
      </c>
      <c r="N658" t="s">
        <v>45</v>
      </c>
      <c r="O658" s="3">
        <v>3</v>
      </c>
      <c r="P658" s="3">
        <v>1</v>
      </c>
      <c r="Q658" s="3">
        <v>3</v>
      </c>
      <c r="R658" t="s">
        <v>35</v>
      </c>
      <c r="S658" s="3">
        <v>1</v>
      </c>
      <c r="T658" t="s">
        <v>72</v>
      </c>
      <c r="U658" t="s">
        <v>37</v>
      </c>
      <c r="V658" t="s">
        <v>38</v>
      </c>
      <c r="W658" s="2">
        <v>44264</v>
      </c>
      <c r="X658" s="2">
        <v>44266</v>
      </c>
      <c r="Y658" t="s">
        <v>91</v>
      </c>
      <c r="Z658" t="s">
        <v>475</v>
      </c>
      <c r="AA658" t="s">
        <v>476</v>
      </c>
      <c r="AB658" t="s">
        <v>2019</v>
      </c>
      <c r="AC658" t="str">
        <f>CONCATENATE(Query2[[#This Row],[Street Name]]," ", Query2[[#This Row],[Abbr]],", ", Query2[[#This Row],[Municipality]],", Ontario, Canada")</f>
        <v>Bartley Bu Pkwy , Brampton, Ontario, Canada</v>
      </c>
      <c r="AD658" t="s">
        <v>2689</v>
      </c>
    </row>
    <row r="659" spans="1:30" x14ac:dyDescent="0.3">
      <c r="A659">
        <v>35</v>
      </c>
      <c r="B659" t="s">
        <v>27</v>
      </c>
      <c r="D659">
        <v>56</v>
      </c>
      <c r="E659" t="s">
        <v>1014</v>
      </c>
      <c r="F659" t="s">
        <v>30</v>
      </c>
      <c r="H659" t="str">
        <f t="shared" si="10"/>
        <v>Gammon Cres Brampton</v>
      </c>
      <c r="I659" t="s">
        <v>31</v>
      </c>
      <c r="J659" t="s">
        <v>582</v>
      </c>
      <c r="K659" s="5">
        <v>799999</v>
      </c>
      <c r="L659" s="5">
        <v>878000</v>
      </c>
      <c r="M659" t="s">
        <v>44</v>
      </c>
      <c r="N659" t="s">
        <v>45</v>
      </c>
      <c r="O659" s="3">
        <v>4</v>
      </c>
      <c r="P659" s="3">
        <v>0</v>
      </c>
      <c r="Q659" s="3">
        <v>3</v>
      </c>
      <c r="R659" t="s">
        <v>46</v>
      </c>
      <c r="S659" s="3">
        <v>1</v>
      </c>
      <c r="T659" t="s">
        <v>168</v>
      </c>
      <c r="U659" t="s">
        <v>37</v>
      </c>
      <c r="V659" t="s">
        <v>38</v>
      </c>
      <c r="W659" s="2">
        <v>44265</v>
      </c>
      <c r="X659" s="2">
        <v>44270</v>
      </c>
      <c r="Y659" t="s">
        <v>135</v>
      </c>
      <c r="Z659" t="s">
        <v>264</v>
      </c>
      <c r="AA659" t="s">
        <v>1015</v>
      </c>
      <c r="AB659" t="s">
        <v>2020</v>
      </c>
      <c r="AC659" t="str">
        <f>CONCATENATE(Query2[[#This Row],[Street Name]]," ", Query2[[#This Row],[Abbr]],", ", Query2[[#This Row],[Municipality]],", Ontario, Canada")</f>
        <v>Gammon Cres, Brampton, Ontario, Canada</v>
      </c>
      <c r="AD659" t="s">
        <v>2690</v>
      </c>
    </row>
    <row r="660" spans="1:30" x14ac:dyDescent="0.3">
      <c r="A660">
        <v>179</v>
      </c>
      <c r="B660" t="s">
        <v>27</v>
      </c>
      <c r="D660">
        <v>32</v>
      </c>
      <c r="E660" t="s">
        <v>1268</v>
      </c>
      <c r="F660" t="s">
        <v>165</v>
      </c>
      <c r="H660" t="str">
        <f t="shared" si="10"/>
        <v>Black Bear Tr Brampton</v>
      </c>
      <c r="I660" t="s">
        <v>31</v>
      </c>
      <c r="J660" t="s">
        <v>582</v>
      </c>
      <c r="K660" s="5">
        <v>1749900</v>
      </c>
      <c r="L660" s="5">
        <v>1745100</v>
      </c>
      <c r="M660" t="s">
        <v>107</v>
      </c>
      <c r="N660" t="s">
        <v>45</v>
      </c>
      <c r="O660" s="3">
        <v>5</v>
      </c>
      <c r="P660" s="3">
        <v>2</v>
      </c>
      <c r="Q660" s="3">
        <v>6</v>
      </c>
      <c r="R660" t="s">
        <v>46</v>
      </c>
      <c r="S660" s="3">
        <v>1</v>
      </c>
      <c r="T660" t="s">
        <v>72</v>
      </c>
      <c r="U660" t="s">
        <v>37</v>
      </c>
      <c r="V660" t="s">
        <v>38</v>
      </c>
      <c r="W660" s="2">
        <v>44265</v>
      </c>
      <c r="X660" s="2">
        <v>44270</v>
      </c>
      <c r="Y660" t="s">
        <v>76</v>
      </c>
      <c r="Z660" t="s">
        <v>86</v>
      </c>
      <c r="AA660" t="s">
        <v>1269</v>
      </c>
      <c r="AB660" t="s">
        <v>2021</v>
      </c>
      <c r="AC660" t="str">
        <f>CONCATENATE(Query2[[#This Row],[Street Name]]," ", Query2[[#This Row],[Abbr]],", ", Query2[[#This Row],[Municipality]],", Ontario, Canada")</f>
        <v>Black Bear Tr, Brampton, Ontario, Canada</v>
      </c>
      <c r="AD660" t="s">
        <v>2691</v>
      </c>
    </row>
    <row r="661" spans="1:30" x14ac:dyDescent="0.3">
      <c r="A661">
        <v>291</v>
      </c>
      <c r="B661" t="s">
        <v>27</v>
      </c>
      <c r="D661">
        <v>31</v>
      </c>
      <c r="E661" t="s">
        <v>766</v>
      </c>
      <c r="F661" t="s">
        <v>52</v>
      </c>
      <c r="H661" t="str">
        <f t="shared" si="10"/>
        <v>Jefferson Rd Brampton</v>
      </c>
      <c r="I661" t="s">
        <v>31</v>
      </c>
      <c r="J661" t="s">
        <v>751</v>
      </c>
      <c r="K661" s="5">
        <v>800000</v>
      </c>
      <c r="L661" s="5">
        <v>800000</v>
      </c>
      <c r="M661" t="s">
        <v>107</v>
      </c>
      <c r="N661" t="s">
        <v>225</v>
      </c>
      <c r="O661" s="3">
        <v>4</v>
      </c>
      <c r="P661" s="3">
        <v>0</v>
      </c>
      <c r="Q661" s="3">
        <v>3</v>
      </c>
      <c r="R661" t="s">
        <v>46</v>
      </c>
      <c r="T661" t="s">
        <v>72</v>
      </c>
      <c r="U661" t="s">
        <v>37</v>
      </c>
      <c r="V661" t="s">
        <v>38</v>
      </c>
      <c r="W661" s="2">
        <v>44265</v>
      </c>
      <c r="X661" s="2">
        <v>44272</v>
      </c>
      <c r="Y661" t="s">
        <v>91</v>
      </c>
      <c r="Z661" t="s">
        <v>74</v>
      </c>
      <c r="AA661" t="s">
        <v>767</v>
      </c>
      <c r="AB661" t="s">
        <v>2022</v>
      </c>
      <c r="AC661" t="str">
        <f>CONCATENATE(Query2[[#This Row],[Street Name]]," ", Query2[[#This Row],[Abbr]],", ", Query2[[#This Row],[Municipality]],", Ontario, Canada")</f>
        <v>Jefferson Rd, Brampton, Ontario, Canada</v>
      </c>
      <c r="AD661" t="s">
        <v>2692</v>
      </c>
    </row>
    <row r="662" spans="1:30" x14ac:dyDescent="0.3">
      <c r="A662">
        <v>299</v>
      </c>
      <c r="B662" t="s">
        <v>27</v>
      </c>
      <c r="C662" t="s">
        <v>35</v>
      </c>
      <c r="D662">
        <v>33</v>
      </c>
      <c r="E662" t="s">
        <v>703</v>
      </c>
      <c r="F662" t="s">
        <v>437</v>
      </c>
      <c r="H662" t="str">
        <f t="shared" si="10"/>
        <v>Mayfair Gres Brampton</v>
      </c>
      <c r="I662" t="s">
        <v>31</v>
      </c>
      <c r="J662" t="s">
        <v>751</v>
      </c>
      <c r="K662" s="5">
        <v>848888</v>
      </c>
      <c r="L662" s="5">
        <v>845000</v>
      </c>
      <c r="M662" t="s">
        <v>107</v>
      </c>
      <c r="N662" t="s">
        <v>45</v>
      </c>
      <c r="O662" s="3">
        <v>3</v>
      </c>
      <c r="P662" s="3">
        <v>1</v>
      </c>
      <c r="Q662" s="3">
        <v>3</v>
      </c>
      <c r="R662" t="s">
        <v>35</v>
      </c>
      <c r="T662" t="s">
        <v>168</v>
      </c>
      <c r="U662" t="s">
        <v>37</v>
      </c>
      <c r="V662" t="s">
        <v>38</v>
      </c>
      <c r="W662" s="2">
        <v>44265</v>
      </c>
      <c r="X662" s="2">
        <v>44298</v>
      </c>
      <c r="Y662" t="s">
        <v>68</v>
      </c>
      <c r="Z662" t="s">
        <v>608</v>
      </c>
      <c r="AA662" t="s">
        <v>781</v>
      </c>
      <c r="AB662" t="s">
        <v>2023</v>
      </c>
      <c r="AC662" t="str">
        <f>CONCATENATE(Query2[[#This Row],[Street Name]]," ", Query2[[#This Row],[Abbr]],", ", Query2[[#This Row],[Municipality]],", Ontario, Canada")</f>
        <v>Mayfair Gres, Brampton, Ontario, Canada</v>
      </c>
      <c r="AD662" t="s">
        <v>2629</v>
      </c>
    </row>
    <row r="663" spans="1:30" x14ac:dyDescent="0.3">
      <c r="A663">
        <v>544</v>
      </c>
      <c r="B663" t="s">
        <v>27</v>
      </c>
      <c r="D663">
        <v>79</v>
      </c>
      <c r="E663" t="s">
        <v>440</v>
      </c>
      <c r="F663" t="s">
        <v>437</v>
      </c>
      <c r="H663" t="str">
        <f t="shared" si="10"/>
        <v>Watson Gres Brampton</v>
      </c>
      <c r="I663" t="s">
        <v>31</v>
      </c>
      <c r="J663" t="s">
        <v>106</v>
      </c>
      <c r="K663" s="5">
        <v>899000</v>
      </c>
      <c r="L663" s="5">
        <v>950000</v>
      </c>
      <c r="M663" t="s">
        <v>107</v>
      </c>
      <c r="N663" t="s">
        <v>225</v>
      </c>
      <c r="O663" s="3">
        <v>3</v>
      </c>
      <c r="P663" s="3">
        <v>0</v>
      </c>
      <c r="Q663" s="3">
        <v>2</v>
      </c>
      <c r="R663" t="s">
        <v>35</v>
      </c>
      <c r="S663" s="3">
        <v>1</v>
      </c>
      <c r="T663" t="s">
        <v>168</v>
      </c>
      <c r="U663" t="s">
        <v>37</v>
      </c>
      <c r="V663" t="s">
        <v>38</v>
      </c>
      <c r="W663" s="2">
        <v>44265</v>
      </c>
      <c r="X663" s="2">
        <v>44271</v>
      </c>
      <c r="Y663" t="s">
        <v>91</v>
      </c>
      <c r="Z663" t="s">
        <v>74</v>
      </c>
      <c r="AA663" t="s">
        <v>462</v>
      </c>
      <c r="AB663" t="s">
        <v>2024</v>
      </c>
      <c r="AC663" t="str">
        <f>CONCATENATE(Query2[[#This Row],[Street Name]]," ", Query2[[#This Row],[Abbr]],", ", Query2[[#This Row],[Municipality]],", Ontario, Canada")</f>
        <v>Watson Gres, Brampton, Ontario, Canada</v>
      </c>
      <c r="AD663" t="s">
        <v>2516</v>
      </c>
    </row>
    <row r="664" spans="1:30" x14ac:dyDescent="0.3">
      <c r="A664">
        <v>555</v>
      </c>
      <c r="B664" t="s">
        <v>27</v>
      </c>
      <c r="D664">
        <v>65</v>
      </c>
      <c r="E664" t="s">
        <v>448</v>
      </c>
      <c r="F664" t="s">
        <v>98</v>
      </c>
      <c r="H664" t="str">
        <f t="shared" si="10"/>
        <v>Blackthorn Lane Brampton</v>
      </c>
      <c r="I664" t="s">
        <v>31</v>
      </c>
      <c r="J664" t="s">
        <v>53</v>
      </c>
      <c r="K664" s="5">
        <v>899900</v>
      </c>
      <c r="L664" s="5">
        <v>975101</v>
      </c>
      <c r="M664" t="s">
        <v>107</v>
      </c>
      <c r="N664" t="s">
        <v>45</v>
      </c>
      <c r="O664" s="3">
        <v>4</v>
      </c>
      <c r="P664" s="3">
        <v>1</v>
      </c>
      <c r="Q664" s="3">
        <v>3</v>
      </c>
      <c r="R664" t="s">
        <v>46</v>
      </c>
      <c r="S664" s="3">
        <v>1</v>
      </c>
      <c r="T664" t="s">
        <v>72</v>
      </c>
      <c r="U664" t="s">
        <v>37</v>
      </c>
      <c r="V664" t="s">
        <v>38</v>
      </c>
      <c r="W664" s="2">
        <v>44265</v>
      </c>
      <c r="X664" s="2">
        <v>44270</v>
      </c>
      <c r="Y664" t="s">
        <v>91</v>
      </c>
      <c r="Z664" t="s">
        <v>485</v>
      </c>
      <c r="AA664" t="s">
        <v>486</v>
      </c>
      <c r="AB664" t="s">
        <v>2025</v>
      </c>
      <c r="AC664" t="str">
        <f>CONCATENATE(Query2[[#This Row],[Street Name]]," ", Query2[[#This Row],[Abbr]],", ", Query2[[#This Row],[Municipality]],", Ontario, Canada")</f>
        <v>Blackthorn Lane, Brampton, Ontario, Canada</v>
      </c>
      <c r="AD664" t="s">
        <v>2577</v>
      </c>
    </row>
    <row r="665" spans="1:30" x14ac:dyDescent="0.3">
      <c r="A665">
        <v>582</v>
      </c>
      <c r="B665" t="s">
        <v>27</v>
      </c>
      <c r="D665">
        <v>108</v>
      </c>
      <c r="E665" t="s">
        <v>448</v>
      </c>
      <c r="F665" t="s">
        <v>98</v>
      </c>
      <c r="H665" t="str">
        <f t="shared" si="10"/>
        <v>Blackthorn Lane Brampton</v>
      </c>
      <c r="I665" t="s">
        <v>31</v>
      </c>
      <c r="J665" t="s">
        <v>62</v>
      </c>
      <c r="K665" s="5">
        <v>996699</v>
      </c>
      <c r="L665" s="5">
        <v>1015000</v>
      </c>
      <c r="M665" t="s">
        <v>107</v>
      </c>
      <c r="N665" t="s">
        <v>58</v>
      </c>
      <c r="O665" s="3">
        <v>4</v>
      </c>
      <c r="P665" s="3">
        <v>2</v>
      </c>
      <c r="Q665" s="3">
        <v>3</v>
      </c>
      <c r="R665" t="s">
        <v>46</v>
      </c>
      <c r="S665" s="3">
        <v>1</v>
      </c>
      <c r="T665" t="s">
        <v>168</v>
      </c>
      <c r="U665" t="s">
        <v>37</v>
      </c>
      <c r="V665" t="s">
        <v>38</v>
      </c>
      <c r="W665" s="2">
        <v>44265</v>
      </c>
      <c r="X665" s="2">
        <v>44267</v>
      </c>
      <c r="Y665" t="s">
        <v>91</v>
      </c>
      <c r="Z665" t="s">
        <v>86</v>
      </c>
      <c r="AA665" t="s">
        <v>531</v>
      </c>
      <c r="AB665" t="s">
        <v>2026</v>
      </c>
      <c r="AC665" t="str">
        <f>CONCATENATE(Query2[[#This Row],[Street Name]]," ", Query2[[#This Row],[Abbr]],", ", Query2[[#This Row],[Municipality]],", Ontario, Canada")</f>
        <v>Blackthorn Lane, Brampton, Ontario, Canada</v>
      </c>
      <c r="AD665" t="s">
        <v>2577</v>
      </c>
    </row>
    <row r="666" spans="1:30" x14ac:dyDescent="0.3">
      <c r="A666">
        <v>828</v>
      </c>
      <c r="B666" t="s">
        <v>27</v>
      </c>
      <c r="D666">
        <v>56</v>
      </c>
      <c r="E666" t="s">
        <v>1014</v>
      </c>
      <c r="F666" t="s">
        <v>30</v>
      </c>
      <c r="H666" t="str">
        <f t="shared" si="10"/>
        <v>Gammon Cres Brampton</v>
      </c>
      <c r="I666" t="s">
        <v>31</v>
      </c>
      <c r="J666" t="s">
        <v>582</v>
      </c>
      <c r="K666" s="5">
        <v>799999</v>
      </c>
      <c r="L666" s="5">
        <v>878000</v>
      </c>
      <c r="M666" t="s">
        <v>44</v>
      </c>
      <c r="N666" t="s">
        <v>45</v>
      </c>
      <c r="O666" s="3">
        <v>4</v>
      </c>
      <c r="P666" s="3">
        <v>0</v>
      </c>
      <c r="Q666" s="3">
        <v>3</v>
      </c>
      <c r="R666" t="s">
        <v>46</v>
      </c>
      <c r="S666" s="3">
        <v>1</v>
      </c>
      <c r="T666" t="s">
        <v>168</v>
      </c>
      <c r="U666" t="s">
        <v>37</v>
      </c>
      <c r="V666" t="s">
        <v>38</v>
      </c>
      <c r="W666" s="2">
        <v>44265</v>
      </c>
      <c r="X666" s="2">
        <v>44270</v>
      </c>
      <c r="Y666" t="s">
        <v>135</v>
      </c>
      <c r="Z666" t="s">
        <v>264</v>
      </c>
      <c r="AA666" t="s">
        <v>1015</v>
      </c>
      <c r="AB666" t="s">
        <v>2020</v>
      </c>
      <c r="AC666" t="str">
        <f>CONCATENATE(Query2[[#This Row],[Street Name]]," ", Query2[[#This Row],[Abbr]],", ", Query2[[#This Row],[Municipality]],", Ontario, Canada")</f>
        <v>Gammon Cres, Brampton, Ontario, Canada</v>
      </c>
      <c r="AD666" t="s">
        <v>2690</v>
      </c>
    </row>
    <row r="667" spans="1:30" x14ac:dyDescent="0.3">
      <c r="A667">
        <v>972</v>
      </c>
      <c r="B667" t="s">
        <v>27</v>
      </c>
      <c r="D667">
        <v>32</v>
      </c>
      <c r="E667" t="s">
        <v>1268</v>
      </c>
      <c r="F667" t="s">
        <v>165</v>
      </c>
      <c r="H667" t="str">
        <f t="shared" si="10"/>
        <v>Black Bear Tr Brampton</v>
      </c>
      <c r="I667" t="s">
        <v>31</v>
      </c>
      <c r="J667" t="s">
        <v>582</v>
      </c>
      <c r="K667" s="5">
        <v>1749900</v>
      </c>
      <c r="L667" s="5">
        <v>1745100</v>
      </c>
      <c r="M667" t="s">
        <v>107</v>
      </c>
      <c r="N667" t="s">
        <v>45</v>
      </c>
      <c r="O667" s="3">
        <v>5</v>
      </c>
      <c r="P667" s="3">
        <v>2</v>
      </c>
      <c r="Q667" s="3">
        <v>6</v>
      </c>
      <c r="R667" t="s">
        <v>46</v>
      </c>
      <c r="S667" s="3">
        <v>1</v>
      </c>
      <c r="T667" t="s">
        <v>72</v>
      </c>
      <c r="U667" t="s">
        <v>37</v>
      </c>
      <c r="V667" t="s">
        <v>38</v>
      </c>
      <c r="W667" s="2">
        <v>44265</v>
      </c>
      <c r="X667" s="2">
        <v>44270</v>
      </c>
      <c r="Y667" t="s">
        <v>76</v>
      </c>
      <c r="Z667" t="s">
        <v>86</v>
      </c>
      <c r="AA667" t="s">
        <v>1269</v>
      </c>
      <c r="AB667" t="s">
        <v>2021</v>
      </c>
      <c r="AC667" t="str">
        <f>CONCATENATE(Query2[[#This Row],[Street Name]]," ", Query2[[#This Row],[Abbr]],", ", Query2[[#This Row],[Municipality]],", Ontario, Canada")</f>
        <v>Black Bear Tr, Brampton, Ontario, Canada</v>
      </c>
      <c r="AD667" t="s">
        <v>2691</v>
      </c>
    </row>
    <row r="668" spans="1:30" x14ac:dyDescent="0.3">
      <c r="A668">
        <v>1084</v>
      </c>
      <c r="B668" t="s">
        <v>27</v>
      </c>
      <c r="D668">
        <v>31</v>
      </c>
      <c r="E668" t="s">
        <v>766</v>
      </c>
      <c r="F668" t="s">
        <v>52</v>
      </c>
      <c r="H668" t="str">
        <f t="shared" si="10"/>
        <v>Jefferson Rd Brampton</v>
      </c>
      <c r="I668" t="s">
        <v>31</v>
      </c>
      <c r="J668" t="s">
        <v>751</v>
      </c>
      <c r="K668" s="5">
        <v>800000</v>
      </c>
      <c r="L668" s="5">
        <v>800000</v>
      </c>
      <c r="M668" t="s">
        <v>107</v>
      </c>
      <c r="N668" t="s">
        <v>225</v>
      </c>
      <c r="O668" s="3">
        <v>4</v>
      </c>
      <c r="P668" s="3">
        <v>0</v>
      </c>
      <c r="Q668" s="3">
        <v>3</v>
      </c>
      <c r="R668" t="s">
        <v>46</v>
      </c>
      <c r="T668" t="s">
        <v>72</v>
      </c>
      <c r="U668" t="s">
        <v>37</v>
      </c>
      <c r="V668" t="s">
        <v>38</v>
      </c>
      <c r="W668" s="2">
        <v>44265</v>
      </c>
      <c r="X668" s="2">
        <v>44272</v>
      </c>
      <c r="Y668" t="s">
        <v>91</v>
      </c>
      <c r="Z668" t="s">
        <v>74</v>
      </c>
      <c r="AA668" t="s">
        <v>767</v>
      </c>
      <c r="AB668" t="s">
        <v>2022</v>
      </c>
      <c r="AC668" t="str">
        <f>CONCATENATE(Query2[[#This Row],[Street Name]]," ", Query2[[#This Row],[Abbr]],", ", Query2[[#This Row],[Municipality]],", Ontario, Canada")</f>
        <v>Jefferson Rd, Brampton, Ontario, Canada</v>
      </c>
      <c r="AD668" t="s">
        <v>2692</v>
      </c>
    </row>
    <row r="669" spans="1:30" x14ac:dyDescent="0.3">
      <c r="A669">
        <v>1092</v>
      </c>
      <c r="B669" t="s">
        <v>27</v>
      </c>
      <c r="C669" t="s">
        <v>35</v>
      </c>
      <c r="D669">
        <v>33</v>
      </c>
      <c r="E669" t="s">
        <v>703</v>
      </c>
      <c r="F669" t="s">
        <v>437</v>
      </c>
      <c r="H669" t="str">
        <f t="shared" si="10"/>
        <v>Mayfair Gres Brampton</v>
      </c>
      <c r="I669" t="s">
        <v>31</v>
      </c>
      <c r="J669" t="s">
        <v>751</v>
      </c>
      <c r="K669" s="5">
        <v>848888</v>
      </c>
      <c r="L669" s="5">
        <v>845000</v>
      </c>
      <c r="M669" t="s">
        <v>107</v>
      </c>
      <c r="N669" t="s">
        <v>45</v>
      </c>
      <c r="O669" s="3">
        <v>3</v>
      </c>
      <c r="P669" s="3">
        <v>1</v>
      </c>
      <c r="Q669" s="3">
        <v>3</v>
      </c>
      <c r="R669" t="s">
        <v>35</v>
      </c>
      <c r="T669" t="s">
        <v>168</v>
      </c>
      <c r="U669" t="s">
        <v>37</v>
      </c>
      <c r="V669" t="s">
        <v>38</v>
      </c>
      <c r="W669" s="2">
        <v>44265</v>
      </c>
      <c r="X669" s="2">
        <v>44298</v>
      </c>
      <c r="Y669" t="s">
        <v>68</v>
      </c>
      <c r="Z669" t="s">
        <v>608</v>
      </c>
      <c r="AA669" t="s">
        <v>781</v>
      </c>
      <c r="AB669" t="s">
        <v>2023</v>
      </c>
      <c r="AC669" t="str">
        <f>CONCATENATE(Query2[[#This Row],[Street Name]]," ", Query2[[#This Row],[Abbr]],", ", Query2[[#This Row],[Municipality]],", Ontario, Canada")</f>
        <v>Mayfair Gres, Brampton, Ontario, Canada</v>
      </c>
      <c r="AD669" t="s">
        <v>2629</v>
      </c>
    </row>
    <row r="670" spans="1:30" x14ac:dyDescent="0.3">
      <c r="A670">
        <v>1337</v>
      </c>
      <c r="B670" t="s">
        <v>27</v>
      </c>
      <c r="D670">
        <v>79</v>
      </c>
      <c r="E670" t="s">
        <v>440</v>
      </c>
      <c r="F670" t="s">
        <v>437</v>
      </c>
      <c r="H670" t="str">
        <f t="shared" si="10"/>
        <v>Watson Gres Brampton</v>
      </c>
      <c r="I670" t="s">
        <v>31</v>
      </c>
      <c r="J670" t="s">
        <v>106</v>
      </c>
      <c r="K670" s="5">
        <v>899000</v>
      </c>
      <c r="L670" s="5">
        <v>950000</v>
      </c>
      <c r="M670" t="s">
        <v>107</v>
      </c>
      <c r="N670" t="s">
        <v>225</v>
      </c>
      <c r="O670" s="3">
        <v>3</v>
      </c>
      <c r="P670" s="3">
        <v>0</v>
      </c>
      <c r="Q670" s="3">
        <v>2</v>
      </c>
      <c r="R670" t="s">
        <v>35</v>
      </c>
      <c r="S670" s="3">
        <v>1</v>
      </c>
      <c r="T670" t="s">
        <v>168</v>
      </c>
      <c r="U670" t="s">
        <v>37</v>
      </c>
      <c r="V670" t="s">
        <v>38</v>
      </c>
      <c r="W670" s="2">
        <v>44265</v>
      </c>
      <c r="X670" s="2">
        <v>44271</v>
      </c>
      <c r="Y670" t="s">
        <v>91</v>
      </c>
      <c r="Z670" t="s">
        <v>74</v>
      </c>
      <c r="AA670" t="s">
        <v>462</v>
      </c>
      <c r="AB670" t="s">
        <v>2024</v>
      </c>
      <c r="AC670" t="str">
        <f>CONCATENATE(Query2[[#This Row],[Street Name]]," ", Query2[[#This Row],[Abbr]],", ", Query2[[#This Row],[Municipality]],", Ontario, Canada")</f>
        <v>Watson Gres, Brampton, Ontario, Canada</v>
      </c>
      <c r="AD670" t="s">
        <v>2516</v>
      </c>
    </row>
    <row r="671" spans="1:30" x14ac:dyDescent="0.3">
      <c r="A671">
        <v>1348</v>
      </c>
      <c r="B671" t="s">
        <v>27</v>
      </c>
      <c r="D671">
        <v>65</v>
      </c>
      <c r="E671" t="s">
        <v>448</v>
      </c>
      <c r="F671" t="s">
        <v>98</v>
      </c>
      <c r="H671" t="str">
        <f t="shared" si="10"/>
        <v>Blackthorn Lane Brampton</v>
      </c>
      <c r="I671" t="s">
        <v>31</v>
      </c>
      <c r="J671" t="s">
        <v>53</v>
      </c>
      <c r="K671" s="5">
        <v>899900</v>
      </c>
      <c r="L671" s="5">
        <v>975101</v>
      </c>
      <c r="M671" t="s">
        <v>107</v>
      </c>
      <c r="N671" t="s">
        <v>45</v>
      </c>
      <c r="O671" s="3">
        <v>4</v>
      </c>
      <c r="P671" s="3">
        <v>1</v>
      </c>
      <c r="Q671" s="3">
        <v>3</v>
      </c>
      <c r="R671" t="s">
        <v>46</v>
      </c>
      <c r="S671" s="3">
        <v>1</v>
      </c>
      <c r="T671" t="s">
        <v>72</v>
      </c>
      <c r="U671" t="s">
        <v>37</v>
      </c>
      <c r="V671" t="s">
        <v>38</v>
      </c>
      <c r="W671" s="2">
        <v>44265</v>
      </c>
      <c r="X671" s="2">
        <v>44270</v>
      </c>
      <c r="Y671" t="s">
        <v>91</v>
      </c>
      <c r="Z671" t="s">
        <v>485</v>
      </c>
      <c r="AA671" t="s">
        <v>486</v>
      </c>
      <c r="AB671" t="s">
        <v>2025</v>
      </c>
      <c r="AC671" t="str">
        <f>CONCATENATE(Query2[[#This Row],[Street Name]]," ", Query2[[#This Row],[Abbr]],", ", Query2[[#This Row],[Municipality]],", Ontario, Canada")</f>
        <v>Blackthorn Lane, Brampton, Ontario, Canada</v>
      </c>
      <c r="AD671" t="s">
        <v>2577</v>
      </c>
    </row>
    <row r="672" spans="1:30" x14ac:dyDescent="0.3">
      <c r="A672">
        <v>1375</v>
      </c>
      <c r="B672" t="s">
        <v>27</v>
      </c>
      <c r="D672">
        <v>108</v>
      </c>
      <c r="E672" t="s">
        <v>448</v>
      </c>
      <c r="F672" t="s">
        <v>98</v>
      </c>
      <c r="H672" t="str">
        <f t="shared" si="10"/>
        <v>Blackthorn Lane Brampton</v>
      </c>
      <c r="I672" t="s">
        <v>31</v>
      </c>
      <c r="J672" t="s">
        <v>62</v>
      </c>
      <c r="K672" s="5">
        <v>996699</v>
      </c>
      <c r="L672" s="5">
        <v>1015000</v>
      </c>
      <c r="M672" t="s">
        <v>107</v>
      </c>
      <c r="N672" t="s">
        <v>58</v>
      </c>
      <c r="O672" s="3">
        <v>4</v>
      </c>
      <c r="P672" s="3">
        <v>2</v>
      </c>
      <c r="Q672" s="3">
        <v>3</v>
      </c>
      <c r="R672" t="s">
        <v>46</v>
      </c>
      <c r="S672" s="3">
        <v>1</v>
      </c>
      <c r="T672" t="s">
        <v>168</v>
      </c>
      <c r="U672" t="s">
        <v>37</v>
      </c>
      <c r="V672" t="s">
        <v>38</v>
      </c>
      <c r="W672" s="2">
        <v>44265</v>
      </c>
      <c r="X672" s="2">
        <v>44267</v>
      </c>
      <c r="Y672" t="s">
        <v>91</v>
      </c>
      <c r="Z672" t="s">
        <v>86</v>
      </c>
      <c r="AA672" t="s">
        <v>531</v>
      </c>
      <c r="AB672" t="s">
        <v>2026</v>
      </c>
      <c r="AC672" t="str">
        <f>CONCATENATE(Query2[[#This Row],[Street Name]]," ", Query2[[#This Row],[Abbr]],", ", Query2[[#This Row],[Municipality]],", Ontario, Canada")</f>
        <v>Blackthorn Lane, Brampton, Ontario, Canada</v>
      </c>
      <c r="AD672" t="s">
        <v>2577</v>
      </c>
    </row>
    <row r="673" spans="1:30" x14ac:dyDescent="0.3">
      <c r="A673">
        <v>14</v>
      </c>
      <c r="B673" t="s">
        <v>27</v>
      </c>
      <c r="D673">
        <v>53</v>
      </c>
      <c r="E673" t="s">
        <v>971</v>
      </c>
      <c r="F673" t="s">
        <v>43</v>
      </c>
      <c r="H673" t="str">
        <f t="shared" si="10"/>
        <v>Royal Orch Dr Brampton</v>
      </c>
      <c r="I673" t="s">
        <v>31</v>
      </c>
      <c r="J673" t="s">
        <v>582</v>
      </c>
      <c r="K673" s="5">
        <v>752500</v>
      </c>
      <c r="L673" s="5">
        <v>825000</v>
      </c>
      <c r="M673" t="s">
        <v>107</v>
      </c>
      <c r="N673" t="s">
        <v>108</v>
      </c>
      <c r="O673" s="3">
        <v>2</v>
      </c>
      <c r="P673" s="3">
        <v>2</v>
      </c>
      <c r="Q673" s="3">
        <v>2</v>
      </c>
      <c r="R673" t="s">
        <v>35</v>
      </c>
      <c r="S673" s="3">
        <v>1</v>
      </c>
      <c r="T673" t="s">
        <v>168</v>
      </c>
      <c r="U673" t="s">
        <v>37</v>
      </c>
      <c r="V673" t="s">
        <v>38</v>
      </c>
      <c r="W673" s="2">
        <v>44266</v>
      </c>
      <c r="X673" s="2">
        <v>44280</v>
      </c>
      <c r="Y673" t="s">
        <v>64</v>
      </c>
      <c r="Z673" t="s">
        <v>104</v>
      </c>
      <c r="AA673" t="s">
        <v>972</v>
      </c>
      <c r="AB673" t="s">
        <v>2027</v>
      </c>
      <c r="AC673" t="str">
        <f>CONCATENATE(Query2[[#This Row],[Street Name]]," ", Query2[[#This Row],[Abbr]],", ", Query2[[#This Row],[Municipality]],", Ontario, Canada")</f>
        <v>Royal Orch Dr, Brampton, Ontario, Canada</v>
      </c>
      <c r="AD673" t="s">
        <v>2638</v>
      </c>
    </row>
    <row r="674" spans="1:30" x14ac:dyDescent="0.3">
      <c r="A674">
        <v>47</v>
      </c>
      <c r="B674" t="s">
        <v>27</v>
      </c>
      <c r="C674" t="s">
        <v>35</v>
      </c>
      <c r="D674">
        <v>16</v>
      </c>
      <c r="E674" t="s">
        <v>964</v>
      </c>
      <c r="F674" t="s">
        <v>43</v>
      </c>
      <c r="H674" t="str">
        <f t="shared" si="10"/>
        <v>Ecclestone Dr Brampton</v>
      </c>
      <c r="I674" t="s">
        <v>31</v>
      </c>
      <c r="J674" t="s">
        <v>582</v>
      </c>
      <c r="K674" s="5">
        <v>879000</v>
      </c>
      <c r="L674" s="5">
        <v>863000</v>
      </c>
      <c r="M674" t="s">
        <v>107</v>
      </c>
      <c r="N674" t="s">
        <v>45</v>
      </c>
      <c r="O674" s="3">
        <v>3</v>
      </c>
      <c r="P674" s="3">
        <v>1</v>
      </c>
      <c r="Q674" s="3">
        <v>3</v>
      </c>
      <c r="R674" t="s">
        <v>120</v>
      </c>
      <c r="S674" s="3">
        <v>2</v>
      </c>
      <c r="T674" t="s">
        <v>168</v>
      </c>
      <c r="U674" t="s">
        <v>37</v>
      </c>
      <c r="V674" t="s">
        <v>38</v>
      </c>
      <c r="W674" s="2">
        <v>44266</v>
      </c>
      <c r="X674" s="2">
        <v>44283</v>
      </c>
      <c r="Y674" t="s">
        <v>64</v>
      </c>
      <c r="Z674" t="s">
        <v>95</v>
      </c>
      <c r="AA674" t="s">
        <v>1036</v>
      </c>
      <c r="AB674" t="s">
        <v>2028</v>
      </c>
      <c r="AC674" t="str">
        <f>CONCATENATE(Query2[[#This Row],[Street Name]]," ", Query2[[#This Row],[Abbr]],", ", Query2[[#This Row],[Municipality]],", Ontario, Canada")</f>
        <v>Ecclestone Dr, Brampton, Ontario, Canada</v>
      </c>
      <c r="AD674" t="s">
        <v>2677</v>
      </c>
    </row>
    <row r="675" spans="1:30" x14ac:dyDescent="0.3">
      <c r="A675">
        <v>49</v>
      </c>
      <c r="B675" t="s">
        <v>27</v>
      </c>
      <c r="D675">
        <v>103</v>
      </c>
      <c r="E675" t="s">
        <v>1039</v>
      </c>
      <c r="F675" t="s">
        <v>30</v>
      </c>
      <c r="H675" t="str">
        <f t="shared" si="10"/>
        <v>Nathaniel Cres Brampton</v>
      </c>
      <c r="I675" t="s">
        <v>31</v>
      </c>
      <c r="J675" t="s">
        <v>582</v>
      </c>
      <c r="K675" s="5">
        <v>879900</v>
      </c>
      <c r="L675" s="5">
        <v>940000</v>
      </c>
      <c r="M675" t="s">
        <v>33</v>
      </c>
      <c r="N675" t="s">
        <v>45</v>
      </c>
      <c r="O675" s="3">
        <v>4</v>
      </c>
      <c r="P675" s="3">
        <v>1</v>
      </c>
      <c r="Q675" s="3">
        <v>4</v>
      </c>
      <c r="R675" t="s">
        <v>35</v>
      </c>
      <c r="S675" s="3">
        <v>1</v>
      </c>
      <c r="T675" t="s">
        <v>168</v>
      </c>
      <c r="U675" t="s">
        <v>37</v>
      </c>
      <c r="V675" t="s">
        <v>38</v>
      </c>
      <c r="W675" s="2">
        <v>44266</v>
      </c>
      <c r="X675" s="2">
        <v>44271</v>
      </c>
      <c r="Y675" t="s">
        <v>135</v>
      </c>
      <c r="Z675" t="s">
        <v>260</v>
      </c>
      <c r="AA675" t="s">
        <v>1040</v>
      </c>
      <c r="AB675" t="s">
        <v>2029</v>
      </c>
      <c r="AC675" t="str">
        <f>CONCATENATE(Query2[[#This Row],[Street Name]]," ", Query2[[#This Row],[Abbr]],", ", Query2[[#This Row],[Municipality]],", Ontario, Canada")</f>
        <v>Nathaniel Cres, Brampton, Ontario, Canada</v>
      </c>
      <c r="AD675" t="s">
        <v>2693</v>
      </c>
    </row>
    <row r="676" spans="1:30" x14ac:dyDescent="0.3">
      <c r="A676">
        <v>129</v>
      </c>
      <c r="B676" t="s">
        <v>27</v>
      </c>
      <c r="C676" t="s">
        <v>35</v>
      </c>
      <c r="D676">
        <v>51</v>
      </c>
      <c r="E676" t="s">
        <v>1182</v>
      </c>
      <c r="F676" t="s">
        <v>176</v>
      </c>
      <c r="H676" t="str">
        <f t="shared" si="10"/>
        <v>Messina Ave Brampton</v>
      </c>
      <c r="I676" t="s">
        <v>31</v>
      </c>
      <c r="J676" t="s">
        <v>582</v>
      </c>
      <c r="K676" s="5">
        <v>1399900</v>
      </c>
      <c r="L676" s="5">
        <v>1420000</v>
      </c>
      <c r="M676" t="s">
        <v>107</v>
      </c>
      <c r="N676" t="s">
        <v>45</v>
      </c>
      <c r="O676" s="3">
        <v>4</v>
      </c>
      <c r="P676" s="3">
        <v>1</v>
      </c>
      <c r="Q676" s="3">
        <v>4</v>
      </c>
      <c r="R676" t="s">
        <v>46</v>
      </c>
      <c r="S676" s="3">
        <v>1</v>
      </c>
      <c r="T676" t="s">
        <v>72</v>
      </c>
      <c r="U676" t="s">
        <v>37</v>
      </c>
      <c r="V676" t="s">
        <v>38</v>
      </c>
      <c r="W676" s="2">
        <v>44266</v>
      </c>
      <c r="X676" s="2">
        <v>44268</v>
      </c>
      <c r="Y676" t="s">
        <v>91</v>
      </c>
      <c r="Z676" t="s">
        <v>1183</v>
      </c>
      <c r="AA676" t="s">
        <v>1184</v>
      </c>
      <c r="AB676" t="s">
        <v>2030</v>
      </c>
      <c r="AC676" t="str">
        <f>CONCATENATE(Query2[[#This Row],[Street Name]]," ", Query2[[#This Row],[Abbr]],", ", Query2[[#This Row],[Municipality]],", Ontario, Canada")</f>
        <v>Messina Ave, Brampton, Ontario, Canada</v>
      </c>
      <c r="AD676" t="s">
        <v>2613</v>
      </c>
    </row>
    <row r="677" spans="1:30" x14ac:dyDescent="0.3">
      <c r="A677">
        <v>255</v>
      </c>
      <c r="B677" t="s">
        <v>27</v>
      </c>
      <c r="D677">
        <v>80</v>
      </c>
      <c r="E677" t="s">
        <v>680</v>
      </c>
      <c r="F677" t="s">
        <v>681</v>
      </c>
      <c r="H677" t="str">
        <f t="shared" si="10"/>
        <v>Spicebush Terr Brampton</v>
      </c>
      <c r="I677" t="s">
        <v>31</v>
      </c>
      <c r="J677" t="s">
        <v>582</v>
      </c>
      <c r="K677" s="5">
        <v>749000</v>
      </c>
      <c r="L677" s="5">
        <v>775000</v>
      </c>
      <c r="M677" t="s">
        <v>44</v>
      </c>
      <c r="N677" t="s">
        <v>45</v>
      </c>
      <c r="O677" s="3">
        <v>3</v>
      </c>
      <c r="P677" s="3">
        <v>0</v>
      </c>
      <c r="Q677" s="3">
        <v>3</v>
      </c>
      <c r="R677" t="s">
        <v>35</v>
      </c>
      <c r="T677" t="s">
        <v>168</v>
      </c>
      <c r="U677" t="s">
        <v>37</v>
      </c>
      <c r="V677" t="s">
        <v>38</v>
      </c>
      <c r="W677" s="2">
        <v>44266</v>
      </c>
      <c r="X677" s="2">
        <v>44280</v>
      </c>
      <c r="Y677" t="s">
        <v>705</v>
      </c>
      <c r="Z677" t="s">
        <v>635</v>
      </c>
      <c r="AA677" t="s">
        <v>706</v>
      </c>
      <c r="AB677" t="s">
        <v>2031</v>
      </c>
      <c r="AC677" t="str">
        <f>CONCATENATE(Query2[[#This Row],[Street Name]]," ", Query2[[#This Row],[Abbr]],", ", Query2[[#This Row],[Municipality]],", Ontario, Canada")</f>
        <v>Spicebush Terr, Brampton, Ontario, Canada</v>
      </c>
      <c r="AD677" t="s">
        <v>2564</v>
      </c>
    </row>
    <row r="678" spans="1:30" x14ac:dyDescent="0.3">
      <c r="A678">
        <v>318</v>
      </c>
      <c r="B678" t="s">
        <v>27</v>
      </c>
      <c r="C678" t="s">
        <v>35</v>
      </c>
      <c r="D678" t="s">
        <v>814</v>
      </c>
      <c r="E678" t="s">
        <v>815</v>
      </c>
      <c r="F678" t="s">
        <v>43</v>
      </c>
      <c r="H678" t="str">
        <f t="shared" si="10"/>
        <v>Allegro Dr Brampton</v>
      </c>
      <c r="I678" t="s">
        <v>31</v>
      </c>
      <c r="J678" t="s">
        <v>751</v>
      </c>
      <c r="K678" s="5">
        <v>849900</v>
      </c>
      <c r="L678" s="5">
        <v>850000</v>
      </c>
      <c r="M678" t="s">
        <v>33</v>
      </c>
      <c r="N678" t="s">
        <v>34</v>
      </c>
      <c r="O678" s="3">
        <v>3</v>
      </c>
      <c r="P678" s="3">
        <v>1</v>
      </c>
      <c r="Q678" s="3">
        <v>4</v>
      </c>
      <c r="R678" t="s">
        <v>46</v>
      </c>
      <c r="T678" t="s">
        <v>168</v>
      </c>
      <c r="U678" t="s">
        <v>134</v>
      </c>
      <c r="V678" t="s">
        <v>38</v>
      </c>
      <c r="W678" s="2">
        <v>44266</v>
      </c>
      <c r="X678" s="2">
        <v>44308</v>
      </c>
      <c r="Y678" t="s">
        <v>456</v>
      </c>
      <c r="Z678" t="s">
        <v>816</v>
      </c>
      <c r="AA678" t="s">
        <v>817</v>
      </c>
      <c r="AB678" t="s">
        <v>2032</v>
      </c>
      <c r="AC678" t="str">
        <f>CONCATENATE(Query2[[#This Row],[Street Name]]," ", Query2[[#This Row],[Abbr]],", ", Query2[[#This Row],[Municipality]],", Ontario, Canada")</f>
        <v>Allegro Dr, Brampton, Ontario, Canada</v>
      </c>
      <c r="AD678" t="s">
        <v>2644</v>
      </c>
    </row>
    <row r="679" spans="1:30" x14ac:dyDescent="0.3">
      <c r="A679">
        <v>331</v>
      </c>
      <c r="B679" t="s">
        <v>27</v>
      </c>
      <c r="D679">
        <v>67</v>
      </c>
      <c r="E679" t="s">
        <v>834</v>
      </c>
      <c r="F679" t="s">
        <v>43</v>
      </c>
      <c r="H679" t="str">
        <f t="shared" si="10"/>
        <v>Roundstone Dr Brampton</v>
      </c>
      <c r="I679" t="s">
        <v>31</v>
      </c>
      <c r="J679" t="s">
        <v>751</v>
      </c>
      <c r="K679" s="5">
        <v>859000</v>
      </c>
      <c r="L679" s="5">
        <v>861000</v>
      </c>
      <c r="M679" t="s">
        <v>33</v>
      </c>
      <c r="N679" t="s">
        <v>45</v>
      </c>
      <c r="O679" s="3">
        <v>3</v>
      </c>
      <c r="P679" s="3">
        <v>0</v>
      </c>
      <c r="Q679" s="3">
        <v>3</v>
      </c>
      <c r="R679" t="s">
        <v>35</v>
      </c>
      <c r="T679" t="s">
        <v>72</v>
      </c>
      <c r="U679" t="s">
        <v>37</v>
      </c>
      <c r="V679" t="s">
        <v>38</v>
      </c>
      <c r="W679" s="2">
        <v>44266</v>
      </c>
      <c r="X679" s="2">
        <v>44271</v>
      </c>
      <c r="Y679" t="s">
        <v>76</v>
      </c>
      <c r="Z679" t="s">
        <v>358</v>
      </c>
      <c r="AA679" t="s">
        <v>835</v>
      </c>
      <c r="AB679" t="s">
        <v>2033</v>
      </c>
      <c r="AC679" t="str">
        <f>CONCATENATE(Query2[[#This Row],[Street Name]]," ", Query2[[#This Row],[Abbr]],", ", Query2[[#This Row],[Municipality]],", Ontario, Canada")</f>
        <v>Roundstone Dr, Brampton, Ontario, Canada</v>
      </c>
      <c r="AD679" t="s">
        <v>2694</v>
      </c>
    </row>
    <row r="680" spans="1:30" x14ac:dyDescent="0.3">
      <c r="A680">
        <v>346</v>
      </c>
      <c r="B680" t="s">
        <v>27</v>
      </c>
      <c r="D680">
        <v>46</v>
      </c>
      <c r="E680" t="s">
        <v>861</v>
      </c>
      <c r="F680" t="s">
        <v>165</v>
      </c>
      <c r="H680" t="str">
        <f t="shared" si="10"/>
        <v>Portrush Tr Brampton</v>
      </c>
      <c r="I680" t="s">
        <v>31</v>
      </c>
      <c r="J680" t="s">
        <v>224</v>
      </c>
      <c r="K680" s="5">
        <v>889900</v>
      </c>
      <c r="L680" s="5">
        <v>963000</v>
      </c>
      <c r="M680" t="s">
        <v>33</v>
      </c>
      <c r="N680" t="s">
        <v>45</v>
      </c>
      <c r="O680" s="3">
        <v>3</v>
      </c>
      <c r="P680" s="3">
        <v>1</v>
      </c>
      <c r="Q680" s="3">
        <v>4</v>
      </c>
      <c r="R680" t="s">
        <v>35</v>
      </c>
      <c r="T680" t="s">
        <v>72</v>
      </c>
      <c r="U680" t="s">
        <v>37</v>
      </c>
      <c r="V680" t="s">
        <v>38</v>
      </c>
      <c r="W680" s="2">
        <v>44266</v>
      </c>
      <c r="X680" s="2">
        <v>44271</v>
      </c>
      <c r="Y680" t="s">
        <v>76</v>
      </c>
      <c r="Z680" t="s">
        <v>104</v>
      </c>
      <c r="AA680" t="s">
        <v>862</v>
      </c>
      <c r="AB680" t="s">
        <v>2034</v>
      </c>
      <c r="AC680" t="str">
        <f>CONCATENATE(Query2[[#This Row],[Street Name]]," ", Query2[[#This Row],[Abbr]],", ", Query2[[#This Row],[Municipality]],", Ontario, Canada")</f>
        <v>Portrush Tr, Brampton, Ontario, Canada</v>
      </c>
      <c r="AD680" t="s">
        <v>2695</v>
      </c>
    </row>
    <row r="681" spans="1:30" x14ac:dyDescent="0.3">
      <c r="A681">
        <v>347</v>
      </c>
      <c r="B681" t="s">
        <v>27</v>
      </c>
      <c r="D681">
        <v>22</v>
      </c>
      <c r="E681" t="s">
        <v>863</v>
      </c>
      <c r="F681" t="s">
        <v>437</v>
      </c>
      <c r="H681" t="str">
        <f t="shared" si="10"/>
        <v>Zanella Gres Brampton</v>
      </c>
      <c r="I681" t="s">
        <v>31</v>
      </c>
      <c r="J681" t="s">
        <v>224</v>
      </c>
      <c r="K681" s="5">
        <v>889900</v>
      </c>
      <c r="L681" s="5">
        <v>989000</v>
      </c>
      <c r="M681" t="s">
        <v>33</v>
      </c>
      <c r="N681" t="s">
        <v>45</v>
      </c>
      <c r="O681" s="3">
        <v>3</v>
      </c>
      <c r="P681" s="3">
        <v>1</v>
      </c>
      <c r="Q681" s="3">
        <v>4</v>
      </c>
      <c r="R681" t="s">
        <v>35</v>
      </c>
      <c r="T681" t="s">
        <v>72</v>
      </c>
      <c r="U681" t="s">
        <v>37</v>
      </c>
      <c r="V681" t="s">
        <v>38</v>
      </c>
      <c r="W681" s="2">
        <v>44266</v>
      </c>
      <c r="X681" s="2">
        <v>44269</v>
      </c>
      <c r="Y681" t="s">
        <v>91</v>
      </c>
      <c r="Z681" t="s">
        <v>260</v>
      </c>
      <c r="AA681" t="s">
        <v>864</v>
      </c>
      <c r="AB681" t="s">
        <v>2035</v>
      </c>
      <c r="AC681" t="str">
        <f>CONCATENATE(Query2[[#This Row],[Street Name]]," ", Query2[[#This Row],[Abbr]],", ", Query2[[#This Row],[Municipality]],", Ontario, Canada")</f>
        <v>Zanella Gres, Brampton, Ontario, Canada</v>
      </c>
      <c r="AD681" t="s">
        <v>2696</v>
      </c>
    </row>
    <row r="682" spans="1:30" x14ac:dyDescent="0.3">
      <c r="A682">
        <v>487</v>
      </c>
      <c r="B682" t="s">
        <v>27</v>
      </c>
      <c r="D682">
        <v>201</v>
      </c>
      <c r="E682" t="s">
        <v>131</v>
      </c>
      <c r="F682" t="s">
        <v>43</v>
      </c>
      <c r="H682" t="str">
        <f t="shared" si="10"/>
        <v>Kingswood Dr Brampton</v>
      </c>
      <c r="I682" t="s">
        <v>31</v>
      </c>
      <c r="J682" t="s">
        <v>62</v>
      </c>
      <c r="K682" s="5">
        <v>799900</v>
      </c>
      <c r="L682" s="5">
        <v>810000</v>
      </c>
      <c r="M682" t="s">
        <v>33</v>
      </c>
      <c r="N682" t="s">
        <v>58</v>
      </c>
      <c r="O682" s="3">
        <v>4</v>
      </c>
      <c r="P682" s="3">
        <v>2</v>
      </c>
      <c r="Q682" s="3">
        <v>3</v>
      </c>
      <c r="R682" t="s">
        <v>46</v>
      </c>
      <c r="S682" s="3">
        <v>1</v>
      </c>
      <c r="T682" t="s">
        <v>72</v>
      </c>
      <c r="U682" t="s">
        <v>37</v>
      </c>
      <c r="V682" t="s">
        <v>38</v>
      </c>
      <c r="W682" s="2">
        <v>44266</v>
      </c>
      <c r="X682" s="2">
        <v>44272</v>
      </c>
      <c r="Y682" t="s">
        <v>91</v>
      </c>
      <c r="Z682" t="s">
        <v>74</v>
      </c>
      <c r="AA682" t="s">
        <v>336</v>
      </c>
      <c r="AB682" t="s">
        <v>2036</v>
      </c>
      <c r="AC682" t="str">
        <f>CONCATENATE(Query2[[#This Row],[Street Name]]," ", Query2[[#This Row],[Abbr]],", ", Query2[[#This Row],[Municipality]],", Ontario, Canada")</f>
        <v>Kingswood Dr, Brampton, Ontario, Canada</v>
      </c>
      <c r="AD682" t="s">
        <v>2680</v>
      </c>
    </row>
    <row r="683" spans="1:30" x14ac:dyDescent="0.3">
      <c r="A683">
        <v>556</v>
      </c>
      <c r="B683" t="s">
        <v>27</v>
      </c>
      <c r="D683">
        <v>29</v>
      </c>
      <c r="E683" t="s">
        <v>487</v>
      </c>
      <c r="F683" t="s">
        <v>30</v>
      </c>
      <c r="H683" t="str">
        <f t="shared" si="10"/>
        <v>Baffin Cres Brampton</v>
      </c>
      <c r="I683" t="s">
        <v>31</v>
      </c>
      <c r="J683" t="s">
        <v>62</v>
      </c>
      <c r="K683" s="5">
        <v>899900</v>
      </c>
      <c r="L683" s="5">
        <v>998000</v>
      </c>
      <c r="M683" t="s">
        <v>33</v>
      </c>
      <c r="N683" t="s">
        <v>45</v>
      </c>
      <c r="O683" s="3">
        <v>4</v>
      </c>
      <c r="P683" s="3">
        <v>1</v>
      </c>
      <c r="Q683" s="3">
        <v>4</v>
      </c>
      <c r="R683" t="s">
        <v>46</v>
      </c>
      <c r="S683" s="3">
        <v>1</v>
      </c>
      <c r="T683" t="s">
        <v>251</v>
      </c>
      <c r="U683" t="s">
        <v>37</v>
      </c>
      <c r="V683" t="s">
        <v>38</v>
      </c>
      <c r="W683" s="2">
        <v>44266</v>
      </c>
      <c r="X683" s="2">
        <v>44266</v>
      </c>
      <c r="Y683" t="s">
        <v>91</v>
      </c>
      <c r="Z683" t="s">
        <v>358</v>
      </c>
      <c r="AA683" t="s">
        <v>488</v>
      </c>
      <c r="AB683" t="s">
        <v>2037</v>
      </c>
      <c r="AC683" t="str">
        <f>CONCATENATE(Query2[[#This Row],[Street Name]]," ", Query2[[#This Row],[Abbr]],", ", Query2[[#This Row],[Municipality]],", Ontario, Canada")</f>
        <v>Baffin Cres, Brampton, Ontario, Canada</v>
      </c>
      <c r="AD683" t="s">
        <v>2697</v>
      </c>
    </row>
    <row r="684" spans="1:30" x14ac:dyDescent="0.3">
      <c r="A684">
        <v>612</v>
      </c>
      <c r="B684" t="s">
        <v>27</v>
      </c>
      <c r="C684" t="s">
        <v>35</v>
      </c>
      <c r="D684">
        <v>29</v>
      </c>
      <c r="E684" t="s">
        <v>1350</v>
      </c>
      <c r="F684" t="s">
        <v>586</v>
      </c>
      <c r="H684" t="str">
        <f t="shared" si="10"/>
        <v>Jacob Sq Brampton</v>
      </c>
      <c r="I684" t="s">
        <v>31</v>
      </c>
      <c r="J684" t="s">
        <v>751</v>
      </c>
      <c r="K684" s="5">
        <v>629999</v>
      </c>
      <c r="L684" s="5">
        <v>620000</v>
      </c>
      <c r="M684" t="s">
        <v>44</v>
      </c>
      <c r="N684" t="s">
        <v>45</v>
      </c>
      <c r="O684" s="3">
        <v>3</v>
      </c>
      <c r="P684" s="3">
        <v>0</v>
      </c>
      <c r="Q684" s="3">
        <v>2</v>
      </c>
      <c r="R684" t="s">
        <v>35</v>
      </c>
      <c r="S684" s="3">
        <v>1</v>
      </c>
      <c r="T684" t="s">
        <v>155</v>
      </c>
      <c r="U684" t="s">
        <v>134</v>
      </c>
      <c r="V684" t="s">
        <v>587</v>
      </c>
      <c r="W684" s="2">
        <v>44266</v>
      </c>
      <c r="X684" s="2">
        <v>44295</v>
      </c>
      <c r="Y684" t="s">
        <v>135</v>
      </c>
      <c r="Z684" t="s">
        <v>1351</v>
      </c>
      <c r="AA684" t="s">
        <v>1352</v>
      </c>
      <c r="AB684" t="s">
        <v>2038</v>
      </c>
      <c r="AC684" t="str">
        <f>CONCATENATE(Query2[[#This Row],[Street Name]]," ", Query2[[#This Row],[Abbr]],", ", Query2[[#This Row],[Municipality]],", Ontario, Canada")</f>
        <v>Jacob Sq, Brampton, Ontario, Canada</v>
      </c>
      <c r="AD684" t="s">
        <v>2698</v>
      </c>
    </row>
    <row r="685" spans="1:30" x14ac:dyDescent="0.3">
      <c r="A685">
        <v>807</v>
      </c>
      <c r="B685" t="s">
        <v>27</v>
      </c>
      <c r="D685">
        <v>53</v>
      </c>
      <c r="E685" t="s">
        <v>971</v>
      </c>
      <c r="F685" t="s">
        <v>43</v>
      </c>
      <c r="H685" t="str">
        <f t="shared" si="10"/>
        <v>Royal Orch Dr Brampton</v>
      </c>
      <c r="I685" t="s">
        <v>31</v>
      </c>
      <c r="J685" t="s">
        <v>582</v>
      </c>
      <c r="K685" s="5">
        <v>752500</v>
      </c>
      <c r="L685" s="5">
        <v>825000</v>
      </c>
      <c r="M685" t="s">
        <v>107</v>
      </c>
      <c r="N685" t="s">
        <v>108</v>
      </c>
      <c r="O685" s="3">
        <v>2</v>
      </c>
      <c r="P685" s="3">
        <v>2</v>
      </c>
      <c r="Q685" s="3">
        <v>2</v>
      </c>
      <c r="R685" t="s">
        <v>35</v>
      </c>
      <c r="S685" s="3">
        <v>1</v>
      </c>
      <c r="T685" t="s">
        <v>168</v>
      </c>
      <c r="U685" t="s">
        <v>37</v>
      </c>
      <c r="V685" t="s">
        <v>38</v>
      </c>
      <c r="W685" s="2">
        <v>44266</v>
      </c>
      <c r="X685" s="2">
        <v>44280</v>
      </c>
      <c r="Y685" t="s">
        <v>64</v>
      </c>
      <c r="Z685" t="s">
        <v>104</v>
      </c>
      <c r="AA685" t="s">
        <v>972</v>
      </c>
      <c r="AB685" t="s">
        <v>2027</v>
      </c>
      <c r="AC685" t="str">
        <f>CONCATENATE(Query2[[#This Row],[Street Name]]," ", Query2[[#This Row],[Abbr]],", ", Query2[[#This Row],[Municipality]],", Ontario, Canada")</f>
        <v>Royal Orch Dr, Brampton, Ontario, Canada</v>
      </c>
      <c r="AD685" t="s">
        <v>2638</v>
      </c>
    </row>
    <row r="686" spans="1:30" x14ac:dyDescent="0.3">
      <c r="A686">
        <v>840</v>
      </c>
      <c r="B686" t="s">
        <v>27</v>
      </c>
      <c r="C686" t="s">
        <v>35</v>
      </c>
      <c r="D686">
        <v>16</v>
      </c>
      <c r="E686" t="s">
        <v>964</v>
      </c>
      <c r="F686" t="s">
        <v>43</v>
      </c>
      <c r="H686" t="str">
        <f t="shared" si="10"/>
        <v>Ecclestone Dr Brampton</v>
      </c>
      <c r="I686" t="s">
        <v>31</v>
      </c>
      <c r="J686" t="s">
        <v>582</v>
      </c>
      <c r="K686" s="5">
        <v>879000</v>
      </c>
      <c r="L686" s="5">
        <v>863000</v>
      </c>
      <c r="M686" t="s">
        <v>107</v>
      </c>
      <c r="N686" t="s">
        <v>45</v>
      </c>
      <c r="O686" s="3">
        <v>3</v>
      </c>
      <c r="P686" s="3">
        <v>1</v>
      </c>
      <c r="Q686" s="3">
        <v>3</v>
      </c>
      <c r="R686" t="s">
        <v>120</v>
      </c>
      <c r="S686" s="3">
        <v>2</v>
      </c>
      <c r="T686" t="s">
        <v>168</v>
      </c>
      <c r="U686" t="s">
        <v>37</v>
      </c>
      <c r="V686" t="s">
        <v>38</v>
      </c>
      <c r="W686" s="2">
        <v>44266</v>
      </c>
      <c r="X686" s="2">
        <v>44283</v>
      </c>
      <c r="Y686" t="s">
        <v>64</v>
      </c>
      <c r="Z686" t="s">
        <v>95</v>
      </c>
      <c r="AA686" t="s">
        <v>1036</v>
      </c>
      <c r="AB686" t="s">
        <v>2028</v>
      </c>
      <c r="AC686" t="str">
        <f>CONCATENATE(Query2[[#This Row],[Street Name]]," ", Query2[[#This Row],[Abbr]],", ", Query2[[#This Row],[Municipality]],", Ontario, Canada")</f>
        <v>Ecclestone Dr, Brampton, Ontario, Canada</v>
      </c>
      <c r="AD686" t="s">
        <v>2677</v>
      </c>
    </row>
    <row r="687" spans="1:30" x14ac:dyDescent="0.3">
      <c r="A687">
        <v>842</v>
      </c>
      <c r="B687" t="s">
        <v>27</v>
      </c>
      <c r="D687">
        <v>103</v>
      </c>
      <c r="E687" t="s">
        <v>1039</v>
      </c>
      <c r="F687" t="s">
        <v>30</v>
      </c>
      <c r="H687" t="str">
        <f t="shared" si="10"/>
        <v>Nathaniel Cres Brampton</v>
      </c>
      <c r="I687" t="s">
        <v>31</v>
      </c>
      <c r="J687" t="s">
        <v>582</v>
      </c>
      <c r="K687" s="5">
        <v>879900</v>
      </c>
      <c r="L687" s="5">
        <v>940000</v>
      </c>
      <c r="M687" t="s">
        <v>33</v>
      </c>
      <c r="N687" t="s">
        <v>45</v>
      </c>
      <c r="O687" s="3">
        <v>4</v>
      </c>
      <c r="P687" s="3">
        <v>1</v>
      </c>
      <c r="Q687" s="3">
        <v>4</v>
      </c>
      <c r="R687" t="s">
        <v>35</v>
      </c>
      <c r="S687" s="3">
        <v>1</v>
      </c>
      <c r="T687" t="s">
        <v>168</v>
      </c>
      <c r="U687" t="s">
        <v>37</v>
      </c>
      <c r="V687" t="s">
        <v>38</v>
      </c>
      <c r="W687" s="2">
        <v>44266</v>
      </c>
      <c r="X687" s="2">
        <v>44271</v>
      </c>
      <c r="Y687" t="s">
        <v>135</v>
      </c>
      <c r="Z687" t="s">
        <v>260</v>
      </c>
      <c r="AA687" t="s">
        <v>1040</v>
      </c>
      <c r="AB687" t="s">
        <v>2029</v>
      </c>
      <c r="AC687" t="str">
        <f>CONCATENATE(Query2[[#This Row],[Street Name]]," ", Query2[[#This Row],[Abbr]],", ", Query2[[#This Row],[Municipality]],", Ontario, Canada")</f>
        <v>Nathaniel Cres, Brampton, Ontario, Canada</v>
      </c>
      <c r="AD687" t="s">
        <v>2693</v>
      </c>
    </row>
    <row r="688" spans="1:30" x14ac:dyDescent="0.3">
      <c r="A688">
        <v>922</v>
      </c>
      <c r="B688" t="s">
        <v>27</v>
      </c>
      <c r="C688" t="s">
        <v>35</v>
      </c>
      <c r="D688">
        <v>51</v>
      </c>
      <c r="E688" t="s">
        <v>1182</v>
      </c>
      <c r="F688" t="s">
        <v>176</v>
      </c>
      <c r="H688" t="str">
        <f t="shared" si="10"/>
        <v>Messina Ave Brampton</v>
      </c>
      <c r="I688" t="s">
        <v>31</v>
      </c>
      <c r="J688" t="s">
        <v>582</v>
      </c>
      <c r="K688" s="5">
        <v>1399900</v>
      </c>
      <c r="L688" s="5">
        <v>1420000</v>
      </c>
      <c r="M688" t="s">
        <v>107</v>
      </c>
      <c r="N688" t="s">
        <v>45</v>
      </c>
      <c r="O688" s="3">
        <v>4</v>
      </c>
      <c r="P688" s="3">
        <v>1</v>
      </c>
      <c r="Q688" s="3">
        <v>4</v>
      </c>
      <c r="R688" t="s">
        <v>46</v>
      </c>
      <c r="S688" s="3">
        <v>1</v>
      </c>
      <c r="T688" t="s">
        <v>72</v>
      </c>
      <c r="U688" t="s">
        <v>37</v>
      </c>
      <c r="V688" t="s">
        <v>38</v>
      </c>
      <c r="W688" s="2">
        <v>44266</v>
      </c>
      <c r="X688" s="2">
        <v>44268</v>
      </c>
      <c r="Y688" t="s">
        <v>91</v>
      </c>
      <c r="Z688" t="s">
        <v>1183</v>
      </c>
      <c r="AA688" t="s">
        <v>1184</v>
      </c>
      <c r="AB688" t="s">
        <v>2030</v>
      </c>
      <c r="AC688" t="str">
        <f>CONCATENATE(Query2[[#This Row],[Street Name]]," ", Query2[[#This Row],[Abbr]],", ", Query2[[#This Row],[Municipality]],", Ontario, Canada")</f>
        <v>Messina Ave, Brampton, Ontario, Canada</v>
      </c>
      <c r="AD688" t="s">
        <v>2613</v>
      </c>
    </row>
    <row r="689" spans="1:30" x14ac:dyDescent="0.3">
      <c r="A689">
        <v>1048</v>
      </c>
      <c r="B689" t="s">
        <v>27</v>
      </c>
      <c r="D689">
        <v>80</v>
      </c>
      <c r="E689" t="s">
        <v>680</v>
      </c>
      <c r="F689" t="s">
        <v>681</v>
      </c>
      <c r="H689" t="str">
        <f t="shared" si="10"/>
        <v>Spicebush Terr Brampton</v>
      </c>
      <c r="I689" t="s">
        <v>31</v>
      </c>
      <c r="J689" t="s">
        <v>582</v>
      </c>
      <c r="K689" s="5">
        <v>749000</v>
      </c>
      <c r="L689" s="5">
        <v>775000</v>
      </c>
      <c r="M689" t="s">
        <v>44</v>
      </c>
      <c r="N689" t="s">
        <v>45</v>
      </c>
      <c r="O689" s="3">
        <v>3</v>
      </c>
      <c r="P689" s="3">
        <v>0</v>
      </c>
      <c r="Q689" s="3">
        <v>3</v>
      </c>
      <c r="R689" t="s">
        <v>35</v>
      </c>
      <c r="T689" t="s">
        <v>168</v>
      </c>
      <c r="U689" t="s">
        <v>37</v>
      </c>
      <c r="V689" t="s">
        <v>38</v>
      </c>
      <c r="W689" s="2">
        <v>44266</v>
      </c>
      <c r="X689" s="2">
        <v>44280</v>
      </c>
      <c r="Y689" t="s">
        <v>705</v>
      </c>
      <c r="Z689" t="s">
        <v>635</v>
      </c>
      <c r="AA689" t="s">
        <v>706</v>
      </c>
      <c r="AB689" t="s">
        <v>2031</v>
      </c>
      <c r="AC689" t="str">
        <f>CONCATENATE(Query2[[#This Row],[Street Name]]," ", Query2[[#This Row],[Abbr]],", ", Query2[[#This Row],[Municipality]],", Ontario, Canada")</f>
        <v>Spicebush Terr, Brampton, Ontario, Canada</v>
      </c>
      <c r="AD689" t="s">
        <v>2564</v>
      </c>
    </row>
    <row r="690" spans="1:30" x14ac:dyDescent="0.3">
      <c r="A690">
        <v>1111</v>
      </c>
      <c r="B690" t="s">
        <v>27</v>
      </c>
      <c r="C690" t="s">
        <v>35</v>
      </c>
      <c r="E690" t="s">
        <v>815</v>
      </c>
      <c r="F690" t="s">
        <v>43</v>
      </c>
      <c r="H690" t="str">
        <f t="shared" si="10"/>
        <v>Allegro Dr Brampton</v>
      </c>
      <c r="I690" t="s">
        <v>31</v>
      </c>
      <c r="J690" t="s">
        <v>751</v>
      </c>
      <c r="K690" s="5">
        <v>849900</v>
      </c>
      <c r="L690" s="5">
        <v>850000</v>
      </c>
      <c r="M690" t="s">
        <v>33</v>
      </c>
      <c r="N690" t="s">
        <v>34</v>
      </c>
      <c r="O690" s="3">
        <v>3</v>
      </c>
      <c r="P690" s="3">
        <v>1</v>
      </c>
      <c r="Q690" s="3">
        <v>4</v>
      </c>
      <c r="R690" t="s">
        <v>46</v>
      </c>
      <c r="T690" t="s">
        <v>168</v>
      </c>
      <c r="U690" t="s">
        <v>134</v>
      </c>
      <c r="V690" t="s">
        <v>38</v>
      </c>
      <c r="W690" s="2">
        <v>44266</v>
      </c>
      <c r="X690" s="2">
        <v>44308</v>
      </c>
      <c r="Y690" t="s">
        <v>456</v>
      </c>
      <c r="Z690" t="s">
        <v>816</v>
      </c>
      <c r="AA690" t="s">
        <v>817</v>
      </c>
      <c r="AB690" t="s">
        <v>2039</v>
      </c>
      <c r="AC690" t="str">
        <f>CONCATENATE(Query2[[#This Row],[Street Name]]," ", Query2[[#This Row],[Abbr]],", ", Query2[[#This Row],[Municipality]],", Ontario, Canada")</f>
        <v>Allegro Dr, Brampton, Ontario, Canada</v>
      </c>
      <c r="AD690" t="s">
        <v>2644</v>
      </c>
    </row>
    <row r="691" spans="1:30" x14ac:dyDescent="0.3">
      <c r="A691">
        <v>1124</v>
      </c>
      <c r="B691" t="s">
        <v>27</v>
      </c>
      <c r="D691">
        <v>67</v>
      </c>
      <c r="E691" t="s">
        <v>834</v>
      </c>
      <c r="F691" t="s">
        <v>43</v>
      </c>
      <c r="H691" t="str">
        <f t="shared" si="10"/>
        <v>Roundstone Dr Brampton</v>
      </c>
      <c r="I691" t="s">
        <v>31</v>
      </c>
      <c r="J691" t="s">
        <v>751</v>
      </c>
      <c r="K691" s="5">
        <v>859000</v>
      </c>
      <c r="L691" s="5">
        <v>861000</v>
      </c>
      <c r="M691" t="s">
        <v>33</v>
      </c>
      <c r="N691" t="s">
        <v>45</v>
      </c>
      <c r="O691" s="3">
        <v>3</v>
      </c>
      <c r="P691" s="3">
        <v>0</v>
      </c>
      <c r="Q691" s="3">
        <v>3</v>
      </c>
      <c r="R691" t="s">
        <v>35</v>
      </c>
      <c r="T691" t="s">
        <v>72</v>
      </c>
      <c r="U691" t="s">
        <v>37</v>
      </c>
      <c r="V691" t="s">
        <v>38</v>
      </c>
      <c r="W691" s="2">
        <v>44266</v>
      </c>
      <c r="X691" s="2">
        <v>44271</v>
      </c>
      <c r="Y691" t="s">
        <v>76</v>
      </c>
      <c r="Z691" t="s">
        <v>358</v>
      </c>
      <c r="AA691" t="s">
        <v>835</v>
      </c>
      <c r="AB691" t="s">
        <v>2033</v>
      </c>
      <c r="AC691" t="str">
        <f>CONCATENATE(Query2[[#This Row],[Street Name]]," ", Query2[[#This Row],[Abbr]],", ", Query2[[#This Row],[Municipality]],", Ontario, Canada")</f>
        <v>Roundstone Dr, Brampton, Ontario, Canada</v>
      </c>
      <c r="AD691" t="s">
        <v>2694</v>
      </c>
    </row>
    <row r="692" spans="1:30" x14ac:dyDescent="0.3">
      <c r="A692">
        <v>1139</v>
      </c>
      <c r="B692" t="s">
        <v>27</v>
      </c>
      <c r="D692">
        <v>46</v>
      </c>
      <c r="E692" t="s">
        <v>861</v>
      </c>
      <c r="F692" t="s">
        <v>165</v>
      </c>
      <c r="H692" t="str">
        <f t="shared" si="10"/>
        <v>Portrush Tr Brampton</v>
      </c>
      <c r="I692" t="s">
        <v>31</v>
      </c>
      <c r="J692" t="s">
        <v>224</v>
      </c>
      <c r="K692" s="5">
        <v>889900</v>
      </c>
      <c r="L692" s="5">
        <v>963000</v>
      </c>
      <c r="M692" t="s">
        <v>33</v>
      </c>
      <c r="N692" t="s">
        <v>45</v>
      </c>
      <c r="O692" s="3">
        <v>3</v>
      </c>
      <c r="P692" s="3">
        <v>1</v>
      </c>
      <c r="Q692" s="3">
        <v>4</v>
      </c>
      <c r="R692" t="s">
        <v>35</v>
      </c>
      <c r="T692" t="s">
        <v>72</v>
      </c>
      <c r="U692" t="s">
        <v>37</v>
      </c>
      <c r="V692" t="s">
        <v>38</v>
      </c>
      <c r="W692" s="2">
        <v>44266</v>
      </c>
      <c r="X692" s="2">
        <v>44271</v>
      </c>
      <c r="Y692" t="s">
        <v>76</v>
      </c>
      <c r="Z692" t="s">
        <v>104</v>
      </c>
      <c r="AA692" t="s">
        <v>862</v>
      </c>
      <c r="AB692" t="s">
        <v>2034</v>
      </c>
      <c r="AC692" t="str">
        <f>CONCATENATE(Query2[[#This Row],[Street Name]]," ", Query2[[#This Row],[Abbr]],", ", Query2[[#This Row],[Municipality]],", Ontario, Canada")</f>
        <v>Portrush Tr, Brampton, Ontario, Canada</v>
      </c>
      <c r="AD692" t="s">
        <v>2695</v>
      </c>
    </row>
    <row r="693" spans="1:30" x14ac:dyDescent="0.3">
      <c r="A693">
        <v>1140</v>
      </c>
      <c r="B693" t="s">
        <v>27</v>
      </c>
      <c r="D693">
        <v>22</v>
      </c>
      <c r="E693" t="s">
        <v>863</v>
      </c>
      <c r="F693" t="s">
        <v>437</v>
      </c>
      <c r="H693" t="str">
        <f t="shared" si="10"/>
        <v>Zanella Gres Brampton</v>
      </c>
      <c r="I693" t="s">
        <v>31</v>
      </c>
      <c r="J693" t="s">
        <v>224</v>
      </c>
      <c r="K693" s="5">
        <v>889900</v>
      </c>
      <c r="L693" s="5">
        <v>989000</v>
      </c>
      <c r="M693" t="s">
        <v>33</v>
      </c>
      <c r="N693" t="s">
        <v>45</v>
      </c>
      <c r="O693" s="3">
        <v>3</v>
      </c>
      <c r="P693" s="3">
        <v>1</v>
      </c>
      <c r="Q693" s="3">
        <v>4</v>
      </c>
      <c r="R693" t="s">
        <v>35</v>
      </c>
      <c r="T693" t="s">
        <v>72</v>
      </c>
      <c r="U693" t="s">
        <v>37</v>
      </c>
      <c r="V693" t="s">
        <v>38</v>
      </c>
      <c r="W693" s="2">
        <v>44266</v>
      </c>
      <c r="X693" s="2">
        <v>44269</v>
      </c>
      <c r="Y693" t="s">
        <v>91</v>
      </c>
      <c r="Z693" t="s">
        <v>260</v>
      </c>
      <c r="AA693" t="s">
        <v>864</v>
      </c>
      <c r="AB693" t="s">
        <v>2035</v>
      </c>
      <c r="AC693" t="str">
        <f>CONCATENATE(Query2[[#This Row],[Street Name]]," ", Query2[[#This Row],[Abbr]],", ", Query2[[#This Row],[Municipality]],", Ontario, Canada")</f>
        <v>Zanella Gres, Brampton, Ontario, Canada</v>
      </c>
      <c r="AD693" t="s">
        <v>2696</v>
      </c>
    </row>
    <row r="694" spans="1:30" x14ac:dyDescent="0.3">
      <c r="A694">
        <v>1280</v>
      </c>
      <c r="B694" t="s">
        <v>27</v>
      </c>
      <c r="D694">
        <v>201</v>
      </c>
      <c r="E694" t="s">
        <v>131</v>
      </c>
      <c r="F694" t="s">
        <v>43</v>
      </c>
      <c r="H694" t="str">
        <f t="shared" si="10"/>
        <v>Kingswood Dr Brampton</v>
      </c>
      <c r="I694" t="s">
        <v>31</v>
      </c>
      <c r="J694" t="s">
        <v>62</v>
      </c>
      <c r="K694" s="5">
        <v>799900</v>
      </c>
      <c r="L694" s="5">
        <v>810000</v>
      </c>
      <c r="M694" t="s">
        <v>33</v>
      </c>
      <c r="N694" t="s">
        <v>58</v>
      </c>
      <c r="O694" s="3">
        <v>4</v>
      </c>
      <c r="P694" s="3">
        <v>2</v>
      </c>
      <c r="Q694" s="3">
        <v>3</v>
      </c>
      <c r="R694" t="s">
        <v>46</v>
      </c>
      <c r="S694" s="3">
        <v>1</v>
      </c>
      <c r="T694" t="s">
        <v>72</v>
      </c>
      <c r="U694" t="s">
        <v>37</v>
      </c>
      <c r="V694" t="s">
        <v>38</v>
      </c>
      <c r="W694" s="2">
        <v>44266</v>
      </c>
      <c r="X694" s="2">
        <v>44272</v>
      </c>
      <c r="Y694" t="s">
        <v>91</v>
      </c>
      <c r="Z694" t="s">
        <v>74</v>
      </c>
      <c r="AA694" t="s">
        <v>336</v>
      </c>
      <c r="AB694" t="s">
        <v>2036</v>
      </c>
      <c r="AC694" t="str">
        <f>CONCATENATE(Query2[[#This Row],[Street Name]]," ", Query2[[#This Row],[Abbr]],", ", Query2[[#This Row],[Municipality]],", Ontario, Canada")</f>
        <v>Kingswood Dr, Brampton, Ontario, Canada</v>
      </c>
      <c r="AD694" t="s">
        <v>2680</v>
      </c>
    </row>
    <row r="695" spans="1:30" x14ac:dyDescent="0.3">
      <c r="A695">
        <v>1349</v>
      </c>
      <c r="B695" t="s">
        <v>27</v>
      </c>
      <c r="D695">
        <v>29</v>
      </c>
      <c r="E695" t="s">
        <v>487</v>
      </c>
      <c r="F695" t="s">
        <v>30</v>
      </c>
      <c r="H695" t="str">
        <f t="shared" si="10"/>
        <v>Baffin Cres Brampton</v>
      </c>
      <c r="I695" t="s">
        <v>31</v>
      </c>
      <c r="J695" t="s">
        <v>62</v>
      </c>
      <c r="K695" s="5">
        <v>899900</v>
      </c>
      <c r="L695" s="5">
        <v>998000</v>
      </c>
      <c r="M695" t="s">
        <v>33</v>
      </c>
      <c r="N695" t="s">
        <v>45</v>
      </c>
      <c r="O695" s="3">
        <v>4</v>
      </c>
      <c r="P695" s="3">
        <v>1</v>
      </c>
      <c r="Q695" s="3">
        <v>4</v>
      </c>
      <c r="R695" t="s">
        <v>46</v>
      </c>
      <c r="S695" s="3">
        <v>1</v>
      </c>
      <c r="T695" t="s">
        <v>251</v>
      </c>
      <c r="U695" t="s">
        <v>37</v>
      </c>
      <c r="V695" t="s">
        <v>38</v>
      </c>
      <c r="W695" s="2">
        <v>44266</v>
      </c>
      <c r="X695" s="2">
        <v>44266</v>
      </c>
      <c r="Y695" t="s">
        <v>91</v>
      </c>
      <c r="Z695" t="s">
        <v>358</v>
      </c>
      <c r="AA695" t="s">
        <v>488</v>
      </c>
      <c r="AB695" t="s">
        <v>2037</v>
      </c>
      <c r="AC695" t="str">
        <f>CONCATENATE(Query2[[#This Row],[Street Name]]," ", Query2[[#This Row],[Abbr]],", ", Query2[[#This Row],[Municipality]],", Ontario, Canada")</f>
        <v>Baffin Cres, Brampton, Ontario, Canada</v>
      </c>
      <c r="AD695" t="s">
        <v>2697</v>
      </c>
    </row>
    <row r="696" spans="1:30" x14ac:dyDescent="0.3">
      <c r="A696">
        <v>67</v>
      </c>
      <c r="B696" t="s">
        <v>27</v>
      </c>
      <c r="D696">
        <v>86</v>
      </c>
      <c r="E696" t="s">
        <v>1068</v>
      </c>
      <c r="F696" t="s">
        <v>30</v>
      </c>
      <c r="H696" t="str">
        <f t="shared" si="10"/>
        <v>Maddybeth Cres Brampton</v>
      </c>
      <c r="I696" t="s">
        <v>31</v>
      </c>
      <c r="J696" t="s">
        <v>582</v>
      </c>
      <c r="K696" s="5">
        <v>899900</v>
      </c>
      <c r="L696" s="5">
        <v>975000</v>
      </c>
      <c r="M696" t="s">
        <v>107</v>
      </c>
      <c r="N696" t="s">
        <v>45</v>
      </c>
      <c r="O696" s="3">
        <v>3</v>
      </c>
      <c r="P696" s="3">
        <v>1</v>
      </c>
      <c r="Q696" s="3">
        <v>4</v>
      </c>
      <c r="R696" t="s">
        <v>46</v>
      </c>
      <c r="S696" s="3">
        <v>1</v>
      </c>
      <c r="T696" t="s">
        <v>72</v>
      </c>
      <c r="U696" t="s">
        <v>37</v>
      </c>
      <c r="V696" t="s">
        <v>38</v>
      </c>
      <c r="W696" s="2">
        <v>44267</v>
      </c>
      <c r="X696" s="2">
        <v>44267</v>
      </c>
      <c r="Y696" t="s">
        <v>128</v>
      </c>
      <c r="Z696" t="s">
        <v>1069</v>
      </c>
      <c r="AA696" t="s">
        <v>1070</v>
      </c>
      <c r="AB696" t="s">
        <v>2040</v>
      </c>
      <c r="AC696" t="str">
        <f>CONCATENATE(Query2[[#This Row],[Street Name]]," ", Query2[[#This Row],[Abbr]],", ", Query2[[#This Row],[Municipality]],", Ontario, Canada")</f>
        <v>Maddybeth Cres, Brampton, Ontario, Canada</v>
      </c>
      <c r="AD696" t="s">
        <v>2628</v>
      </c>
    </row>
    <row r="697" spans="1:30" x14ac:dyDescent="0.3">
      <c r="A697">
        <v>101</v>
      </c>
      <c r="B697" t="s">
        <v>27</v>
      </c>
      <c r="D697">
        <v>20</v>
      </c>
      <c r="E697" t="s">
        <v>1130</v>
      </c>
      <c r="F697" t="s">
        <v>30</v>
      </c>
      <c r="H697" t="str">
        <f t="shared" si="10"/>
        <v>Oblate Cres Brampton</v>
      </c>
      <c r="I697" t="s">
        <v>31</v>
      </c>
      <c r="J697" t="s">
        <v>582</v>
      </c>
      <c r="K697" s="5">
        <v>1150000</v>
      </c>
      <c r="L697" s="5">
        <v>1120000</v>
      </c>
      <c r="M697" t="s">
        <v>107</v>
      </c>
      <c r="N697" t="s">
        <v>45</v>
      </c>
      <c r="O697" s="3">
        <v>4</v>
      </c>
      <c r="P697" s="3">
        <v>1</v>
      </c>
      <c r="Q697" s="3">
        <v>4</v>
      </c>
      <c r="R697" t="s">
        <v>35</v>
      </c>
      <c r="S697" s="3">
        <v>1</v>
      </c>
      <c r="T697" t="s">
        <v>72</v>
      </c>
      <c r="U697" t="s">
        <v>37</v>
      </c>
      <c r="V697" t="s">
        <v>38</v>
      </c>
      <c r="W697" s="2">
        <v>44267</v>
      </c>
      <c r="X697" s="2">
        <v>44278</v>
      </c>
      <c r="Y697" t="s">
        <v>91</v>
      </c>
      <c r="Z697" t="s">
        <v>124</v>
      </c>
      <c r="AA697" t="s">
        <v>1131</v>
      </c>
      <c r="AB697" t="s">
        <v>2041</v>
      </c>
      <c r="AC697" t="str">
        <f>CONCATENATE(Query2[[#This Row],[Street Name]]," ", Query2[[#This Row],[Abbr]],", ", Query2[[#This Row],[Municipality]],", Ontario, Canada")</f>
        <v>Oblate Cres, Brampton, Ontario, Canada</v>
      </c>
      <c r="AD697" t="s">
        <v>2699</v>
      </c>
    </row>
    <row r="698" spans="1:30" x14ac:dyDescent="0.3">
      <c r="A698">
        <v>232</v>
      </c>
      <c r="B698" t="s">
        <v>27</v>
      </c>
      <c r="D698">
        <v>14</v>
      </c>
      <c r="E698" t="s">
        <v>656</v>
      </c>
      <c r="F698" t="s">
        <v>165</v>
      </c>
      <c r="H698" t="str">
        <f t="shared" si="10"/>
        <v>Highland Tr Brampton</v>
      </c>
      <c r="I698" t="s">
        <v>31</v>
      </c>
      <c r="J698" t="s">
        <v>582</v>
      </c>
      <c r="K698" s="5">
        <v>679000</v>
      </c>
      <c r="L698" s="5">
        <v>675000</v>
      </c>
      <c r="M698" t="s">
        <v>107</v>
      </c>
      <c r="N698" t="s">
        <v>45</v>
      </c>
      <c r="O698" s="3">
        <v>3</v>
      </c>
      <c r="P698" s="3">
        <v>0</v>
      </c>
      <c r="Q698" s="3">
        <v>2</v>
      </c>
      <c r="R698" t="s">
        <v>35</v>
      </c>
      <c r="T698" t="s">
        <v>155</v>
      </c>
      <c r="U698" t="s">
        <v>37</v>
      </c>
      <c r="V698" t="s">
        <v>38</v>
      </c>
      <c r="W698" s="2">
        <v>44267</v>
      </c>
      <c r="X698" s="2">
        <v>44279</v>
      </c>
      <c r="Y698" t="s">
        <v>657</v>
      </c>
      <c r="Z698" t="s">
        <v>124</v>
      </c>
      <c r="AA698" t="s">
        <v>658</v>
      </c>
      <c r="AB698" t="s">
        <v>2042</v>
      </c>
      <c r="AC698" t="str">
        <f>CONCATENATE(Query2[[#This Row],[Street Name]]," ", Query2[[#This Row],[Abbr]],", ", Query2[[#This Row],[Municipality]],", Ontario, Canada")</f>
        <v>Highland Tr, Brampton, Ontario, Canada</v>
      </c>
      <c r="AD698" t="s">
        <v>2480</v>
      </c>
    </row>
    <row r="699" spans="1:30" x14ac:dyDescent="0.3">
      <c r="A699">
        <v>256</v>
      </c>
      <c r="B699" t="s">
        <v>27</v>
      </c>
      <c r="D699">
        <v>71</v>
      </c>
      <c r="E699" t="s">
        <v>707</v>
      </c>
      <c r="F699" t="s">
        <v>437</v>
      </c>
      <c r="G699" t="s">
        <v>35</v>
      </c>
      <c r="H699" t="str">
        <f t="shared" si="10"/>
        <v>Mandarin Gres Brampton</v>
      </c>
      <c r="I699" t="s">
        <v>31</v>
      </c>
      <c r="J699" t="s">
        <v>53</v>
      </c>
      <c r="K699" s="5">
        <v>749888</v>
      </c>
      <c r="L699" s="5">
        <v>787500</v>
      </c>
      <c r="M699" t="s">
        <v>33</v>
      </c>
      <c r="N699" t="s">
        <v>45</v>
      </c>
      <c r="O699" s="3">
        <v>3</v>
      </c>
      <c r="P699" s="3">
        <v>0</v>
      </c>
      <c r="Q699" s="3">
        <v>3</v>
      </c>
      <c r="R699" t="s">
        <v>46</v>
      </c>
      <c r="T699" t="s">
        <v>155</v>
      </c>
      <c r="U699" t="s">
        <v>37</v>
      </c>
      <c r="V699" t="s">
        <v>38</v>
      </c>
      <c r="W699" s="2">
        <v>44267</v>
      </c>
      <c r="X699" s="2">
        <v>44277</v>
      </c>
      <c r="Y699" t="s">
        <v>76</v>
      </c>
      <c r="Z699" t="s">
        <v>275</v>
      </c>
      <c r="AA699" t="s">
        <v>708</v>
      </c>
      <c r="AB699" t="s">
        <v>2043</v>
      </c>
      <c r="AC699" t="str">
        <f>CONCATENATE(Query2[[#This Row],[Street Name]]," ", Query2[[#This Row],[Abbr]],", ", Query2[[#This Row],[Municipality]],", Ontario, Canada")</f>
        <v>Mandarin Gres, Brampton, Ontario, Canada</v>
      </c>
      <c r="AD699" t="s">
        <v>2700</v>
      </c>
    </row>
    <row r="700" spans="1:30" x14ac:dyDescent="0.3">
      <c r="A700">
        <v>327</v>
      </c>
      <c r="B700" t="s">
        <v>27</v>
      </c>
      <c r="D700">
        <v>55</v>
      </c>
      <c r="E700" t="s">
        <v>827</v>
      </c>
      <c r="F700" t="s">
        <v>437</v>
      </c>
      <c r="H700" t="str">
        <f t="shared" si="10"/>
        <v>Tawnie Gres Brampton</v>
      </c>
      <c r="I700" t="s">
        <v>31</v>
      </c>
      <c r="J700" t="s">
        <v>751</v>
      </c>
      <c r="K700" s="5">
        <v>849999</v>
      </c>
      <c r="L700" s="5">
        <v>912500</v>
      </c>
      <c r="M700" t="s">
        <v>33</v>
      </c>
      <c r="N700" t="s">
        <v>45</v>
      </c>
      <c r="O700" s="3">
        <v>3</v>
      </c>
      <c r="P700" s="3">
        <v>1</v>
      </c>
      <c r="Q700" s="3">
        <v>4</v>
      </c>
      <c r="R700" t="s">
        <v>46</v>
      </c>
      <c r="T700" t="s">
        <v>168</v>
      </c>
      <c r="U700" t="s">
        <v>37</v>
      </c>
      <c r="V700" t="s">
        <v>38</v>
      </c>
      <c r="W700" s="2">
        <v>44267</v>
      </c>
      <c r="X700" s="2">
        <v>44270</v>
      </c>
      <c r="Y700" t="s">
        <v>135</v>
      </c>
      <c r="Z700" t="s">
        <v>124</v>
      </c>
      <c r="AA700" t="s">
        <v>828</v>
      </c>
      <c r="AB700" t="s">
        <v>2044</v>
      </c>
      <c r="AC700" t="str">
        <f>CONCATENATE(Query2[[#This Row],[Street Name]]," ", Query2[[#This Row],[Abbr]],", ", Query2[[#This Row],[Municipality]],", Ontario, Canada")</f>
        <v>Tawnie Gres, Brampton, Ontario, Canada</v>
      </c>
      <c r="AD700" t="s">
        <v>2701</v>
      </c>
    </row>
    <row r="701" spans="1:30" x14ac:dyDescent="0.3">
      <c r="A701">
        <v>410</v>
      </c>
      <c r="B701" t="s">
        <v>27</v>
      </c>
      <c r="D701">
        <v>98</v>
      </c>
      <c r="E701" t="s">
        <v>102</v>
      </c>
      <c r="F701" t="s">
        <v>103</v>
      </c>
      <c r="G701" t="s">
        <v>35</v>
      </c>
      <c r="H701" t="str">
        <f t="shared" si="10"/>
        <v>Centre St Brampton</v>
      </c>
      <c r="I701" t="s">
        <v>31</v>
      </c>
      <c r="J701" t="s">
        <v>62</v>
      </c>
      <c r="K701" s="5">
        <v>699555</v>
      </c>
      <c r="L701" s="5">
        <v>720000</v>
      </c>
      <c r="M701" t="s">
        <v>33</v>
      </c>
      <c r="N701" t="s">
        <v>45</v>
      </c>
      <c r="O701" s="3">
        <v>3</v>
      </c>
      <c r="P701" s="3">
        <v>0</v>
      </c>
      <c r="Q701" s="3">
        <v>2</v>
      </c>
      <c r="R701" t="s">
        <v>35</v>
      </c>
      <c r="S701" s="3">
        <v>1</v>
      </c>
      <c r="T701" t="s">
        <v>47</v>
      </c>
      <c r="U701" t="s">
        <v>37</v>
      </c>
      <c r="V701" t="s">
        <v>38</v>
      </c>
      <c r="W701" s="2">
        <v>44267</v>
      </c>
      <c r="X701" s="2">
        <v>44274</v>
      </c>
      <c r="Y701" t="s">
        <v>68</v>
      </c>
      <c r="Z701" t="s">
        <v>104</v>
      </c>
      <c r="AA701" t="s">
        <v>105</v>
      </c>
      <c r="AB701" t="s">
        <v>2045</v>
      </c>
      <c r="AC701" t="str">
        <f>CONCATENATE(Query2[[#This Row],[Street Name]]," ", Query2[[#This Row],[Abbr]],", ", Query2[[#This Row],[Municipality]],", Ontario, Canada")</f>
        <v>Centre St, Brampton, Ontario, Canada</v>
      </c>
      <c r="AD701" t="s">
        <v>2496</v>
      </c>
    </row>
    <row r="702" spans="1:30" x14ac:dyDescent="0.3">
      <c r="A702">
        <v>501</v>
      </c>
      <c r="B702" t="s">
        <v>27</v>
      </c>
      <c r="D702">
        <v>24</v>
      </c>
      <c r="E702" t="s">
        <v>362</v>
      </c>
      <c r="F702" t="s">
        <v>113</v>
      </c>
      <c r="H702" t="str">
        <f t="shared" si="10"/>
        <v>Dantek Crt Brampton</v>
      </c>
      <c r="I702" t="s">
        <v>31</v>
      </c>
      <c r="J702" t="s">
        <v>32</v>
      </c>
      <c r="K702" s="5">
        <v>829900</v>
      </c>
      <c r="L702" s="5">
        <v>900000</v>
      </c>
      <c r="M702" t="s">
        <v>363</v>
      </c>
      <c r="N702" t="s">
        <v>161</v>
      </c>
      <c r="O702" s="3">
        <v>3</v>
      </c>
      <c r="P702" s="3">
        <v>3</v>
      </c>
      <c r="Q702" s="3">
        <v>2</v>
      </c>
      <c r="R702" t="s">
        <v>35</v>
      </c>
      <c r="S702" s="3">
        <v>1</v>
      </c>
      <c r="T702" t="s">
        <v>155</v>
      </c>
      <c r="U702" t="s">
        <v>37</v>
      </c>
      <c r="V702" t="s">
        <v>38</v>
      </c>
      <c r="W702" s="2">
        <v>44267</v>
      </c>
      <c r="X702" s="2">
        <v>44270</v>
      </c>
      <c r="Y702" t="s">
        <v>348</v>
      </c>
      <c r="Z702" t="s">
        <v>293</v>
      </c>
      <c r="AA702" t="s">
        <v>364</v>
      </c>
      <c r="AB702" t="s">
        <v>2046</v>
      </c>
      <c r="AC702" t="str">
        <f>CONCATENATE(Query2[[#This Row],[Street Name]]," ", Query2[[#This Row],[Abbr]],", ", Query2[[#This Row],[Municipality]],", Ontario, Canada")</f>
        <v>Dantek Crt, Brampton, Ontario, Canada</v>
      </c>
      <c r="AD702" t="s">
        <v>2702</v>
      </c>
    </row>
    <row r="703" spans="1:30" x14ac:dyDescent="0.3">
      <c r="A703">
        <v>860</v>
      </c>
      <c r="B703" t="s">
        <v>27</v>
      </c>
      <c r="D703">
        <v>86</v>
      </c>
      <c r="E703" t="s">
        <v>1068</v>
      </c>
      <c r="F703" t="s">
        <v>30</v>
      </c>
      <c r="H703" t="str">
        <f t="shared" si="10"/>
        <v>Maddybeth Cres Brampton</v>
      </c>
      <c r="I703" t="s">
        <v>31</v>
      </c>
      <c r="J703" t="s">
        <v>582</v>
      </c>
      <c r="K703" s="5">
        <v>899900</v>
      </c>
      <c r="L703" s="5">
        <v>975000</v>
      </c>
      <c r="M703" t="s">
        <v>107</v>
      </c>
      <c r="N703" t="s">
        <v>45</v>
      </c>
      <c r="O703" s="3">
        <v>3</v>
      </c>
      <c r="P703" s="3">
        <v>1</v>
      </c>
      <c r="Q703" s="3">
        <v>4</v>
      </c>
      <c r="R703" t="s">
        <v>46</v>
      </c>
      <c r="S703" s="3">
        <v>1</v>
      </c>
      <c r="T703" t="s">
        <v>72</v>
      </c>
      <c r="U703" t="s">
        <v>37</v>
      </c>
      <c r="V703" t="s">
        <v>38</v>
      </c>
      <c r="W703" s="2">
        <v>44267</v>
      </c>
      <c r="X703" s="2">
        <v>44267</v>
      </c>
      <c r="Y703" t="s">
        <v>128</v>
      </c>
      <c r="Z703" t="s">
        <v>1069</v>
      </c>
      <c r="AA703" t="s">
        <v>1070</v>
      </c>
      <c r="AB703" t="s">
        <v>2040</v>
      </c>
      <c r="AC703" t="str">
        <f>CONCATENATE(Query2[[#This Row],[Street Name]]," ", Query2[[#This Row],[Abbr]],", ", Query2[[#This Row],[Municipality]],", Ontario, Canada")</f>
        <v>Maddybeth Cres, Brampton, Ontario, Canada</v>
      </c>
      <c r="AD703" t="s">
        <v>2628</v>
      </c>
    </row>
    <row r="704" spans="1:30" x14ac:dyDescent="0.3">
      <c r="A704">
        <v>894</v>
      </c>
      <c r="B704" t="s">
        <v>27</v>
      </c>
      <c r="D704">
        <v>20</v>
      </c>
      <c r="E704" t="s">
        <v>1130</v>
      </c>
      <c r="F704" t="s">
        <v>30</v>
      </c>
      <c r="H704" t="str">
        <f t="shared" si="10"/>
        <v>Oblate Cres Brampton</v>
      </c>
      <c r="I704" t="s">
        <v>31</v>
      </c>
      <c r="J704" t="s">
        <v>582</v>
      </c>
      <c r="K704" s="5">
        <v>1150000</v>
      </c>
      <c r="L704" s="5">
        <v>1120000</v>
      </c>
      <c r="M704" t="s">
        <v>107</v>
      </c>
      <c r="N704" t="s">
        <v>45</v>
      </c>
      <c r="O704" s="3">
        <v>4</v>
      </c>
      <c r="P704" s="3">
        <v>1</v>
      </c>
      <c r="Q704" s="3">
        <v>4</v>
      </c>
      <c r="R704" t="s">
        <v>35</v>
      </c>
      <c r="S704" s="3">
        <v>1</v>
      </c>
      <c r="T704" t="s">
        <v>72</v>
      </c>
      <c r="U704" t="s">
        <v>37</v>
      </c>
      <c r="V704" t="s">
        <v>38</v>
      </c>
      <c r="W704" s="2">
        <v>44267</v>
      </c>
      <c r="X704" s="2">
        <v>44278</v>
      </c>
      <c r="Y704" t="s">
        <v>91</v>
      </c>
      <c r="Z704" t="s">
        <v>124</v>
      </c>
      <c r="AA704" t="s">
        <v>1131</v>
      </c>
      <c r="AB704" t="s">
        <v>2041</v>
      </c>
      <c r="AC704" t="str">
        <f>CONCATENATE(Query2[[#This Row],[Street Name]]," ", Query2[[#This Row],[Abbr]],", ", Query2[[#This Row],[Municipality]],", Ontario, Canada")</f>
        <v>Oblate Cres, Brampton, Ontario, Canada</v>
      </c>
      <c r="AD704" t="s">
        <v>2699</v>
      </c>
    </row>
    <row r="705" spans="1:30" x14ac:dyDescent="0.3">
      <c r="A705">
        <v>1025</v>
      </c>
      <c r="B705" t="s">
        <v>27</v>
      </c>
      <c r="D705">
        <v>14</v>
      </c>
      <c r="E705" t="s">
        <v>656</v>
      </c>
      <c r="F705" t="s">
        <v>165</v>
      </c>
      <c r="H705" t="str">
        <f t="shared" si="10"/>
        <v>Highland Tr Brampton</v>
      </c>
      <c r="I705" t="s">
        <v>31</v>
      </c>
      <c r="J705" t="s">
        <v>582</v>
      </c>
      <c r="K705" s="5">
        <v>679000</v>
      </c>
      <c r="L705" s="5">
        <v>675000</v>
      </c>
      <c r="M705" t="s">
        <v>107</v>
      </c>
      <c r="N705" t="s">
        <v>45</v>
      </c>
      <c r="O705" s="3">
        <v>3</v>
      </c>
      <c r="P705" s="3">
        <v>0</v>
      </c>
      <c r="Q705" s="3">
        <v>2</v>
      </c>
      <c r="R705" t="s">
        <v>35</v>
      </c>
      <c r="T705" t="s">
        <v>155</v>
      </c>
      <c r="U705" t="s">
        <v>37</v>
      </c>
      <c r="V705" t="s">
        <v>38</v>
      </c>
      <c r="W705" s="2">
        <v>44267</v>
      </c>
      <c r="X705" s="2">
        <v>44279</v>
      </c>
      <c r="Y705" t="s">
        <v>657</v>
      </c>
      <c r="Z705" t="s">
        <v>124</v>
      </c>
      <c r="AA705" t="s">
        <v>658</v>
      </c>
      <c r="AB705" t="s">
        <v>2042</v>
      </c>
      <c r="AC705" t="str">
        <f>CONCATENATE(Query2[[#This Row],[Street Name]]," ", Query2[[#This Row],[Abbr]],", ", Query2[[#This Row],[Municipality]],", Ontario, Canada")</f>
        <v>Highland Tr, Brampton, Ontario, Canada</v>
      </c>
      <c r="AD705" t="s">
        <v>2480</v>
      </c>
    </row>
    <row r="706" spans="1:30" x14ac:dyDescent="0.3">
      <c r="A706">
        <v>1049</v>
      </c>
      <c r="B706" t="s">
        <v>27</v>
      </c>
      <c r="D706">
        <v>71</v>
      </c>
      <c r="E706" t="s">
        <v>707</v>
      </c>
      <c r="F706" t="s">
        <v>437</v>
      </c>
      <c r="G706" t="s">
        <v>35</v>
      </c>
      <c r="H706" t="str">
        <f t="shared" ref="H706:H769" si="11">CONCATENATE(E706, " ", F706, " ", I706)</f>
        <v>Mandarin Gres Brampton</v>
      </c>
      <c r="I706" t="s">
        <v>31</v>
      </c>
      <c r="J706" t="s">
        <v>53</v>
      </c>
      <c r="K706" s="5">
        <v>749888</v>
      </c>
      <c r="L706" s="5">
        <v>787500</v>
      </c>
      <c r="M706" t="s">
        <v>33</v>
      </c>
      <c r="N706" t="s">
        <v>45</v>
      </c>
      <c r="O706" s="3">
        <v>3</v>
      </c>
      <c r="P706" s="3">
        <v>0</v>
      </c>
      <c r="Q706" s="3">
        <v>3</v>
      </c>
      <c r="R706" t="s">
        <v>46</v>
      </c>
      <c r="T706" t="s">
        <v>155</v>
      </c>
      <c r="U706" t="s">
        <v>37</v>
      </c>
      <c r="V706" t="s">
        <v>38</v>
      </c>
      <c r="W706" s="2">
        <v>44267</v>
      </c>
      <c r="X706" s="2">
        <v>44277</v>
      </c>
      <c r="Y706" t="s">
        <v>76</v>
      </c>
      <c r="Z706" t="s">
        <v>275</v>
      </c>
      <c r="AA706" t="s">
        <v>708</v>
      </c>
      <c r="AB706" t="s">
        <v>2043</v>
      </c>
      <c r="AC706" t="str">
        <f>CONCATENATE(Query2[[#This Row],[Street Name]]," ", Query2[[#This Row],[Abbr]],", ", Query2[[#This Row],[Municipality]],", Ontario, Canada")</f>
        <v>Mandarin Gres, Brampton, Ontario, Canada</v>
      </c>
      <c r="AD706" t="s">
        <v>2700</v>
      </c>
    </row>
    <row r="707" spans="1:30" x14ac:dyDescent="0.3">
      <c r="A707">
        <v>1120</v>
      </c>
      <c r="B707" t="s">
        <v>27</v>
      </c>
      <c r="D707">
        <v>55</v>
      </c>
      <c r="E707" t="s">
        <v>827</v>
      </c>
      <c r="F707" t="s">
        <v>437</v>
      </c>
      <c r="H707" t="str">
        <f t="shared" si="11"/>
        <v>Tawnie Gres Brampton</v>
      </c>
      <c r="I707" t="s">
        <v>31</v>
      </c>
      <c r="J707" t="s">
        <v>751</v>
      </c>
      <c r="K707" s="5">
        <v>849999</v>
      </c>
      <c r="L707" s="5">
        <v>912500</v>
      </c>
      <c r="M707" t="s">
        <v>33</v>
      </c>
      <c r="N707" t="s">
        <v>45</v>
      </c>
      <c r="O707" s="3">
        <v>3</v>
      </c>
      <c r="P707" s="3">
        <v>1</v>
      </c>
      <c r="Q707" s="3">
        <v>4</v>
      </c>
      <c r="R707" t="s">
        <v>46</v>
      </c>
      <c r="T707" t="s">
        <v>168</v>
      </c>
      <c r="U707" t="s">
        <v>37</v>
      </c>
      <c r="V707" t="s">
        <v>38</v>
      </c>
      <c r="W707" s="2">
        <v>44267</v>
      </c>
      <c r="X707" s="2">
        <v>44270</v>
      </c>
      <c r="Y707" t="s">
        <v>135</v>
      </c>
      <c r="Z707" t="s">
        <v>124</v>
      </c>
      <c r="AA707" t="s">
        <v>828</v>
      </c>
      <c r="AB707" t="s">
        <v>2044</v>
      </c>
      <c r="AC707" t="str">
        <f>CONCATENATE(Query2[[#This Row],[Street Name]]," ", Query2[[#This Row],[Abbr]],", ", Query2[[#This Row],[Municipality]],", Ontario, Canada")</f>
        <v>Tawnie Gres, Brampton, Ontario, Canada</v>
      </c>
      <c r="AD707" t="s">
        <v>2701</v>
      </c>
    </row>
    <row r="708" spans="1:30" x14ac:dyDescent="0.3">
      <c r="A708">
        <v>1203</v>
      </c>
      <c r="B708" t="s">
        <v>27</v>
      </c>
      <c r="D708">
        <v>98</v>
      </c>
      <c r="E708" t="s">
        <v>102</v>
      </c>
      <c r="F708" t="s">
        <v>103</v>
      </c>
      <c r="G708" t="s">
        <v>35</v>
      </c>
      <c r="H708" t="str">
        <f t="shared" si="11"/>
        <v>Centre St Brampton</v>
      </c>
      <c r="I708" t="s">
        <v>31</v>
      </c>
      <c r="J708" t="s">
        <v>62</v>
      </c>
      <c r="K708" s="5">
        <v>699555</v>
      </c>
      <c r="L708" s="5">
        <v>720000</v>
      </c>
      <c r="M708" t="s">
        <v>33</v>
      </c>
      <c r="N708" t="s">
        <v>45</v>
      </c>
      <c r="O708" s="3">
        <v>3</v>
      </c>
      <c r="P708" s="3">
        <v>0</v>
      </c>
      <c r="Q708" s="3">
        <v>2</v>
      </c>
      <c r="R708" t="s">
        <v>35</v>
      </c>
      <c r="S708" s="3">
        <v>1</v>
      </c>
      <c r="T708" t="s">
        <v>47</v>
      </c>
      <c r="U708" t="s">
        <v>37</v>
      </c>
      <c r="V708" t="s">
        <v>38</v>
      </c>
      <c r="W708" s="2">
        <v>44267</v>
      </c>
      <c r="X708" s="2">
        <v>44274</v>
      </c>
      <c r="Y708" t="s">
        <v>68</v>
      </c>
      <c r="Z708" t="s">
        <v>104</v>
      </c>
      <c r="AA708" t="s">
        <v>105</v>
      </c>
      <c r="AB708" t="s">
        <v>2045</v>
      </c>
      <c r="AC708" t="str">
        <f>CONCATENATE(Query2[[#This Row],[Street Name]]," ", Query2[[#This Row],[Abbr]],", ", Query2[[#This Row],[Municipality]],", Ontario, Canada")</f>
        <v>Centre St, Brampton, Ontario, Canada</v>
      </c>
      <c r="AD708" t="s">
        <v>2496</v>
      </c>
    </row>
    <row r="709" spans="1:30" x14ac:dyDescent="0.3">
      <c r="A709">
        <v>1294</v>
      </c>
      <c r="B709" t="s">
        <v>27</v>
      </c>
      <c r="D709">
        <v>24</v>
      </c>
      <c r="E709" t="s">
        <v>362</v>
      </c>
      <c r="F709" t="s">
        <v>113</v>
      </c>
      <c r="H709" t="str">
        <f t="shared" si="11"/>
        <v>Dantek Crt Brampton</v>
      </c>
      <c r="I709" t="s">
        <v>31</v>
      </c>
      <c r="J709" t="s">
        <v>32</v>
      </c>
      <c r="K709" s="5">
        <v>829900</v>
      </c>
      <c r="L709" s="5">
        <v>900000</v>
      </c>
      <c r="M709" t="s">
        <v>363</v>
      </c>
      <c r="N709" t="s">
        <v>161</v>
      </c>
      <c r="O709" s="3">
        <v>3</v>
      </c>
      <c r="P709" s="3">
        <v>3</v>
      </c>
      <c r="Q709" s="3">
        <v>2</v>
      </c>
      <c r="R709" t="s">
        <v>35</v>
      </c>
      <c r="S709" s="3">
        <v>1</v>
      </c>
      <c r="T709" t="s">
        <v>155</v>
      </c>
      <c r="U709" t="s">
        <v>37</v>
      </c>
      <c r="V709" t="s">
        <v>38</v>
      </c>
      <c r="W709" s="2">
        <v>44267</v>
      </c>
      <c r="X709" s="2">
        <v>44270</v>
      </c>
      <c r="Y709" t="s">
        <v>348</v>
      </c>
      <c r="Z709" t="s">
        <v>293</v>
      </c>
      <c r="AA709" t="s">
        <v>364</v>
      </c>
      <c r="AB709" t="s">
        <v>2046</v>
      </c>
      <c r="AC709" t="str">
        <f>CONCATENATE(Query2[[#This Row],[Street Name]]," ", Query2[[#This Row],[Abbr]],", ", Query2[[#This Row],[Municipality]],", Ontario, Canada")</f>
        <v>Dantek Crt, Brampton, Ontario, Canada</v>
      </c>
      <c r="AD709" t="s">
        <v>2702</v>
      </c>
    </row>
    <row r="710" spans="1:30" x14ac:dyDescent="0.3">
      <c r="A710">
        <v>108</v>
      </c>
      <c r="B710" t="s">
        <v>27</v>
      </c>
      <c r="D710">
        <v>28</v>
      </c>
      <c r="E710" t="s">
        <v>1143</v>
      </c>
      <c r="F710" t="s">
        <v>30</v>
      </c>
      <c r="H710" t="str">
        <f t="shared" si="11"/>
        <v>Nomad Cres Brampton</v>
      </c>
      <c r="I710" t="s">
        <v>31</v>
      </c>
      <c r="J710" t="s">
        <v>582</v>
      </c>
      <c r="K710" s="5">
        <v>1199900</v>
      </c>
      <c r="L710" s="5">
        <v>1280000</v>
      </c>
      <c r="M710" t="s">
        <v>107</v>
      </c>
      <c r="N710" t="s">
        <v>45</v>
      </c>
      <c r="O710" s="3">
        <v>4</v>
      </c>
      <c r="P710" s="3">
        <v>2</v>
      </c>
      <c r="Q710" s="3">
        <v>4</v>
      </c>
      <c r="R710" t="s">
        <v>46</v>
      </c>
      <c r="S710" s="3">
        <v>1</v>
      </c>
      <c r="T710" t="s">
        <v>251</v>
      </c>
      <c r="U710" t="s">
        <v>37</v>
      </c>
      <c r="V710" t="s">
        <v>38</v>
      </c>
      <c r="W710" s="2">
        <v>44268</v>
      </c>
      <c r="X710" s="2">
        <v>44285</v>
      </c>
      <c r="Y710" t="s">
        <v>91</v>
      </c>
      <c r="Z710" t="s">
        <v>104</v>
      </c>
      <c r="AA710" t="s">
        <v>1144</v>
      </c>
      <c r="AB710" t="s">
        <v>2047</v>
      </c>
      <c r="AC710" t="str">
        <f>CONCATENATE(Query2[[#This Row],[Street Name]]," ", Query2[[#This Row],[Abbr]],", ", Query2[[#This Row],[Municipality]],", Ontario, Canada")</f>
        <v>Nomad Cres, Brampton, Ontario, Canada</v>
      </c>
      <c r="AD710" t="s">
        <v>2703</v>
      </c>
    </row>
    <row r="711" spans="1:30" x14ac:dyDescent="0.3">
      <c r="A711">
        <v>744</v>
      </c>
      <c r="B711" t="s">
        <v>27</v>
      </c>
      <c r="C711" t="s">
        <v>35</v>
      </c>
      <c r="D711">
        <v>54</v>
      </c>
      <c r="E711" t="s">
        <v>1569</v>
      </c>
      <c r="F711" t="s">
        <v>437</v>
      </c>
      <c r="H711" t="str">
        <f t="shared" si="11"/>
        <v>Fallingdal Gres Brampton</v>
      </c>
      <c r="I711" t="s">
        <v>31</v>
      </c>
      <c r="J711" t="s">
        <v>751</v>
      </c>
      <c r="K711" s="5">
        <v>739900</v>
      </c>
      <c r="L711" s="5">
        <v>720000</v>
      </c>
      <c r="M711" t="s">
        <v>33</v>
      </c>
      <c r="N711" t="s">
        <v>45</v>
      </c>
      <c r="O711" s="3">
        <v>3</v>
      </c>
      <c r="P711" s="3">
        <v>0</v>
      </c>
      <c r="Q711" s="3">
        <v>2</v>
      </c>
      <c r="R711" t="s">
        <v>35</v>
      </c>
      <c r="S711" s="3">
        <v>1</v>
      </c>
      <c r="T711" t="s">
        <v>155</v>
      </c>
      <c r="U711" t="s">
        <v>37</v>
      </c>
      <c r="V711" t="s">
        <v>38</v>
      </c>
      <c r="W711" s="2">
        <v>44268</v>
      </c>
      <c r="X711" s="2">
        <v>44287</v>
      </c>
      <c r="Y711" t="s">
        <v>91</v>
      </c>
      <c r="Z711" t="s">
        <v>515</v>
      </c>
      <c r="AA711" t="s">
        <v>1596</v>
      </c>
      <c r="AB711" t="s">
        <v>2048</v>
      </c>
      <c r="AC711" t="str">
        <f>CONCATENATE(Query2[[#This Row],[Street Name]]," ", Query2[[#This Row],[Abbr]],", ", Query2[[#This Row],[Municipality]],", Ontario, Canada")</f>
        <v>Fallingdal Gres, Brampton, Ontario, Canada</v>
      </c>
      <c r="AD711" t="s">
        <v>2704</v>
      </c>
    </row>
    <row r="712" spans="1:30" x14ac:dyDescent="0.3">
      <c r="A712">
        <v>901</v>
      </c>
      <c r="B712" t="s">
        <v>27</v>
      </c>
      <c r="D712">
        <v>28</v>
      </c>
      <c r="E712" t="s">
        <v>1143</v>
      </c>
      <c r="F712" t="s">
        <v>30</v>
      </c>
      <c r="H712" t="str">
        <f t="shared" si="11"/>
        <v>Nomad Cres Brampton</v>
      </c>
      <c r="I712" t="s">
        <v>31</v>
      </c>
      <c r="J712" t="s">
        <v>582</v>
      </c>
      <c r="K712" s="5">
        <v>1199900</v>
      </c>
      <c r="L712" s="5">
        <v>1280000</v>
      </c>
      <c r="M712" t="s">
        <v>107</v>
      </c>
      <c r="N712" t="s">
        <v>45</v>
      </c>
      <c r="O712" s="3">
        <v>4</v>
      </c>
      <c r="P712" s="3">
        <v>2</v>
      </c>
      <c r="Q712" s="3">
        <v>4</v>
      </c>
      <c r="R712" t="s">
        <v>46</v>
      </c>
      <c r="S712" s="3">
        <v>1</v>
      </c>
      <c r="T712" t="s">
        <v>251</v>
      </c>
      <c r="U712" t="s">
        <v>37</v>
      </c>
      <c r="V712" t="s">
        <v>38</v>
      </c>
      <c r="W712" s="2">
        <v>44268</v>
      </c>
      <c r="X712" s="2">
        <v>44285</v>
      </c>
      <c r="Y712" t="s">
        <v>91</v>
      </c>
      <c r="Z712" t="s">
        <v>104</v>
      </c>
      <c r="AA712" t="s">
        <v>1144</v>
      </c>
      <c r="AB712" t="s">
        <v>2047</v>
      </c>
      <c r="AC712" t="str">
        <f>CONCATENATE(Query2[[#This Row],[Street Name]]," ", Query2[[#This Row],[Abbr]],", ", Query2[[#This Row],[Municipality]],", Ontario, Canada")</f>
        <v>Nomad Cres, Brampton, Ontario, Canada</v>
      </c>
      <c r="AD712" t="s">
        <v>2703</v>
      </c>
    </row>
    <row r="713" spans="1:30" x14ac:dyDescent="0.3">
      <c r="A713">
        <v>488</v>
      </c>
      <c r="B713" t="s">
        <v>27</v>
      </c>
      <c r="D713">
        <v>87</v>
      </c>
      <c r="E713" t="s">
        <v>29</v>
      </c>
      <c r="F713" t="s">
        <v>30</v>
      </c>
      <c r="H713" t="str">
        <f t="shared" si="11"/>
        <v>Newlyn Cres Brampton</v>
      </c>
      <c r="I713" t="s">
        <v>31</v>
      </c>
      <c r="J713" t="s">
        <v>62</v>
      </c>
      <c r="K713" s="5">
        <v>799900</v>
      </c>
      <c r="L713" s="5">
        <v>901000</v>
      </c>
      <c r="M713" t="s">
        <v>33</v>
      </c>
      <c r="N713" t="s">
        <v>58</v>
      </c>
      <c r="O713" s="3">
        <v>4</v>
      </c>
      <c r="P713" s="3">
        <v>1</v>
      </c>
      <c r="Q713" s="3">
        <v>3</v>
      </c>
      <c r="R713" t="s">
        <v>35</v>
      </c>
      <c r="S713" s="3">
        <v>1</v>
      </c>
      <c r="T713" t="s">
        <v>72</v>
      </c>
      <c r="U713" t="s">
        <v>37</v>
      </c>
      <c r="V713" t="s">
        <v>38</v>
      </c>
      <c r="W713" s="2">
        <v>44269</v>
      </c>
      <c r="X713" s="2">
        <v>44270</v>
      </c>
      <c r="Y713" t="s">
        <v>337</v>
      </c>
      <c r="Z713" t="s">
        <v>74</v>
      </c>
      <c r="AA713" t="s">
        <v>338</v>
      </c>
      <c r="AB713" t="s">
        <v>2049</v>
      </c>
      <c r="AC713" t="str">
        <f>CONCATENATE(Query2[[#This Row],[Street Name]]," ", Query2[[#This Row],[Abbr]],", ", Query2[[#This Row],[Municipality]],", Ontario, Canada")</f>
        <v>Newlyn Cres, Brampton, Ontario, Canada</v>
      </c>
      <c r="AD713" t="s">
        <v>2560</v>
      </c>
    </row>
    <row r="714" spans="1:30" x14ac:dyDescent="0.3">
      <c r="A714">
        <v>1281</v>
      </c>
      <c r="B714" t="s">
        <v>27</v>
      </c>
      <c r="D714">
        <v>87</v>
      </c>
      <c r="E714" t="s">
        <v>29</v>
      </c>
      <c r="F714" t="s">
        <v>30</v>
      </c>
      <c r="H714" t="str">
        <f t="shared" si="11"/>
        <v>Newlyn Cres Brampton</v>
      </c>
      <c r="I714" t="s">
        <v>31</v>
      </c>
      <c r="J714" t="s">
        <v>62</v>
      </c>
      <c r="K714" s="5">
        <v>799900</v>
      </c>
      <c r="L714" s="5">
        <v>901000</v>
      </c>
      <c r="M714" t="s">
        <v>33</v>
      </c>
      <c r="N714" t="s">
        <v>58</v>
      </c>
      <c r="O714" s="3">
        <v>4</v>
      </c>
      <c r="P714" s="3">
        <v>1</v>
      </c>
      <c r="Q714" s="3">
        <v>3</v>
      </c>
      <c r="R714" t="s">
        <v>35</v>
      </c>
      <c r="S714" s="3">
        <v>1</v>
      </c>
      <c r="T714" t="s">
        <v>72</v>
      </c>
      <c r="U714" t="s">
        <v>37</v>
      </c>
      <c r="V714" t="s">
        <v>38</v>
      </c>
      <c r="W714" s="2">
        <v>44269</v>
      </c>
      <c r="X714" s="2">
        <v>44270</v>
      </c>
      <c r="Y714" t="s">
        <v>337</v>
      </c>
      <c r="Z714" t="s">
        <v>74</v>
      </c>
      <c r="AA714" t="s">
        <v>338</v>
      </c>
      <c r="AB714" t="s">
        <v>2049</v>
      </c>
      <c r="AC714" t="str">
        <f>CONCATENATE(Query2[[#This Row],[Street Name]]," ", Query2[[#This Row],[Abbr]],", ", Query2[[#This Row],[Municipality]],", Ontario, Canada")</f>
        <v>Newlyn Cres, Brampton, Ontario, Canada</v>
      </c>
      <c r="AD714" t="s">
        <v>2560</v>
      </c>
    </row>
    <row r="715" spans="1:30" x14ac:dyDescent="0.3">
      <c r="A715">
        <v>163</v>
      </c>
      <c r="B715" t="s">
        <v>27</v>
      </c>
      <c r="D715">
        <v>7</v>
      </c>
      <c r="E715" t="s">
        <v>1241</v>
      </c>
      <c r="F715" t="s">
        <v>113</v>
      </c>
      <c r="H715" t="str">
        <f t="shared" si="11"/>
        <v>Clute Spri Crt Brampton</v>
      </c>
      <c r="I715" t="s">
        <v>31</v>
      </c>
      <c r="J715" t="s">
        <v>582</v>
      </c>
      <c r="K715" s="5">
        <v>1599900</v>
      </c>
      <c r="L715" s="5">
        <v>1681000</v>
      </c>
      <c r="M715" t="s">
        <v>107</v>
      </c>
      <c r="N715" t="s">
        <v>45</v>
      </c>
      <c r="O715" s="3">
        <v>5</v>
      </c>
      <c r="P715" s="3">
        <v>0</v>
      </c>
      <c r="Q715" s="3">
        <v>5</v>
      </c>
      <c r="R715" t="s">
        <v>120</v>
      </c>
      <c r="S715" s="3">
        <v>1</v>
      </c>
      <c r="T715" t="s">
        <v>72</v>
      </c>
      <c r="U715" t="s">
        <v>37</v>
      </c>
      <c r="V715" t="s">
        <v>38</v>
      </c>
      <c r="W715" s="2">
        <v>44270</v>
      </c>
      <c r="X715" s="2">
        <v>44275</v>
      </c>
      <c r="Y715" t="s">
        <v>76</v>
      </c>
      <c r="Z715" t="s">
        <v>191</v>
      </c>
      <c r="AA715" t="s">
        <v>1242</v>
      </c>
      <c r="AB715" t="s">
        <v>2050</v>
      </c>
      <c r="AC715" t="str">
        <f>CONCATENATE(Query2[[#This Row],[Street Name]]," ", Query2[[#This Row],[Abbr]],", ", Query2[[#This Row],[Municipality]],", Ontario, Canada")</f>
        <v>Clute Spri Crt, Brampton, Ontario, Canada</v>
      </c>
      <c r="AD715" t="s">
        <v>2705</v>
      </c>
    </row>
    <row r="716" spans="1:30" x14ac:dyDescent="0.3">
      <c r="A716">
        <v>356</v>
      </c>
      <c r="B716" t="s">
        <v>27</v>
      </c>
      <c r="D716">
        <v>65</v>
      </c>
      <c r="E716" t="s">
        <v>878</v>
      </c>
      <c r="F716" t="s">
        <v>696</v>
      </c>
      <c r="H716" t="str">
        <f t="shared" si="11"/>
        <v>Lanark Gire Brampton</v>
      </c>
      <c r="I716" t="s">
        <v>31</v>
      </c>
      <c r="J716" t="s">
        <v>224</v>
      </c>
      <c r="K716" s="5">
        <v>899000</v>
      </c>
      <c r="L716" s="5">
        <v>1012000</v>
      </c>
      <c r="M716" t="s">
        <v>33</v>
      </c>
      <c r="N716" t="s">
        <v>45</v>
      </c>
      <c r="O716" s="3">
        <v>4</v>
      </c>
      <c r="P716" s="3">
        <v>0</v>
      </c>
      <c r="Q716" s="3">
        <v>3</v>
      </c>
      <c r="R716" t="s">
        <v>35</v>
      </c>
      <c r="S716" s="3">
        <v>1</v>
      </c>
      <c r="T716" t="s">
        <v>72</v>
      </c>
      <c r="U716" t="s">
        <v>37</v>
      </c>
      <c r="V716" t="s">
        <v>38</v>
      </c>
      <c r="W716" s="2">
        <v>44270</v>
      </c>
      <c r="X716" s="2">
        <v>44270</v>
      </c>
      <c r="Y716" t="s">
        <v>91</v>
      </c>
      <c r="Z716" t="s">
        <v>789</v>
      </c>
      <c r="AA716" t="s">
        <v>879</v>
      </c>
      <c r="AB716" t="s">
        <v>2051</v>
      </c>
      <c r="AC716" t="str">
        <f>CONCATENATE(Query2[[#This Row],[Street Name]]," ", Query2[[#This Row],[Abbr]],", ", Query2[[#This Row],[Municipality]],", Ontario, Canada")</f>
        <v>Lanark Gire, Brampton, Ontario, Canada</v>
      </c>
      <c r="AD716" t="s">
        <v>2495</v>
      </c>
    </row>
    <row r="717" spans="1:30" x14ac:dyDescent="0.3">
      <c r="A717">
        <v>466</v>
      </c>
      <c r="B717" t="s">
        <v>27</v>
      </c>
      <c r="D717">
        <v>18</v>
      </c>
      <c r="E717" t="s">
        <v>277</v>
      </c>
      <c r="F717" t="s">
        <v>52</v>
      </c>
      <c r="H717" t="str">
        <f t="shared" si="11"/>
        <v>Pleaseley Rd Brampton</v>
      </c>
      <c r="I717" t="s">
        <v>31</v>
      </c>
      <c r="J717" t="s">
        <v>106</v>
      </c>
      <c r="K717" s="5">
        <v>799000</v>
      </c>
      <c r="L717" s="5">
        <v>950000</v>
      </c>
      <c r="M717" t="s">
        <v>107</v>
      </c>
      <c r="N717" t="s">
        <v>108</v>
      </c>
      <c r="O717" s="3">
        <v>3</v>
      </c>
      <c r="P717" s="3">
        <v>2</v>
      </c>
      <c r="Q717" s="3">
        <v>2</v>
      </c>
      <c r="R717" t="s">
        <v>35</v>
      </c>
      <c r="S717" s="3">
        <v>1</v>
      </c>
      <c r="T717" t="s">
        <v>168</v>
      </c>
      <c r="U717" t="s">
        <v>37</v>
      </c>
      <c r="V717" t="s">
        <v>38</v>
      </c>
      <c r="W717" s="2">
        <v>44270</v>
      </c>
      <c r="X717" s="2">
        <v>44276</v>
      </c>
      <c r="Y717" t="s">
        <v>135</v>
      </c>
      <c r="Z717" t="s">
        <v>78</v>
      </c>
      <c r="AA717" t="s">
        <v>278</v>
      </c>
      <c r="AB717" t="s">
        <v>2052</v>
      </c>
      <c r="AC717" t="str">
        <f>CONCATENATE(Query2[[#This Row],[Street Name]]," ", Query2[[#This Row],[Abbr]],", ", Query2[[#This Row],[Municipality]],", Ontario, Canada")</f>
        <v>Pleaseley Rd, Brampton, Ontario, Canada</v>
      </c>
      <c r="AD717" t="s">
        <v>2706</v>
      </c>
    </row>
    <row r="718" spans="1:30" x14ac:dyDescent="0.3">
      <c r="A718">
        <v>467</v>
      </c>
      <c r="B718" t="s">
        <v>27</v>
      </c>
      <c r="D718">
        <v>68</v>
      </c>
      <c r="E718" t="s">
        <v>193</v>
      </c>
      <c r="F718" t="s">
        <v>43</v>
      </c>
      <c r="H718" t="str">
        <f t="shared" si="11"/>
        <v>Ardglen Dr Brampton</v>
      </c>
      <c r="I718" t="s">
        <v>31</v>
      </c>
      <c r="J718" t="s">
        <v>159</v>
      </c>
      <c r="K718" s="5">
        <v>799000</v>
      </c>
      <c r="L718" s="5">
        <v>801000</v>
      </c>
      <c r="M718" t="s">
        <v>33</v>
      </c>
      <c r="N718" t="s">
        <v>58</v>
      </c>
      <c r="O718" s="3">
        <v>4</v>
      </c>
      <c r="P718" s="3">
        <v>0</v>
      </c>
      <c r="Q718" s="3">
        <v>2</v>
      </c>
      <c r="R718" t="s">
        <v>46</v>
      </c>
      <c r="S718" s="3">
        <v>1</v>
      </c>
      <c r="T718" t="s">
        <v>155</v>
      </c>
      <c r="U718" t="s">
        <v>37</v>
      </c>
      <c r="V718" t="s">
        <v>38</v>
      </c>
      <c r="W718" s="2">
        <v>44270</v>
      </c>
      <c r="X718" s="2">
        <v>44299</v>
      </c>
      <c r="Y718" t="s">
        <v>279</v>
      </c>
      <c r="Z718" t="s">
        <v>74</v>
      </c>
      <c r="AA718" t="s">
        <v>280</v>
      </c>
      <c r="AB718" t="s">
        <v>2053</v>
      </c>
      <c r="AC718" t="str">
        <f>CONCATENATE(Query2[[#This Row],[Street Name]]," ", Query2[[#This Row],[Abbr]],", ", Query2[[#This Row],[Municipality]],", Ontario, Canada")</f>
        <v>Ardglen Dr, Brampton, Ontario, Canada</v>
      </c>
      <c r="AD718" t="s">
        <v>2525</v>
      </c>
    </row>
    <row r="719" spans="1:30" x14ac:dyDescent="0.3">
      <c r="A719">
        <v>468</v>
      </c>
      <c r="B719" t="s">
        <v>27</v>
      </c>
      <c r="D719">
        <v>484</v>
      </c>
      <c r="E719" t="s">
        <v>231</v>
      </c>
      <c r="F719" t="s">
        <v>232</v>
      </c>
      <c r="H719" t="str">
        <f t="shared" si="11"/>
        <v>Bartley Bu Pkwy Brampton</v>
      </c>
      <c r="I719" t="s">
        <v>31</v>
      </c>
      <c r="J719" t="s">
        <v>106</v>
      </c>
      <c r="K719" s="5">
        <v>799000</v>
      </c>
      <c r="L719" s="5">
        <v>799000</v>
      </c>
      <c r="M719" t="s">
        <v>107</v>
      </c>
      <c r="N719" t="s">
        <v>58</v>
      </c>
      <c r="O719" s="3">
        <v>3</v>
      </c>
      <c r="P719" s="3">
        <v>0</v>
      </c>
      <c r="Q719" s="3">
        <v>2</v>
      </c>
      <c r="R719" t="s">
        <v>35</v>
      </c>
      <c r="S719" s="3">
        <v>1</v>
      </c>
      <c r="T719" t="s">
        <v>168</v>
      </c>
      <c r="U719" t="s">
        <v>37</v>
      </c>
      <c r="V719" t="s">
        <v>38</v>
      </c>
      <c r="W719" s="2">
        <v>44270</v>
      </c>
      <c r="X719" s="2">
        <v>44279</v>
      </c>
      <c r="Y719" t="s">
        <v>73</v>
      </c>
      <c r="Z719" t="s">
        <v>104</v>
      </c>
      <c r="AA719" t="s">
        <v>281</v>
      </c>
      <c r="AB719" t="s">
        <v>2054</v>
      </c>
      <c r="AC719" t="str">
        <f>CONCATENATE(Query2[[#This Row],[Street Name]]," ", Query2[[#This Row],[Abbr]],", ", Query2[[#This Row],[Municipality]],", Ontario, Canada")</f>
        <v>Bartley Bu Pkwy, Brampton, Ontario, Canada</v>
      </c>
      <c r="AD719" t="s">
        <v>2471</v>
      </c>
    </row>
    <row r="720" spans="1:30" x14ac:dyDescent="0.3">
      <c r="A720">
        <v>609</v>
      </c>
      <c r="B720" t="s">
        <v>27</v>
      </c>
      <c r="C720" t="s">
        <v>35</v>
      </c>
      <c r="D720">
        <v>92</v>
      </c>
      <c r="E720" t="s">
        <v>946</v>
      </c>
      <c r="F720" t="s">
        <v>437</v>
      </c>
      <c r="H720" t="str">
        <f t="shared" si="11"/>
        <v>Corby Gres Brampton</v>
      </c>
      <c r="I720" t="s">
        <v>31</v>
      </c>
      <c r="J720" t="s">
        <v>751</v>
      </c>
      <c r="K720" s="5">
        <v>608000</v>
      </c>
      <c r="L720" s="5">
        <v>597500</v>
      </c>
      <c r="M720" t="s">
        <v>44</v>
      </c>
      <c r="N720" t="s">
        <v>45</v>
      </c>
      <c r="O720" s="3">
        <v>3</v>
      </c>
      <c r="P720" s="3">
        <v>0</v>
      </c>
      <c r="Q720" s="3">
        <v>2</v>
      </c>
      <c r="R720" t="s">
        <v>35</v>
      </c>
      <c r="S720" s="3">
        <v>2</v>
      </c>
      <c r="T720" t="s">
        <v>155</v>
      </c>
      <c r="U720" t="s">
        <v>37</v>
      </c>
      <c r="V720" t="s">
        <v>38</v>
      </c>
      <c r="W720" s="2">
        <v>44270</v>
      </c>
      <c r="X720" s="2">
        <v>44306</v>
      </c>
      <c r="Y720" t="s">
        <v>1344</v>
      </c>
      <c r="Z720" t="s">
        <v>86</v>
      </c>
      <c r="AA720" t="s">
        <v>1345</v>
      </c>
      <c r="AB720" t="s">
        <v>2055</v>
      </c>
      <c r="AC720" t="str">
        <f>CONCATENATE(Query2[[#This Row],[Street Name]]," ", Query2[[#This Row],[Abbr]],", ", Query2[[#This Row],[Municipality]],", Ontario, Canada")</f>
        <v>Corby Gres, Brampton, Ontario, Canada</v>
      </c>
      <c r="AD720" t="s">
        <v>2707</v>
      </c>
    </row>
    <row r="721" spans="1:30" x14ac:dyDescent="0.3">
      <c r="A721">
        <v>956</v>
      </c>
      <c r="B721" t="s">
        <v>27</v>
      </c>
      <c r="D721">
        <v>7</v>
      </c>
      <c r="E721" t="s">
        <v>1241</v>
      </c>
      <c r="F721" t="s">
        <v>113</v>
      </c>
      <c r="H721" t="str">
        <f t="shared" si="11"/>
        <v>Clute Spri Crt Brampton</v>
      </c>
      <c r="I721" t="s">
        <v>31</v>
      </c>
      <c r="J721" t="s">
        <v>582</v>
      </c>
      <c r="K721" s="5">
        <v>1599900</v>
      </c>
      <c r="L721" s="5">
        <v>1681000</v>
      </c>
      <c r="M721" t="s">
        <v>107</v>
      </c>
      <c r="N721" t="s">
        <v>45</v>
      </c>
      <c r="O721" s="3">
        <v>5</v>
      </c>
      <c r="P721" s="3">
        <v>0</v>
      </c>
      <c r="Q721" s="3">
        <v>5</v>
      </c>
      <c r="R721" t="s">
        <v>120</v>
      </c>
      <c r="S721" s="3">
        <v>1</v>
      </c>
      <c r="T721" t="s">
        <v>72</v>
      </c>
      <c r="U721" t="s">
        <v>37</v>
      </c>
      <c r="V721" t="s">
        <v>38</v>
      </c>
      <c r="W721" s="2">
        <v>44270</v>
      </c>
      <c r="X721" s="2">
        <v>44275</v>
      </c>
      <c r="Y721" t="s">
        <v>76</v>
      </c>
      <c r="Z721" t="s">
        <v>191</v>
      </c>
      <c r="AA721" t="s">
        <v>1242</v>
      </c>
      <c r="AB721" t="s">
        <v>2050</v>
      </c>
      <c r="AC721" t="str">
        <f>CONCATENATE(Query2[[#This Row],[Street Name]]," ", Query2[[#This Row],[Abbr]],", ", Query2[[#This Row],[Municipality]],", Ontario, Canada")</f>
        <v>Clute Spri Crt, Brampton, Ontario, Canada</v>
      </c>
      <c r="AD721" t="s">
        <v>2705</v>
      </c>
    </row>
    <row r="722" spans="1:30" x14ac:dyDescent="0.3">
      <c r="A722">
        <v>1149</v>
      </c>
      <c r="B722" t="s">
        <v>27</v>
      </c>
      <c r="D722">
        <v>65</v>
      </c>
      <c r="E722" t="s">
        <v>878</v>
      </c>
      <c r="F722" t="s">
        <v>696</v>
      </c>
      <c r="H722" t="str">
        <f t="shared" si="11"/>
        <v>Lanark Gire Brampton</v>
      </c>
      <c r="I722" t="s">
        <v>31</v>
      </c>
      <c r="J722" t="s">
        <v>224</v>
      </c>
      <c r="K722" s="5">
        <v>899000</v>
      </c>
      <c r="L722" s="5">
        <v>1012000</v>
      </c>
      <c r="M722" t="s">
        <v>33</v>
      </c>
      <c r="N722" t="s">
        <v>45</v>
      </c>
      <c r="O722" s="3">
        <v>4</v>
      </c>
      <c r="P722" s="3">
        <v>0</v>
      </c>
      <c r="Q722" s="3">
        <v>3</v>
      </c>
      <c r="R722" t="s">
        <v>35</v>
      </c>
      <c r="S722" s="3">
        <v>1</v>
      </c>
      <c r="T722" t="s">
        <v>72</v>
      </c>
      <c r="U722" t="s">
        <v>37</v>
      </c>
      <c r="V722" t="s">
        <v>38</v>
      </c>
      <c r="W722" s="2">
        <v>44270</v>
      </c>
      <c r="X722" s="2">
        <v>44270</v>
      </c>
      <c r="Y722" t="s">
        <v>91</v>
      </c>
      <c r="Z722" t="s">
        <v>789</v>
      </c>
      <c r="AA722" t="s">
        <v>879</v>
      </c>
      <c r="AB722" t="s">
        <v>2051</v>
      </c>
      <c r="AC722" t="str">
        <f>CONCATENATE(Query2[[#This Row],[Street Name]]," ", Query2[[#This Row],[Abbr]],", ", Query2[[#This Row],[Municipality]],", Ontario, Canada")</f>
        <v>Lanark Gire, Brampton, Ontario, Canada</v>
      </c>
      <c r="AD722" t="s">
        <v>2495</v>
      </c>
    </row>
    <row r="723" spans="1:30" x14ac:dyDescent="0.3">
      <c r="A723">
        <v>1259</v>
      </c>
      <c r="B723" t="s">
        <v>27</v>
      </c>
      <c r="D723">
        <v>18</v>
      </c>
      <c r="E723" t="s">
        <v>277</v>
      </c>
      <c r="F723" t="s">
        <v>52</v>
      </c>
      <c r="H723" t="str">
        <f t="shared" si="11"/>
        <v>Pleaseley Rd Brampton</v>
      </c>
      <c r="I723" t="s">
        <v>31</v>
      </c>
      <c r="J723" t="s">
        <v>106</v>
      </c>
      <c r="K723" s="5">
        <v>799000</v>
      </c>
      <c r="L723" s="5">
        <v>950000</v>
      </c>
      <c r="M723" t="s">
        <v>107</v>
      </c>
      <c r="N723" t="s">
        <v>108</v>
      </c>
      <c r="O723" s="3">
        <v>3</v>
      </c>
      <c r="P723" s="3">
        <v>2</v>
      </c>
      <c r="Q723" s="3">
        <v>2</v>
      </c>
      <c r="R723" t="s">
        <v>35</v>
      </c>
      <c r="S723" s="3">
        <v>1</v>
      </c>
      <c r="T723" t="s">
        <v>168</v>
      </c>
      <c r="U723" t="s">
        <v>37</v>
      </c>
      <c r="V723" t="s">
        <v>38</v>
      </c>
      <c r="W723" s="2">
        <v>44270</v>
      </c>
      <c r="X723" s="2">
        <v>44276</v>
      </c>
      <c r="Y723" t="s">
        <v>135</v>
      </c>
      <c r="Z723" t="s">
        <v>78</v>
      </c>
      <c r="AA723" t="s">
        <v>278</v>
      </c>
      <c r="AB723" t="s">
        <v>2052</v>
      </c>
      <c r="AC723" t="str">
        <f>CONCATENATE(Query2[[#This Row],[Street Name]]," ", Query2[[#This Row],[Abbr]],", ", Query2[[#This Row],[Municipality]],", Ontario, Canada")</f>
        <v>Pleaseley Rd, Brampton, Ontario, Canada</v>
      </c>
      <c r="AD723" t="s">
        <v>2706</v>
      </c>
    </row>
    <row r="724" spans="1:30" x14ac:dyDescent="0.3">
      <c r="A724">
        <v>1260</v>
      </c>
      <c r="B724" t="s">
        <v>27</v>
      </c>
      <c r="D724">
        <v>68</v>
      </c>
      <c r="E724" t="s">
        <v>193</v>
      </c>
      <c r="F724" t="s">
        <v>43</v>
      </c>
      <c r="H724" t="str">
        <f t="shared" si="11"/>
        <v>Ardglen Dr Brampton</v>
      </c>
      <c r="I724" t="s">
        <v>31</v>
      </c>
      <c r="J724" t="s">
        <v>159</v>
      </c>
      <c r="K724" s="5">
        <v>799000</v>
      </c>
      <c r="L724" s="5">
        <v>801000</v>
      </c>
      <c r="M724" t="s">
        <v>33</v>
      </c>
      <c r="N724" t="s">
        <v>58</v>
      </c>
      <c r="O724" s="3">
        <v>4</v>
      </c>
      <c r="P724" s="3">
        <v>0</v>
      </c>
      <c r="Q724" s="3">
        <v>2</v>
      </c>
      <c r="R724" t="s">
        <v>46</v>
      </c>
      <c r="S724" s="3">
        <v>1</v>
      </c>
      <c r="T724" t="s">
        <v>155</v>
      </c>
      <c r="U724" t="s">
        <v>37</v>
      </c>
      <c r="V724" t="s">
        <v>38</v>
      </c>
      <c r="W724" s="2">
        <v>44270</v>
      </c>
      <c r="X724" s="2">
        <v>44299</v>
      </c>
      <c r="Y724" t="s">
        <v>279</v>
      </c>
      <c r="Z724" t="s">
        <v>74</v>
      </c>
      <c r="AA724" t="s">
        <v>280</v>
      </c>
      <c r="AB724" t="s">
        <v>2053</v>
      </c>
      <c r="AC724" t="str">
        <f>CONCATENATE(Query2[[#This Row],[Street Name]]," ", Query2[[#This Row],[Abbr]],", ", Query2[[#This Row],[Municipality]],", Ontario, Canada")</f>
        <v>Ardglen Dr, Brampton, Ontario, Canada</v>
      </c>
      <c r="AD724" t="s">
        <v>2525</v>
      </c>
    </row>
    <row r="725" spans="1:30" x14ac:dyDescent="0.3">
      <c r="A725">
        <v>1261</v>
      </c>
      <c r="B725" t="s">
        <v>27</v>
      </c>
      <c r="D725">
        <v>484</v>
      </c>
      <c r="E725" t="s">
        <v>231</v>
      </c>
      <c r="F725" t="s">
        <v>232</v>
      </c>
      <c r="H725" t="str">
        <f t="shared" si="11"/>
        <v>Bartley Bu Pkwy Brampton</v>
      </c>
      <c r="I725" t="s">
        <v>31</v>
      </c>
      <c r="J725" t="s">
        <v>106</v>
      </c>
      <c r="K725" s="5">
        <v>799000</v>
      </c>
      <c r="L725" s="5">
        <v>799000</v>
      </c>
      <c r="M725" t="s">
        <v>107</v>
      </c>
      <c r="N725" t="s">
        <v>58</v>
      </c>
      <c r="O725" s="3">
        <v>3</v>
      </c>
      <c r="P725" s="3">
        <v>0</v>
      </c>
      <c r="Q725" s="3">
        <v>2</v>
      </c>
      <c r="R725" t="s">
        <v>35</v>
      </c>
      <c r="S725" s="3">
        <v>1</v>
      </c>
      <c r="T725" t="s">
        <v>168</v>
      </c>
      <c r="U725" t="s">
        <v>37</v>
      </c>
      <c r="V725" t="s">
        <v>38</v>
      </c>
      <c r="W725" s="2">
        <v>44270</v>
      </c>
      <c r="X725" s="2">
        <v>44279</v>
      </c>
      <c r="Y725" t="s">
        <v>73</v>
      </c>
      <c r="Z725" t="s">
        <v>104</v>
      </c>
      <c r="AA725" t="s">
        <v>281</v>
      </c>
      <c r="AB725" t="s">
        <v>2054</v>
      </c>
      <c r="AC725" t="str">
        <f>CONCATENATE(Query2[[#This Row],[Street Name]]," ", Query2[[#This Row],[Abbr]],", ", Query2[[#This Row],[Municipality]],", Ontario, Canada")</f>
        <v>Bartley Bu Pkwy, Brampton, Ontario, Canada</v>
      </c>
      <c r="AD725" t="s">
        <v>2471</v>
      </c>
    </row>
    <row r="726" spans="1:30" x14ac:dyDescent="0.3">
      <c r="A726">
        <v>1</v>
      </c>
      <c r="B726" t="s">
        <v>27</v>
      </c>
      <c r="D726">
        <v>38</v>
      </c>
      <c r="E726" t="s">
        <v>943</v>
      </c>
      <c r="F726" t="s">
        <v>113</v>
      </c>
      <c r="H726" t="str">
        <f t="shared" si="11"/>
        <v>Scarsdale Crt Brampton</v>
      </c>
      <c r="I726" t="s">
        <v>31</v>
      </c>
      <c r="J726" t="s">
        <v>582</v>
      </c>
      <c r="K726" s="5">
        <v>599000</v>
      </c>
      <c r="L726" s="5">
        <v>681000</v>
      </c>
      <c r="M726" t="s">
        <v>44</v>
      </c>
      <c r="N726" t="s">
        <v>45</v>
      </c>
      <c r="O726" s="3">
        <v>3</v>
      </c>
      <c r="P726" s="3">
        <v>0</v>
      </c>
      <c r="Q726" s="3">
        <v>2</v>
      </c>
      <c r="R726" t="s">
        <v>35</v>
      </c>
      <c r="S726" s="3">
        <v>1</v>
      </c>
      <c r="T726" t="s">
        <v>72</v>
      </c>
      <c r="U726" t="s">
        <v>37</v>
      </c>
      <c r="V726" t="s">
        <v>38</v>
      </c>
      <c r="W726" s="2">
        <v>44271</v>
      </c>
      <c r="X726" s="2">
        <v>44278</v>
      </c>
      <c r="Y726" t="s">
        <v>73</v>
      </c>
      <c r="Z726" t="s">
        <v>74</v>
      </c>
      <c r="AA726" t="s">
        <v>945</v>
      </c>
      <c r="AB726" t="s">
        <v>2056</v>
      </c>
      <c r="AC726" t="str">
        <f>CONCATENATE(Query2[[#This Row],[Street Name]]," ", Query2[[#This Row],[Abbr]],", ", Query2[[#This Row],[Municipality]],", Ontario, Canada")</f>
        <v>Scarsdale Crt, Brampton, Ontario, Canada</v>
      </c>
      <c r="AD726" t="s">
        <v>2708</v>
      </c>
    </row>
    <row r="727" spans="1:30" x14ac:dyDescent="0.3">
      <c r="A727">
        <v>4</v>
      </c>
      <c r="B727" t="s">
        <v>27</v>
      </c>
      <c r="D727">
        <v>76</v>
      </c>
      <c r="E727" t="s">
        <v>950</v>
      </c>
      <c r="F727" t="s">
        <v>176</v>
      </c>
      <c r="H727" t="str">
        <f t="shared" si="11"/>
        <v>Fairglen Ave Brampton</v>
      </c>
      <c r="I727" t="s">
        <v>31</v>
      </c>
      <c r="J727" t="s">
        <v>582</v>
      </c>
      <c r="K727" s="5">
        <v>699500</v>
      </c>
      <c r="L727" s="5">
        <v>726000</v>
      </c>
      <c r="M727" t="s">
        <v>33</v>
      </c>
      <c r="N727" t="s">
        <v>108</v>
      </c>
      <c r="O727" s="3">
        <v>2</v>
      </c>
      <c r="P727" s="3">
        <v>1</v>
      </c>
      <c r="Q727" s="3">
        <v>2</v>
      </c>
      <c r="R727" t="s">
        <v>35</v>
      </c>
      <c r="S727" s="3">
        <v>1</v>
      </c>
      <c r="T727" t="s">
        <v>155</v>
      </c>
      <c r="U727" t="s">
        <v>37</v>
      </c>
      <c r="V727" t="s">
        <v>38</v>
      </c>
      <c r="W727" s="2">
        <v>44271</v>
      </c>
      <c r="X727" s="2">
        <v>44272</v>
      </c>
      <c r="Y727" t="s">
        <v>951</v>
      </c>
      <c r="Z727" t="s">
        <v>778</v>
      </c>
      <c r="AA727" t="s">
        <v>952</v>
      </c>
      <c r="AB727" t="s">
        <v>2057</v>
      </c>
      <c r="AC727" t="str">
        <f>CONCATENATE(Query2[[#This Row],[Street Name]]," ", Query2[[#This Row],[Abbr]],", ", Query2[[#This Row],[Municipality]],", Ontario, Canada")</f>
        <v>Fairglen Ave, Brampton, Ontario, Canada</v>
      </c>
      <c r="AD727" t="s">
        <v>2709</v>
      </c>
    </row>
    <row r="728" spans="1:30" x14ac:dyDescent="0.3">
      <c r="A728">
        <v>117</v>
      </c>
      <c r="B728" t="s">
        <v>27</v>
      </c>
      <c r="D728">
        <v>57</v>
      </c>
      <c r="E728" t="s">
        <v>1160</v>
      </c>
      <c r="F728" t="s">
        <v>43</v>
      </c>
      <c r="H728" t="str">
        <f t="shared" si="11"/>
        <v>Clementine Dr Brampton</v>
      </c>
      <c r="I728" t="s">
        <v>31</v>
      </c>
      <c r="J728" t="s">
        <v>582</v>
      </c>
      <c r="K728" s="5">
        <v>1299900</v>
      </c>
      <c r="L728" s="5">
        <v>1346000</v>
      </c>
      <c r="M728" t="s">
        <v>107</v>
      </c>
      <c r="N728" t="s">
        <v>45</v>
      </c>
      <c r="O728" s="3">
        <v>4</v>
      </c>
      <c r="P728" s="3">
        <v>1</v>
      </c>
      <c r="Q728" s="3">
        <v>5</v>
      </c>
      <c r="R728" t="s">
        <v>46</v>
      </c>
      <c r="S728" s="3">
        <v>1</v>
      </c>
      <c r="T728" t="s">
        <v>168</v>
      </c>
      <c r="U728" t="s">
        <v>37</v>
      </c>
      <c r="V728" t="s">
        <v>38</v>
      </c>
      <c r="W728" s="2">
        <v>44271</v>
      </c>
      <c r="X728" s="2">
        <v>44273</v>
      </c>
      <c r="Y728" t="s">
        <v>91</v>
      </c>
      <c r="Z728" t="s">
        <v>124</v>
      </c>
      <c r="AA728" t="s">
        <v>1161</v>
      </c>
      <c r="AB728" t="s">
        <v>2058</v>
      </c>
      <c r="AC728" t="str">
        <f>CONCATENATE(Query2[[#This Row],[Street Name]]," ", Query2[[#This Row],[Abbr]],", ", Query2[[#This Row],[Municipality]],", Ontario, Canada")</f>
        <v>Clementine Dr, Brampton, Ontario, Canada</v>
      </c>
      <c r="AD728" t="s">
        <v>2710</v>
      </c>
    </row>
    <row r="729" spans="1:30" x14ac:dyDescent="0.3">
      <c r="A729">
        <v>118</v>
      </c>
      <c r="B729" t="s">
        <v>27</v>
      </c>
      <c r="C729" t="s">
        <v>1162</v>
      </c>
      <c r="D729">
        <v>478</v>
      </c>
      <c r="E729" t="s">
        <v>1163</v>
      </c>
      <c r="F729" t="s">
        <v>52</v>
      </c>
      <c r="H729" t="str">
        <f t="shared" si="11"/>
        <v>Riverman! Rd Brampton</v>
      </c>
      <c r="I729" t="s">
        <v>31</v>
      </c>
      <c r="J729" t="s">
        <v>582</v>
      </c>
      <c r="K729" s="5">
        <v>1299900</v>
      </c>
      <c r="L729" s="5">
        <v>1510055</v>
      </c>
      <c r="M729" t="s">
        <v>107</v>
      </c>
      <c r="N729" t="s">
        <v>45</v>
      </c>
      <c r="O729" s="3">
        <v>4</v>
      </c>
      <c r="P729" s="3">
        <v>0</v>
      </c>
      <c r="Q729" s="3">
        <v>4</v>
      </c>
      <c r="R729" t="s">
        <v>120</v>
      </c>
      <c r="S729" s="3">
        <v>1</v>
      </c>
      <c r="T729" t="s">
        <v>168</v>
      </c>
      <c r="U729" t="s">
        <v>37</v>
      </c>
      <c r="V729" t="s">
        <v>38</v>
      </c>
      <c r="W729" s="2">
        <v>44271</v>
      </c>
      <c r="X729" s="2">
        <v>44276</v>
      </c>
      <c r="Y729" t="s">
        <v>128</v>
      </c>
      <c r="Z729" t="s">
        <v>260</v>
      </c>
      <c r="AA729" t="s">
        <v>1164</v>
      </c>
      <c r="AB729" t="s">
        <v>2059</v>
      </c>
      <c r="AC729" t="str">
        <f>CONCATENATE(Query2[[#This Row],[Street Name]]," ", Query2[[#This Row],[Abbr]],", ", Query2[[#This Row],[Municipality]],", Ontario, Canada")</f>
        <v>Riverman! Rd, Brampton, Ontario, Canada</v>
      </c>
      <c r="AD729" t="s">
        <v>2711</v>
      </c>
    </row>
    <row r="730" spans="1:30" x14ac:dyDescent="0.3">
      <c r="A730">
        <v>173</v>
      </c>
      <c r="B730" t="s">
        <v>27</v>
      </c>
      <c r="D730">
        <v>9</v>
      </c>
      <c r="E730" t="s">
        <v>1223</v>
      </c>
      <c r="F730" t="s">
        <v>43</v>
      </c>
      <c r="H730" t="str">
        <f t="shared" si="11"/>
        <v>Lower Tham Dr Brampton</v>
      </c>
      <c r="I730" t="s">
        <v>31</v>
      </c>
      <c r="J730" t="s">
        <v>582</v>
      </c>
      <c r="K730" s="5">
        <v>1679000</v>
      </c>
      <c r="L730" s="5">
        <v>1657000</v>
      </c>
      <c r="M730" t="s">
        <v>107</v>
      </c>
      <c r="N730" t="s">
        <v>45</v>
      </c>
      <c r="O730" s="3">
        <v>5</v>
      </c>
      <c r="P730" s="3">
        <v>1</v>
      </c>
      <c r="Q730" s="3">
        <v>4</v>
      </c>
      <c r="R730" t="s">
        <v>46</v>
      </c>
      <c r="S730" s="3">
        <v>1</v>
      </c>
      <c r="T730" t="s">
        <v>168</v>
      </c>
      <c r="U730" t="s">
        <v>37</v>
      </c>
      <c r="V730" t="s">
        <v>38</v>
      </c>
      <c r="W730" s="2">
        <v>44271</v>
      </c>
      <c r="X730" s="2">
        <v>44286</v>
      </c>
      <c r="Y730" t="s">
        <v>1259</v>
      </c>
      <c r="Z730" t="s">
        <v>1260</v>
      </c>
      <c r="AA730" t="s">
        <v>1261</v>
      </c>
      <c r="AB730" t="s">
        <v>2060</v>
      </c>
      <c r="AC730" t="str">
        <f>CONCATENATE(Query2[[#This Row],[Street Name]]," ", Query2[[#This Row],[Abbr]],", ", Query2[[#This Row],[Municipality]],", Ontario, Canada")</f>
        <v>Lower Tham Dr, Brampton, Ontario, Canada</v>
      </c>
      <c r="AD730" t="s">
        <v>2712</v>
      </c>
    </row>
    <row r="731" spans="1:30" x14ac:dyDescent="0.3">
      <c r="A731">
        <v>182</v>
      </c>
      <c r="B731" t="s">
        <v>27</v>
      </c>
      <c r="D731">
        <v>49</v>
      </c>
      <c r="E731" t="s">
        <v>1001</v>
      </c>
      <c r="F731" t="s">
        <v>681</v>
      </c>
      <c r="H731" t="str">
        <f t="shared" si="11"/>
        <v>Isle Royal Terr Brampton</v>
      </c>
      <c r="I731" t="s">
        <v>31</v>
      </c>
      <c r="J731" t="s">
        <v>582</v>
      </c>
      <c r="K731" s="5">
        <v>1799900</v>
      </c>
      <c r="L731" s="5">
        <v>1780000</v>
      </c>
      <c r="M731" t="s">
        <v>107</v>
      </c>
      <c r="N731" t="s">
        <v>45</v>
      </c>
      <c r="O731" s="3">
        <v>4</v>
      </c>
      <c r="P731" s="3">
        <v>1</v>
      </c>
      <c r="Q731" s="3">
        <v>5</v>
      </c>
      <c r="R731" t="s">
        <v>46</v>
      </c>
      <c r="S731" s="3">
        <v>1</v>
      </c>
      <c r="T731" t="s">
        <v>168</v>
      </c>
      <c r="U731" t="s">
        <v>37</v>
      </c>
      <c r="V731" t="s">
        <v>38</v>
      </c>
      <c r="W731" s="2">
        <v>44271</v>
      </c>
      <c r="X731" s="2">
        <v>44280</v>
      </c>
      <c r="Y731" t="s">
        <v>1121</v>
      </c>
      <c r="Z731" t="s">
        <v>1251</v>
      </c>
      <c r="AA731" t="s">
        <v>1276</v>
      </c>
      <c r="AB731" t="s">
        <v>2061</v>
      </c>
      <c r="AC731" t="str">
        <f>CONCATENATE(Query2[[#This Row],[Street Name]]," ", Query2[[#This Row],[Abbr]],", ", Query2[[#This Row],[Municipality]],", Ontario, Canada")</f>
        <v>Isle Royal Terr, Brampton, Ontario, Canada</v>
      </c>
      <c r="AD731" t="s">
        <v>2713</v>
      </c>
    </row>
    <row r="732" spans="1:30" x14ac:dyDescent="0.3">
      <c r="A732">
        <v>261</v>
      </c>
      <c r="B732" t="s">
        <v>27</v>
      </c>
      <c r="D732">
        <v>27</v>
      </c>
      <c r="E732" t="s">
        <v>701</v>
      </c>
      <c r="F732" t="s">
        <v>437</v>
      </c>
      <c r="H732" t="str">
        <f t="shared" si="11"/>
        <v>Evanwood Gres Brampton</v>
      </c>
      <c r="I732" t="s">
        <v>31</v>
      </c>
      <c r="J732" t="s">
        <v>53</v>
      </c>
      <c r="K732" s="5">
        <v>769999</v>
      </c>
      <c r="L732" s="5">
        <v>825000</v>
      </c>
      <c r="M732" t="s">
        <v>44</v>
      </c>
      <c r="N732" t="s">
        <v>45</v>
      </c>
      <c r="O732" s="3">
        <v>3</v>
      </c>
      <c r="P732" s="3">
        <v>0</v>
      </c>
      <c r="Q732" s="3">
        <v>1</v>
      </c>
      <c r="R732" t="s">
        <v>35</v>
      </c>
      <c r="S732" s="3">
        <v>1</v>
      </c>
      <c r="T732" t="s">
        <v>72</v>
      </c>
      <c r="U732" t="s">
        <v>37</v>
      </c>
      <c r="V732" t="s">
        <v>38</v>
      </c>
      <c r="W732" s="2">
        <v>44271</v>
      </c>
      <c r="X732" s="2">
        <v>44273</v>
      </c>
      <c r="Y732" t="s">
        <v>91</v>
      </c>
      <c r="Z732" t="s">
        <v>275</v>
      </c>
      <c r="AA732" t="s">
        <v>716</v>
      </c>
      <c r="AB732" t="s">
        <v>2062</v>
      </c>
      <c r="AC732" t="str">
        <f>CONCATENATE(Query2[[#This Row],[Street Name]]," ", Query2[[#This Row],[Abbr]],", ", Query2[[#This Row],[Municipality]],", Ontario, Canada")</f>
        <v>Evanwood Gres, Brampton, Ontario, Canada</v>
      </c>
      <c r="AD732" t="s">
        <v>2468</v>
      </c>
    </row>
    <row r="733" spans="1:30" x14ac:dyDescent="0.3">
      <c r="A733">
        <v>489</v>
      </c>
      <c r="B733" t="s">
        <v>27</v>
      </c>
      <c r="C733" t="s">
        <v>35</v>
      </c>
      <c r="D733">
        <v>81</v>
      </c>
      <c r="E733" t="s">
        <v>274</v>
      </c>
      <c r="F733" t="s">
        <v>52</v>
      </c>
      <c r="H733" t="str">
        <f t="shared" si="11"/>
        <v>Cornwall Rd Brampton</v>
      </c>
      <c r="I733" t="s">
        <v>31</v>
      </c>
      <c r="J733" t="s">
        <v>106</v>
      </c>
      <c r="K733" s="5">
        <v>799900</v>
      </c>
      <c r="L733" s="5">
        <v>910000</v>
      </c>
      <c r="M733" t="s">
        <v>107</v>
      </c>
      <c r="N733" t="s">
        <v>108</v>
      </c>
      <c r="O733" s="3">
        <v>3</v>
      </c>
      <c r="P733" s="3">
        <v>3</v>
      </c>
      <c r="Q733" s="3">
        <v>2</v>
      </c>
      <c r="R733" t="s">
        <v>46</v>
      </c>
      <c r="S733" s="3">
        <v>1</v>
      </c>
      <c r="T733" t="s">
        <v>109</v>
      </c>
      <c r="U733" t="s">
        <v>37</v>
      </c>
      <c r="V733" t="s">
        <v>38</v>
      </c>
      <c r="W733" s="2">
        <v>44271</v>
      </c>
      <c r="X733" s="2">
        <v>44277</v>
      </c>
      <c r="Y733" t="s">
        <v>117</v>
      </c>
      <c r="Z733" t="s">
        <v>339</v>
      </c>
      <c r="AA733" t="s">
        <v>340</v>
      </c>
      <c r="AB733" t="s">
        <v>2063</v>
      </c>
      <c r="AC733" t="str">
        <f>CONCATENATE(Query2[[#This Row],[Street Name]]," ", Query2[[#This Row],[Abbr]],", ", Query2[[#This Row],[Municipality]],", Ontario, Canada")</f>
        <v>Cornwall Rd, Brampton, Ontario, Canada</v>
      </c>
      <c r="AD733" t="s">
        <v>2497</v>
      </c>
    </row>
    <row r="734" spans="1:30" x14ac:dyDescent="0.3">
      <c r="A734">
        <v>565</v>
      </c>
      <c r="B734" t="s">
        <v>27</v>
      </c>
      <c r="C734" t="s">
        <v>35</v>
      </c>
      <c r="D734">
        <v>306</v>
      </c>
      <c r="E734" t="s">
        <v>231</v>
      </c>
      <c r="F734" t="s">
        <v>503</v>
      </c>
      <c r="H734" t="str">
        <f t="shared" si="11"/>
        <v>Bartley Bu Park Brampton</v>
      </c>
      <c r="I734" t="s">
        <v>31</v>
      </c>
      <c r="J734" t="s">
        <v>224</v>
      </c>
      <c r="K734" s="5">
        <v>929900</v>
      </c>
      <c r="L734" s="5">
        <v>905000</v>
      </c>
      <c r="M734" t="s">
        <v>107</v>
      </c>
      <c r="N734" t="s">
        <v>225</v>
      </c>
      <c r="O734" s="3">
        <v>4</v>
      </c>
      <c r="P734" s="3">
        <v>0</v>
      </c>
      <c r="Q734" s="3">
        <v>3</v>
      </c>
      <c r="R734" t="s">
        <v>46</v>
      </c>
      <c r="S734" s="3">
        <v>1</v>
      </c>
      <c r="T734" t="s">
        <v>155</v>
      </c>
      <c r="U734" t="s">
        <v>37</v>
      </c>
      <c r="V734" t="s">
        <v>38</v>
      </c>
      <c r="W734" s="2">
        <v>44271</v>
      </c>
      <c r="X734" s="2">
        <v>44284</v>
      </c>
      <c r="Y734" t="s">
        <v>68</v>
      </c>
      <c r="Z734" t="s">
        <v>69</v>
      </c>
      <c r="AA734" t="s">
        <v>504</v>
      </c>
      <c r="AB734" t="s">
        <v>2064</v>
      </c>
      <c r="AC734" t="str">
        <f>CONCATENATE(Query2[[#This Row],[Street Name]]," ", Query2[[#This Row],[Abbr]],", ", Query2[[#This Row],[Municipality]],", Ontario, Canada")</f>
        <v>Bartley Bu Park, Brampton, Ontario, Canada</v>
      </c>
      <c r="AD734" t="s">
        <v>2714</v>
      </c>
    </row>
    <row r="735" spans="1:30" x14ac:dyDescent="0.3">
      <c r="A735">
        <v>794</v>
      </c>
      <c r="B735" t="s">
        <v>27</v>
      </c>
      <c r="D735">
        <v>38</v>
      </c>
      <c r="E735" t="s">
        <v>943</v>
      </c>
      <c r="F735" t="s">
        <v>113</v>
      </c>
      <c r="H735" t="str">
        <f t="shared" si="11"/>
        <v>Scarsdale Crt Brampton</v>
      </c>
      <c r="I735" t="s">
        <v>31</v>
      </c>
      <c r="J735" t="s">
        <v>582</v>
      </c>
      <c r="K735" s="5">
        <v>599000</v>
      </c>
      <c r="L735" s="5">
        <v>681000</v>
      </c>
      <c r="M735" t="s">
        <v>44</v>
      </c>
      <c r="N735" t="s">
        <v>45</v>
      </c>
      <c r="O735" s="3">
        <v>3</v>
      </c>
      <c r="P735" s="3">
        <v>0</v>
      </c>
      <c r="Q735" s="3">
        <v>2</v>
      </c>
      <c r="R735" t="s">
        <v>35</v>
      </c>
      <c r="S735" s="3">
        <v>1</v>
      </c>
      <c r="T735" t="s">
        <v>72</v>
      </c>
      <c r="U735" t="s">
        <v>37</v>
      </c>
      <c r="V735" t="s">
        <v>38</v>
      </c>
      <c r="W735" s="2">
        <v>44271</v>
      </c>
      <c r="X735" s="2">
        <v>44278</v>
      </c>
      <c r="Y735" t="s">
        <v>73</v>
      </c>
      <c r="Z735" t="s">
        <v>74</v>
      </c>
      <c r="AA735" t="s">
        <v>945</v>
      </c>
      <c r="AB735" t="s">
        <v>2056</v>
      </c>
      <c r="AC735" t="str">
        <f>CONCATENATE(Query2[[#This Row],[Street Name]]," ", Query2[[#This Row],[Abbr]],", ", Query2[[#This Row],[Municipality]],", Ontario, Canada")</f>
        <v>Scarsdale Crt, Brampton, Ontario, Canada</v>
      </c>
      <c r="AD735" t="s">
        <v>2708</v>
      </c>
    </row>
    <row r="736" spans="1:30" x14ac:dyDescent="0.3">
      <c r="A736">
        <v>797</v>
      </c>
      <c r="B736" t="s">
        <v>27</v>
      </c>
      <c r="D736">
        <v>76</v>
      </c>
      <c r="E736" t="s">
        <v>950</v>
      </c>
      <c r="F736" t="s">
        <v>176</v>
      </c>
      <c r="H736" t="str">
        <f t="shared" si="11"/>
        <v>Fairglen Ave Brampton</v>
      </c>
      <c r="I736" t="s">
        <v>31</v>
      </c>
      <c r="J736" t="s">
        <v>582</v>
      </c>
      <c r="K736" s="5">
        <v>699500</v>
      </c>
      <c r="L736" s="5">
        <v>726000</v>
      </c>
      <c r="M736" t="s">
        <v>33</v>
      </c>
      <c r="N736" t="s">
        <v>108</v>
      </c>
      <c r="O736" s="3">
        <v>2</v>
      </c>
      <c r="P736" s="3">
        <v>1</v>
      </c>
      <c r="Q736" s="3">
        <v>2</v>
      </c>
      <c r="R736" t="s">
        <v>35</v>
      </c>
      <c r="S736" s="3">
        <v>1</v>
      </c>
      <c r="T736" t="s">
        <v>155</v>
      </c>
      <c r="U736" t="s">
        <v>37</v>
      </c>
      <c r="V736" t="s">
        <v>38</v>
      </c>
      <c r="W736" s="2">
        <v>44271</v>
      </c>
      <c r="X736" s="2">
        <v>44272</v>
      </c>
      <c r="Y736" t="s">
        <v>951</v>
      </c>
      <c r="Z736" t="s">
        <v>778</v>
      </c>
      <c r="AA736" t="s">
        <v>952</v>
      </c>
      <c r="AB736" t="s">
        <v>2057</v>
      </c>
      <c r="AC736" t="str">
        <f>CONCATENATE(Query2[[#This Row],[Street Name]]," ", Query2[[#This Row],[Abbr]],", ", Query2[[#This Row],[Municipality]],", Ontario, Canada")</f>
        <v>Fairglen Ave, Brampton, Ontario, Canada</v>
      </c>
      <c r="AD736" t="s">
        <v>2709</v>
      </c>
    </row>
    <row r="737" spans="1:30" x14ac:dyDescent="0.3">
      <c r="A737">
        <v>910</v>
      </c>
      <c r="B737" t="s">
        <v>27</v>
      </c>
      <c r="D737">
        <v>57</v>
      </c>
      <c r="E737" t="s">
        <v>1160</v>
      </c>
      <c r="F737" t="s">
        <v>43</v>
      </c>
      <c r="H737" t="str">
        <f t="shared" si="11"/>
        <v>Clementine Dr Brampton</v>
      </c>
      <c r="I737" t="s">
        <v>31</v>
      </c>
      <c r="J737" t="s">
        <v>582</v>
      </c>
      <c r="K737" s="5">
        <v>1299900</v>
      </c>
      <c r="L737" s="5">
        <v>1346000</v>
      </c>
      <c r="M737" t="s">
        <v>107</v>
      </c>
      <c r="N737" t="s">
        <v>45</v>
      </c>
      <c r="O737" s="3">
        <v>4</v>
      </c>
      <c r="P737" s="3">
        <v>1</v>
      </c>
      <c r="Q737" s="3">
        <v>5</v>
      </c>
      <c r="R737" t="s">
        <v>46</v>
      </c>
      <c r="S737" s="3">
        <v>1</v>
      </c>
      <c r="T737" t="s">
        <v>168</v>
      </c>
      <c r="U737" t="s">
        <v>37</v>
      </c>
      <c r="V737" t="s">
        <v>38</v>
      </c>
      <c r="W737" s="2">
        <v>44271</v>
      </c>
      <c r="X737" s="2">
        <v>44273</v>
      </c>
      <c r="Y737" t="s">
        <v>91</v>
      </c>
      <c r="Z737" t="s">
        <v>124</v>
      </c>
      <c r="AA737" t="s">
        <v>1161</v>
      </c>
      <c r="AB737" t="s">
        <v>2058</v>
      </c>
      <c r="AC737" t="str">
        <f>CONCATENATE(Query2[[#This Row],[Street Name]]," ", Query2[[#This Row],[Abbr]],", ", Query2[[#This Row],[Municipality]],", Ontario, Canada")</f>
        <v>Clementine Dr, Brampton, Ontario, Canada</v>
      </c>
      <c r="AD737" t="s">
        <v>2710</v>
      </c>
    </row>
    <row r="738" spans="1:30" x14ac:dyDescent="0.3">
      <c r="A738">
        <v>911</v>
      </c>
      <c r="B738" t="s">
        <v>27</v>
      </c>
      <c r="C738" t="s">
        <v>1162</v>
      </c>
      <c r="D738">
        <v>478</v>
      </c>
      <c r="E738" t="s">
        <v>1163</v>
      </c>
      <c r="F738" t="s">
        <v>52</v>
      </c>
      <c r="H738" t="str">
        <f t="shared" si="11"/>
        <v>Riverman! Rd Brampton</v>
      </c>
      <c r="I738" t="s">
        <v>31</v>
      </c>
      <c r="J738" t="s">
        <v>582</v>
      </c>
      <c r="K738" s="5">
        <v>1299900</v>
      </c>
      <c r="L738" s="5">
        <v>1510055</v>
      </c>
      <c r="M738" t="s">
        <v>107</v>
      </c>
      <c r="N738" t="s">
        <v>45</v>
      </c>
      <c r="O738" s="3">
        <v>4</v>
      </c>
      <c r="P738" s="3">
        <v>0</v>
      </c>
      <c r="Q738" s="3">
        <v>4</v>
      </c>
      <c r="R738" t="s">
        <v>120</v>
      </c>
      <c r="S738" s="3">
        <v>1</v>
      </c>
      <c r="T738" t="s">
        <v>168</v>
      </c>
      <c r="U738" t="s">
        <v>37</v>
      </c>
      <c r="V738" t="s">
        <v>38</v>
      </c>
      <c r="W738" s="2">
        <v>44271</v>
      </c>
      <c r="X738" s="2">
        <v>44276</v>
      </c>
      <c r="Y738" t="s">
        <v>128</v>
      </c>
      <c r="Z738" t="s">
        <v>260</v>
      </c>
      <c r="AA738" t="s">
        <v>1164</v>
      </c>
      <c r="AB738" t="s">
        <v>2059</v>
      </c>
      <c r="AC738" t="str">
        <f>CONCATENATE(Query2[[#This Row],[Street Name]]," ", Query2[[#This Row],[Abbr]],", ", Query2[[#This Row],[Municipality]],", Ontario, Canada")</f>
        <v>Riverman! Rd, Brampton, Ontario, Canada</v>
      </c>
      <c r="AD738" t="s">
        <v>2711</v>
      </c>
    </row>
    <row r="739" spans="1:30" x14ac:dyDescent="0.3">
      <c r="A739">
        <v>966</v>
      </c>
      <c r="B739" t="s">
        <v>27</v>
      </c>
      <c r="D739">
        <v>9</v>
      </c>
      <c r="E739" t="s">
        <v>1223</v>
      </c>
      <c r="F739" t="s">
        <v>43</v>
      </c>
      <c r="H739" t="str">
        <f t="shared" si="11"/>
        <v>Lower Tham Dr Brampton</v>
      </c>
      <c r="I739" t="s">
        <v>31</v>
      </c>
      <c r="J739" t="s">
        <v>582</v>
      </c>
      <c r="K739" s="5">
        <v>1679000</v>
      </c>
      <c r="L739" s="5">
        <v>1657000</v>
      </c>
      <c r="M739" t="s">
        <v>107</v>
      </c>
      <c r="N739" t="s">
        <v>45</v>
      </c>
      <c r="O739" s="3">
        <v>5</v>
      </c>
      <c r="P739" s="3">
        <v>1</v>
      </c>
      <c r="Q739" s="3">
        <v>4</v>
      </c>
      <c r="R739" t="s">
        <v>46</v>
      </c>
      <c r="S739" s="3">
        <v>1</v>
      </c>
      <c r="T739" t="s">
        <v>168</v>
      </c>
      <c r="U739" t="s">
        <v>37</v>
      </c>
      <c r="V739" t="s">
        <v>38</v>
      </c>
      <c r="W739" s="2">
        <v>44271</v>
      </c>
      <c r="X739" s="2">
        <v>44286</v>
      </c>
      <c r="Y739" t="s">
        <v>1259</v>
      </c>
      <c r="Z739" t="s">
        <v>1260</v>
      </c>
      <c r="AA739" t="s">
        <v>1261</v>
      </c>
      <c r="AB739" t="s">
        <v>2060</v>
      </c>
      <c r="AC739" t="str">
        <f>CONCATENATE(Query2[[#This Row],[Street Name]]," ", Query2[[#This Row],[Abbr]],", ", Query2[[#This Row],[Municipality]],", Ontario, Canada")</f>
        <v>Lower Tham Dr, Brampton, Ontario, Canada</v>
      </c>
      <c r="AD739" t="s">
        <v>2712</v>
      </c>
    </row>
    <row r="740" spans="1:30" x14ac:dyDescent="0.3">
      <c r="A740">
        <v>975</v>
      </c>
      <c r="B740" t="s">
        <v>27</v>
      </c>
      <c r="D740">
        <v>49</v>
      </c>
      <c r="E740" t="s">
        <v>1001</v>
      </c>
      <c r="F740" t="s">
        <v>681</v>
      </c>
      <c r="H740" t="str">
        <f t="shared" si="11"/>
        <v>Isle Royal Terr Brampton</v>
      </c>
      <c r="I740" t="s">
        <v>31</v>
      </c>
      <c r="J740" t="s">
        <v>582</v>
      </c>
      <c r="K740" s="5">
        <v>1799900</v>
      </c>
      <c r="L740" s="5">
        <v>1780000</v>
      </c>
      <c r="M740" t="s">
        <v>107</v>
      </c>
      <c r="N740" t="s">
        <v>45</v>
      </c>
      <c r="O740" s="3">
        <v>4</v>
      </c>
      <c r="P740" s="3">
        <v>1</v>
      </c>
      <c r="Q740" s="3">
        <v>5</v>
      </c>
      <c r="R740" t="s">
        <v>46</v>
      </c>
      <c r="S740" s="3">
        <v>1</v>
      </c>
      <c r="T740" t="s">
        <v>168</v>
      </c>
      <c r="U740" t="s">
        <v>37</v>
      </c>
      <c r="V740" t="s">
        <v>38</v>
      </c>
      <c r="W740" s="2">
        <v>44271</v>
      </c>
      <c r="X740" s="2">
        <v>44280</v>
      </c>
      <c r="Y740" t="s">
        <v>1121</v>
      </c>
      <c r="Z740" t="s">
        <v>1251</v>
      </c>
      <c r="AA740" t="s">
        <v>1276</v>
      </c>
      <c r="AB740" t="s">
        <v>2061</v>
      </c>
      <c r="AC740" t="str">
        <f>CONCATENATE(Query2[[#This Row],[Street Name]]," ", Query2[[#This Row],[Abbr]],", ", Query2[[#This Row],[Municipality]],", Ontario, Canada")</f>
        <v>Isle Royal Terr, Brampton, Ontario, Canada</v>
      </c>
      <c r="AD740" t="s">
        <v>2713</v>
      </c>
    </row>
    <row r="741" spans="1:30" x14ac:dyDescent="0.3">
      <c r="A741">
        <v>1054</v>
      </c>
      <c r="B741" t="s">
        <v>27</v>
      </c>
      <c r="D741">
        <v>27</v>
      </c>
      <c r="E741" t="s">
        <v>701</v>
      </c>
      <c r="F741" t="s">
        <v>437</v>
      </c>
      <c r="H741" t="str">
        <f t="shared" si="11"/>
        <v>Evanwood Gres Brampton</v>
      </c>
      <c r="I741" t="s">
        <v>31</v>
      </c>
      <c r="J741" t="s">
        <v>53</v>
      </c>
      <c r="K741" s="5">
        <v>769999</v>
      </c>
      <c r="L741" s="5">
        <v>825000</v>
      </c>
      <c r="M741" t="s">
        <v>44</v>
      </c>
      <c r="N741" t="s">
        <v>45</v>
      </c>
      <c r="O741" s="3">
        <v>3</v>
      </c>
      <c r="P741" s="3">
        <v>0</v>
      </c>
      <c r="Q741" s="3">
        <v>1</v>
      </c>
      <c r="R741" t="s">
        <v>35</v>
      </c>
      <c r="S741" s="3">
        <v>1</v>
      </c>
      <c r="T741" t="s">
        <v>72</v>
      </c>
      <c r="U741" t="s">
        <v>37</v>
      </c>
      <c r="V741" t="s">
        <v>38</v>
      </c>
      <c r="W741" s="2">
        <v>44271</v>
      </c>
      <c r="X741" s="2">
        <v>44273</v>
      </c>
      <c r="Y741" t="s">
        <v>91</v>
      </c>
      <c r="Z741" t="s">
        <v>275</v>
      </c>
      <c r="AA741" t="s">
        <v>716</v>
      </c>
      <c r="AB741" t="s">
        <v>2062</v>
      </c>
      <c r="AC741" t="str">
        <f>CONCATENATE(Query2[[#This Row],[Street Name]]," ", Query2[[#This Row],[Abbr]],", ", Query2[[#This Row],[Municipality]],", Ontario, Canada")</f>
        <v>Evanwood Gres, Brampton, Ontario, Canada</v>
      </c>
      <c r="AD741" t="s">
        <v>2468</v>
      </c>
    </row>
    <row r="742" spans="1:30" x14ac:dyDescent="0.3">
      <c r="A742">
        <v>1282</v>
      </c>
      <c r="B742" t="s">
        <v>27</v>
      </c>
      <c r="C742" t="s">
        <v>35</v>
      </c>
      <c r="D742">
        <v>81</v>
      </c>
      <c r="E742" t="s">
        <v>274</v>
      </c>
      <c r="F742" t="s">
        <v>52</v>
      </c>
      <c r="H742" t="str">
        <f t="shared" si="11"/>
        <v>Cornwall Rd Brampton</v>
      </c>
      <c r="I742" t="s">
        <v>31</v>
      </c>
      <c r="J742" t="s">
        <v>106</v>
      </c>
      <c r="K742" s="5">
        <v>799900</v>
      </c>
      <c r="L742" s="5">
        <v>910000</v>
      </c>
      <c r="M742" t="s">
        <v>107</v>
      </c>
      <c r="N742" t="s">
        <v>108</v>
      </c>
      <c r="O742" s="3">
        <v>3</v>
      </c>
      <c r="P742" s="3">
        <v>3</v>
      </c>
      <c r="Q742" s="3">
        <v>2</v>
      </c>
      <c r="R742" t="s">
        <v>46</v>
      </c>
      <c r="S742" s="3">
        <v>1</v>
      </c>
      <c r="T742" t="s">
        <v>109</v>
      </c>
      <c r="U742" t="s">
        <v>37</v>
      </c>
      <c r="V742" t="s">
        <v>38</v>
      </c>
      <c r="W742" s="2">
        <v>44271</v>
      </c>
      <c r="X742" s="2">
        <v>44277</v>
      </c>
      <c r="Y742" t="s">
        <v>117</v>
      </c>
      <c r="Z742" t="s">
        <v>339</v>
      </c>
      <c r="AA742" t="s">
        <v>340</v>
      </c>
      <c r="AB742" t="s">
        <v>2063</v>
      </c>
      <c r="AC742" t="str">
        <f>CONCATENATE(Query2[[#This Row],[Street Name]]," ", Query2[[#This Row],[Abbr]],", ", Query2[[#This Row],[Municipality]],", Ontario, Canada")</f>
        <v>Cornwall Rd, Brampton, Ontario, Canada</v>
      </c>
      <c r="AD742" t="s">
        <v>2497</v>
      </c>
    </row>
    <row r="743" spans="1:30" x14ac:dyDescent="0.3">
      <c r="A743">
        <v>1358</v>
      </c>
      <c r="B743" t="s">
        <v>27</v>
      </c>
      <c r="C743" t="s">
        <v>35</v>
      </c>
      <c r="D743">
        <v>306</v>
      </c>
      <c r="E743" t="s">
        <v>231</v>
      </c>
      <c r="F743" t="s">
        <v>503</v>
      </c>
      <c r="H743" t="str">
        <f t="shared" si="11"/>
        <v>Bartley Bu Park Brampton</v>
      </c>
      <c r="I743" t="s">
        <v>31</v>
      </c>
      <c r="J743" t="s">
        <v>224</v>
      </c>
      <c r="K743" s="5">
        <v>929900</v>
      </c>
      <c r="L743" s="5">
        <v>905000</v>
      </c>
      <c r="M743" t="s">
        <v>107</v>
      </c>
      <c r="N743" t="s">
        <v>225</v>
      </c>
      <c r="O743" s="3">
        <v>4</v>
      </c>
      <c r="P743" s="3">
        <v>0</v>
      </c>
      <c r="Q743" s="3">
        <v>3</v>
      </c>
      <c r="R743" t="s">
        <v>46</v>
      </c>
      <c r="S743" s="3">
        <v>1</v>
      </c>
      <c r="T743" t="s">
        <v>155</v>
      </c>
      <c r="U743" t="s">
        <v>37</v>
      </c>
      <c r="V743" t="s">
        <v>38</v>
      </c>
      <c r="W743" s="2">
        <v>44271</v>
      </c>
      <c r="X743" s="2">
        <v>44284</v>
      </c>
      <c r="Y743" t="s">
        <v>68</v>
      </c>
      <c r="Z743" t="s">
        <v>69</v>
      </c>
      <c r="AA743" t="s">
        <v>504</v>
      </c>
      <c r="AB743" t="s">
        <v>2064</v>
      </c>
      <c r="AC743" t="str">
        <f>CONCATENATE(Query2[[#This Row],[Street Name]]," ", Query2[[#This Row],[Abbr]],", ", Query2[[#This Row],[Municipality]],", Ontario, Canada")</f>
        <v>Bartley Bu Park, Brampton, Ontario, Canada</v>
      </c>
      <c r="AD743" t="s">
        <v>2714</v>
      </c>
    </row>
    <row r="744" spans="1:30" x14ac:dyDescent="0.3">
      <c r="A744">
        <v>16</v>
      </c>
      <c r="B744" t="s">
        <v>27</v>
      </c>
      <c r="D744">
        <v>159</v>
      </c>
      <c r="E744" t="s">
        <v>975</v>
      </c>
      <c r="F744" t="s">
        <v>165</v>
      </c>
      <c r="H744" t="str">
        <f t="shared" si="11"/>
        <v>Saddletree Tr Brampton</v>
      </c>
      <c r="I744" t="s">
        <v>31</v>
      </c>
      <c r="J744" t="s">
        <v>582</v>
      </c>
      <c r="K744" s="5">
        <v>777000</v>
      </c>
      <c r="L744" s="5">
        <v>890000</v>
      </c>
      <c r="M744" t="s">
        <v>33</v>
      </c>
      <c r="N744" t="s">
        <v>45</v>
      </c>
      <c r="O744" s="3">
        <v>3</v>
      </c>
      <c r="P744" s="3">
        <v>0</v>
      </c>
      <c r="Q744" s="3">
        <v>4</v>
      </c>
      <c r="R744" t="s">
        <v>46</v>
      </c>
      <c r="S744" s="3">
        <v>1</v>
      </c>
      <c r="T744" t="s">
        <v>168</v>
      </c>
      <c r="U744" t="s">
        <v>37</v>
      </c>
      <c r="V744" t="s">
        <v>38</v>
      </c>
      <c r="W744" s="2">
        <v>44272</v>
      </c>
      <c r="X744" s="2">
        <v>44279</v>
      </c>
      <c r="Y744" t="s">
        <v>68</v>
      </c>
      <c r="Z744" t="s">
        <v>501</v>
      </c>
      <c r="AA744" t="s">
        <v>976</v>
      </c>
      <c r="AB744" t="s">
        <v>2065</v>
      </c>
      <c r="AC744" t="str">
        <f>CONCATENATE(Query2[[#This Row],[Street Name]]," ", Query2[[#This Row],[Abbr]],", ", Query2[[#This Row],[Municipality]],", Ontario, Canada")</f>
        <v>Saddletree Tr, Brampton, Ontario, Canada</v>
      </c>
      <c r="AD744" t="s">
        <v>2715</v>
      </c>
    </row>
    <row r="745" spans="1:30" x14ac:dyDescent="0.3">
      <c r="A745">
        <v>130</v>
      </c>
      <c r="B745" t="s">
        <v>27</v>
      </c>
      <c r="D745">
        <v>14</v>
      </c>
      <c r="E745" t="s">
        <v>1113</v>
      </c>
      <c r="F745" t="s">
        <v>43</v>
      </c>
      <c r="H745" t="str">
        <f t="shared" si="11"/>
        <v>Fahey Dr Brampton</v>
      </c>
      <c r="I745" t="s">
        <v>31</v>
      </c>
      <c r="J745" t="s">
        <v>582</v>
      </c>
      <c r="K745" s="5">
        <v>1399900</v>
      </c>
      <c r="L745" s="5">
        <v>1451001</v>
      </c>
      <c r="M745" t="s">
        <v>107</v>
      </c>
      <c r="N745" t="s">
        <v>45</v>
      </c>
      <c r="O745" s="3">
        <v>4</v>
      </c>
      <c r="P745" s="3">
        <v>1</v>
      </c>
      <c r="Q745" s="3">
        <v>4</v>
      </c>
      <c r="R745" t="s">
        <v>46</v>
      </c>
      <c r="S745" s="3">
        <v>1</v>
      </c>
      <c r="T745" t="s">
        <v>168</v>
      </c>
      <c r="U745" t="s">
        <v>37</v>
      </c>
      <c r="V745" t="s">
        <v>38</v>
      </c>
      <c r="W745" s="2">
        <v>44272</v>
      </c>
      <c r="X745" s="2">
        <v>44276</v>
      </c>
      <c r="Y745" t="s">
        <v>91</v>
      </c>
      <c r="Z745" t="s">
        <v>275</v>
      </c>
      <c r="AA745" t="s">
        <v>1185</v>
      </c>
      <c r="AB745" t="s">
        <v>2066</v>
      </c>
      <c r="AC745" t="str">
        <f>CONCATENATE(Query2[[#This Row],[Street Name]]," ", Query2[[#This Row],[Abbr]],", ", Query2[[#This Row],[Municipality]],", Ontario, Canada")</f>
        <v>Fahey Dr, Brampton, Ontario, Canada</v>
      </c>
      <c r="AD745" t="s">
        <v>2647</v>
      </c>
    </row>
    <row r="746" spans="1:30" x14ac:dyDescent="0.3">
      <c r="A746">
        <v>176</v>
      </c>
      <c r="B746" t="s">
        <v>27</v>
      </c>
      <c r="D746">
        <v>46</v>
      </c>
      <c r="E746" t="s">
        <v>1105</v>
      </c>
      <c r="F746" t="s">
        <v>52</v>
      </c>
      <c r="H746" t="str">
        <f t="shared" si="11"/>
        <v>Dancing Wa Rd Brampton</v>
      </c>
      <c r="I746" t="s">
        <v>31</v>
      </c>
      <c r="J746" t="s">
        <v>582</v>
      </c>
      <c r="K746" s="5">
        <v>1699900</v>
      </c>
      <c r="L746" s="5">
        <v>1680000</v>
      </c>
      <c r="M746" t="s">
        <v>107</v>
      </c>
      <c r="N746" t="s">
        <v>45</v>
      </c>
      <c r="O746" s="3">
        <v>4</v>
      </c>
      <c r="P746" s="3">
        <v>2</v>
      </c>
      <c r="Q746" s="3">
        <v>6</v>
      </c>
      <c r="R746" t="s">
        <v>46</v>
      </c>
      <c r="S746" s="3">
        <v>1</v>
      </c>
      <c r="T746" t="s">
        <v>72</v>
      </c>
      <c r="U746" t="s">
        <v>37</v>
      </c>
      <c r="V746" t="s">
        <v>38</v>
      </c>
      <c r="W746" s="2">
        <v>44272</v>
      </c>
      <c r="X746" s="2">
        <v>44277</v>
      </c>
      <c r="Y746" t="s">
        <v>91</v>
      </c>
      <c r="Z746" t="s">
        <v>333</v>
      </c>
      <c r="AA746" t="s">
        <v>1265</v>
      </c>
      <c r="AB746" t="s">
        <v>2067</v>
      </c>
      <c r="AC746" t="str">
        <f>CONCATENATE(Query2[[#This Row],[Street Name]]," ", Query2[[#This Row],[Abbr]],", ", Query2[[#This Row],[Municipality]],", Ontario, Canada")</f>
        <v>Dancing Wa Rd, Brampton, Ontario, Canada</v>
      </c>
      <c r="AD746" t="s">
        <v>2518</v>
      </c>
    </row>
    <row r="747" spans="1:30" x14ac:dyDescent="0.3">
      <c r="A747">
        <v>199</v>
      </c>
      <c r="B747" t="s">
        <v>27</v>
      </c>
      <c r="C747" t="s">
        <v>1311</v>
      </c>
      <c r="D747">
        <v>14</v>
      </c>
      <c r="E747" t="s">
        <v>1312</v>
      </c>
      <c r="F747" t="s">
        <v>113</v>
      </c>
      <c r="H747" t="str">
        <f t="shared" si="11"/>
        <v>Crown Fore Crt Brampton</v>
      </c>
      <c r="I747" t="s">
        <v>31</v>
      </c>
      <c r="J747" t="s">
        <v>1318</v>
      </c>
      <c r="K747" s="5">
        <v>2689000</v>
      </c>
      <c r="L747" s="5">
        <v>2575000</v>
      </c>
      <c r="M747" t="s">
        <v>107</v>
      </c>
      <c r="N747" t="s">
        <v>45</v>
      </c>
      <c r="O747" s="3">
        <v>4</v>
      </c>
      <c r="P747" s="3">
        <v>1</v>
      </c>
      <c r="Q747" s="3">
        <v>5</v>
      </c>
      <c r="R747" t="s">
        <v>46</v>
      </c>
      <c r="S747" s="3">
        <v>1</v>
      </c>
      <c r="T747" t="s">
        <v>168</v>
      </c>
      <c r="U747" t="s">
        <v>1305</v>
      </c>
      <c r="V747" t="s">
        <v>38</v>
      </c>
      <c r="W747" s="2">
        <v>44272</v>
      </c>
      <c r="X747" s="2">
        <v>44276</v>
      </c>
      <c r="Y747" t="s">
        <v>135</v>
      </c>
      <c r="Z747" t="s">
        <v>86</v>
      </c>
      <c r="AA747" t="s">
        <v>1314</v>
      </c>
      <c r="AB747" t="s">
        <v>2068</v>
      </c>
      <c r="AC747" t="str">
        <f>CONCATENATE(Query2[[#This Row],[Street Name]]," ", Query2[[#This Row],[Abbr]],", ", Query2[[#This Row],[Municipality]],", Ontario, Canada")</f>
        <v>Crown Fore Crt, Brampton, Ontario, Canada</v>
      </c>
      <c r="AD747" t="s">
        <v>2716</v>
      </c>
    </row>
    <row r="748" spans="1:30" x14ac:dyDescent="0.3">
      <c r="A748">
        <v>203</v>
      </c>
      <c r="B748" t="s">
        <v>27</v>
      </c>
      <c r="D748">
        <v>4</v>
      </c>
      <c r="E748" t="s">
        <v>589</v>
      </c>
      <c r="F748" t="s">
        <v>113</v>
      </c>
      <c r="H748" t="str">
        <f t="shared" si="11"/>
        <v>Holmcrest Crt Brampton</v>
      </c>
      <c r="I748" t="s">
        <v>31</v>
      </c>
      <c r="J748" t="s">
        <v>582</v>
      </c>
      <c r="K748" s="5">
        <v>575000</v>
      </c>
      <c r="L748" s="5">
        <v>552500</v>
      </c>
      <c r="M748" t="s">
        <v>107</v>
      </c>
      <c r="N748" t="s">
        <v>45</v>
      </c>
      <c r="O748" s="3">
        <v>3</v>
      </c>
      <c r="P748" s="3">
        <v>0</v>
      </c>
      <c r="Q748" s="3">
        <v>2</v>
      </c>
      <c r="R748" t="s">
        <v>35</v>
      </c>
      <c r="T748" t="s">
        <v>155</v>
      </c>
      <c r="U748" t="s">
        <v>37</v>
      </c>
      <c r="V748" t="s">
        <v>38</v>
      </c>
      <c r="W748" s="2">
        <v>44272</v>
      </c>
      <c r="X748" s="2">
        <v>44282</v>
      </c>
      <c r="Y748" t="s">
        <v>590</v>
      </c>
      <c r="Z748" t="s">
        <v>95</v>
      </c>
      <c r="AA748" t="s">
        <v>591</v>
      </c>
      <c r="AB748" t="s">
        <v>2069</v>
      </c>
      <c r="AC748" t="str">
        <f>CONCATENATE(Query2[[#This Row],[Street Name]]," ", Query2[[#This Row],[Abbr]],", ", Query2[[#This Row],[Municipality]],", Ontario, Canada")</f>
        <v>Holmcrest Crt, Brampton, Ontario, Canada</v>
      </c>
      <c r="AD748" t="s">
        <v>2519</v>
      </c>
    </row>
    <row r="749" spans="1:30" x14ac:dyDescent="0.3">
      <c r="A749">
        <v>215</v>
      </c>
      <c r="B749" t="s">
        <v>27</v>
      </c>
      <c r="D749">
        <v>13</v>
      </c>
      <c r="E749" t="s">
        <v>617</v>
      </c>
      <c r="F749" t="s">
        <v>113</v>
      </c>
      <c r="H749" t="str">
        <f t="shared" si="11"/>
        <v>Hayden Crt Brampton</v>
      </c>
      <c r="I749" t="s">
        <v>31</v>
      </c>
      <c r="J749" t="s">
        <v>582</v>
      </c>
      <c r="K749" s="5">
        <v>599990</v>
      </c>
      <c r="L749" s="5">
        <v>715500</v>
      </c>
      <c r="M749" t="s">
        <v>107</v>
      </c>
      <c r="N749" t="s">
        <v>45</v>
      </c>
      <c r="O749" s="3">
        <v>3</v>
      </c>
      <c r="P749" s="3">
        <v>0</v>
      </c>
      <c r="Q749" s="3">
        <v>2</v>
      </c>
      <c r="R749" t="s">
        <v>46</v>
      </c>
      <c r="T749" t="s">
        <v>155</v>
      </c>
      <c r="U749" t="s">
        <v>37</v>
      </c>
      <c r="V749" t="s">
        <v>38</v>
      </c>
      <c r="W749" s="2">
        <v>44272</v>
      </c>
      <c r="X749" s="2">
        <v>44277</v>
      </c>
      <c r="Y749" t="s">
        <v>471</v>
      </c>
      <c r="Z749" t="s">
        <v>618</v>
      </c>
      <c r="AA749" t="s">
        <v>619</v>
      </c>
      <c r="AB749" t="s">
        <v>2070</v>
      </c>
      <c r="AC749" t="str">
        <f>CONCATENATE(Query2[[#This Row],[Street Name]]," ", Query2[[#This Row],[Abbr]],", ", Query2[[#This Row],[Municipality]],", Ontario, Canada")</f>
        <v>Hayden Crt, Brampton, Ontario, Canada</v>
      </c>
      <c r="AD749" t="s">
        <v>2717</v>
      </c>
    </row>
    <row r="750" spans="1:30" x14ac:dyDescent="0.3">
      <c r="A750">
        <v>329</v>
      </c>
      <c r="B750" t="s">
        <v>27</v>
      </c>
      <c r="D750">
        <v>76</v>
      </c>
      <c r="E750" t="s">
        <v>830</v>
      </c>
      <c r="F750" t="s">
        <v>696</v>
      </c>
      <c r="H750" t="str">
        <f t="shared" si="11"/>
        <v>Fallmeadow Gire Brampton</v>
      </c>
      <c r="I750" t="s">
        <v>31</v>
      </c>
      <c r="J750" t="s">
        <v>751</v>
      </c>
      <c r="K750" s="5">
        <v>850000</v>
      </c>
      <c r="L750" s="5">
        <v>880000</v>
      </c>
      <c r="M750" t="s">
        <v>33</v>
      </c>
      <c r="N750" t="s">
        <v>45</v>
      </c>
      <c r="O750" s="3">
        <v>3</v>
      </c>
      <c r="P750" s="3">
        <v>1</v>
      </c>
      <c r="Q750" s="3">
        <v>3</v>
      </c>
      <c r="R750" t="s">
        <v>35</v>
      </c>
      <c r="T750" t="s">
        <v>168</v>
      </c>
      <c r="U750" t="s">
        <v>37</v>
      </c>
      <c r="V750" t="s">
        <v>38</v>
      </c>
      <c r="W750" s="2">
        <v>44272</v>
      </c>
      <c r="X750" s="2">
        <v>44289</v>
      </c>
      <c r="Y750" t="s">
        <v>64</v>
      </c>
      <c r="Z750" t="s">
        <v>252</v>
      </c>
      <c r="AA750" t="s">
        <v>831</v>
      </c>
      <c r="AB750" t="s">
        <v>2071</v>
      </c>
      <c r="AC750" t="str">
        <f>CONCATENATE(Query2[[#This Row],[Street Name]]," ", Query2[[#This Row],[Abbr]],", ", Query2[[#This Row],[Municipality]],", Ontario, Canada")</f>
        <v>Fallmeadow Gire, Brampton, Ontario, Canada</v>
      </c>
      <c r="AD750" t="s">
        <v>2718</v>
      </c>
    </row>
    <row r="751" spans="1:30" x14ac:dyDescent="0.3">
      <c r="A751">
        <v>378</v>
      </c>
      <c r="B751" t="s">
        <v>27</v>
      </c>
      <c r="D751">
        <v>37</v>
      </c>
      <c r="E751" t="s">
        <v>914</v>
      </c>
      <c r="F751" t="s">
        <v>437</v>
      </c>
      <c r="H751" t="str">
        <f t="shared" si="11"/>
        <v>Lisson Gres Brampton</v>
      </c>
      <c r="I751" t="s">
        <v>31</v>
      </c>
      <c r="J751" t="s">
        <v>224</v>
      </c>
      <c r="K751" s="5">
        <v>899900</v>
      </c>
      <c r="L751" s="5">
        <v>1025000</v>
      </c>
      <c r="M751" t="s">
        <v>33</v>
      </c>
      <c r="N751" t="s">
        <v>45</v>
      </c>
      <c r="O751" s="3">
        <v>4</v>
      </c>
      <c r="P751" s="3">
        <v>0</v>
      </c>
      <c r="Q751" s="3">
        <v>3</v>
      </c>
      <c r="R751" t="s">
        <v>35</v>
      </c>
      <c r="T751" t="s">
        <v>72</v>
      </c>
      <c r="U751" t="s">
        <v>37</v>
      </c>
      <c r="V751" t="s">
        <v>38</v>
      </c>
      <c r="W751" s="2">
        <v>44272</v>
      </c>
      <c r="X751" s="2">
        <v>44275</v>
      </c>
      <c r="Y751" t="s">
        <v>348</v>
      </c>
      <c r="Z751" t="s">
        <v>358</v>
      </c>
      <c r="AA751" t="s">
        <v>915</v>
      </c>
      <c r="AB751" t="s">
        <v>2072</v>
      </c>
      <c r="AC751" t="str">
        <f>CONCATENATE(Query2[[#This Row],[Street Name]]," ", Query2[[#This Row],[Abbr]],", ", Query2[[#This Row],[Municipality]],", Ontario, Canada")</f>
        <v>Lisson Gres, Brampton, Ontario, Canada</v>
      </c>
      <c r="AD751" t="s">
        <v>2719</v>
      </c>
    </row>
    <row r="752" spans="1:30" x14ac:dyDescent="0.3">
      <c r="A752">
        <v>520</v>
      </c>
      <c r="B752" t="s">
        <v>27</v>
      </c>
      <c r="D752">
        <v>5</v>
      </c>
      <c r="E752" t="s">
        <v>240</v>
      </c>
      <c r="F752" t="s">
        <v>176</v>
      </c>
      <c r="H752" t="str">
        <f t="shared" si="11"/>
        <v>Haslemere Ave Brampton</v>
      </c>
      <c r="I752" t="s">
        <v>31</v>
      </c>
      <c r="J752" t="s">
        <v>159</v>
      </c>
      <c r="K752" s="5">
        <v>859900</v>
      </c>
      <c r="L752" s="5">
        <v>908000</v>
      </c>
      <c r="M752" t="s">
        <v>107</v>
      </c>
      <c r="N752" t="s">
        <v>58</v>
      </c>
      <c r="O752" s="3">
        <v>4</v>
      </c>
      <c r="P752" s="3">
        <v>0</v>
      </c>
      <c r="Q752" s="3">
        <v>3</v>
      </c>
      <c r="R752" t="s">
        <v>35</v>
      </c>
      <c r="S752" s="3">
        <v>1</v>
      </c>
      <c r="T752" t="s">
        <v>168</v>
      </c>
      <c r="U752" t="s">
        <v>37</v>
      </c>
      <c r="V752" t="s">
        <v>38</v>
      </c>
      <c r="W752" s="2">
        <v>44272</v>
      </c>
      <c r="X752" s="2">
        <v>44278</v>
      </c>
      <c r="Y752" t="s">
        <v>208</v>
      </c>
      <c r="Z752" t="s">
        <v>110</v>
      </c>
      <c r="AA752" t="s">
        <v>410</v>
      </c>
      <c r="AB752" t="s">
        <v>2073</v>
      </c>
      <c r="AC752" t="str">
        <f>CONCATENATE(Query2[[#This Row],[Street Name]]," ", Query2[[#This Row],[Abbr]],", ", Query2[[#This Row],[Municipality]],", Ontario, Canada")</f>
        <v>Haslemere Ave, Brampton, Ontario, Canada</v>
      </c>
      <c r="AD752" t="s">
        <v>2504</v>
      </c>
    </row>
    <row r="753" spans="1:30" x14ac:dyDescent="0.3">
      <c r="A753">
        <v>545</v>
      </c>
      <c r="B753" t="s">
        <v>27</v>
      </c>
      <c r="D753">
        <v>4</v>
      </c>
      <c r="E753" t="s">
        <v>463</v>
      </c>
      <c r="F753" t="s">
        <v>165</v>
      </c>
      <c r="H753" t="str">
        <f t="shared" si="11"/>
        <v>Miracle Tr Brampton</v>
      </c>
      <c r="I753" t="s">
        <v>31</v>
      </c>
      <c r="J753" t="s">
        <v>32</v>
      </c>
      <c r="K753" s="5">
        <v>899000</v>
      </c>
      <c r="L753" s="5">
        <v>1040000</v>
      </c>
      <c r="M753" t="s">
        <v>107</v>
      </c>
      <c r="N753" t="s">
        <v>45</v>
      </c>
      <c r="O753" s="3">
        <v>3</v>
      </c>
      <c r="P753" s="3">
        <v>0</v>
      </c>
      <c r="Q753" s="3">
        <v>3</v>
      </c>
      <c r="R753" t="s">
        <v>46</v>
      </c>
      <c r="S753" s="3">
        <v>1</v>
      </c>
      <c r="T753" t="s">
        <v>168</v>
      </c>
      <c r="U753" t="s">
        <v>37</v>
      </c>
      <c r="V753" t="s">
        <v>38</v>
      </c>
      <c r="W753" s="2">
        <v>44272</v>
      </c>
      <c r="X753" s="2">
        <v>44277</v>
      </c>
      <c r="Y753" t="s">
        <v>452</v>
      </c>
      <c r="Z753" t="s">
        <v>358</v>
      </c>
      <c r="AA753" t="s">
        <v>464</v>
      </c>
      <c r="AB753" t="s">
        <v>2074</v>
      </c>
      <c r="AC753" t="str">
        <f>CONCATENATE(Query2[[#This Row],[Street Name]]," ", Query2[[#This Row],[Abbr]],", ", Query2[[#This Row],[Municipality]],", Ontario, Canada")</f>
        <v>Miracle Tr, Brampton, Ontario, Canada</v>
      </c>
      <c r="AD753" t="s">
        <v>2720</v>
      </c>
    </row>
    <row r="754" spans="1:30" x14ac:dyDescent="0.3">
      <c r="A754">
        <v>809</v>
      </c>
      <c r="B754" t="s">
        <v>27</v>
      </c>
      <c r="D754">
        <v>159</v>
      </c>
      <c r="E754" t="s">
        <v>975</v>
      </c>
      <c r="F754" t="s">
        <v>165</v>
      </c>
      <c r="H754" t="str">
        <f t="shared" si="11"/>
        <v>Saddletree Tr Brampton</v>
      </c>
      <c r="I754" t="s">
        <v>31</v>
      </c>
      <c r="J754" t="s">
        <v>582</v>
      </c>
      <c r="K754" s="5">
        <v>777000</v>
      </c>
      <c r="L754" s="5">
        <v>890000</v>
      </c>
      <c r="M754" t="s">
        <v>33</v>
      </c>
      <c r="N754" t="s">
        <v>45</v>
      </c>
      <c r="O754" s="3">
        <v>3</v>
      </c>
      <c r="P754" s="3">
        <v>0</v>
      </c>
      <c r="Q754" s="3">
        <v>4</v>
      </c>
      <c r="R754" t="s">
        <v>46</v>
      </c>
      <c r="S754" s="3">
        <v>1</v>
      </c>
      <c r="T754" t="s">
        <v>168</v>
      </c>
      <c r="U754" t="s">
        <v>37</v>
      </c>
      <c r="V754" t="s">
        <v>38</v>
      </c>
      <c r="W754" s="2">
        <v>44272</v>
      </c>
      <c r="X754" s="2">
        <v>44279</v>
      </c>
      <c r="Y754" t="s">
        <v>68</v>
      </c>
      <c r="Z754" t="s">
        <v>501</v>
      </c>
      <c r="AA754" t="s">
        <v>976</v>
      </c>
      <c r="AB754" t="s">
        <v>2065</v>
      </c>
      <c r="AC754" t="str">
        <f>CONCATENATE(Query2[[#This Row],[Street Name]]," ", Query2[[#This Row],[Abbr]],", ", Query2[[#This Row],[Municipality]],", Ontario, Canada")</f>
        <v>Saddletree Tr, Brampton, Ontario, Canada</v>
      </c>
      <c r="AD754" t="s">
        <v>2715</v>
      </c>
    </row>
    <row r="755" spans="1:30" x14ac:dyDescent="0.3">
      <c r="A755">
        <v>923</v>
      </c>
      <c r="B755" t="s">
        <v>27</v>
      </c>
      <c r="D755">
        <v>14</v>
      </c>
      <c r="E755" t="s">
        <v>1113</v>
      </c>
      <c r="F755" t="s">
        <v>43</v>
      </c>
      <c r="H755" t="str">
        <f t="shared" si="11"/>
        <v>Fahey Dr Brampton</v>
      </c>
      <c r="I755" t="s">
        <v>31</v>
      </c>
      <c r="J755" t="s">
        <v>582</v>
      </c>
      <c r="K755" s="5">
        <v>1399900</v>
      </c>
      <c r="L755" s="5">
        <v>1451001</v>
      </c>
      <c r="M755" t="s">
        <v>107</v>
      </c>
      <c r="N755" t="s">
        <v>45</v>
      </c>
      <c r="O755" s="3">
        <v>4</v>
      </c>
      <c r="P755" s="3">
        <v>1</v>
      </c>
      <c r="Q755" s="3">
        <v>4</v>
      </c>
      <c r="R755" t="s">
        <v>46</v>
      </c>
      <c r="S755" s="3">
        <v>1</v>
      </c>
      <c r="T755" t="s">
        <v>168</v>
      </c>
      <c r="U755" t="s">
        <v>37</v>
      </c>
      <c r="V755" t="s">
        <v>38</v>
      </c>
      <c r="W755" s="2">
        <v>44272</v>
      </c>
      <c r="X755" s="2">
        <v>44276</v>
      </c>
      <c r="Y755" t="s">
        <v>91</v>
      </c>
      <c r="Z755" t="s">
        <v>275</v>
      </c>
      <c r="AA755" t="s">
        <v>1185</v>
      </c>
      <c r="AB755" t="s">
        <v>2066</v>
      </c>
      <c r="AC755" t="str">
        <f>CONCATENATE(Query2[[#This Row],[Street Name]]," ", Query2[[#This Row],[Abbr]],", ", Query2[[#This Row],[Municipality]],", Ontario, Canada")</f>
        <v>Fahey Dr, Brampton, Ontario, Canada</v>
      </c>
      <c r="AD755" t="s">
        <v>2647</v>
      </c>
    </row>
    <row r="756" spans="1:30" x14ac:dyDescent="0.3">
      <c r="A756">
        <v>969</v>
      </c>
      <c r="B756" t="s">
        <v>27</v>
      </c>
      <c r="D756">
        <v>46</v>
      </c>
      <c r="E756" t="s">
        <v>1105</v>
      </c>
      <c r="F756" t="s">
        <v>52</v>
      </c>
      <c r="H756" t="str">
        <f t="shared" si="11"/>
        <v>Dancing Wa Rd Brampton</v>
      </c>
      <c r="I756" t="s">
        <v>31</v>
      </c>
      <c r="J756" t="s">
        <v>582</v>
      </c>
      <c r="K756" s="5">
        <v>1699900</v>
      </c>
      <c r="L756" s="5">
        <v>1680000</v>
      </c>
      <c r="M756" t="s">
        <v>107</v>
      </c>
      <c r="N756" t="s">
        <v>45</v>
      </c>
      <c r="O756" s="3">
        <v>4</v>
      </c>
      <c r="P756" s="3">
        <v>2</v>
      </c>
      <c r="Q756" s="3">
        <v>6</v>
      </c>
      <c r="R756" t="s">
        <v>46</v>
      </c>
      <c r="S756" s="3">
        <v>1</v>
      </c>
      <c r="T756" t="s">
        <v>72</v>
      </c>
      <c r="U756" t="s">
        <v>37</v>
      </c>
      <c r="V756" t="s">
        <v>38</v>
      </c>
      <c r="W756" s="2">
        <v>44272</v>
      </c>
      <c r="X756" s="2">
        <v>44277</v>
      </c>
      <c r="Y756" t="s">
        <v>91</v>
      </c>
      <c r="Z756" t="s">
        <v>333</v>
      </c>
      <c r="AA756" t="s">
        <v>1265</v>
      </c>
      <c r="AB756" t="s">
        <v>2067</v>
      </c>
      <c r="AC756" t="str">
        <f>CONCATENATE(Query2[[#This Row],[Street Name]]," ", Query2[[#This Row],[Abbr]],", ", Query2[[#This Row],[Municipality]],", Ontario, Canada")</f>
        <v>Dancing Wa Rd, Brampton, Ontario, Canada</v>
      </c>
      <c r="AD756" t="s">
        <v>2518</v>
      </c>
    </row>
    <row r="757" spans="1:30" x14ac:dyDescent="0.3">
      <c r="A757">
        <v>992</v>
      </c>
      <c r="B757" t="s">
        <v>27</v>
      </c>
      <c r="C757" t="s">
        <v>1311</v>
      </c>
      <c r="D757">
        <v>14</v>
      </c>
      <c r="E757" t="s">
        <v>1312</v>
      </c>
      <c r="F757" t="s">
        <v>113</v>
      </c>
      <c r="H757" t="str">
        <f t="shared" si="11"/>
        <v>Crown Fore Crt Brampton</v>
      </c>
      <c r="I757" t="s">
        <v>31</v>
      </c>
      <c r="J757" t="s">
        <v>1318</v>
      </c>
      <c r="K757" s="5">
        <v>2689000</v>
      </c>
      <c r="L757" s="5">
        <v>2575000</v>
      </c>
      <c r="M757" t="s">
        <v>107</v>
      </c>
      <c r="N757" t="s">
        <v>45</v>
      </c>
      <c r="O757" s="3">
        <v>4</v>
      </c>
      <c r="P757" s="3">
        <v>1</v>
      </c>
      <c r="Q757" s="3">
        <v>5</v>
      </c>
      <c r="R757" t="s">
        <v>46</v>
      </c>
      <c r="S757" s="3">
        <v>1</v>
      </c>
      <c r="T757" t="s">
        <v>168</v>
      </c>
      <c r="U757" t="s">
        <v>1305</v>
      </c>
      <c r="V757" t="s">
        <v>38</v>
      </c>
      <c r="W757" s="2">
        <v>44272</v>
      </c>
      <c r="X757" s="2">
        <v>44276</v>
      </c>
      <c r="Y757" t="s">
        <v>135</v>
      </c>
      <c r="Z757" t="s">
        <v>86</v>
      </c>
      <c r="AA757" t="s">
        <v>1314</v>
      </c>
      <c r="AB757" t="s">
        <v>2068</v>
      </c>
      <c r="AC757" t="str">
        <f>CONCATENATE(Query2[[#This Row],[Street Name]]," ", Query2[[#This Row],[Abbr]],", ", Query2[[#This Row],[Municipality]],", Ontario, Canada")</f>
        <v>Crown Fore Crt, Brampton, Ontario, Canada</v>
      </c>
      <c r="AD757" t="s">
        <v>2716</v>
      </c>
    </row>
    <row r="758" spans="1:30" x14ac:dyDescent="0.3">
      <c r="A758">
        <v>996</v>
      </c>
      <c r="B758" t="s">
        <v>27</v>
      </c>
      <c r="D758">
        <v>4</v>
      </c>
      <c r="E758" t="s">
        <v>589</v>
      </c>
      <c r="F758" t="s">
        <v>113</v>
      </c>
      <c r="H758" t="str">
        <f t="shared" si="11"/>
        <v>Holmcrest Crt Brampton</v>
      </c>
      <c r="I758" t="s">
        <v>31</v>
      </c>
      <c r="J758" t="s">
        <v>582</v>
      </c>
      <c r="K758" s="5">
        <v>575000</v>
      </c>
      <c r="L758" s="5">
        <v>552500</v>
      </c>
      <c r="M758" t="s">
        <v>107</v>
      </c>
      <c r="N758" t="s">
        <v>45</v>
      </c>
      <c r="O758" s="3">
        <v>3</v>
      </c>
      <c r="P758" s="3">
        <v>0</v>
      </c>
      <c r="Q758" s="3">
        <v>2</v>
      </c>
      <c r="R758" t="s">
        <v>35</v>
      </c>
      <c r="T758" t="s">
        <v>155</v>
      </c>
      <c r="U758" t="s">
        <v>37</v>
      </c>
      <c r="V758" t="s">
        <v>38</v>
      </c>
      <c r="W758" s="2">
        <v>44272</v>
      </c>
      <c r="X758" s="2">
        <v>44282</v>
      </c>
      <c r="Y758" t="s">
        <v>590</v>
      </c>
      <c r="Z758" t="s">
        <v>95</v>
      </c>
      <c r="AA758" t="s">
        <v>591</v>
      </c>
      <c r="AB758" t="s">
        <v>2069</v>
      </c>
      <c r="AC758" t="str">
        <f>CONCATENATE(Query2[[#This Row],[Street Name]]," ", Query2[[#This Row],[Abbr]],", ", Query2[[#This Row],[Municipality]],", Ontario, Canada")</f>
        <v>Holmcrest Crt, Brampton, Ontario, Canada</v>
      </c>
      <c r="AD758" t="s">
        <v>2519</v>
      </c>
    </row>
    <row r="759" spans="1:30" x14ac:dyDescent="0.3">
      <c r="A759">
        <v>1008</v>
      </c>
      <c r="B759" t="s">
        <v>27</v>
      </c>
      <c r="D759">
        <v>13</v>
      </c>
      <c r="E759" t="s">
        <v>617</v>
      </c>
      <c r="F759" t="s">
        <v>113</v>
      </c>
      <c r="H759" t="str">
        <f t="shared" si="11"/>
        <v>Hayden Crt Brampton</v>
      </c>
      <c r="I759" t="s">
        <v>31</v>
      </c>
      <c r="J759" t="s">
        <v>582</v>
      </c>
      <c r="K759" s="5">
        <v>599990</v>
      </c>
      <c r="L759" s="5">
        <v>715500</v>
      </c>
      <c r="M759" t="s">
        <v>107</v>
      </c>
      <c r="N759" t="s">
        <v>45</v>
      </c>
      <c r="O759" s="3">
        <v>3</v>
      </c>
      <c r="P759" s="3">
        <v>0</v>
      </c>
      <c r="Q759" s="3">
        <v>2</v>
      </c>
      <c r="R759" t="s">
        <v>46</v>
      </c>
      <c r="T759" t="s">
        <v>155</v>
      </c>
      <c r="U759" t="s">
        <v>37</v>
      </c>
      <c r="V759" t="s">
        <v>38</v>
      </c>
      <c r="W759" s="2">
        <v>44272</v>
      </c>
      <c r="X759" s="2">
        <v>44277</v>
      </c>
      <c r="Y759" t="s">
        <v>471</v>
      </c>
      <c r="Z759" t="s">
        <v>618</v>
      </c>
      <c r="AA759" t="s">
        <v>619</v>
      </c>
      <c r="AB759" t="s">
        <v>2070</v>
      </c>
      <c r="AC759" t="str">
        <f>CONCATENATE(Query2[[#This Row],[Street Name]]," ", Query2[[#This Row],[Abbr]],", ", Query2[[#This Row],[Municipality]],", Ontario, Canada")</f>
        <v>Hayden Crt, Brampton, Ontario, Canada</v>
      </c>
      <c r="AD759" t="s">
        <v>2717</v>
      </c>
    </row>
    <row r="760" spans="1:30" x14ac:dyDescent="0.3">
      <c r="A760">
        <v>1122</v>
      </c>
      <c r="B760" t="s">
        <v>27</v>
      </c>
      <c r="D760">
        <v>76</v>
      </c>
      <c r="E760" t="s">
        <v>830</v>
      </c>
      <c r="F760" t="s">
        <v>696</v>
      </c>
      <c r="H760" t="str">
        <f t="shared" si="11"/>
        <v>Fallmeadow Gire Brampton</v>
      </c>
      <c r="I760" t="s">
        <v>31</v>
      </c>
      <c r="J760" t="s">
        <v>751</v>
      </c>
      <c r="K760" s="5">
        <v>850000</v>
      </c>
      <c r="L760" s="5">
        <v>880000</v>
      </c>
      <c r="M760" t="s">
        <v>33</v>
      </c>
      <c r="N760" t="s">
        <v>45</v>
      </c>
      <c r="O760" s="3">
        <v>3</v>
      </c>
      <c r="P760" s="3">
        <v>1</v>
      </c>
      <c r="Q760" s="3">
        <v>3</v>
      </c>
      <c r="R760" t="s">
        <v>35</v>
      </c>
      <c r="T760" t="s">
        <v>168</v>
      </c>
      <c r="U760" t="s">
        <v>37</v>
      </c>
      <c r="V760" t="s">
        <v>38</v>
      </c>
      <c r="W760" s="2">
        <v>44272</v>
      </c>
      <c r="X760" s="2">
        <v>44289</v>
      </c>
      <c r="Y760" t="s">
        <v>64</v>
      </c>
      <c r="Z760" t="s">
        <v>252</v>
      </c>
      <c r="AA760" t="s">
        <v>831</v>
      </c>
      <c r="AB760" t="s">
        <v>2071</v>
      </c>
      <c r="AC760" t="str">
        <f>CONCATENATE(Query2[[#This Row],[Street Name]]," ", Query2[[#This Row],[Abbr]],", ", Query2[[#This Row],[Municipality]],", Ontario, Canada")</f>
        <v>Fallmeadow Gire, Brampton, Ontario, Canada</v>
      </c>
      <c r="AD760" t="s">
        <v>2718</v>
      </c>
    </row>
    <row r="761" spans="1:30" x14ac:dyDescent="0.3">
      <c r="A761">
        <v>1171</v>
      </c>
      <c r="B761" t="s">
        <v>27</v>
      </c>
      <c r="D761">
        <v>37</v>
      </c>
      <c r="E761" t="s">
        <v>914</v>
      </c>
      <c r="F761" t="s">
        <v>437</v>
      </c>
      <c r="H761" t="str">
        <f t="shared" si="11"/>
        <v>Lisson Gres Brampton</v>
      </c>
      <c r="I761" t="s">
        <v>31</v>
      </c>
      <c r="J761" t="s">
        <v>224</v>
      </c>
      <c r="K761" s="5">
        <v>899900</v>
      </c>
      <c r="L761" s="5">
        <v>1025000</v>
      </c>
      <c r="M761" t="s">
        <v>33</v>
      </c>
      <c r="N761" t="s">
        <v>45</v>
      </c>
      <c r="O761" s="3">
        <v>4</v>
      </c>
      <c r="P761" s="3">
        <v>0</v>
      </c>
      <c r="Q761" s="3">
        <v>3</v>
      </c>
      <c r="R761" t="s">
        <v>35</v>
      </c>
      <c r="T761" t="s">
        <v>72</v>
      </c>
      <c r="U761" t="s">
        <v>37</v>
      </c>
      <c r="V761" t="s">
        <v>38</v>
      </c>
      <c r="W761" s="2">
        <v>44272</v>
      </c>
      <c r="X761" s="2">
        <v>44275</v>
      </c>
      <c r="Y761" t="s">
        <v>348</v>
      </c>
      <c r="Z761" t="s">
        <v>358</v>
      </c>
      <c r="AA761" t="s">
        <v>915</v>
      </c>
      <c r="AB761" t="s">
        <v>2072</v>
      </c>
      <c r="AC761" t="str">
        <f>CONCATENATE(Query2[[#This Row],[Street Name]]," ", Query2[[#This Row],[Abbr]],", ", Query2[[#This Row],[Municipality]],", Ontario, Canada")</f>
        <v>Lisson Gres, Brampton, Ontario, Canada</v>
      </c>
      <c r="AD761" t="s">
        <v>2719</v>
      </c>
    </row>
    <row r="762" spans="1:30" x14ac:dyDescent="0.3">
      <c r="A762">
        <v>1313</v>
      </c>
      <c r="B762" t="s">
        <v>27</v>
      </c>
      <c r="D762">
        <v>5</v>
      </c>
      <c r="E762" t="s">
        <v>240</v>
      </c>
      <c r="F762" t="s">
        <v>176</v>
      </c>
      <c r="H762" t="str">
        <f t="shared" si="11"/>
        <v>Haslemere Ave Brampton</v>
      </c>
      <c r="I762" t="s">
        <v>31</v>
      </c>
      <c r="J762" t="s">
        <v>159</v>
      </c>
      <c r="K762" s="5">
        <v>859900</v>
      </c>
      <c r="L762" s="5">
        <v>908000</v>
      </c>
      <c r="M762" t="s">
        <v>107</v>
      </c>
      <c r="N762" t="s">
        <v>58</v>
      </c>
      <c r="O762" s="3">
        <v>4</v>
      </c>
      <c r="P762" s="3">
        <v>0</v>
      </c>
      <c r="Q762" s="3">
        <v>3</v>
      </c>
      <c r="R762" t="s">
        <v>35</v>
      </c>
      <c r="S762" s="3">
        <v>1</v>
      </c>
      <c r="T762" t="s">
        <v>168</v>
      </c>
      <c r="U762" t="s">
        <v>37</v>
      </c>
      <c r="V762" t="s">
        <v>38</v>
      </c>
      <c r="W762" s="2">
        <v>44272</v>
      </c>
      <c r="X762" s="2">
        <v>44278</v>
      </c>
      <c r="Y762" t="s">
        <v>208</v>
      </c>
      <c r="Z762" t="s">
        <v>110</v>
      </c>
      <c r="AA762" t="s">
        <v>410</v>
      </c>
      <c r="AB762" t="s">
        <v>2073</v>
      </c>
      <c r="AC762" t="str">
        <f>CONCATENATE(Query2[[#This Row],[Street Name]]," ", Query2[[#This Row],[Abbr]],", ", Query2[[#This Row],[Municipality]],", Ontario, Canada")</f>
        <v>Haslemere Ave, Brampton, Ontario, Canada</v>
      </c>
      <c r="AD762" t="s">
        <v>2504</v>
      </c>
    </row>
    <row r="763" spans="1:30" x14ac:dyDescent="0.3">
      <c r="A763">
        <v>1338</v>
      </c>
      <c r="B763" t="s">
        <v>27</v>
      </c>
      <c r="D763">
        <v>4</v>
      </c>
      <c r="E763" t="s">
        <v>463</v>
      </c>
      <c r="F763" t="s">
        <v>165</v>
      </c>
      <c r="H763" t="str">
        <f t="shared" si="11"/>
        <v>Miracle Tr Brampton</v>
      </c>
      <c r="I763" t="s">
        <v>31</v>
      </c>
      <c r="J763" t="s">
        <v>32</v>
      </c>
      <c r="K763" s="5">
        <v>899000</v>
      </c>
      <c r="L763" s="5">
        <v>1040000</v>
      </c>
      <c r="M763" t="s">
        <v>107</v>
      </c>
      <c r="N763" t="s">
        <v>45</v>
      </c>
      <c r="O763" s="3">
        <v>3</v>
      </c>
      <c r="P763" s="3">
        <v>0</v>
      </c>
      <c r="Q763" s="3">
        <v>3</v>
      </c>
      <c r="R763" t="s">
        <v>46</v>
      </c>
      <c r="S763" s="3">
        <v>1</v>
      </c>
      <c r="T763" t="s">
        <v>168</v>
      </c>
      <c r="U763" t="s">
        <v>37</v>
      </c>
      <c r="V763" t="s">
        <v>38</v>
      </c>
      <c r="W763" s="2">
        <v>44272</v>
      </c>
      <c r="X763" s="2">
        <v>44277</v>
      </c>
      <c r="Y763" t="s">
        <v>452</v>
      </c>
      <c r="Z763" t="s">
        <v>358</v>
      </c>
      <c r="AA763" t="s">
        <v>464</v>
      </c>
      <c r="AB763" t="s">
        <v>2074</v>
      </c>
      <c r="AC763" t="str">
        <f>CONCATENATE(Query2[[#This Row],[Street Name]]," ", Query2[[#This Row],[Abbr]],", ", Query2[[#This Row],[Municipality]],", Ontario, Canada")</f>
        <v>Miracle Tr, Brampton, Ontario, Canada</v>
      </c>
      <c r="AD763" t="s">
        <v>2720</v>
      </c>
    </row>
    <row r="764" spans="1:30" x14ac:dyDescent="0.3">
      <c r="A764">
        <v>13</v>
      </c>
      <c r="B764" t="s">
        <v>27</v>
      </c>
      <c r="D764">
        <v>21</v>
      </c>
      <c r="E764" t="s">
        <v>968</v>
      </c>
      <c r="F764" t="s">
        <v>149</v>
      </c>
      <c r="H764" t="str">
        <f t="shared" si="11"/>
        <v>Merrickvil Way Brampton</v>
      </c>
      <c r="I764" t="s">
        <v>31</v>
      </c>
      <c r="J764" t="s">
        <v>582</v>
      </c>
      <c r="K764" s="5">
        <v>750000</v>
      </c>
      <c r="L764" s="5">
        <v>930000</v>
      </c>
      <c r="M764" t="s">
        <v>44</v>
      </c>
      <c r="N764" t="s">
        <v>45</v>
      </c>
      <c r="O764" s="3">
        <v>4</v>
      </c>
      <c r="P764" s="3">
        <v>0</v>
      </c>
      <c r="Q764" s="3">
        <v>4</v>
      </c>
      <c r="R764" t="s">
        <v>46</v>
      </c>
      <c r="S764" s="3">
        <v>1</v>
      </c>
      <c r="T764" t="s">
        <v>72</v>
      </c>
      <c r="U764" t="s">
        <v>37</v>
      </c>
      <c r="V764" t="s">
        <v>38</v>
      </c>
      <c r="W764" s="2">
        <v>44273</v>
      </c>
      <c r="X764" s="2">
        <v>44280</v>
      </c>
      <c r="Y764" t="s">
        <v>969</v>
      </c>
      <c r="Z764" t="s">
        <v>275</v>
      </c>
      <c r="AA764" t="s">
        <v>970</v>
      </c>
      <c r="AB764" t="s">
        <v>2075</v>
      </c>
      <c r="AC764" t="str">
        <f>CONCATENATE(Query2[[#This Row],[Street Name]]," ", Query2[[#This Row],[Abbr]],", ", Query2[[#This Row],[Municipality]],", Ontario, Canada")</f>
        <v>Merrickvil Way, Brampton, Ontario, Canada</v>
      </c>
      <c r="AD764" t="s">
        <v>2535</v>
      </c>
    </row>
    <row r="765" spans="1:30" x14ac:dyDescent="0.3">
      <c r="A765">
        <v>42</v>
      </c>
      <c r="B765" t="s">
        <v>27</v>
      </c>
      <c r="C765" t="s">
        <v>35</v>
      </c>
      <c r="D765">
        <v>101</v>
      </c>
      <c r="E765" t="s">
        <v>964</v>
      </c>
      <c r="F765" t="s">
        <v>43</v>
      </c>
      <c r="H765" t="str">
        <f t="shared" si="11"/>
        <v>Ecclestone Dr Brampton</v>
      </c>
      <c r="I765" t="s">
        <v>31</v>
      </c>
      <c r="J765" t="s">
        <v>582</v>
      </c>
      <c r="K765" s="5">
        <v>849900</v>
      </c>
      <c r="L765" s="5">
        <v>855000</v>
      </c>
      <c r="M765" t="s">
        <v>107</v>
      </c>
      <c r="N765" t="s">
        <v>45</v>
      </c>
      <c r="O765" s="3">
        <v>3</v>
      </c>
      <c r="P765" s="3">
        <v>0</v>
      </c>
      <c r="Q765" s="3">
        <v>3</v>
      </c>
      <c r="R765" t="s">
        <v>35</v>
      </c>
      <c r="S765" s="3">
        <v>1</v>
      </c>
      <c r="T765" t="s">
        <v>168</v>
      </c>
      <c r="U765" t="s">
        <v>37</v>
      </c>
      <c r="V765" t="s">
        <v>38</v>
      </c>
      <c r="W765" s="2">
        <v>44273</v>
      </c>
      <c r="X765" s="2">
        <v>44292</v>
      </c>
      <c r="Y765" t="s">
        <v>1027</v>
      </c>
      <c r="Z765" t="s">
        <v>114</v>
      </c>
      <c r="AA765" t="s">
        <v>1028</v>
      </c>
      <c r="AB765" t="s">
        <v>2076</v>
      </c>
      <c r="AC765" t="str">
        <f>CONCATENATE(Query2[[#This Row],[Street Name]]," ", Query2[[#This Row],[Abbr]],", ", Query2[[#This Row],[Municipality]],", Ontario, Canada")</f>
        <v>Ecclestone Dr, Brampton, Ontario, Canada</v>
      </c>
      <c r="AD765" t="s">
        <v>2677</v>
      </c>
    </row>
    <row r="766" spans="1:30" x14ac:dyDescent="0.3">
      <c r="A766">
        <v>127</v>
      </c>
      <c r="B766" t="s">
        <v>27</v>
      </c>
      <c r="D766">
        <v>445</v>
      </c>
      <c r="E766" t="s">
        <v>1179</v>
      </c>
      <c r="F766" t="s">
        <v>52</v>
      </c>
      <c r="G766" t="s">
        <v>28</v>
      </c>
      <c r="H766" t="str">
        <f t="shared" si="11"/>
        <v>Rivermont Rd Brampton</v>
      </c>
      <c r="I766" t="s">
        <v>31</v>
      </c>
      <c r="J766" t="s">
        <v>582</v>
      </c>
      <c r="K766" s="5">
        <v>1399000</v>
      </c>
      <c r="L766" s="5">
        <v>1530000</v>
      </c>
      <c r="M766" t="s">
        <v>107</v>
      </c>
      <c r="N766" t="s">
        <v>45</v>
      </c>
      <c r="O766" s="3">
        <v>5</v>
      </c>
      <c r="P766" s="3">
        <v>0</v>
      </c>
      <c r="Q766" s="3">
        <v>5</v>
      </c>
      <c r="R766" t="s">
        <v>46</v>
      </c>
      <c r="S766" s="3">
        <v>1</v>
      </c>
      <c r="T766" t="s">
        <v>168</v>
      </c>
      <c r="U766" t="s">
        <v>37</v>
      </c>
      <c r="V766" t="s">
        <v>38</v>
      </c>
      <c r="W766" s="2">
        <v>44273</v>
      </c>
      <c r="X766" s="2">
        <v>44274</v>
      </c>
      <c r="Y766" t="s">
        <v>91</v>
      </c>
      <c r="Z766" t="s">
        <v>124</v>
      </c>
      <c r="AA766" t="s">
        <v>1180</v>
      </c>
      <c r="AB766" t="s">
        <v>2077</v>
      </c>
      <c r="AC766" t="str">
        <f>CONCATENATE(Query2[[#This Row],[Street Name]]," ", Query2[[#This Row],[Abbr]],", ", Query2[[#This Row],[Municipality]],", Ontario, Canada")</f>
        <v>Rivermont Rd, Brampton, Ontario, Canada</v>
      </c>
      <c r="AD766" t="s">
        <v>2721</v>
      </c>
    </row>
    <row r="767" spans="1:30" x14ac:dyDescent="0.3">
      <c r="A767">
        <v>131</v>
      </c>
      <c r="B767" t="s">
        <v>27</v>
      </c>
      <c r="D767">
        <v>18</v>
      </c>
      <c r="E767" t="s">
        <v>1186</v>
      </c>
      <c r="F767" t="s">
        <v>437</v>
      </c>
      <c r="H767" t="str">
        <f t="shared" si="11"/>
        <v>Prairie Cr Gres Brampton</v>
      </c>
      <c r="I767" t="s">
        <v>31</v>
      </c>
      <c r="J767" t="s">
        <v>582</v>
      </c>
      <c r="K767" s="5">
        <v>1399900</v>
      </c>
      <c r="L767" s="5">
        <v>1515000</v>
      </c>
      <c r="M767" t="s">
        <v>107</v>
      </c>
      <c r="N767" t="s">
        <v>45</v>
      </c>
      <c r="O767" s="3">
        <v>4</v>
      </c>
      <c r="P767" s="3">
        <v>0</v>
      </c>
      <c r="Q767" s="3">
        <v>4</v>
      </c>
      <c r="R767" t="s">
        <v>46</v>
      </c>
      <c r="S767" s="3">
        <v>1</v>
      </c>
      <c r="T767" t="s">
        <v>72</v>
      </c>
      <c r="U767" t="s">
        <v>37</v>
      </c>
      <c r="V767" t="s">
        <v>38</v>
      </c>
      <c r="W767" s="2">
        <v>44273</v>
      </c>
      <c r="X767" s="2">
        <v>44278</v>
      </c>
      <c r="Y767" t="s">
        <v>68</v>
      </c>
      <c r="Z767" t="s">
        <v>49</v>
      </c>
      <c r="AA767" t="s">
        <v>1187</v>
      </c>
      <c r="AB767" t="s">
        <v>2078</v>
      </c>
      <c r="AC767" t="str">
        <f>CONCATENATE(Query2[[#This Row],[Street Name]]," ", Query2[[#This Row],[Abbr]],", ", Query2[[#This Row],[Municipality]],", Ontario, Canada")</f>
        <v>Prairie Cr Gres, Brampton, Ontario, Canada</v>
      </c>
      <c r="AD767" t="s">
        <v>2681</v>
      </c>
    </row>
    <row r="768" spans="1:30" x14ac:dyDescent="0.3">
      <c r="A768">
        <v>531</v>
      </c>
      <c r="B768" t="s">
        <v>27</v>
      </c>
      <c r="C768" t="s">
        <v>35</v>
      </c>
      <c r="D768">
        <v>7</v>
      </c>
      <c r="E768" t="s">
        <v>246</v>
      </c>
      <c r="F768" t="s">
        <v>437</v>
      </c>
      <c r="H768" t="str">
        <f t="shared" si="11"/>
        <v>Roberts Gres Brampton</v>
      </c>
      <c r="I768" t="s">
        <v>31</v>
      </c>
      <c r="J768" t="s">
        <v>106</v>
      </c>
      <c r="K768" s="5">
        <v>889000</v>
      </c>
      <c r="L768" s="5">
        <v>850000</v>
      </c>
      <c r="M768" t="s">
        <v>107</v>
      </c>
      <c r="N768" t="s">
        <v>45</v>
      </c>
      <c r="O768" s="3">
        <v>4</v>
      </c>
      <c r="P768" s="3">
        <v>0</v>
      </c>
      <c r="Q768" s="3">
        <v>2</v>
      </c>
      <c r="R768" t="s">
        <v>46</v>
      </c>
      <c r="S768" s="3">
        <v>1</v>
      </c>
      <c r="T768" t="s">
        <v>168</v>
      </c>
      <c r="U768" t="s">
        <v>37</v>
      </c>
      <c r="V768" t="s">
        <v>38</v>
      </c>
      <c r="W768" s="2">
        <v>44273</v>
      </c>
      <c r="X768" s="2">
        <v>44301</v>
      </c>
      <c r="Y768" t="s">
        <v>91</v>
      </c>
      <c r="Z768" t="s">
        <v>124</v>
      </c>
      <c r="AA768" t="s">
        <v>438</v>
      </c>
      <c r="AB768" t="s">
        <v>2079</v>
      </c>
      <c r="AC768" t="str">
        <f>CONCATENATE(Query2[[#This Row],[Street Name]]," ", Query2[[#This Row],[Abbr]],", ", Query2[[#This Row],[Municipality]],", Ontario, Canada")</f>
        <v>Roberts Gres, Brampton, Ontario, Canada</v>
      </c>
      <c r="AD768" t="s">
        <v>2722</v>
      </c>
    </row>
    <row r="769" spans="1:30" x14ac:dyDescent="0.3">
      <c r="A769">
        <v>806</v>
      </c>
      <c r="B769" t="s">
        <v>27</v>
      </c>
      <c r="D769">
        <v>21</v>
      </c>
      <c r="E769" t="s">
        <v>968</v>
      </c>
      <c r="F769" t="s">
        <v>149</v>
      </c>
      <c r="H769" t="str">
        <f t="shared" si="11"/>
        <v>Merrickvil Way Brampton</v>
      </c>
      <c r="I769" t="s">
        <v>31</v>
      </c>
      <c r="J769" t="s">
        <v>582</v>
      </c>
      <c r="K769" s="5">
        <v>750000</v>
      </c>
      <c r="L769" s="5">
        <v>930000</v>
      </c>
      <c r="M769" t="s">
        <v>44</v>
      </c>
      <c r="N769" t="s">
        <v>45</v>
      </c>
      <c r="O769" s="3">
        <v>4</v>
      </c>
      <c r="P769" s="3">
        <v>0</v>
      </c>
      <c r="Q769" s="3">
        <v>4</v>
      </c>
      <c r="R769" t="s">
        <v>46</v>
      </c>
      <c r="S769" s="3">
        <v>1</v>
      </c>
      <c r="T769" t="s">
        <v>72</v>
      </c>
      <c r="U769" t="s">
        <v>37</v>
      </c>
      <c r="V769" t="s">
        <v>38</v>
      </c>
      <c r="W769" s="2">
        <v>44273</v>
      </c>
      <c r="X769" s="2">
        <v>44280</v>
      </c>
      <c r="Y769" t="s">
        <v>969</v>
      </c>
      <c r="Z769" t="s">
        <v>275</v>
      </c>
      <c r="AA769" t="s">
        <v>970</v>
      </c>
      <c r="AB769" t="s">
        <v>2075</v>
      </c>
      <c r="AC769" t="str">
        <f>CONCATENATE(Query2[[#This Row],[Street Name]]," ", Query2[[#This Row],[Abbr]],", ", Query2[[#This Row],[Municipality]],", Ontario, Canada")</f>
        <v>Merrickvil Way, Brampton, Ontario, Canada</v>
      </c>
      <c r="AD769" t="s">
        <v>2535</v>
      </c>
    </row>
    <row r="770" spans="1:30" x14ac:dyDescent="0.3">
      <c r="A770">
        <v>835</v>
      </c>
      <c r="B770" t="s">
        <v>27</v>
      </c>
      <c r="C770" t="s">
        <v>35</v>
      </c>
      <c r="D770">
        <v>101</v>
      </c>
      <c r="E770" t="s">
        <v>964</v>
      </c>
      <c r="F770" t="s">
        <v>43</v>
      </c>
      <c r="H770" t="str">
        <f t="shared" ref="H770:H833" si="12">CONCATENATE(E770, " ", F770, " ", I770)</f>
        <v>Ecclestone Dr Brampton</v>
      </c>
      <c r="I770" t="s">
        <v>31</v>
      </c>
      <c r="J770" t="s">
        <v>582</v>
      </c>
      <c r="K770" s="5">
        <v>849900</v>
      </c>
      <c r="L770" s="5">
        <v>855000</v>
      </c>
      <c r="M770" t="s">
        <v>107</v>
      </c>
      <c r="N770" t="s">
        <v>45</v>
      </c>
      <c r="O770" s="3">
        <v>3</v>
      </c>
      <c r="P770" s="3">
        <v>0</v>
      </c>
      <c r="Q770" s="3">
        <v>3</v>
      </c>
      <c r="R770" t="s">
        <v>35</v>
      </c>
      <c r="S770" s="3">
        <v>1</v>
      </c>
      <c r="T770" t="s">
        <v>168</v>
      </c>
      <c r="U770" t="s">
        <v>37</v>
      </c>
      <c r="V770" t="s">
        <v>38</v>
      </c>
      <c r="W770" s="2">
        <v>44273</v>
      </c>
      <c r="X770" s="2">
        <v>44292</v>
      </c>
      <c r="Y770" t="s">
        <v>1027</v>
      </c>
      <c r="Z770" t="s">
        <v>114</v>
      </c>
      <c r="AA770" t="s">
        <v>1028</v>
      </c>
      <c r="AB770" t="s">
        <v>2076</v>
      </c>
      <c r="AC770" t="str">
        <f>CONCATENATE(Query2[[#This Row],[Street Name]]," ", Query2[[#This Row],[Abbr]],", ", Query2[[#This Row],[Municipality]],", Ontario, Canada")</f>
        <v>Ecclestone Dr, Brampton, Ontario, Canada</v>
      </c>
      <c r="AD770" t="s">
        <v>2677</v>
      </c>
    </row>
    <row r="771" spans="1:30" x14ac:dyDescent="0.3">
      <c r="A771">
        <v>920</v>
      </c>
      <c r="B771" t="s">
        <v>27</v>
      </c>
      <c r="D771">
        <v>445</v>
      </c>
      <c r="E771" t="s">
        <v>1179</v>
      </c>
      <c r="F771" t="s">
        <v>52</v>
      </c>
      <c r="G771" t="s">
        <v>28</v>
      </c>
      <c r="H771" t="str">
        <f t="shared" si="12"/>
        <v>Rivermont Rd Brampton</v>
      </c>
      <c r="I771" t="s">
        <v>31</v>
      </c>
      <c r="J771" t="s">
        <v>582</v>
      </c>
      <c r="K771" s="5">
        <v>1399000</v>
      </c>
      <c r="L771" s="5">
        <v>1530000</v>
      </c>
      <c r="M771" t="s">
        <v>107</v>
      </c>
      <c r="N771" t="s">
        <v>45</v>
      </c>
      <c r="O771" s="3">
        <v>5</v>
      </c>
      <c r="P771" s="3">
        <v>0</v>
      </c>
      <c r="Q771" s="3">
        <v>5</v>
      </c>
      <c r="R771" t="s">
        <v>46</v>
      </c>
      <c r="S771" s="3">
        <v>1</v>
      </c>
      <c r="T771" t="s">
        <v>168</v>
      </c>
      <c r="U771" t="s">
        <v>37</v>
      </c>
      <c r="V771" t="s">
        <v>38</v>
      </c>
      <c r="W771" s="2">
        <v>44273</v>
      </c>
      <c r="X771" s="2">
        <v>44274</v>
      </c>
      <c r="Y771" t="s">
        <v>91</v>
      </c>
      <c r="Z771" t="s">
        <v>124</v>
      </c>
      <c r="AA771" t="s">
        <v>1180</v>
      </c>
      <c r="AB771" t="s">
        <v>2077</v>
      </c>
      <c r="AC771" t="str">
        <f>CONCATENATE(Query2[[#This Row],[Street Name]]," ", Query2[[#This Row],[Abbr]],", ", Query2[[#This Row],[Municipality]],", Ontario, Canada")</f>
        <v>Rivermont Rd, Brampton, Ontario, Canada</v>
      </c>
      <c r="AD771" t="s">
        <v>2721</v>
      </c>
    </row>
    <row r="772" spans="1:30" x14ac:dyDescent="0.3">
      <c r="A772">
        <v>924</v>
      </c>
      <c r="B772" t="s">
        <v>27</v>
      </c>
      <c r="D772">
        <v>18</v>
      </c>
      <c r="E772" t="s">
        <v>1186</v>
      </c>
      <c r="F772" t="s">
        <v>437</v>
      </c>
      <c r="H772" t="str">
        <f t="shared" si="12"/>
        <v>Prairie Cr Gres Brampton</v>
      </c>
      <c r="I772" t="s">
        <v>31</v>
      </c>
      <c r="J772" t="s">
        <v>582</v>
      </c>
      <c r="K772" s="5">
        <v>1399900</v>
      </c>
      <c r="L772" s="5">
        <v>1515000</v>
      </c>
      <c r="M772" t="s">
        <v>107</v>
      </c>
      <c r="N772" t="s">
        <v>45</v>
      </c>
      <c r="O772" s="3">
        <v>4</v>
      </c>
      <c r="P772" s="3">
        <v>0</v>
      </c>
      <c r="Q772" s="3">
        <v>4</v>
      </c>
      <c r="R772" t="s">
        <v>46</v>
      </c>
      <c r="S772" s="3">
        <v>1</v>
      </c>
      <c r="T772" t="s">
        <v>72</v>
      </c>
      <c r="U772" t="s">
        <v>37</v>
      </c>
      <c r="V772" t="s">
        <v>38</v>
      </c>
      <c r="W772" s="2">
        <v>44273</v>
      </c>
      <c r="X772" s="2">
        <v>44278</v>
      </c>
      <c r="Y772" t="s">
        <v>68</v>
      </c>
      <c r="Z772" t="s">
        <v>49</v>
      </c>
      <c r="AA772" t="s">
        <v>1187</v>
      </c>
      <c r="AB772" t="s">
        <v>2078</v>
      </c>
      <c r="AC772" t="str">
        <f>CONCATENATE(Query2[[#This Row],[Street Name]]," ", Query2[[#This Row],[Abbr]],", ", Query2[[#This Row],[Municipality]],", Ontario, Canada")</f>
        <v>Prairie Cr Gres, Brampton, Ontario, Canada</v>
      </c>
      <c r="AD772" t="s">
        <v>2681</v>
      </c>
    </row>
    <row r="773" spans="1:30" x14ac:dyDescent="0.3">
      <c r="A773">
        <v>1324</v>
      </c>
      <c r="B773" t="s">
        <v>27</v>
      </c>
      <c r="C773" t="s">
        <v>35</v>
      </c>
      <c r="D773">
        <v>7</v>
      </c>
      <c r="E773" t="s">
        <v>246</v>
      </c>
      <c r="F773" t="s">
        <v>437</v>
      </c>
      <c r="H773" t="str">
        <f t="shared" si="12"/>
        <v>Roberts Gres Brampton</v>
      </c>
      <c r="I773" t="s">
        <v>31</v>
      </c>
      <c r="J773" t="s">
        <v>106</v>
      </c>
      <c r="K773" s="5">
        <v>889000</v>
      </c>
      <c r="L773" s="5">
        <v>850000</v>
      </c>
      <c r="M773" t="s">
        <v>107</v>
      </c>
      <c r="N773" t="s">
        <v>45</v>
      </c>
      <c r="O773" s="3">
        <v>4</v>
      </c>
      <c r="P773" s="3">
        <v>0</v>
      </c>
      <c r="Q773" s="3">
        <v>2</v>
      </c>
      <c r="R773" t="s">
        <v>46</v>
      </c>
      <c r="S773" s="3">
        <v>1</v>
      </c>
      <c r="T773" t="s">
        <v>168</v>
      </c>
      <c r="U773" t="s">
        <v>37</v>
      </c>
      <c r="V773" t="s">
        <v>38</v>
      </c>
      <c r="W773" s="2">
        <v>44273</v>
      </c>
      <c r="X773" s="2">
        <v>44301</v>
      </c>
      <c r="Y773" t="s">
        <v>91</v>
      </c>
      <c r="Z773" t="s">
        <v>124</v>
      </c>
      <c r="AA773" t="s">
        <v>438</v>
      </c>
      <c r="AB773" t="s">
        <v>2079</v>
      </c>
      <c r="AC773" t="str">
        <f>CONCATENATE(Query2[[#This Row],[Street Name]]," ", Query2[[#This Row],[Abbr]],", ", Query2[[#This Row],[Municipality]],", Ontario, Canada")</f>
        <v>Roberts Gres, Brampton, Ontario, Canada</v>
      </c>
      <c r="AD773" t="s">
        <v>2722</v>
      </c>
    </row>
    <row r="774" spans="1:30" x14ac:dyDescent="0.3">
      <c r="A774">
        <v>29</v>
      </c>
      <c r="B774" t="s">
        <v>27</v>
      </c>
      <c r="D774">
        <v>41</v>
      </c>
      <c r="E774" t="s">
        <v>971</v>
      </c>
      <c r="F774" t="s">
        <v>43</v>
      </c>
      <c r="H774" t="str">
        <f t="shared" si="12"/>
        <v>Royal Orch Dr Brampton</v>
      </c>
      <c r="I774" t="s">
        <v>31</v>
      </c>
      <c r="J774" t="s">
        <v>582</v>
      </c>
      <c r="K774" s="5">
        <v>799900</v>
      </c>
      <c r="L774" s="5">
        <v>900000</v>
      </c>
      <c r="M774" t="s">
        <v>107</v>
      </c>
      <c r="N774" t="s">
        <v>154</v>
      </c>
      <c r="O774" s="3">
        <v>2</v>
      </c>
      <c r="P774" s="3">
        <v>2</v>
      </c>
      <c r="Q774" s="3">
        <v>2</v>
      </c>
      <c r="R774" t="s">
        <v>35</v>
      </c>
      <c r="S774" s="3">
        <v>1</v>
      </c>
      <c r="T774" t="s">
        <v>168</v>
      </c>
      <c r="U774" t="s">
        <v>37</v>
      </c>
      <c r="V774" t="s">
        <v>38</v>
      </c>
      <c r="W774" s="2">
        <v>44274</v>
      </c>
      <c r="X774" s="2">
        <v>44308</v>
      </c>
      <c r="Y774" t="s">
        <v>316</v>
      </c>
      <c r="Z774" t="s">
        <v>100</v>
      </c>
      <c r="AA774" t="s">
        <v>1000</v>
      </c>
      <c r="AB774" t="s">
        <v>2080</v>
      </c>
      <c r="AC774" t="str">
        <f>CONCATENATE(Query2[[#This Row],[Street Name]]," ", Query2[[#This Row],[Abbr]],", ", Query2[[#This Row],[Municipality]],", Ontario, Canada")</f>
        <v>Royal Orch Dr, Brampton, Ontario, Canada</v>
      </c>
      <c r="AD774" t="s">
        <v>2638</v>
      </c>
    </row>
    <row r="775" spans="1:30" x14ac:dyDescent="0.3">
      <c r="A775">
        <v>62</v>
      </c>
      <c r="B775" t="s">
        <v>27</v>
      </c>
      <c r="D775">
        <v>24</v>
      </c>
      <c r="E775" t="s">
        <v>1016</v>
      </c>
      <c r="F775" t="s">
        <v>52</v>
      </c>
      <c r="H775" t="str">
        <f t="shared" si="12"/>
        <v>Hubbell Rd Brampton</v>
      </c>
      <c r="I775" t="s">
        <v>31</v>
      </c>
      <c r="J775" t="s">
        <v>582</v>
      </c>
      <c r="K775" s="5">
        <v>899000</v>
      </c>
      <c r="L775" s="5">
        <v>1090000</v>
      </c>
      <c r="M775" t="s">
        <v>33</v>
      </c>
      <c r="N775" t="s">
        <v>45</v>
      </c>
      <c r="O775" s="3">
        <v>4</v>
      </c>
      <c r="P775" s="3">
        <v>0</v>
      </c>
      <c r="Q775" s="3">
        <v>4</v>
      </c>
      <c r="R775" t="s">
        <v>46</v>
      </c>
      <c r="S775" s="3">
        <v>1</v>
      </c>
      <c r="T775" t="s">
        <v>168</v>
      </c>
      <c r="U775" t="s">
        <v>37</v>
      </c>
      <c r="V775" t="s">
        <v>38</v>
      </c>
      <c r="W775" s="2">
        <v>44274</v>
      </c>
      <c r="X775" s="2">
        <v>44275</v>
      </c>
      <c r="Y775" t="s">
        <v>91</v>
      </c>
      <c r="Z775" t="s">
        <v>124</v>
      </c>
      <c r="AA775" t="s">
        <v>1062</v>
      </c>
      <c r="AB775" t="s">
        <v>2081</v>
      </c>
      <c r="AC775" t="str">
        <f>CONCATENATE(Query2[[#This Row],[Street Name]]," ", Query2[[#This Row],[Abbr]],", ", Query2[[#This Row],[Municipality]],", Ontario, Canada")</f>
        <v>Hubbell Rd, Brampton, Ontario, Canada</v>
      </c>
      <c r="AD775" t="s">
        <v>2687</v>
      </c>
    </row>
    <row r="776" spans="1:30" x14ac:dyDescent="0.3">
      <c r="A776">
        <v>98</v>
      </c>
      <c r="B776" t="s">
        <v>27</v>
      </c>
      <c r="D776">
        <v>73</v>
      </c>
      <c r="E776" t="s">
        <v>1125</v>
      </c>
      <c r="F776" t="s">
        <v>272</v>
      </c>
      <c r="H776" t="str">
        <f t="shared" si="12"/>
        <v>Pantomine Blvd Brampton</v>
      </c>
      <c r="I776" t="s">
        <v>31</v>
      </c>
      <c r="J776" t="s">
        <v>582</v>
      </c>
      <c r="K776" s="5">
        <v>1139900</v>
      </c>
      <c r="L776" s="5">
        <v>1095000</v>
      </c>
      <c r="M776" t="s">
        <v>107</v>
      </c>
      <c r="N776" t="s">
        <v>45</v>
      </c>
      <c r="O776" s="3">
        <v>4</v>
      </c>
      <c r="P776" s="3">
        <v>1</v>
      </c>
      <c r="Q776" s="3">
        <v>4</v>
      </c>
      <c r="R776" t="s">
        <v>46</v>
      </c>
      <c r="S776" s="3">
        <v>1</v>
      </c>
      <c r="T776" t="s">
        <v>168</v>
      </c>
      <c r="U776" t="s">
        <v>37</v>
      </c>
      <c r="V776" t="s">
        <v>38</v>
      </c>
      <c r="W776" s="2">
        <v>44274</v>
      </c>
      <c r="X776" s="2">
        <v>44284</v>
      </c>
      <c r="Y776" t="s">
        <v>59</v>
      </c>
      <c r="Z776" t="s">
        <v>416</v>
      </c>
      <c r="AA776" t="s">
        <v>1126</v>
      </c>
      <c r="AB776" t="s">
        <v>2082</v>
      </c>
      <c r="AC776" t="str">
        <f>CONCATENATE(Query2[[#This Row],[Street Name]]," ", Query2[[#This Row],[Abbr]],", ", Query2[[#This Row],[Municipality]],", Ontario, Canada")</f>
        <v>Pantomine Blvd, Brampton, Ontario, Canada</v>
      </c>
      <c r="AD776" t="s">
        <v>2723</v>
      </c>
    </row>
    <row r="777" spans="1:30" x14ac:dyDescent="0.3">
      <c r="A777">
        <v>153</v>
      </c>
      <c r="B777" t="s">
        <v>27</v>
      </c>
      <c r="D777">
        <v>14</v>
      </c>
      <c r="E777" t="s">
        <v>1217</v>
      </c>
      <c r="F777" t="s">
        <v>52</v>
      </c>
      <c r="H777" t="str">
        <f t="shared" si="12"/>
        <v>Mountain R Rd Brampton</v>
      </c>
      <c r="I777" t="s">
        <v>31</v>
      </c>
      <c r="J777" t="s">
        <v>582</v>
      </c>
      <c r="K777" s="5">
        <v>1530000</v>
      </c>
      <c r="L777" s="5">
        <v>1550000</v>
      </c>
      <c r="M777" t="s">
        <v>107</v>
      </c>
      <c r="N777" t="s">
        <v>45</v>
      </c>
      <c r="O777" s="3">
        <v>4</v>
      </c>
      <c r="P777" s="3">
        <v>1</v>
      </c>
      <c r="Q777" s="3">
        <v>5</v>
      </c>
      <c r="R777" t="s">
        <v>120</v>
      </c>
      <c r="S777" s="3">
        <v>1</v>
      </c>
      <c r="T777" t="s">
        <v>72</v>
      </c>
      <c r="U777" t="s">
        <v>37</v>
      </c>
      <c r="V777" t="s">
        <v>38</v>
      </c>
      <c r="W777" s="2">
        <v>44274</v>
      </c>
      <c r="X777" s="2">
        <v>44276</v>
      </c>
      <c r="Y777" t="s">
        <v>91</v>
      </c>
      <c r="Z777" t="s">
        <v>124</v>
      </c>
      <c r="AA777" t="s">
        <v>1226</v>
      </c>
      <c r="AB777" t="s">
        <v>2083</v>
      </c>
      <c r="AC777" t="str">
        <f>CONCATENATE(Query2[[#This Row],[Street Name]]," ", Query2[[#This Row],[Abbr]],", ", Query2[[#This Row],[Municipality]],", Ontario, Canada")</f>
        <v>Mountain R Rd, Brampton, Ontario, Canada</v>
      </c>
      <c r="AD777" t="s">
        <v>2569</v>
      </c>
    </row>
    <row r="778" spans="1:30" x14ac:dyDescent="0.3">
      <c r="A778">
        <v>196</v>
      </c>
      <c r="B778" t="s">
        <v>27</v>
      </c>
      <c r="D778">
        <v>1</v>
      </c>
      <c r="E778" t="s">
        <v>1284</v>
      </c>
      <c r="F778" t="s">
        <v>909</v>
      </c>
      <c r="H778" t="str">
        <f t="shared" si="12"/>
        <v>Port Hope Hllw Brampton</v>
      </c>
      <c r="I778" t="s">
        <v>31</v>
      </c>
      <c r="J778" t="s">
        <v>582</v>
      </c>
      <c r="K778" s="5">
        <v>2299000</v>
      </c>
      <c r="L778" s="5">
        <v>2250000</v>
      </c>
      <c r="M778" t="s">
        <v>107</v>
      </c>
      <c r="N778" t="s">
        <v>45</v>
      </c>
      <c r="O778" s="3">
        <v>4</v>
      </c>
      <c r="P778" s="3">
        <v>1</v>
      </c>
      <c r="Q778" s="3">
        <v>4</v>
      </c>
      <c r="R778" t="s">
        <v>120</v>
      </c>
      <c r="S778" s="3">
        <v>1</v>
      </c>
      <c r="T778" t="s">
        <v>72</v>
      </c>
      <c r="U778" t="s">
        <v>37</v>
      </c>
      <c r="V778" t="s">
        <v>38</v>
      </c>
      <c r="W778" s="2">
        <v>44274</v>
      </c>
      <c r="X778" s="2">
        <v>44278</v>
      </c>
      <c r="Y778" t="s">
        <v>1299</v>
      </c>
      <c r="Z778" t="s">
        <v>124</v>
      </c>
      <c r="AA778" t="s">
        <v>1301</v>
      </c>
      <c r="AB778" t="s">
        <v>2084</v>
      </c>
      <c r="AC778" t="str">
        <f>CONCATENATE(Query2[[#This Row],[Street Name]]," ", Query2[[#This Row],[Abbr]],", ", Query2[[#This Row],[Municipality]],", Ontario, Canada")</f>
        <v>Port Hope Hllw, Brampton, Ontario, Canada</v>
      </c>
      <c r="AD778" t="s">
        <v>2457</v>
      </c>
    </row>
    <row r="779" spans="1:30" x14ac:dyDescent="0.3">
      <c r="A779">
        <v>319</v>
      </c>
      <c r="B779" t="s">
        <v>27</v>
      </c>
      <c r="D779">
        <v>34</v>
      </c>
      <c r="E779" t="s">
        <v>818</v>
      </c>
      <c r="F779" t="s">
        <v>43</v>
      </c>
      <c r="H779" t="str">
        <f t="shared" si="12"/>
        <v>Sugarberry Dr Brampton</v>
      </c>
      <c r="I779" t="s">
        <v>31</v>
      </c>
      <c r="J779" t="s">
        <v>751</v>
      </c>
      <c r="K779" s="5">
        <v>849900</v>
      </c>
      <c r="L779" s="5">
        <v>951000</v>
      </c>
      <c r="M779" t="s">
        <v>33</v>
      </c>
      <c r="N779" t="s">
        <v>45</v>
      </c>
      <c r="O779" s="3">
        <v>3</v>
      </c>
      <c r="P779" s="3">
        <v>1</v>
      </c>
      <c r="Q779" s="3">
        <v>4</v>
      </c>
      <c r="R779" t="s">
        <v>35</v>
      </c>
      <c r="T779" t="s">
        <v>72</v>
      </c>
      <c r="U779" t="s">
        <v>37</v>
      </c>
      <c r="V779" t="s">
        <v>38</v>
      </c>
      <c r="W779" s="2">
        <v>44274</v>
      </c>
      <c r="X779" s="2">
        <v>44281</v>
      </c>
      <c r="Y779" t="s">
        <v>91</v>
      </c>
      <c r="Z779" t="s">
        <v>95</v>
      </c>
      <c r="AA779" t="s">
        <v>819</v>
      </c>
      <c r="AB779" t="s">
        <v>2085</v>
      </c>
      <c r="AC779" t="str">
        <f>CONCATENATE(Query2[[#This Row],[Street Name]]," ", Query2[[#This Row],[Abbr]],", ", Query2[[#This Row],[Municipality]],", Ontario, Canada")</f>
        <v>Sugarberry Dr, Brampton, Ontario, Canada</v>
      </c>
      <c r="AD779" t="s">
        <v>2724</v>
      </c>
    </row>
    <row r="780" spans="1:30" x14ac:dyDescent="0.3">
      <c r="A780">
        <v>379</v>
      </c>
      <c r="B780" t="s">
        <v>27</v>
      </c>
      <c r="D780">
        <v>43</v>
      </c>
      <c r="E780" t="s">
        <v>884</v>
      </c>
      <c r="F780" t="s">
        <v>43</v>
      </c>
      <c r="H780" t="str">
        <f t="shared" si="12"/>
        <v>Borrelli Dr Brampton</v>
      </c>
      <c r="I780" t="s">
        <v>31</v>
      </c>
      <c r="J780" t="s">
        <v>224</v>
      </c>
      <c r="K780" s="5">
        <v>899900</v>
      </c>
      <c r="L780" s="5">
        <v>935000</v>
      </c>
      <c r="M780" t="s">
        <v>33</v>
      </c>
      <c r="N780" t="s">
        <v>45</v>
      </c>
      <c r="O780" s="3">
        <v>3</v>
      </c>
      <c r="P780" s="3">
        <v>0</v>
      </c>
      <c r="Q780" s="3">
        <v>4</v>
      </c>
      <c r="R780" t="s">
        <v>35</v>
      </c>
      <c r="T780" t="s">
        <v>168</v>
      </c>
      <c r="U780" t="s">
        <v>37</v>
      </c>
      <c r="V780" t="s">
        <v>38</v>
      </c>
      <c r="W780" s="2">
        <v>44274</v>
      </c>
      <c r="X780" s="2">
        <v>44293</v>
      </c>
      <c r="Y780" t="s">
        <v>91</v>
      </c>
      <c r="Z780" t="s">
        <v>86</v>
      </c>
      <c r="AA780" t="s">
        <v>916</v>
      </c>
      <c r="AB780" t="s">
        <v>2086</v>
      </c>
      <c r="AC780" t="str">
        <f>CONCATENATE(Query2[[#This Row],[Street Name]]," ", Query2[[#This Row],[Abbr]],", ", Query2[[#This Row],[Municipality]],", Ontario, Canada")</f>
        <v>Borrelli Dr, Brampton, Ontario, Canada</v>
      </c>
      <c r="AD780" t="s">
        <v>2725</v>
      </c>
    </row>
    <row r="781" spans="1:30" x14ac:dyDescent="0.3">
      <c r="A781">
        <v>389</v>
      </c>
      <c r="B781" t="s">
        <v>27</v>
      </c>
      <c r="D781">
        <v>54</v>
      </c>
      <c r="E781" t="s">
        <v>932</v>
      </c>
      <c r="F781" t="s">
        <v>30</v>
      </c>
      <c r="H781" t="str">
        <f t="shared" si="12"/>
        <v>Madelaine Cres Brampton</v>
      </c>
      <c r="I781" t="s">
        <v>31</v>
      </c>
      <c r="J781" t="s">
        <v>224</v>
      </c>
      <c r="K781" s="5">
        <v>899999</v>
      </c>
      <c r="L781" s="5">
        <v>1136000</v>
      </c>
      <c r="M781" t="s">
        <v>107</v>
      </c>
      <c r="N781" t="s">
        <v>45</v>
      </c>
      <c r="O781" s="3">
        <v>4</v>
      </c>
      <c r="P781" s="3">
        <v>0</v>
      </c>
      <c r="R781" t="s">
        <v>46</v>
      </c>
      <c r="T781" t="s">
        <v>168</v>
      </c>
      <c r="U781" t="s">
        <v>37</v>
      </c>
      <c r="V781" t="s">
        <v>38</v>
      </c>
      <c r="W781" s="2">
        <v>44274</v>
      </c>
      <c r="X781" s="2">
        <v>44276</v>
      </c>
      <c r="Y781" t="s">
        <v>91</v>
      </c>
      <c r="Z781" t="s">
        <v>74</v>
      </c>
      <c r="AA781" t="s">
        <v>933</v>
      </c>
      <c r="AB781" t="s">
        <v>2087</v>
      </c>
      <c r="AC781" t="str">
        <f>CONCATENATE(Query2[[#This Row],[Street Name]]," ", Query2[[#This Row],[Abbr]],", ", Query2[[#This Row],[Municipality]],", Ontario, Canada")</f>
        <v>Madelaine Cres, Brampton, Ontario, Canada</v>
      </c>
      <c r="AD781" t="s">
        <v>2726</v>
      </c>
    </row>
    <row r="782" spans="1:30" x14ac:dyDescent="0.3">
      <c r="A782">
        <v>469</v>
      </c>
      <c r="B782" t="s">
        <v>27</v>
      </c>
      <c r="D782">
        <v>57</v>
      </c>
      <c r="E782" t="s">
        <v>218</v>
      </c>
      <c r="F782" t="s">
        <v>103</v>
      </c>
      <c r="H782" t="str">
        <f t="shared" si="12"/>
        <v>Clarence St Brampton</v>
      </c>
      <c r="I782" t="s">
        <v>31</v>
      </c>
      <c r="J782" t="s">
        <v>159</v>
      </c>
      <c r="K782" s="5">
        <v>799000</v>
      </c>
      <c r="L782" s="5">
        <v>775000</v>
      </c>
      <c r="M782" t="s">
        <v>107</v>
      </c>
      <c r="N782" t="s">
        <v>225</v>
      </c>
      <c r="O782" s="3">
        <v>3</v>
      </c>
      <c r="P782" s="3">
        <v>0</v>
      </c>
      <c r="Q782" s="3">
        <v>2</v>
      </c>
      <c r="R782" t="s">
        <v>35</v>
      </c>
      <c r="S782" s="3">
        <v>1</v>
      </c>
      <c r="T782" t="s">
        <v>251</v>
      </c>
      <c r="U782" t="s">
        <v>37</v>
      </c>
      <c r="V782" t="s">
        <v>38</v>
      </c>
      <c r="W782" s="2">
        <v>44274</v>
      </c>
      <c r="X782" s="2">
        <v>44292</v>
      </c>
      <c r="Y782" t="s">
        <v>282</v>
      </c>
      <c r="Z782" t="s">
        <v>229</v>
      </c>
      <c r="AA782" t="s">
        <v>283</v>
      </c>
      <c r="AB782" t="s">
        <v>2088</v>
      </c>
      <c r="AC782" t="str">
        <f>CONCATENATE(Query2[[#This Row],[Street Name]]," ", Query2[[#This Row],[Abbr]],", ", Query2[[#This Row],[Municipality]],", Ontario, Canada")</f>
        <v>Clarence St, Brampton, Ontario, Canada</v>
      </c>
      <c r="AD782" t="s">
        <v>2727</v>
      </c>
    </row>
    <row r="783" spans="1:30" x14ac:dyDescent="0.3">
      <c r="A783">
        <v>490</v>
      </c>
      <c r="B783" t="s">
        <v>27</v>
      </c>
      <c r="D783">
        <v>22</v>
      </c>
      <c r="E783" t="s">
        <v>341</v>
      </c>
      <c r="F783" t="s">
        <v>43</v>
      </c>
      <c r="H783" t="str">
        <f t="shared" si="12"/>
        <v>Cumberland Dr Brampton</v>
      </c>
      <c r="I783" t="s">
        <v>31</v>
      </c>
      <c r="J783" t="s">
        <v>32</v>
      </c>
      <c r="K783" s="5">
        <v>799900</v>
      </c>
      <c r="L783" s="5">
        <v>885000</v>
      </c>
      <c r="M783" t="s">
        <v>107</v>
      </c>
      <c r="N783" t="s">
        <v>154</v>
      </c>
      <c r="O783" s="3">
        <v>3</v>
      </c>
      <c r="P783" s="3">
        <v>1</v>
      </c>
      <c r="Q783" s="3">
        <v>2</v>
      </c>
      <c r="R783" t="s">
        <v>35</v>
      </c>
      <c r="S783" s="3">
        <v>1</v>
      </c>
      <c r="T783" t="s">
        <v>251</v>
      </c>
      <c r="U783" t="s">
        <v>37</v>
      </c>
      <c r="V783" t="s">
        <v>38</v>
      </c>
      <c r="W783" s="2">
        <v>44274</v>
      </c>
      <c r="X783" s="2">
        <v>44283</v>
      </c>
      <c r="Y783" t="s">
        <v>279</v>
      </c>
      <c r="Z783" t="s">
        <v>104</v>
      </c>
      <c r="AA783" t="s">
        <v>342</v>
      </c>
      <c r="AB783" t="s">
        <v>2089</v>
      </c>
      <c r="AC783" t="str">
        <f>CONCATENATE(Query2[[#This Row],[Street Name]]," ", Query2[[#This Row],[Abbr]],", ", Query2[[#This Row],[Municipality]],", Ontario, Canada")</f>
        <v>Cumberland Dr, Brampton, Ontario, Canada</v>
      </c>
      <c r="AD783" t="s">
        <v>2728</v>
      </c>
    </row>
    <row r="784" spans="1:30" x14ac:dyDescent="0.3">
      <c r="A784">
        <v>564</v>
      </c>
      <c r="B784" t="s">
        <v>27</v>
      </c>
      <c r="D784">
        <v>9</v>
      </c>
      <c r="E784" t="s">
        <v>440</v>
      </c>
      <c r="F784" t="s">
        <v>30</v>
      </c>
      <c r="H784" t="str">
        <f t="shared" si="12"/>
        <v>Watson Cres Brampton</v>
      </c>
      <c r="I784" t="s">
        <v>31</v>
      </c>
      <c r="J784" t="s">
        <v>106</v>
      </c>
      <c r="K784" s="5">
        <v>929000</v>
      </c>
      <c r="L784" s="5">
        <v>960000</v>
      </c>
      <c r="M784" t="s">
        <v>107</v>
      </c>
      <c r="N784" t="s">
        <v>108</v>
      </c>
      <c r="O784" s="3">
        <v>3</v>
      </c>
      <c r="P784" s="3">
        <v>1</v>
      </c>
      <c r="Q784" s="3">
        <v>3</v>
      </c>
      <c r="R784" t="s">
        <v>46</v>
      </c>
      <c r="S784" s="3">
        <v>1</v>
      </c>
      <c r="T784" t="s">
        <v>155</v>
      </c>
      <c r="U784" t="s">
        <v>37</v>
      </c>
      <c r="V784" t="s">
        <v>38</v>
      </c>
      <c r="W784" s="2">
        <v>44274</v>
      </c>
      <c r="X784" s="2">
        <v>44284</v>
      </c>
      <c r="Y784" t="s">
        <v>500</v>
      </c>
      <c r="Z784" t="s">
        <v>501</v>
      </c>
      <c r="AA784" t="s">
        <v>502</v>
      </c>
      <c r="AB784" t="s">
        <v>2090</v>
      </c>
      <c r="AC784" t="str">
        <f>CONCATENATE(Query2[[#This Row],[Street Name]]," ", Query2[[#This Row],[Abbr]],", ", Query2[[#This Row],[Municipality]],", Ontario, Canada")</f>
        <v>Watson Cres, Brampton, Ontario, Canada</v>
      </c>
      <c r="AD784" t="s">
        <v>2729</v>
      </c>
    </row>
    <row r="785" spans="1:30" x14ac:dyDescent="0.3">
      <c r="A785">
        <v>822</v>
      </c>
      <c r="B785" t="s">
        <v>27</v>
      </c>
      <c r="D785">
        <v>41</v>
      </c>
      <c r="E785" t="s">
        <v>971</v>
      </c>
      <c r="F785" t="s">
        <v>43</v>
      </c>
      <c r="H785" t="str">
        <f t="shared" si="12"/>
        <v>Royal Orch Dr Brampton</v>
      </c>
      <c r="I785" t="s">
        <v>31</v>
      </c>
      <c r="J785" t="s">
        <v>582</v>
      </c>
      <c r="K785" s="5">
        <v>799900</v>
      </c>
      <c r="L785" s="5">
        <v>900000</v>
      </c>
      <c r="M785" t="s">
        <v>107</v>
      </c>
      <c r="N785" t="s">
        <v>154</v>
      </c>
      <c r="O785" s="3">
        <v>2</v>
      </c>
      <c r="P785" s="3">
        <v>2</v>
      </c>
      <c r="Q785" s="3">
        <v>2</v>
      </c>
      <c r="R785" t="s">
        <v>35</v>
      </c>
      <c r="S785" s="3">
        <v>1</v>
      </c>
      <c r="T785" t="s">
        <v>168</v>
      </c>
      <c r="U785" t="s">
        <v>37</v>
      </c>
      <c r="V785" t="s">
        <v>38</v>
      </c>
      <c r="W785" s="2">
        <v>44274</v>
      </c>
      <c r="X785" s="2">
        <v>44308</v>
      </c>
      <c r="Y785" t="s">
        <v>316</v>
      </c>
      <c r="Z785" t="s">
        <v>100</v>
      </c>
      <c r="AA785" t="s">
        <v>1000</v>
      </c>
      <c r="AB785" t="s">
        <v>2080</v>
      </c>
      <c r="AC785" t="str">
        <f>CONCATENATE(Query2[[#This Row],[Street Name]]," ", Query2[[#This Row],[Abbr]],", ", Query2[[#This Row],[Municipality]],", Ontario, Canada")</f>
        <v>Royal Orch Dr, Brampton, Ontario, Canada</v>
      </c>
      <c r="AD785" t="s">
        <v>2638</v>
      </c>
    </row>
    <row r="786" spans="1:30" x14ac:dyDescent="0.3">
      <c r="A786">
        <v>855</v>
      </c>
      <c r="B786" t="s">
        <v>27</v>
      </c>
      <c r="D786">
        <v>24</v>
      </c>
      <c r="E786" t="s">
        <v>1016</v>
      </c>
      <c r="F786" t="s">
        <v>52</v>
      </c>
      <c r="H786" t="str">
        <f t="shared" si="12"/>
        <v>Hubbell Rd Brampton</v>
      </c>
      <c r="I786" t="s">
        <v>31</v>
      </c>
      <c r="J786" t="s">
        <v>582</v>
      </c>
      <c r="K786" s="5">
        <v>899000</v>
      </c>
      <c r="L786" s="5">
        <v>1090000</v>
      </c>
      <c r="M786" t="s">
        <v>33</v>
      </c>
      <c r="N786" t="s">
        <v>45</v>
      </c>
      <c r="O786" s="3">
        <v>4</v>
      </c>
      <c r="P786" s="3">
        <v>0</v>
      </c>
      <c r="Q786" s="3">
        <v>4</v>
      </c>
      <c r="R786" t="s">
        <v>46</v>
      </c>
      <c r="S786" s="3">
        <v>1</v>
      </c>
      <c r="T786" t="s">
        <v>168</v>
      </c>
      <c r="U786" t="s">
        <v>37</v>
      </c>
      <c r="V786" t="s">
        <v>38</v>
      </c>
      <c r="W786" s="2">
        <v>44274</v>
      </c>
      <c r="X786" s="2">
        <v>44275</v>
      </c>
      <c r="Y786" t="s">
        <v>91</v>
      </c>
      <c r="Z786" t="s">
        <v>124</v>
      </c>
      <c r="AA786" t="s">
        <v>1062</v>
      </c>
      <c r="AB786" t="s">
        <v>2081</v>
      </c>
      <c r="AC786" t="str">
        <f>CONCATENATE(Query2[[#This Row],[Street Name]]," ", Query2[[#This Row],[Abbr]],", ", Query2[[#This Row],[Municipality]],", Ontario, Canada")</f>
        <v>Hubbell Rd, Brampton, Ontario, Canada</v>
      </c>
      <c r="AD786" t="s">
        <v>2687</v>
      </c>
    </row>
    <row r="787" spans="1:30" x14ac:dyDescent="0.3">
      <c r="A787">
        <v>891</v>
      </c>
      <c r="B787" t="s">
        <v>27</v>
      </c>
      <c r="D787">
        <v>73</v>
      </c>
      <c r="E787" t="s">
        <v>1125</v>
      </c>
      <c r="F787" t="s">
        <v>272</v>
      </c>
      <c r="H787" t="str">
        <f t="shared" si="12"/>
        <v>Pantomine Blvd Brampton</v>
      </c>
      <c r="I787" t="s">
        <v>31</v>
      </c>
      <c r="J787" t="s">
        <v>582</v>
      </c>
      <c r="K787" s="5">
        <v>1139900</v>
      </c>
      <c r="L787" s="5">
        <v>1095000</v>
      </c>
      <c r="M787" t="s">
        <v>107</v>
      </c>
      <c r="N787" t="s">
        <v>45</v>
      </c>
      <c r="O787" s="3">
        <v>4</v>
      </c>
      <c r="P787" s="3">
        <v>1</v>
      </c>
      <c r="Q787" s="3">
        <v>4</v>
      </c>
      <c r="R787" t="s">
        <v>46</v>
      </c>
      <c r="S787" s="3">
        <v>1</v>
      </c>
      <c r="T787" t="s">
        <v>168</v>
      </c>
      <c r="U787" t="s">
        <v>37</v>
      </c>
      <c r="V787" t="s">
        <v>38</v>
      </c>
      <c r="W787" s="2">
        <v>44274</v>
      </c>
      <c r="X787" s="2">
        <v>44284</v>
      </c>
      <c r="Y787" t="s">
        <v>59</v>
      </c>
      <c r="Z787" t="s">
        <v>416</v>
      </c>
      <c r="AA787" t="s">
        <v>1126</v>
      </c>
      <c r="AB787" t="s">
        <v>2082</v>
      </c>
      <c r="AC787" t="str">
        <f>CONCATENATE(Query2[[#This Row],[Street Name]]," ", Query2[[#This Row],[Abbr]],", ", Query2[[#This Row],[Municipality]],", Ontario, Canada")</f>
        <v>Pantomine Blvd, Brampton, Ontario, Canada</v>
      </c>
      <c r="AD787" t="s">
        <v>2723</v>
      </c>
    </row>
    <row r="788" spans="1:30" x14ac:dyDescent="0.3">
      <c r="A788">
        <v>946</v>
      </c>
      <c r="B788" t="s">
        <v>27</v>
      </c>
      <c r="D788">
        <v>14</v>
      </c>
      <c r="E788" t="s">
        <v>1217</v>
      </c>
      <c r="F788" t="s">
        <v>52</v>
      </c>
      <c r="H788" t="str">
        <f t="shared" si="12"/>
        <v>Mountain R Rd Brampton</v>
      </c>
      <c r="I788" t="s">
        <v>31</v>
      </c>
      <c r="J788" t="s">
        <v>582</v>
      </c>
      <c r="K788" s="5">
        <v>1530000</v>
      </c>
      <c r="L788" s="5">
        <v>1550000</v>
      </c>
      <c r="M788" t="s">
        <v>107</v>
      </c>
      <c r="N788" t="s">
        <v>45</v>
      </c>
      <c r="O788" s="3">
        <v>4</v>
      </c>
      <c r="P788" s="3">
        <v>1</v>
      </c>
      <c r="Q788" s="3">
        <v>5</v>
      </c>
      <c r="R788" t="s">
        <v>120</v>
      </c>
      <c r="S788" s="3">
        <v>1</v>
      </c>
      <c r="T788" t="s">
        <v>72</v>
      </c>
      <c r="U788" t="s">
        <v>37</v>
      </c>
      <c r="V788" t="s">
        <v>38</v>
      </c>
      <c r="W788" s="2">
        <v>44274</v>
      </c>
      <c r="X788" s="2">
        <v>44276</v>
      </c>
      <c r="Y788" t="s">
        <v>91</v>
      </c>
      <c r="Z788" t="s">
        <v>124</v>
      </c>
      <c r="AA788" t="s">
        <v>1226</v>
      </c>
      <c r="AB788" t="s">
        <v>2083</v>
      </c>
      <c r="AC788" t="str">
        <f>CONCATENATE(Query2[[#This Row],[Street Name]]," ", Query2[[#This Row],[Abbr]],", ", Query2[[#This Row],[Municipality]],", Ontario, Canada")</f>
        <v>Mountain R Rd, Brampton, Ontario, Canada</v>
      </c>
      <c r="AD788" t="s">
        <v>2569</v>
      </c>
    </row>
    <row r="789" spans="1:30" x14ac:dyDescent="0.3">
      <c r="A789">
        <v>989</v>
      </c>
      <c r="B789" t="s">
        <v>27</v>
      </c>
      <c r="D789">
        <v>1</v>
      </c>
      <c r="E789" t="s">
        <v>1284</v>
      </c>
      <c r="F789" t="s">
        <v>909</v>
      </c>
      <c r="H789" t="str">
        <f t="shared" si="12"/>
        <v>Port Hope Hllw Brampton</v>
      </c>
      <c r="I789" t="s">
        <v>31</v>
      </c>
      <c r="J789" t="s">
        <v>582</v>
      </c>
      <c r="K789" s="5">
        <v>2299000</v>
      </c>
      <c r="L789" s="5">
        <v>2250000</v>
      </c>
      <c r="M789" t="s">
        <v>107</v>
      </c>
      <c r="N789" t="s">
        <v>45</v>
      </c>
      <c r="O789" s="3">
        <v>4</v>
      </c>
      <c r="P789" s="3">
        <v>1</v>
      </c>
      <c r="Q789" s="3">
        <v>4</v>
      </c>
      <c r="R789" t="s">
        <v>120</v>
      </c>
      <c r="S789" s="3">
        <v>1</v>
      </c>
      <c r="T789" t="s">
        <v>72</v>
      </c>
      <c r="U789" t="s">
        <v>37</v>
      </c>
      <c r="V789" t="s">
        <v>38</v>
      </c>
      <c r="W789" s="2">
        <v>44274</v>
      </c>
      <c r="X789" s="2">
        <v>44278</v>
      </c>
      <c r="Y789" t="s">
        <v>1299</v>
      </c>
      <c r="Z789" t="s">
        <v>124</v>
      </c>
      <c r="AA789" t="s">
        <v>1301</v>
      </c>
      <c r="AB789" t="s">
        <v>2084</v>
      </c>
      <c r="AC789" t="str">
        <f>CONCATENATE(Query2[[#This Row],[Street Name]]," ", Query2[[#This Row],[Abbr]],", ", Query2[[#This Row],[Municipality]],", Ontario, Canada")</f>
        <v>Port Hope Hllw, Brampton, Ontario, Canada</v>
      </c>
      <c r="AD789" t="s">
        <v>2457</v>
      </c>
    </row>
    <row r="790" spans="1:30" x14ac:dyDescent="0.3">
      <c r="A790">
        <v>1112</v>
      </c>
      <c r="B790" t="s">
        <v>27</v>
      </c>
      <c r="D790">
        <v>34</v>
      </c>
      <c r="E790" t="s">
        <v>818</v>
      </c>
      <c r="F790" t="s">
        <v>43</v>
      </c>
      <c r="H790" t="str">
        <f t="shared" si="12"/>
        <v>Sugarberry Dr Brampton</v>
      </c>
      <c r="I790" t="s">
        <v>31</v>
      </c>
      <c r="J790" t="s">
        <v>751</v>
      </c>
      <c r="K790" s="5">
        <v>849900</v>
      </c>
      <c r="L790" s="5">
        <v>951000</v>
      </c>
      <c r="M790" t="s">
        <v>33</v>
      </c>
      <c r="N790" t="s">
        <v>45</v>
      </c>
      <c r="O790" s="3">
        <v>3</v>
      </c>
      <c r="P790" s="3">
        <v>1</v>
      </c>
      <c r="Q790" s="3">
        <v>4</v>
      </c>
      <c r="R790" t="s">
        <v>35</v>
      </c>
      <c r="T790" t="s">
        <v>72</v>
      </c>
      <c r="U790" t="s">
        <v>37</v>
      </c>
      <c r="V790" t="s">
        <v>38</v>
      </c>
      <c r="W790" s="2">
        <v>44274</v>
      </c>
      <c r="X790" s="2">
        <v>44281</v>
      </c>
      <c r="Y790" t="s">
        <v>91</v>
      </c>
      <c r="Z790" t="s">
        <v>95</v>
      </c>
      <c r="AA790" t="s">
        <v>819</v>
      </c>
      <c r="AB790" t="s">
        <v>2085</v>
      </c>
      <c r="AC790" t="str">
        <f>CONCATENATE(Query2[[#This Row],[Street Name]]," ", Query2[[#This Row],[Abbr]],", ", Query2[[#This Row],[Municipality]],", Ontario, Canada")</f>
        <v>Sugarberry Dr, Brampton, Ontario, Canada</v>
      </c>
      <c r="AD790" t="s">
        <v>2724</v>
      </c>
    </row>
    <row r="791" spans="1:30" x14ac:dyDescent="0.3">
      <c r="A791">
        <v>1172</v>
      </c>
      <c r="B791" t="s">
        <v>27</v>
      </c>
      <c r="D791">
        <v>43</v>
      </c>
      <c r="E791" t="s">
        <v>884</v>
      </c>
      <c r="F791" t="s">
        <v>43</v>
      </c>
      <c r="H791" t="str">
        <f t="shared" si="12"/>
        <v>Borrelli Dr Brampton</v>
      </c>
      <c r="I791" t="s">
        <v>31</v>
      </c>
      <c r="J791" t="s">
        <v>224</v>
      </c>
      <c r="K791" s="5">
        <v>899900</v>
      </c>
      <c r="L791" s="5">
        <v>935000</v>
      </c>
      <c r="M791" t="s">
        <v>33</v>
      </c>
      <c r="N791" t="s">
        <v>45</v>
      </c>
      <c r="O791" s="3">
        <v>3</v>
      </c>
      <c r="P791" s="3">
        <v>0</v>
      </c>
      <c r="Q791" s="3">
        <v>4</v>
      </c>
      <c r="R791" t="s">
        <v>35</v>
      </c>
      <c r="T791" t="s">
        <v>168</v>
      </c>
      <c r="U791" t="s">
        <v>37</v>
      </c>
      <c r="V791" t="s">
        <v>38</v>
      </c>
      <c r="W791" s="2">
        <v>44274</v>
      </c>
      <c r="X791" s="2">
        <v>44293</v>
      </c>
      <c r="Y791" t="s">
        <v>91</v>
      </c>
      <c r="Z791" t="s">
        <v>86</v>
      </c>
      <c r="AA791" t="s">
        <v>916</v>
      </c>
      <c r="AB791" t="s">
        <v>2086</v>
      </c>
      <c r="AC791" t="str">
        <f>CONCATENATE(Query2[[#This Row],[Street Name]]," ", Query2[[#This Row],[Abbr]],", ", Query2[[#This Row],[Municipality]],", Ontario, Canada")</f>
        <v>Borrelli Dr, Brampton, Ontario, Canada</v>
      </c>
      <c r="AD791" t="s">
        <v>2725</v>
      </c>
    </row>
    <row r="792" spans="1:30" x14ac:dyDescent="0.3">
      <c r="A792">
        <v>1182</v>
      </c>
      <c r="B792" t="s">
        <v>27</v>
      </c>
      <c r="D792">
        <v>54</v>
      </c>
      <c r="E792" t="s">
        <v>932</v>
      </c>
      <c r="F792" t="s">
        <v>30</v>
      </c>
      <c r="H792" t="str">
        <f t="shared" si="12"/>
        <v>Madelaine Cres Brampton</v>
      </c>
      <c r="I792" t="s">
        <v>31</v>
      </c>
      <c r="J792" t="s">
        <v>224</v>
      </c>
      <c r="K792" s="5">
        <v>899999</v>
      </c>
      <c r="L792" s="5">
        <v>1136000</v>
      </c>
      <c r="M792" t="s">
        <v>107</v>
      </c>
      <c r="N792" t="s">
        <v>45</v>
      </c>
      <c r="O792" s="3">
        <v>4</v>
      </c>
      <c r="P792" s="3">
        <v>0</v>
      </c>
      <c r="R792" t="s">
        <v>46</v>
      </c>
      <c r="T792" t="s">
        <v>168</v>
      </c>
      <c r="U792" t="s">
        <v>37</v>
      </c>
      <c r="V792" t="s">
        <v>38</v>
      </c>
      <c r="W792" s="2">
        <v>44274</v>
      </c>
      <c r="X792" s="2">
        <v>44276</v>
      </c>
      <c r="Y792" t="s">
        <v>91</v>
      </c>
      <c r="Z792" t="s">
        <v>74</v>
      </c>
      <c r="AA792" t="s">
        <v>933</v>
      </c>
      <c r="AB792" t="s">
        <v>2087</v>
      </c>
      <c r="AC792" t="str">
        <f>CONCATENATE(Query2[[#This Row],[Street Name]]," ", Query2[[#This Row],[Abbr]],", ", Query2[[#This Row],[Municipality]],", Ontario, Canada")</f>
        <v>Madelaine Cres, Brampton, Ontario, Canada</v>
      </c>
      <c r="AD792" t="s">
        <v>2726</v>
      </c>
    </row>
    <row r="793" spans="1:30" x14ac:dyDescent="0.3">
      <c r="A793">
        <v>1262</v>
      </c>
      <c r="B793" t="s">
        <v>27</v>
      </c>
      <c r="D793">
        <v>57</v>
      </c>
      <c r="E793" t="s">
        <v>218</v>
      </c>
      <c r="F793" t="s">
        <v>103</v>
      </c>
      <c r="H793" t="str">
        <f t="shared" si="12"/>
        <v>Clarence St Brampton</v>
      </c>
      <c r="I793" t="s">
        <v>31</v>
      </c>
      <c r="J793" t="s">
        <v>159</v>
      </c>
      <c r="K793" s="5">
        <v>799000</v>
      </c>
      <c r="L793" s="5">
        <v>775000</v>
      </c>
      <c r="M793" t="s">
        <v>107</v>
      </c>
      <c r="N793" t="s">
        <v>225</v>
      </c>
      <c r="O793" s="3">
        <v>3</v>
      </c>
      <c r="P793" s="3">
        <v>0</v>
      </c>
      <c r="Q793" s="3">
        <v>2</v>
      </c>
      <c r="R793" t="s">
        <v>35</v>
      </c>
      <c r="S793" s="3">
        <v>1</v>
      </c>
      <c r="T793" t="s">
        <v>251</v>
      </c>
      <c r="U793" t="s">
        <v>37</v>
      </c>
      <c r="V793" t="s">
        <v>38</v>
      </c>
      <c r="W793" s="2">
        <v>44274</v>
      </c>
      <c r="X793" s="2">
        <v>44292</v>
      </c>
      <c r="Y793" t="s">
        <v>282</v>
      </c>
      <c r="Z793" t="s">
        <v>229</v>
      </c>
      <c r="AA793" t="s">
        <v>283</v>
      </c>
      <c r="AB793" t="s">
        <v>2088</v>
      </c>
      <c r="AC793" t="str">
        <f>CONCATENATE(Query2[[#This Row],[Street Name]]," ", Query2[[#This Row],[Abbr]],", ", Query2[[#This Row],[Municipality]],", Ontario, Canada")</f>
        <v>Clarence St, Brampton, Ontario, Canada</v>
      </c>
      <c r="AD793" t="s">
        <v>2727</v>
      </c>
    </row>
    <row r="794" spans="1:30" x14ac:dyDescent="0.3">
      <c r="A794">
        <v>1283</v>
      </c>
      <c r="B794" t="s">
        <v>27</v>
      </c>
      <c r="D794">
        <v>22</v>
      </c>
      <c r="E794" t="s">
        <v>341</v>
      </c>
      <c r="F794" t="s">
        <v>43</v>
      </c>
      <c r="H794" t="str">
        <f t="shared" si="12"/>
        <v>Cumberland Dr Brampton</v>
      </c>
      <c r="I794" t="s">
        <v>31</v>
      </c>
      <c r="J794" t="s">
        <v>32</v>
      </c>
      <c r="K794" s="5">
        <v>799900</v>
      </c>
      <c r="L794" s="5">
        <v>885000</v>
      </c>
      <c r="M794" t="s">
        <v>107</v>
      </c>
      <c r="N794" t="s">
        <v>154</v>
      </c>
      <c r="O794" s="3">
        <v>3</v>
      </c>
      <c r="P794" s="3">
        <v>1</v>
      </c>
      <c r="Q794" s="3">
        <v>2</v>
      </c>
      <c r="R794" t="s">
        <v>35</v>
      </c>
      <c r="S794" s="3">
        <v>1</v>
      </c>
      <c r="T794" t="s">
        <v>251</v>
      </c>
      <c r="U794" t="s">
        <v>37</v>
      </c>
      <c r="V794" t="s">
        <v>38</v>
      </c>
      <c r="W794" s="2">
        <v>44274</v>
      </c>
      <c r="X794" s="2">
        <v>44283</v>
      </c>
      <c r="Y794" t="s">
        <v>279</v>
      </c>
      <c r="Z794" t="s">
        <v>104</v>
      </c>
      <c r="AA794" t="s">
        <v>342</v>
      </c>
      <c r="AB794" t="s">
        <v>2089</v>
      </c>
      <c r="AC794" t="str">
        <f>CONCATENATE(Query2[[#This Row],[Street Name]]," ", Query2[[#This Row],[Abbr]],", ", Query2[[#This Row],[Municipality]],", Ontario, Canada")</f>
        <v>Cumberland Dr, Brampton, Ontario, Canada</v>
      </c>
      <c r="AD794" t="s">
        <v>2728</v>
      </c>
    </row>
    <row r="795" spans="1:30" x14ac:dyDescent="0.3">
      <c r="A795">
        <v>1357</v>
      </c>
      <c r="B795" t="s">
        <v>27</v>
      </c>
      <c r="D795">
        <v>9</v>
      </c>
      <c r="E795" t="s">
        <v>440</v>
      </c>
      <c r="F795" t="s">
        <v>30</v>
      </c>
      <c r="H795" t="str">
        <f t="shared" si="12"/>
        <v>Watson Cres Brampton</v>
      </c>
      <c r="I795" t="s">
        <v>31</v>
      </c>
      <c r="J795" t="s">
        <v>106</v>
      </c>
      <c r="K795" s="5">
        <v>929000</v>
      </c>
      <c r="L795" s="5">
        <v>960000</v>
      </c>
      <c r="M795" t="s">
        <v>107</v>
      </c>
      <c r="N795" t="s">
        <v>108</v>
      </c>
      <c r="O795" s="3">
        <v>3</v>
      </c>
      <c r="P795" s="3">
        <v>1</v>
      </c>
      <c r="Q795" s="3">
        <v>3</v>
      </c>
      <c r="R795" t="s">
        <v>46</v>
      </c>
      <c r="S795" s="3">
        <v>1</v>
      </c>
      <c r="T795" t="s">
        <v>155</v>
      </c>
      <c r="U795" t="s">
        <v>37</v>
      </c>
      <c r="V795" t="s">
        <v>38</v>
      </c>
      <c r="W795" s="2">
        <v>44274</v>
      </c>
      <c r="X795" s="2">
        <v>44284</v>
      </c>
      <c r="Y795" t="s">
        <v>500</v>
      </c>
      <c r="Z795" t="s">
        <v>501</v>
      </c>
      <c r="AA795" t="s">
        <v>502</v>
      </c>
      <c r="AB795" t="s">
        <v>2090</v>
      </c>
      <c r="AC795" t="str">
        <f>CONCATENATE(Query2[[#This Row],[Street Name]]," ", Query2[[#This Row],[Abbr]],", ", Query2[[#This Row],[Municipality]],", Ontario, Canada")</f>
        <v>Watson Cres, Brampton, Ontario, Canada</v>
      </c>
      <c r="AD795" t="s">
        <v>2729</v>
      </c>
    </row>
    <row r="796" spans="1:30" x14ac:dyDescent="0.3">
      <c r="A796">
        <v>174</v>
      </c>
      <c r="B796" t="s">
        <v>27</v>
      </c>
      <c r="D796">
        <v>35</v>
      </c>
      <c r="E796" t="s">
        <v>1230</v>
      </c>
      <c r="F796" t="s">
        <v>141</v>
      </c>
      <c r="H796" t="str">
        <f t="shared" si="12"/>
        <v>Legendary Circ Brampton</v>
      </c>
      <c r="I796" t="s">
        <v>31</v>
      </c>
      <c r="J796" t="s">
        <v>582</v>
      </c>
      <c r="K796" s="5">
        <v>1690000</v>
      </c>
      <c r="L796" s="5">
        <v>1680000</v>
      </c>
      <c r="M796" t="s">
        <v>107</v>
      </c>
      <c r="N796" t="s">
        <v>45</v>
      </c>
      <c r="O796" s="3">
        <v>4</v>
      </c>
      <c r="P796" s="3">
        <v>0</v>
      </c>
      <c r="Q796" s="3">
        <v>4</v>
      </c>
      <c r="R796" t="s">
        <v>46</v>
      </c>
      <c r="S796" s="3">
        <v>1</v>
      </c>
      <c r="T796" t="s">
        <v>168</v>
      </c>
      <c r="U796" t="s">
        <v>37</v>
      </c>
      <c r="V796" t="s">
        <v>38</v>
      </c>
      <c r="W796" s="2">
        <v>44275</v>
      </c>
      <c r="X796" s="2">
        <v>44280</v>
      </c>
      <c r="Y796" t="s">
        <v>91</v>
      </c>
      <c r="Z796" t="s">
        <v>74</v>
      </c>
      <c r="AA796" t="s">
        <v>1262</v>
      </c>
      <c r="AB796" t="s">
        <v>2091</v>
      </c>
      <c r="AC796" t="str">
        <f>CONCATENATE(Query2[[#This Row],[Street Name]]," ", Query2[[#This Row],[Abbr]],", ", Query2[[#This Row],[Municipality]],", Ontario, Canada")</f>
        <v>Legendary Circ, Brampton, Ontario, Canada</v>
      </c>
      <c r="AD796" t="s">
        <v>2730</v>
      </c>
    </row>
    <row r="797" spans="1:30" x14ac:dyDescent="0.3">
      <c r="A797">
        <v>234</v>
      </c>
      <c r="B797" t="s">
        <v>27</v>
      </c>
      <c r="D797">
        <v>7</v>
      </c>
      <c r="E797" t="s">
        <v>661</v>
      </c>
      <c r="F797" t="s">
        <v>586</v>
      </c>
      <c r="H797" t="str">
        <f t="shared" si="12"/>
        <v>Homer Sq Brampton</v>
      </c>
      <c r="I797" t="s">
        <v>31</v>
      </c>
      <c r="J797" t="s">
        <v>582</v>
      </c>
      <c r="K797" s="5">
        <v>679900</v>
      </c>
      <c r="L797" s="5">
        <v>695000</v>
      </c>
      <c r="M797" t="s">
        <v>107</v>
      </c>
      <c r="N797" t="s">
        <v>58</v>
      </c>
      <c r="O797" s="3">
        <v>4</v>
      </c>
      <c r="P797" s="3">
        <v>0</v>
      </c>
      <c r="Q797" s="3">
        <v>2</v>
      </c>
      <c r="R797" t="s">
        <v>35</v>
      </c>
      <c r="T797" t="s">
        <v>155</v>
      </c>
      <c r="U797" t="s">
        <v>37</v>
      </c>
      <c r="V797" t="s">
        <v>587</v>
      </c>
      <c r="W797" s="2">
        <v>44275</v>
      </c>
      <c r="X797" s="2">
        <v>44278</v>
      </c>
      <c r="Y797" t="s">
        <v>59</v>
      </c>
      <c r="Z797" t="s">
        <v>236</v>
      </c>
      <c r="AA797" t="s">
        <v>662</v>
      </c>
      <c r="AB797" t="s">
        <v>2092</v>
      </c>
      <c r="AC797" t="str">
        <f>CONCATENATE(Query2[[#This Row],[Street Name]]," ", Query2[[#This Row],[Abbr]],", ", Query2[[#This Row],[Municipality]],", Ontario, Canada")</f>
        <v>Homer Sq, Brampton, Ontario, Canada</v>
      </c>
      <c r="AD797" t="s">
        <v>2731</v>
      </c>
    </row>
    <row r="798" spans="1:30" x14ac:dyDescent="0.3">
      <c r="A798">
        <v>301</v>
      </c>
      <c r="B798" t="s">
        <v>27</v>
      </c>
      <c r="C798" t="s">
        <v>35</v>
      </c>
      <c r="D798" t="s">
        <v>784</v>
      </c>
      <c r="E798" t="s">
        <v>785</v>
      </c>
      <c r="F798" t="s">
        <v>43</v>
      </c>
      <c r="H798" t="str">
        <f t="shared" si="12"/>
        <v>Hashmi (H. Dr Brampton</v>
      </c>
      <c r="I798" t="s">
        <v>31</v>
      </c>
      <c r="J798" t="s">
        <v>751</v>
      </c>
      <c r="K798" s="5">
        <v>849000</v>
      </c>
      <c r="L798" s="5">
        <v>830000</v>
      </c>
      <c r="M798" t="s">
        <v>33</v>
      </c>
      <c r="N798" t="s">
        <v>34</v>
      </c>
      <c r="O798" s="3">
        <v>3</v>
      </c>
      <c r="P798" s="3">
        <v>1</v>
      </c>
      <c r="Q798" s="3">
        <v>4</v>
      </c>
      <c r="R798" t="s">
        <v>46</v>
      </c>
      <c r="T798" t="s">
        <v>72</v>
      </c>
      <c r="U798" t="s">
        <v>134</v>
      </c>
      <c r="V798" t="s">
        <v>38</v>
      </c>
      <c r="W798" s="2">
        <v>44275</v>
      </c>
      <c r="X798" s="2">
        <v>44308</v>
      </c>
      <c r="Y798" t="s">
        <v>456</v>
      </c>
      <c r="Z798" t="s">
        <v>635</v>
      </c>
      <c r="AA798" t="s">
        <v>786</v>
      </c>
      <c r="AB798" t="s">
        <v>2093</v>
      </c>
      <c r="AC798" t="str">
        <f>CONCATENATE(Query2[[#This Row],[Street Name]]," ", Query2[[#This Row],[Abbr]],", ", Query2[[#This Row],[Municipality]],", Ontario, Canada")</f>
        <v>Hashmi (H. Dr, Brampton, Ontario, Canada</v>
      </c>
      <c r="AD798" t="s">
        <v>2732</v>
      </c>
    </row>
    <row r="799" spans="1:30" x14ac:dyDescent="0.3">
      <c r="A799">
        <v>380</v>
      </c>
      <c r="B799" t="s">
        <v>27</v>
      </c>
      <c r="D799">
        <v>6</v>
      </c>
      <c r="E799" t="s">
        <v>917</v>
      </c>
      <c r="F799" t="s">
        <v>103</v>
      </c>
      <c r="H799" t="str">
        <f t="shared" si="12"/>
        <v>Selsdon St Brampton</v>
      </c>
      <c r="I799" t="s">
        <v>31</v>
      </c>
      <c r="J799" t="s">
        <v>224</v>
      </c>
      <c r="K799" s="5">
        <v>899900</v>
      </c>
      <c r="L799" s="5">
        <v>993500</v>
      </c>
      <c r="M799" t="s">
        <v>33</v>
      </c>
      <c r="N799" t="s">
        <v>45</v>
      </c>
      <c r="O799" s="3">
        <v>4</v>
      </c>
      <c r="P799" s="3">
        <v>0</v>
      </c>
      <c r="Q799" s="3">
        <v>3</v>
      </c>
      <c r="R799" t="s">
        <v>46</v>
      </c>
      <c r="T799" t="s">
        <v>168</v>
      </c>
      <c r="U799" t="s">
        <v>37</v>
      </c>
      <c r="V799" t="s">
        <v>38</v>
      </c>
      <c r="W799" s="2">
        <v>44275</v>
      </c>
      <c r="X799" s="2">
        <v>44277</v>
      </c>
      <c r="Y799" t="s">
        <v>238</v>
      </c>
      <c r="Z799" t="s">
        <v>191</v>
      </c>
      <c r="AA799" t="s">
        <v>918</v>
      </c>
      <c r="AB799" t="s">
        <v>2094</v>
      </c>
      <c r="AC799" t="str">
        <f>CONCATENATE(Query2[[#This Row],[Street Name]]," ", Query2[[#This Row],[Abbr]],", ", Query2[[#This Row],[Municipality]],", Ontario, Canada")</f>
        <v>Selsdon St, Brampton, Ontario, Canada</v>
      </c>
      <c r="AD799" t="s">
        <v>2733</v>
      </c>
    </row>
    <row r="800" spans="1:30" x14ac:dyDescent="0.3">
      <c r="A800">
        <v>445</v>
      </c>
      <c r="B800" t="s">
        <v>27</v>
      </c>
      <c r="D800">
        <v>18</v>
      </c>
      <c r="E800" t="s">
        <v>223</v>
      </c>
      <c r="F800" t="s">
        <v>113</v>
      </c>
      <c r="H800" t="str">
        <f t="shared" si="12"/>
        <v>Adele Crt Brampton</v>
      </c>
      <c r="I800" t="s">
        <v>31</v>
      </c>
      <c r="J800" t="s">
        <v>224</v>
      </c>
      <c r="K800" s="5">
        <v>787500</v>
      </c>
      <c r="L800" s="5">
        <v>826000</v>
      </c>
      <c r="M800" t="s">
        <v>107</v>
      </c>
      <c r="N800" t="s">
        <v>225</v>
      </c>
      <c r="O800" s="3">
        <v>3</v>
      </c>
      <c r="P800" s="3">
        <v>0</v>
      </c>
      <c r="Q800" s="3">
        <v>2</v>
      </c>
      <c r="R800" t="s">
        <v>35</v>
      </c>
      <c r="S800" s="3">
        <v>1</v>
      </c>
      <c r="T800" t="s">
        <v>155</v>
      </c>
      <c r="U800" t="s">
        <v>37</v>
      </c>
      <c r="V800" t="s">
        <v>38</v>
      </c>
      <c r="W800" s="2">
        <v>44275</v>
      </c>
      <c r="X800" s="2">
        <v>44277</v>
      </c>
      <c r="Y800" t="s">
        <v>91</v>
      </c>
      <c r="Z800" t="s">
        <v>226</v>
      </c>
      <c r="AA800" t="s">
        <v>227</v>
      </c>
      <c r="AB800" t="s">
        <v>2095</v>
      </c>
      <c r="AC800" t="str">
        <f>CONCATENATE(Query2[[#This Row],[Street Name]]," ", Query2[[#This Row],[Abbr]],", ", Query2[[#This Row],[Municipality]],", Ontario, Canada")</f>
        <v>Adele Crt, Brampton, Ontario, Canada</v>
      </c>
      <c r="AD800" t="s">
        <v>2734</v>
      </c>
    </row>
    <row r="801" spans="1:30" x14ac:dyDescent="0.3">
      <c r="A801">
        <v>751</v>
      </c>
      <c r="B801" t="s">
        <v>27</v>
      </c>
      <c r="C801" t="s">
        <v>35</v>
      </c>
      <c r="D801">
        <v>21</v>
      </c>
      <c r="E801" t="s">
        <v>1606</v>
      </c>
      <c r="F801" t="s">
        <v>176</v>
      </c>
      <c r="H801" t="str">
        <f t="shared" si="12"/>
        <v>Shipmate Ave Brampton</v>
      </c>
      <c r="I801" t="s">
        <v>31</v>
      </c>
      <c r="J801" t="s">
        <v>582</v>
      </c>
      <c r="K801" s="5">
        <v>749000</v>
      </c>
      <c r="L801" s="5">
        <v>801000</v>
      </c>
      <c r="M801" t="s">
        <v>44</v>
      </c>
      <c r="N801" t="s">
        <v>34</v>
      </c>
      <c r="O801" s="3">
        <v>3</v>
      </c>
      <c r="P801" s="3">
        <v>0</v>
      </c>
      <c r="Q801" s="3">
        <v>4</v>
      </c>
      <c r="R801" t="s">
        <v>46</v>
      </c>
      <c r="S801" s="3">
        <v>1</v>
      </c>
      <c r="T801" t="s">
        <v>168</v>
      </c>
      <c r="U801" t="s">
        <v>37</v>
      </c>
      <c r="V801" t="s">
        <v>38</v>
      </c>
      <c r="W801" s="2">
        <v>44275</v>
      </c>
      <c r="X801" s="2">
        <v>44291</v>
      </c>
      <c r="Y801" t="s">
        <v>1607</v>
      </c>
      <c r="Z801" t="s">
        <v>86</v>
      </c>
      <c r="AA801" t="s">
        <v>1608</v>
      </c>
      <c r="AB801" t="s">
        <v>2096</v>
      </c>
      <c r="AC801" t="str">
        <f>CONCATENATE(Query2[[#This Row],[Street Name]]," ", Query2[[#This Row],[Abbr]],", ", Query2[[#This Row],[Municipality]],", Ontario, Canada")</f>
        <v>Shipmate Ave, Brampton, Ontario, Canada</v>
      </c>
      <c r="AD801" t="s">
        <v>2735</v>
      </c>
    </row>
    <row r="802" spans="1:30" x14ac:dyDescent="0.3">
      <c r="A802">
        <v>770</v>
      </c>
      <c r="B802" t="s">
        <v>27</v>
      </c>
      <c r="D802">
        <v>21</v>
      </c>
      <c r="E802" t="s">
        <v>1643</v>
      </c>
      <c r="F802" t="s">
        <v>103</v>
      </c>
      <c r="H802" t="str">
        <f t="shared" si="12"/>
        <v>West St Brampton</v>
      </c>
      <c r="I802" t="s">
        <v>31</v>
      </c>
      <c r="J802" t="s">
        <v>582</v>
      </c>
      <c r="K802" s="5">
        <v>749900</v>
      </c>
      <c r="L802" s="5">
        <v>720000</v>
      </c>
      <c r="M802" t="s">
        <v>107</v>
      </c>
      <c r="N802" t="s">
        <v>1688</v>
      </c>
      <c r="O802" s="3">
        <v>3</v>
      </c>
      <c r="P802" s="3">
        <v>0</v>
      </c>
      <c r="Q802" s="3">
        <v>1</v>
      </c>
      <c r="R802" t="s">
        <v>35</v>
      </c>
      <c r="S802" s="3">
        <v>1</v>
      </c>
      <c r="T802" t="s">
        <v>251</v>
      </c>
      <c r="U802" t="s">
        <v>37</v>
      </c>
      <c r="V802" t="s">
        <v>38</v>
      </c>
      <c r="W802" s="2">
        <v>44275</v>
      </c>
      <c r="X802" s="2">
        <v>44294</v>
      </c>
      <c r="Y802" t="s">
        <v>951</v>
      </c>
      <c r="Z802" t="s">
        <v>60</v>
      </c>
      <c r="AA802" t="s">
        <v>1644</v>
      </c>
      <c r="AB802" t="s">
        <v>2097</v>
      </c>
      <c r="AC802" t="str">
        <f>CONCATENATE(Query2[[#This Row],[Street Name]]," ", Query2[[#This Row],[Abbr]],", ", Query2[[#This Row],[Municipality]],", Ontario, Canada")</f>
        <v>West St, Brampton, Ontario, Canada</v>
      </c>
      <c r="AD802" t="s">
        <v>2736</v>
      </c>
    </row>
    <row r="803" spans="1:30" x14ac:dyDescent="0.3">
      <c r="A803">
        <v>967</v>
      </c>
      <c r="B803" t="s">
        <v>27</v>
      </c>
      <c r="D803">
        <v>35</v>
      </c>
      <c r="E803" t="s">
        <v>1230</v>
      </c>
      <c r="F803" t="s">
        <v>141</v>
      </c>
      <c r="H803" t="str">
        <f t="shared" si="12"/>
        <v>Legendary Circ Brampton</v>
      </c>
      <c r="I803" t="s">
        <v>31</v>
      </c>
      <c r="J803" t="s">
        <v>582</v>
      </c>
      <c r="K803" s="5">
        <v>1690000</v>
      </c>
      <c r="L803" s="5">
        <v>1680000</v>
      </c>
      <c r="M803" t="s">
        <v>107</v>
      </c>
      <c r="N803" t="s">
        <v>45</v>
      </c>
      <c r="O803" s="3">
        <v>4</v>
      </c>
      <c r="P803" s="3">
        <v>0</v>
      </c>
      <c r="Q803" s="3">
        <v>4</v>
      </c>
      <c r="R803" t="s">
        <v>46</v>
      </c>
      <c r="S803" s="3">
        <v>1</v>
      </c>
      <c r="T803" t="s">
        <v>168</v>
      </c>
      <c r="U803" t="s">
        <v>37</v>
      </c>
      <c r="V803" t="s">
        <v>38</v>
      </c>
      <c r="W803" s="2">
        <v>44275</v>
      </c>
      <c r="X803" s="2">
        <v>44280</v>
      </c>
      <c r="Y803" t="s">
        <v>91</v>
      </c>
      <c r="Z803" t="s">
        <v>74</v>
      </c>
      <c r="AA803" t="s">
        <v>1262</v>
      </c>
      <c r="AB803" t="s">
        <v>2091</v>
      </c>
      <c r="AC803" t="str">
        <f>CONCATENATE(Query2[[#This Row],[Street Name]]," ", Query2[[#This Row],[Abbr]],", ", Query2[[#This Row],[Municipality]],", Ontario, Canada")</f>
        <v>Legendary Circ, Brampton, Ontario, Canada</v>
      </c>
      <c r="AD803" t="s">
        <v>2730</v>
      </c>
    </row>
    <row r="804" spans="1:30" x14ac:dyDescent="0.3">
      <c r="A804">
        <v>1027</v>
      </c>
      <c r="B804" t="s">
        <v>27</v>
      </c>
      <c r="D804">
        <v>7</v>
      </c>
      <c r="E804" t="s">
        <v>661</v>
      </c>
      <c r="F804" t="s">
        <v>586</v>
      </c>
      <c r="H804" t="str">
        <f t="shared" si="12"/>
        <v>Homer Sq Brampton</v>
      </c>
      <c r="I804" t="s">
        <v>31</v>
      </c>
      <c r="J804" t="s">
        <v>582</v>
      </c>
      <c r="K804" s="5">
        <v>679900</v>
      </c>
      <c r="L804" s="5">
        <v>695000</v>
      </c>
      <c r="M804" t="s">
        <v>107</v>
      </c>
      <c r="N804" t="s">
        <v>58</v>
      </c>
      <c r="O804" s="3">
        <v>4</v>
      </c>
      <c r="P804" s="3">
        <v>0</v>
      </c>
      <c r="Q804" s="3">
        <v>2</v>
      </c>
      <c r="R804" t="s">
        <v>35</v>
      </c>
      <c r="T804" t="s">
        <v>155</v>
      </c>
      <c r="U804" t="s">
        <v>37</v>
      </c>
      <c r="V804" t="s">
        <v>587</v>
      </c>
      <c r="W804" s="2">
        <v>44275</v>
      </c>
      <c r="X804" s="2">
        <v>44278</v>
      </c>
      <c r="Y804" t="s">
        <v>59</v>
      </c>
      <c r="Z804" t="s">
        <v>236</v>
      </c>
      <c r="AA804" t="s">
        <v>662</v>
      </c>
      <c r="AB804" t="s">
        <v>2092</v>
      </c>
      <c r="AC804" t="str">
        <f>CONCATENATE(Query2[[#This Row],[Street Name]]," ", Query2[[#This Row],[Abbr]],", ", Query2[[#This Row],[Municipality]],", Ontario, Canada")</f>
        <v>Homer Sq, Brampton, Ontario, Canada</v>
      </c>
      <c r="AD804" t="s">
        <v>2731</v>
      </c>
    </row>
    <row r="805" spans="1:30" x14ac:dyDescent="0.3">
      <c r="A805">
        <v>1094</v>
      </c>
      <c r="B805" t="s">
        <v>27</v>
      </c>
      <c r="C805" t="s">
        <v>35</v>
      </c>
      <c r="E805" t="s">
        <v>785</v>
      </c>
      <c r="F805" t="s">
        <v>43</v>
      </c>
      <c r="H805" t="str">
        <f t="shared" si="12"/>
        <v>Hashmi (H. Dr Brampton</v>
      </c>
      <c r="I805" t="s">
        <v>31</v>
      </c>
      <c r="J805" t="s">
        <v>751</v>
      </c>
      <c r="K805" s="5">
        <v>849000</v>
      </c>
      <c r="L805" s="5">
        <v>830000</v>
      </c>
      <c r="M805" t="s">
        <v>33</v>
      </c>
      <c r="N805" t="s">
        <v>34</v>
      </c>
      <c r="O805" s="3">
        <v>3</v>
      </c>
      <c r="P805" s="3">
        <v>1</v>
      </c>
      <c r="Q805" s="3">
        <v>4</v>
      </c>
      <c r="R805" t="s">
        <v>46</v>
      </c>
      <c r="T805" t="s">
        <v>72</v>
      </c>
      <c r="U805" t="s">
        <v>134</v>
      </c>
      <c r="V805" t="s">
        <v>38</v>
      </c>
      <c r="W805" s="2">
        <v>44275</v>
      </c>
      <c r="X805" s="2">
        <v>44308</v>
      </c>
      <c r="Y805" t="s">
        <v>456</v>
      </c>
      <c r="Z805" t="s">
        <v>635</v>
      </c>
      <c r="AA805" t="s">
        <v>786</v>
      </c>
      <c r="AB805" t="s">
        <v>2098</v>
      </c>
      <c r="AC805" t="str">
        <f>CONCATENATE(Query2[[#This Row],[Street Name]]," ", Query2[[#This Row],[Abbr]],", ", Query2[[#This Row],[Municipality]],", Ontario, Canada")</f>
        <v>Hashmi (H. Dr, Brampton, Ontario, Canada</v>
      </c>
      <c r="AD805" t="s">
        <v>2732</v>
      </c>
    </row>
    <row r="806" spans="1:30" x14ac:dyDescent="0.3">
      <c r="A806">
        <v>1173</v>
      </c>
      <c r="B806" t="s">
        <v>27</v>
      </c>
      <c r="D806">
        <v>6</v>
      </c>
      <c r="E806" t="s">
        <v>917</v>
      </c>
      <c r="F806" t="s">
        <v>103</v>
      </c>
      <c r="H806" t="str">
        <f t="shared" si="12"/>
        <v>Selsdon St Brampton</v>
      </c>
      <c r="I806" t="s">
        <v>31</v>
      </c>
      <c r="J806" t="s">
        <v>224</v>
      </c>
      <c r="K806" s="5">
        <v>899900</v>
      </c>
      <c r="L806" s="5">
        <v>993500</v>
      </c>
      <c r="M806" t="s">
        <v>33</v>
      </c>
      <c r="N806" t="s">
        <v>45</v>
      </c>
      <c r="O806" s="3">
        <v>4</v>
      </c>
      <c r="P806" s="3">
        <v>0</v>
      </c>
      <c r="Q806" s="3">
        <v>3</v>
      </c>
      <c r="R806" t="s">
        <v>46</v>
      </c>
      <c r="T806" t="s">
        <v>168</v>
      </c>
      <c r="U806" t="s">
        <v>37</v>
      </c>
      <c r="V806" t="s">
        <v>38</v>
      </c>
      <c r="W806" s="2">
        <v>44275</v>
      </c>
      <c r="X806" s="2">
        <v>44277</v>
      </c>
      <c r="Y806" t="s">
        <v>238</v>
      </c>
      <c r="Z806" t="s">
        <v>191</v>
      </c>
      <c r="AA806" t="s">
        <v>918</v>
      </c>
      <c r="AB806" t="s">
        <v>2094</v>
      </c>
      <c r="AC806" t="str">
        <f>CONCATENATE(Query2[[#This Row],[Street Name]]," ", Query2[[#This Row],[Abbr]],", ", Query2[[#This Row],[Municipality]],", Ontario, Canada")</f>
        <v>Selsdon St, Brampton, Ontario, Canada</v>
      </c>
      <c r="AD806" t="s">
        <v>2733</v>
      </c>
    </row>
    <row r="807" spans="1:30" x14ac:dyDescent="0.3">
      <c r="A807">
        <v>1238</v>
      </c>
      <c r="B807" t="s">
        <v>27</v>
      </c>
      <c r="D807">
        <v>18</v>
      </c>
      <c r="E807" t="s">
        <v>223</v>
      </c>
      <c r="F807" t="s">
        <v>113</v>
      </c>
      <c r="H807" t="str">
        <f t="shared" si="12"/>
        <v>Adele Crt Brampton</v>
      </c>
      <c r="I807" t="s">
        <v>31</v>
      </c>
      <c r="J807" t="s">
        <v>224</v>
      </c>
      <c r="K807" s="5">
        <v>787500</v>
      </c>
      <c r="L807" s="5">
        <v>826000</v>
      </c>
      <c r="M807" t="s">
        <v>107</v>
      </c>
      <c r="N807" t="s">
        <v>225</v>
      </c>
      <c r="O807" s="3">
        <v>3</v>
      </c>
      <c r="P807" s="3">
        <v>0</v>
      </c>
      <c r="Q807" s="3">
        <v>2</v>
      </c>
      <c r="R807" t="s">
        <v>35</v>
      </c>
      <c r="S807" s="3">
        <v>1</v>
      </c>
      <c r="T807" t="s">
        <v>155</v>
      </c>
      <c r="U807" t="s">
        <v>37</v>
      </c>
      <c r="V807" t="s">
        <v>38</v>
      </c>
      <c r="W807" s="2">
        <v>44275</v>
      </c>
      <c r="X807" s="2">
        <v>44277</v>
      </c>
      <c r="Y807" t="s">
        <v>91</v>
      </c>
      <c r="Z807" t="s">
        <v>226</v>
      </c>
      <c r="AA807" t="s">
        <v>227</v>
      </c>
      <c r="AB807" t="s">
        <v>2095</v>
      </c>
      <c r="AC807" t="str">
        <f>CONCATENATE(Query2[[#This Row],[Street Name]]," ", Query2[[#This Row],[Abbr]],", ", Query2[[#This Row],[Municipality]],", Ontario, Canada")</f>
        <v>Adele Crt, Brampton, Ontario, Canada</v>
      </c>
      <c r="AD807" t="s">
        <v>2734</v>
      </c>
    </row>
    <row r="808" spans="1:30" x14ac:dyDescent="0.3">
      <c r="A808">
        <v>30</v>
      </c>
      <c r="B808" t="s">
        <v>27</v>
      </c>
      <c r="D808">
        <v>8</v>
      </c>
      <c r="E808" t="s">
        <v>1001</v>
      </c>
      <c r="F808" t="s">
        <v>681</v>
      </c>
      <c r="H808" t="str">
        <f t="shared" si="12"/>
        <v>Isle Royal Terr Brampton</v>
      </c>
      <c r="I808" t="s">
        <v>31</v>
      </c>
      <c r="J808" t="s">
        <v>582</v>
      </c>
      <c r="K808" s="5">
        <v>799900</v>
      </c>
      <c r="L808" s="5">
        <v>922501</v>
      </c>
      <c r="M808" t="s">
        <v>44</v>
      </c>
      <c r="N808" t="s">
        <v>45</v>
      </c>
      <c r="O808" s="3">
        <v>3</v>
      </c>
      <c r="P808" s="3">
        <v>0</v>
      </c>
      <c r="Q808" s="3">
        <v>3</v>
      </c>
      <c r="R808" t="s">
        <v>46</v>
      </c>
      <c r="S808" s="3">
        <v>1</v>
      </c>
      <c r="T808" t="s">
        <v>168</v>
      </c>
      <c r="U808" t="s">
        <v>37</v>
      </c>
      <c r="V808" t="s">
        <v>38</v>
      </c>
      <c r="W808" s="2">
        <v>44276</v>
      </c>
      <c r="X808" s="2">
        <v>44277</v>
      </c>
      <c r="Y808" t="s">
        <v>1002</v>
      </c>
      <c r="Z808" t="s">
        <v>1003</v>
      </c>
      <c r="AA808" t="s">
        <v>1004</v>
      </c>
      <c r="AB808" t="s">
        <v>2099</v>
      </c>
      <c r="AC808" t="str">
        <f>CONCATENATE(Query2[[#This Row],[Street Name]]," ", Query2[[#This Row],[Abbr]],", ", Query2[[#This Row],[Municipality]],", Ontario, Canada")</f>
        <v>Isle Royal Terr, Brampton, Ontario, Canada</v>
      </c>
      <c r="AD808" t="s">
        <v>2713</v>
      </c>
    </row>
    <row r="809" spans="1:30" x14ac:dyDescent="0.3">
      <c r="A809">
        <v>470</v>
      </c>
      <c r="B809" t="s">
        <v>27</v>
      </c>
      <c r="D809">
        <v>41</v>
      </c>
      <c r="E809" t="s">
        <v>284</v>
      </c>
      <c r="F809" t="s">
        <v>43</v>
      </c>
      <c r="H809" t="str">
        <f t="shared" si="12"/>
        <v>Prouse Dr Brampton</v>
      </c>
      <c r="I809" t="s">
        <v>31</v>
      </c>
      <c r="J809" t="s">
        <v>53</v>
      </c>
      <c r="K809" s="5">
        <v>799000</v>
      </c>
      <c r="L809" s="5">
        <v>895000</v>
      </c>
      <c r="M809" t="s">
        <v>153</v>
      </c>
      <c r="N809" t="s">
        <v>154</v>
      </c>
      <c r="O809" s="3">
        <v>3</v>
      </c>
      <c r="P809" s="3">
        <v>1</v>
      </c>
      <c r="Q809" s="3">
        <v>2</v>
      </c>
      <c r="R809" t="s">
        <v>35</v>
      </c>
      <c r="S809" s="3">
        <v>1</v>
      </c>
      <c r="T809" t="s">
        <v>72</v>
      </c>
      <c r="U809" t="s">
        <v>37</v>
      </c>
      <c r="V809" t="s">
        <v>38</v>
      </c>
      <c r="W809" s="2">
        <v>44276</v>
      </c>
      <c r="X809" s="2">
        <v>44278</v>
      </c>
      <c r="Y809" t="s">
        <v>285</v>
      </c>
      <c r="Z809" t="s">
        <v>124</v>
      </c>
      <c r="AA809" t="s">
        <v>286</v>
      </c>
      <c r="AB809" t="s">
        <v>2100</v>
      </c>
      <c r="AC809" t="str">
        <f>CONCATENATE(Query2[[#This Row],[Street Name]]," ", Query2[[#This Row],[Abbr]],", ", Query2[[#This Row],[Municipality]],", Ontario, Canada")</f>
        <v>Prouse Dr, Brampton, Ontario, Canada</v>
      </c>
      <c r="AD809" t="s">
        <v>2574</v>
      </c>
    </row>
    <row r="810" spans="1:30" x14ac:dyDescent="0.3">
      <c r="A810">
        <v>645</v>
      </c>
      <c r="B810" t="s">
        <v>27</v>
      </c>
      <c r="D810">
        <v>115</v>
      </c>
      <c r="E810" t="s">
        <v>1414</v>
      </c>
      <c r="F810" t="s">
        <v>43</v>
      </c>
      <c r="H810" t="str">
        <f t="shared" si="12"/>
        <v>Nancy Meer Dr Brampton</v>
      </c>
      <c r="I810" t="s">
        <v>31</v>
      </c>
      <c r="J810" t="s">
        <v>582</v>
      </c>
      <c r="K810" s="5">
        <v>699000</v>
      </c>
      <c r="L810" s="5">
        <v>785000</v>
      </c>
      <c r="M810" t="s">
        <v>33</v>
      </c>
      <c r="N810" t="s">
        <v>58</v>
      </c>
      <c r="O810" s="3">
        <v>3</v>
      </c>
      <c r="P810" s="3">
        <v>0</v>
      </c>
      <c r="Q810" s="3">
        <v>3</v>
      </c>
      <c r="R810" t="s">
        <v>46</v>
      </c>
      <c r="S810" s="3">
        <v>1</v>
      </c>
      <c r="T810" t="s">
        <v>155</v>
      </c>
      <c r="U810" t="s">
        <v>37</v>
      </c>
      <c r="V810" t="s">
        <v>38</v>
      </c>
      <c r="W810" s="2">
        <v>44276</v>
      </c>
      <c r="X810" s="2">
        <v>44288</v>
      </c>
      <c r="Y810" t="s">
        <v>135</v>
      </c>
      <c r="Z810" t="s">
        <v>205</v>
      </c>
      <c r="AA810" t="s">
        <v>1415</v>
      </c>
      <c r="AB810" t="s">
        <v>2101</v>
      </c>
      <c r="AC810" t="str">
        <f>CONCATENATE(Query2[[#This Row],[Street Name]]," ", Query2[[#This Row],[Abbr]],", ", Query2[[#This Row],[Municipality]],", Ontario, Canada")</f>
        <v>Nancy Meer Dr, Brampton, Ontario, Canada</v>
      </c>
      <c r="AD810" t="s">
        <v>2737</v>
      </c>
    </row>
    <row r="811" spans="1:30" x14ac:dyDescent="0.3">
      <c r="A811">
        <v>823</v>
      </c>
      <c r="B811" t="s">
        <v>27</v>
      </c>
      <c r="D811">
        <v>8</v>
      </c>
      <c r="E811" t="s">
        <v>1001</v>
      </c>
      <c r="F811" t="s">
        <v>681</v>
      </c>
      <c r="H811" t="str">
        <f t="shared" si="12"/>
        <v>Isle Royal Terr Brampton</v>
      </c>
      <c r="I811" t="s">
        <v>31</v>
      </c>
      <c r="J811" t="s">
        <v>582</v>
      </c>
      <c r="K811" s="5">
        <v>799900</v>
      </c>
      <c r="L811" s="5">
        <v>922501</v>
      </c>
      <c r="M811" t="s">
        <v>44</v>
      </c>
      <c r="N811" t="s">
        <v>45</v>
      </c>
      <c r="O811" s="3">
        <v>3</v>
      </c>
      <c r="P811" s="3">
        <v>0</v>
      </c>
      <c r="Q811" s="3">
        <v>3</v>
      </c>
      <c r="R811" t="s">
        <v>46</v>
      </c>
      <c r="S811" s="3">
        <v>1</v>
      </c>
      <c r="T811" t="s">
        <v>168</v>
      </c>
      <c r="U811" t="s">
        <v>37</v>
      </c>
      <c r="V811" t="s">
        <v>38</v>
      </c>
      <c r="W811" s="2">
        <v>44276</v>
      </c>
      <c r="X811" s="2">
        <v>44277</v>
      </c>
      <c r="Y811" t="s">
        <v>1002</v>
      </c>
      <c r="Z811" t="s">
        <v>1003</v>
      </c>
      <c r="AA811" t="s">
        <v>1004</v>
      </c>
      <c r="AB811" t="s">
        <v>2099</v>
      </c>
      <c r="AC811" t="str">
        <f>CONCATENATE(Query2[[#This Row],[Street Name]]," ", Query2[[#This Row],[Abbr]],", ", Query2[[#This Row],[Municipality]],", Ontario, Canada")</f>
        <v>Isle Royal Terr, Brampton, Ontario, Canada</v>
      </c>
      <c r="AD811" t="s">
        <v>2713</v>
      </c>
    </row>
    <row r="812" spans="1:30" x14ac:dyDescent="0.3">
      <c r="A812">
        <v>1263</v>
      </c>
      <c r="B812" t="s">
        <v>27</v>
      </c>
      <c r="D812">
        <v>41</v>
      </c>
      <c r="E812" t="s">
        <v>284</v>
      </c>
      <c r="F812" t="s">
        <v>43</v>
      </c>
      <c r="H812" t="str">
        <f t="shared" si="12"/>
        <v>Prouse Dr Brampton</v>
      </c>
      <c r="I812" t="s">
        <v>31</v>
      </c>
      <c r="J812" t="s">
        <v>53</v>
      </c>
      <c r="K812" s="5">
        <v>799000</v>
      </c>
      <c r="L812" s="5">
        <v>895000</v>
      </c>
      <c r="M812" t="s">
        <v>153</v>
      </c>
      <c r="N812" t="s">
        <v>154</v>
      </c>
      <c r="O812" s="3">
        <v>3</v>
      </c>
      <c r="P812" s="3">
        <v>1</v>
      </c>
      <c r="Q812" s="3">
        <v>2</v>
      </c>
      <c r="R812" t="s">
        <v>35</v>
      </c>
      <c r="S812" s="3">
        <v>1</v>
      </c>
      <c r="T812" t="s">
        <v>72</v>
      </c>
      <c r="U812" t="s">
        <v>37</v>
      </c>
      <c r="V812" t="s">
        <v>38</v>
      </c>
      <c r="W812" s="2">
        <v>44276</v>
      </c>
      <c r="X812" s="2">
        <v>44278</v>
      </c>
      <c r="Y812" t="s">
        <v>285</v>
      </c>
      <c r="Z812" t="s">
        <v>124</v>
      </c>
      <c r="AA812" t="s">
        <v>286</v>
      </c>
      <c r="AB812" t="s">
        <v>2100</v>
      </c>
      <c r="AC812" t="str">
        <f>CONCATENATE(Query2[[#This Row],[Street Name]]," ", Query2[[#This Row],[Abbr]],", ", Query2[[#This Row],[Municipality]],", Ontario, Canada")</f>
        <v>Prouse Dr, Brampton, Ontario, Canada</v>
      </c>
      <c r="AD812" t="s">
        <v>2574</v>
      </c>
    </row>
    <row r="813" spans="1:30" x14ac:dyDescent="0.3">
      <c r="A813">
        <v>285</v>
      </c>
      <c r="B813" t="s">
        <v>27</v>
      </c>
      <c r="D813">
        <v>5</v>
      </c>
      <c r="E813" t="s">
        <v>756</v>
      </c>
      <c r="F813" t="s">
        <v>149</v>
      </c>
      <c r="H813" t="str">
        <f t="shared" si="12"/>
        <v>Pomarine Way Brampton</v>
      </c>
      <c r="I813" t="s">
        <v>31</v>
      </c>
      <c r="J813" t="s">
        <v>751</v>
      </c>
      <c r="K813" s="5">
        <v>799900</v>
      </c>
      <c r="L813" s="5">
        <v>855000</v>
      </c>
      <c r="M813" t="s">
        <v>44</v>
      </c>
      <c r="N813" t="s">
        <v>34</v>
      </c>
      <c r="O813" s="3">
        <v>3</v>
      </c>
      <c r="P813" s="3">
        <v>1</v>
      </c>
      <c r="Q813" s="3">
        <v>4</v>
      </c>
      <c r="R813" t="s">
        <v>35</v>
      </c>
      <c r="T813" t="s">
        <v>72</v>
      </c>
      <c r="U813" t="s">
        <v>37</v>
      </c>
      <c r="V813" t="s">
        <v>38</v>
      </c>
      <c r="W813" s="2">
        <v>44277</v>
      </c>
      <c r="X813" s="2">
        <v>44286</v>
      </c>
      <c r="Y813" t="s">
        <v>676</v>
      </c>
      <c r="Z813" t="s">
        <v>86</v>
      </c>
      <c r="AA813" t="s">
        <v>757</v>
      </c>
      <c r="AB813" t="s">
        <v>2102</v>
      </c>
      <c r="AC813" t="str">
        <f>CONCATENATE(Query2[[#This Row],[Street Name]]," ", Query2[[#This Row],[Abbr]],", ", Query2[[#This Row],[Municipality]],", Ontario, Canada")</f>
        <v>Pomarine Way, Brampton, Ontario, Canada</v>
      </c>
      <c r="AD813" t="s">
        <v>2738</v>
      </c>
    </row>
    <row r="814" spans="1:30" x14ac:dyDescent="0.3">
      <c r="A814">
        <v>430</v>
      </c>
      <c r="B814" t="s">
        <v>27</v>
      </c>
      <c r="D814">
        <v>22</v>
      </c>
      <c r="E814" t="s">
        <v>158</v>
      </c>
      <c r="F814" t="s">
        <v>103</v>
      </c>
      <c r="H814" t="str">
        <f t="shared" si="12"/>
        <v>Dean St Brampton</v>
      </c>
      <c r="I814" t="s">
        <v>31</v>
      </c>
      <c r="J814" t="s">
        <v>106</v>
      </c>
      <c r="K814" s="5">
        <v>749000</v>
      </c>
      <c r="L814" s="5">
        <v>785000</v>
      </c>
      <c r="M814" t="s">
        <v>182</v>
      </c>
      <c r="N814" t="s">
        <v>178</v>
      </c>
      <c r="O814" s="3">
        <v>3</v>
      </c>
      <c r="P814" s="3">
        <v>1</v>
      </c>
      <c r="Q814" s="3">
        <v>2</v>
      </c>
      <c r="R814" t="s">
        <v>35</v>
      </c>
      <c r="S814" s="3">
        <v>1</v>
      </c>
      <c r="T814" t="s">
        <v>155</v>
      </c>
      <c r="U814" t="s">
        <v>37</v>
      </c>
      <c r="V814" t="s">
        <v>38</v>
      </c>
      <c r="W814" s="2">
        <v>44277</v>
      </c>
      <c r="X814" s="2">
        <v>44283</v>
      </c>
      <c r="Y814" t="s">
        <v>135</v>
      </c>
      <c r="Z814" t="s">
        <v>124</v>
      </c>
      <c r="AA814" t="s">
        <v>183</v>
      </c>
      <c r="AB814" t="s">
        <v>2103</v>
      </c>
      <c r="AC814" t="str">
        <f>CONCATENATE(Query2[[#This Row],[Street Name]]," ", Query2[[#This Row],[Abbr]],", ", Query2[[#This Row],[Municipality]],", Ontario, Canada")</f>
        <v>Dean St, Brampton, Ontario, Canada</v>
      </c>
      <c r="AD814" t="s">
        <v>2674</v>
      </c>
    </row>
    <row r="815" spans="1:30" x14ac:dyDescent="0.3">
      <c r="A815">
        <v>443</v>
      </c>
      <c r="B815" t="s">
        <v>27</v>
      </c>
      <c r="D815">
        <v>102</v>
      </c>
      <c r="E815" t="s">
        <v>218</v>
      </c>
      <c r="F815" t="s">
        <v>103</v>
      </c>
      <c r="H815" t="str">
        <f t="shared" si="12"/>
        <v>Clarence St Brampton</v>
      </c>
      <c r="I815" t="s">
        <v>31</v>
      </c>
      <c r="J815" t="s">
        <v>106</v>
      </c>
      <c r="K815" s="5">
        <v>775000</v>
      </c>
      <c r="L815" s="5">
        <v>749900</v>
      </c>
      <c r="M815" t="s">
        <v>33</v>
      </c>
      <c r="N815" t="s">
        <v>58</v>
      </c>
      <c r="O815" s="3">
        <v>4</v>
      </c>
      <c r="P815" s="3">
        <v>0</v>
      </c>
      <c r="Q815" s="3">
        <v>2</v>
      </c>
      <c r="R815" t="s">
        <v>35</v>
      </c>
      <c r="S815" s="3">
        <v>1</v>
      </c>
      <c r="T815" t="s">
        <v>155</v>
      </c>
      <c r="U815" t="s">
        <v>37</v>
      </c>
      <c r="V815" t="s">
        <v>38</v>
      </c>
      <c r="W815" s="2">
        <v>44277</v>
      </c>
      <c r="X815" s="2">
        <v>44279</v>
      </c>
      <c r="Y815" t="s">
        <v>219</v>
      </c>
      <c r="Z815" t="s">
        <v>74</v>
      </c>
      <c r="AA815" t="s">
        <v>220</v>
      </c>
      <c r="AB815" t="s">
        <v>2104</v>
      </c>
      <c r="AC815" t="str">
        <f>CONCATENATE(Query2[[#This Row],[Street Name]]," ", Query2[[#This Row],[Abbr]],", ", Query2[[#This Row],[Municipality]],", Ontario, Canada")</f>
        <v>Clarence St, Brampton, Ontario, Canada</v>
      </c>
      <c r="AD815" t="s">
        <v>2727</v>
      </c>
    </row>
    <row r="816" spans="1:30" x14ac:dyDescent="0.3">
      <c r="A816">
        <v>508</v>
      </c>
      <c r="B816" t="s">
        <v>27</v>
      </c>
      <c r="D816">
        <v>452</v>
      </c>
      <c r="E816" t="s">
        <v>382</v>
      </c>
      <c r="F816" t="s">
        <v>232</v>
      </c>
      <c r="H816" t="str">
        <f t="shared" si="12"/>
        <v xml:space="preserve"> Bartley Bu   Pkwy Brampton</v>
      </c>
      <c r="I816" t="s">
        <v>31</v>
      </c>
      <c r="J816" t="s">
        <v>224</v>
      </c>
      <c r="K816" s="5">
        <v>849000</v>
      </c>
      <c r="L816" s="5">
        <v>870000</v>
      </c>
      <c r="M816" t="s">
        <v>107</v>
      </c>
      <c r="N816" t="s">
        <v>45</v>
      </c>
      <c r="O816" s="3">
        <v>4</v>
      </c>
      <c r="P816" s="3">
        <v>0</v>
      </c>
      <c r="Q816" s="3">
        <v>2</v>
      </c>
      <c r="R816" t="s">
        <v>120</v>
      </c>
      <c r="S816" s="3">
        <v>1</v>
      </c>
      <c r="T816" t="s">
        <v>168</v>
      </c>
      <c r="U816" t="s">
        <v>37</v>
      </c>
      <c r="V816" t="s">
        <v>38</v>
      </c>
      <c r="W816" s="2">
        <v>44277</v>
      </c>
      <c r="X816" s="2">
        <v>44282</v>
      </c>
      <c r="Y816" t="s">
        <v>383</v>
      </c>
      <c r="Z816" t="s">
        <v>74</v>
      </c>
      <c r="AA816" t="s">
        <v>384</v>
      </c>
      <c r="AB816" t="s">
        <v>2105</v>
      </c>
      <c r="AC816" t="str">
        <f>CONCATENATE(Query2[[#This Row],[Street Name]]," ", Query2[[#This Row],[Abbr]],", ", Query2[[#This Row],[Municipality]],", Ontario, Canada")</f>
        <v xml:space="preserve"> Bartley Bu   Pkwy, Brampton, Ontario, Canada</v>
      </c>
      <c r="AD816" t="s">
        <v>2739</v>
      </c>
    </row>
    <row r="817" spans="1:30" x14ac:dyDescent="0.3">
      <c r="A817">
        <v>1078</v>
      </c>
      <c r="B817" t="s">
        <v>27</v>
      </c>
      <c r="D817">
        <v>5</v>
      </c>
      <c r="E817" t="s">
        <v>756</v>
      </c>
      <c r="F817" t="s">
        <v>149</v>
      </c>
      <c r="H817" t="str">
        <f t="shared" si="12"/>
        <v>Pomarine Way Brampton</v>
      </c>
      <c r="I817" t="s">
        <v>31</v>
      </c>
      <c r="J817" t="s">
        <v>751</v>
      </c>
      <c r="K817" s="5">
        <v>799900</v>
      </c>
      <c r="L817" s="5">
        <v>855000</v>
      </c>
      <c r="M817" t="s">
        <v>44</v>
      </c>
      <c r="N817" t="s">
        <v>34</v>
      </c>
      <c r="O817" s="3">
        <v>3</v>
      </c>
      <c r="P817" s="3">
        <v>1</v>
      </c>
      <c r="Q817" s="3">
        <v>4</v>
      </c>
      <c r="R817" t="s">
        <v>35</v>
      </c>
      <c r="T817" t="s">
        <v>72</v>
      </c>
      <c r="U817" t="s">
        <v>37</v>
      </c>
      <c r="V817" t="s">
        <v>38</v>
      </c>
      <c r="W817" s="2">
        <v>44277</v>
      </c>
      <c r="X817" s="2">
        <v>44286</v>
      </c>
      <c r="Y817" t="s">
        <v>676</v>
      </c>
      <c r="Z817" t="s">
        <v>86</v>
      </c>
      <c r="AA817" t="s">
        <v>757</v>
      </c>
      <c r="AB817" t="s">
        <v>2102</v>
      </c>
      <c r="AC817" t="str">
        <f>CONCATENATE(Query2[[#This Row],[Street Name]]," ", Query2[[#This Row],[Abbr]],", ", Query2[[#This Row],[Municipality]],", Ontario, Canada")</f>
        <v>Pomarine Way, Brampton, Ontario, Canada</v>
      </c>
      <c r="AD817" t="s">
        <v>2738</v>
      </c>
    </row>
    <row r="818" spans="1:30" x14ac:dyDescent="0.3">
      <c r="A818">
        <v>1223</v>
      </c>
      <c r="B818" t="s">
        <v>27</v>
      </c>
      <c r="D818">
        <v>22</v>
      </c>
      <c r="E818" t="s">
        <v>158</v>
      </c>
      <c r="F818" t="s">
        <v>103</v>
      </c>
      <c r="H818" t="str">
        <f t="shared" si="12"/>
        <v>Dean St Brampton</v>
      </c>
      <c r="I818" t="s">
        <v>31</v>
      </c>
      <c r="J818" t="s">
        <v>106</v>
      </c>
      <c r="K818" s="5">
        <v>749000</v>
      </c>
      <c r="L818" s="5">
        <v>785000</v>
      </c>
      <c r="M818" t="s">
        <v>182</v>
      </c>
      <c r="N818" t="s">
        <v>178</v>
      </c>
      <c r="O818" s="3">
        <v>3</v>
      </c>
      <c r="P818" s="3">
        <v>1</v>
      </c>
      <c r="Q818" s="3">
        <v>2</v>
      </c>
      <c r="R818" t="s">
        <v>35</v>
      </c>
      <c r="S818" s="3">
        <v>1</v>
      </c>
      <c r="T818" t="s">
        <v>155</v>
      </c>
      <c r="U818" t="s">
        <v>37</v>
      </c>
      <c r="V818" t="s">
        <v>38</v>
      </c>
      <c r="W818" s="2">
        <v>44277</v>
      </c>
      <c r="X818" s="2">
        <v>44283</v>
      </c>
      <c r="Y818" t="s">
        <v>135</v>
      </c>
      <c r="Z818" t="s">
        <v>124</v>
      </c>
      <c r="AA818" t="s">
        <v>183</v>
      </c>
      <c r="AB818" t="s">
        <v>2103</v>
      </c>
      <c r="AC818" t="str">
        <f>CONCATENATE(Query2[[#This Row],[Street Name]]," ", Query2[[#This Row],[Abbr]],", ", Query2[[#This Row],[Municipality]],", Ontario, Canada")</f>
        <v>Dean St, Brampton, Ontario, Canada</v>
      </c>
      <c r="AD818" t="s">
        <v>2674</v>
      </c>
    </row>
    <row r="819" spans="1:30" x14ac:dyDescent="0.3">
      <c r="A819">
        <v>1236</v>
      </c>
      <c r="B819" t="s">
        <v>27</v>
      </c>
      <c r="D819">
        <v>102</v>
      </c>
      <c r="E819" t="s">
        <v>218</v>
      </c>
      <c r="F819" t="s">
        <v>103</v>
      </c>
      <c r="H819" t="str">
        <f t="shared" si="12"/>
        <v>Clarence St Brampton</v>
      </c>
      <c r="I819" t="s">
        <v>31</v>
      </c>
      <c r="J819" t="s">
        <v>106</v>
      </c>
      <c r="K819" s="5">
        <v>775000</v>
      </c>
      <c r="L819" s="5">
        <v>749900</v>
      </c>
      <c r="M819" t="s">
        <v>33</v>
      </c>
      <c r="N819" t="s">
        <v>58</v>
      </c>
      <c r="O819" s="3">
        <v>4</v>
      </c>
      <c r="P819" s="3">
        <v>0</v>
      </c>
      <c r="Q819" s="3">
        <v>2</v>
      </c>
      <c r="R819" t="s">
        <v>35</v>
      </c>
      <c r="S819" s="3">
        <v>1</v>
      </c>
      <c r="T819" t="s">
        <v>155</v>
      </c>
      <c r="U819" t="s">
        <v>37</v>
      </c>
      <c r="V819" t="s">
        <v>38</v>
      </c>
      <c r="W819" s="2">
        <v>44277</v>
      </c>
      <c r="X819" s="2">
        <v>44279</v>
      </c>
      <c r="Y819" t="s">
        <v>219</v>
      </c>
      <c r="Z819" t="s">
        <v>74</v>
      </c>
      <c r="AA819" t="s">
        <v>220</v>
      </c>
      <c r="AB819" t="s">
        <v>2104</v>
      </c>
      <c r="AC819" t="str">
        <f>CONCATENATE(Query2[[#This Row],[Street Name]]," ", Query2[[#This Row],[Abbr]],", ", Query2[[#This Row],[Municipality]],", Ontario, Canada")</f>
        <v>Clarence St, Brampton, Ontario, Canada</v>
      </c>
      <c r="AD819" t="s">
        <v>2727</v>
      </c>
    </row>
    <row r="820" spans="1:30" x14ac:dyDescent="0.3">
      <c r="A820">
        <v>1301</v>
      </c>
      <c r="B820" t="s">
        <v>27</v>
      </c>
      <c r="D820">
        <v>452</v>
      </c>
      <c r="E820" t="s">
        <v>382</v>
      </c>
      <c r="F820" t="s">
        <v>232</v>
      </c>
      <c r="H820" t="str">
        <f t="shared" si="12"/>
        <v xml:space="preserve"> Bartley Bu   Pkwy Brampton</v>
      </c>
      <c r="I820" t="s">
        <v>31</v>
      </c>
      <c r="J820" t="s">
        <v>224</v>
      </c>
      <c r="K820" s="5">
        <v>849000</v>
      </c>
      <c r="L820" s="5">
        <v>870000</v>
      </c>
      <c r="M820" t="s">
        <v>107</v>
      </c>
      <c r="N820" t="s">
        <v>45</v>
      </c>
      <c r="O820" s="3">
        <v>4</v>
      </c>
      <c r="P820" s="3">
        <v>0</v>
      </c>
      <c r="Q820" s="3">
        <v>2</v>
      </c>
      <c r="R820" t="s">
        <v>120</v>
      </c>
      <c r="S820" s="3">
        <v>1</v>
      </c>
      <c r="T820" t="s">
        <v>168</v>
      </c>
      <c r="U820" t="s">
        <v>37</v>
      </c>
      <c r="V820" t="s">
        <v>38</v>
      </c>
      <c r="W820" s="2">
        <v>44277</v>
      </c>
      <c r="X820" s="2">
        <v>44282</v>
      </c>
      <c r="Y820" t="s">
        <v>383</v>
      </c>
      <c r="Z820" t="s">
        <v>74</v>
      </c>
      <c r="AA820" t="s">
        <v>384</v>
      </c>
      <c r="AB820" t="s">
        <v>2105</v>
      </c>
      <c r="AC820" t="str">
        <f>CONCATENATE(Query2[[#This Row],[Street Name]]," ", Query2[[#This Row],[Abbr]],", ", Query2[[#This Row],[Municipality]],", Ontario, Canada")</f>
        <v xml:space="preserve"> Bartley Bu   Pkwy, Brampton, Ontario, Canada</v>
      </c>
      <c r="AD820" t="s">
        <v>2739</v>
      </c>
    </row>
    <row r="821" spans="1:30" x14ac:dyDescent="0.3">
      <c r="A821">
        <v>228</v>
      </c>
      <c r="B821" t="s">
        <v>27</v>
      </c>
      <c r="C821" t="s">
        <v>35</v>
      </c>
      <c r="D821">
        <v>12</v>
      </c>
      <c r="E821" t="s">
        <v>585</v>
      </c>
      <c r="F821" t="s">
        <v>586</v>
      </c>
      <c r="H821" t="str">
        <f t="shared" si="12"/>
        <v>Hoskins Sq Brampton</v>
      </c>
      <c r="I821" t="s">
        <v>31</v>
      </c>
      <c r="J821" t="s">
        <v>582</v>
      </c>
      <c r="K821" s="5">
        <v>659900</v>
      </c>
      <c r="L821" s="5">
        <v>675000</v>
      </c>
      <c r="M821" t="s">
        <v>107</v>
      </c>
      <c r="N821" t="s">
        <v>45</v>
      </c>
      <c r="O821" s="3">
        <v>3</v>
      </c>
      <c r="P821" s="3">
        <v>0</v>
      </c>
      <c r="R821" t="s">
        <v>35</v>
      </c>
      <c r="T821" t="s">
        <v>155</v>
      </c>
      <c r="U821" t="s">
        <v>620</v>
      </c>
      <c r="V821" t="s">
        <v>587</v>
      </c>
      <c r="W821" s="2">
        <v>44278</v>
      </c>
      <c r="X821" s="2">
        <v>44286</v>
      </c>
      <c r="Y821" t="s">
        <v>135</v>
      </c>
      <c r="Z821" t="s">
        <v>124</v>
      </c>
      <c r="AA821" t="s">
        <v>648</v>
      </c>
      <c r="AB821" t="s">
        <v>2106</v>
      </c>
      <c r="AC821" t="str">
        <f>CONCATENATE(Query2[[#This Row],[Street Name]]," ", Query2[[#This Row],[Abbr]],", ", Query2[[#This Row],[Municipality]],", Ontario, Canada")</f>
        <v>Hoskins Sq, Brampton, Ontario, Canada</v>
      </c>
      <c r="AD821" t="s">
        <v>2460</v>
      </c>
    </row>
    <row r="822" spans="1:30" x14ac:dyDescent="0.3">
      <c r="A822">
        <v>447</v>
      </c>
      <c r="B822" t="s">
        <v>27</v>
      </c>
      <c r="D822">
        <v>62</v>
      </c>
      <c r="E822" t="s">
        <v>131</v>
      </c>
      <c r="F822" t="s">
        <v>43</v>
      </c>
      <c r="H822" t="str">
        <f t="shared" si="12"/>
        <v>Kingswood Dr Brampton</v>
      </c>
      <c r="I822" t="s">
        <v>31</v>
      </c>
      <c r="J822" t="s">
        <v>62</v>
      </c>
      <c r="K822" s="5">
        <v>797700</v>
      </c>
      <c r="L822" s="5">
        <v>930000</v>
      </c>
      <c r="M822" t="s">
        <v>33</v>
      </c>
      <c r="N822" t="s">
        <v>58</v>
      </c>
      <c r="O822" s="3">
        <v>3</v>
      </c>
      <c r="P822" s="3">
        <v>3</v>
      </c>
      <c r="Q822" s="3">
        <v>3</v>
      </c>
      <c r="R822" t="s">
        <v>46</v>
      </c>
      <c r="S822" s="3">
        <v>1</v>
      </c>
      <c r="T822" t="s">
        <v>72</v>
      </c>
      <c r="U822" t="s">
        <v>37</v>
      </c>
      <c r="V822" t="s">
        <v>38</v>
      </c>
      <c r="W822" s="2">
        <v>44278</v>
      </c>
      <c r="X822" s="2">
        <v>44285</v>
      </c>
      <c r="Y822" t="s">
        <v>68</v>
      </c>
      <c r="Z822" t="s">
        <v>229</v>
      </c>
      <c r="AA822" t="s">
        <v>230</v>
      </c>
      <c r="AB822" t="s">
        <v>2107</v>
      </c>
      <c r="AC822" t="str">
        <f>CONCATENATE(Query2[[#This Row],[Street Name]]," ", Query2[[#This Row],[Abbr]],", ", Query2[[#This Row],[Municipality]],", Ontario, Canada")</f>
        <v>Kingswood Dr, Brampton, Ontario, Canada</v>
      </c>
      <c r="AD822" t="s">
        <v>2680</v>
      </c>
    </row>
    <row r="823" spans="1:30" x14ac:dyDescent="0.3">
      <c r="A823">
        <v>576</v>
      </c>
      <c r="B823" t="s">
        <v>27</v>
      </c>
      <c r="D823">
        <v>120</v>
      </c>
      <c r="E823" t="s">
        <v>231</v>
      </c>
      <c r="F823" t="s">
        <v>232</v>
      </c>
      <c r="H823" t="str">
        <f t="shared" si="12"/>
        <v>Bartley Bu Pkwy Brampton</v>
      </c>
      <c r="I823" t="s">
        <v>31</v>
      </c>
      <c r="J823" t="s">
        <v>159</v>
      </c>
      <c r="K823" s="5">
        <v>950000</v>
      </c>
      <c r="L823" s="5">
        <v>955000</v>
      </c>
      <c r="M823" t="s">
        <v>107</v>
      </c>
      <c r="N823" t="s">
        <v>225</v>
      </c>
      <c r="O823" s="3">
        <v>3</v>
      </c>
      <c r="P823" s="3">
        <v>1</v>
      </c>
      <c r="Q823" s="3">
        <v>2</v>
      </c>
      <c r="R823" t="s">
        <v>46</v>
      </c>
      <c r="S823" s="3">
        <v>1</v>
      </c>
      <c r="T823" t="s">
        <v>72</v>
      </c>
      <c r="U823" t="s">
        <v>37</v>
      </c>
      <c r="V823" t="s">
        <v>38</v>
      </c>
      <c r="W823" s="2">
        <v>44278</v>
      </c>
      <c r="X823" s="2">
        <v>44283</v>
      </c>
      <c r="Y823" t="s">
        <v>68</v>
      </c>
      <c r="Z823" t="s">
        <v>95</v>
      </c>
      <c r="AA823" t="s">
        <v>521</v>
      </c>
      <c r="AB823" t="s">
        <v>2108</v>
      </c>
      <c r="AC823" t="str">
        <f>CONCATENATE(Query2[[#This Row],[Street Name]]," ", Query2[[#This Row],[Abbr]],", ", Query2[[#This Row],[Municipality]],", Ontario, Canada")</f>
        <v>Bartley Bu Pkwy, Brampton, Ontario, Canada</v>
      </c>
      <c r="AD823" t="s">
        <v>2471</v>
      </c>
    </row>
    <row r="824" spans="1:30" x14ac:dyDescent="0.3">
      <c r="A824">
        <v>638</v>
      </c>
      <c r="B824" t="s">
        <v>27</v>
      </c>
      <c r="C824" t="s">
        <v>35</v>
      </c>
      <c r="D824">
        <v>46</v>
      </c>
      <c r="E824" t="s">
        <v>1400</v>
      </c>
      <c r="F824" t="s">
        <v>586</v>
      </c>
      <c r="H824" t="str">
        <f t="shared" si="12"/>
        <v>Lansing Sq Brampton</v>
      </c>
      <c r="I824" t="s">
        <v>31</v>
      </c>
      <c r="J824" t="s">
        <v>751</v>
      </c>
      <c r="K824" s="5">
        <v>689000</v>
      </c>
      <c r="L824" s="5">
        <v>710000</v>
      </c>
      <c r="M824" t="s">
        <v>44</v>
      </c>
      <c r="N824" t="s">
        <v>45</v>
      </c>
      <c r="O824" s="3">
        <v>3</v>
      </c>
      <c r="P824" s="3">
        <v>0</v>
      </c>
      <c r="Q824" s="3">
        <v>2</v>
      </c>
      <c r="R824" t="s">
        <v>35</v>
      </c>
      <c r="S824" s="3">
        <v>1</v>
      </c>
      <c r="T824" t="s">
        <v>168</v>
      </c>
      <c r="U824" t="s">
        <v>37</v>
      </c>
      <c r="V824" t="s">
        <v>38</v>
      </c>
      <c r="W824" s="2">
        <v>44278</v>
      </c>
      <c r="X824" s="2">
        <v>44290</v>
      </c>
      <c r="Y824" t="s">
        <v>316</v>
      </c>
      <c r="Z824" t="s">
        <v>1023</v>
      </c>
      <c r="AA824" t="s">
        <v>1401</v>
      </c>
      <c r="AB824" t="s">
        <v>2109</v>
      </c>
      <c r="AC824" t="str">
        <f>CONCATENATE(Query2[[#This Row],[Street Name]]," ", Query2[[#This Row],[Abbr]],", ", Query2[[#This Row],[Municipality]],", Ontario, Canada")</f>
        <v>Lansing Sq, Brampton, Ontario, Canada</v>
      </c>
      <c r="AD824" t="s">
        <v>2740</v>
      </c>
    </row>
    <row r="825" spans="1:30" x14ac:dyDescent="0.3">
      <c r="A825">
        <v>738</v>
      </c>
      <c r="B825" t="s">
        <v>27</v>
      </c>
      <c r="D825">
        <v>20</v>
      </c>
      <c r="E825" t="s">
        <v>1580</v>
      </c>
      <c r="F825" t="s">
        <v>149</v>
      </c>
      <c r="H825" t="str">
        <f t="shared" si="12"/>
        <v>Midhope Way Brampton</v>
      </c>
      <c r="I825" t="s">
        <v>31</v>
      </c>
      <c r="J825" t="s">
        <v>751</v>
      </c>
      <c r="K825" s="5">
        <v>739000</v>
      </c>
      <c r="L825" s="5">
        <v>730000</v>
      </c>
      <c r="M825" t="s">
        <v>44</v>
      </c>
      <c r="N825" t="s">
        <v>34</v>
      </c>
      <c r="O825" s="3">
        <v>2</v>
      </c>
      <c r="P825" s="3">
        <v>0</v>
      </c>
      <c r="Q825" s="3">
        <v>3</v>
      </c>
      <c r="R825" t="s">
        <v>35</v>
      </c>
      <c r="S825" s="3">
        <v>1</v>
      </c>
      <c r="T825" t="s">
        <v>72</v>
      </c>
      <c r="U825" t="s">
        <v>37</v>
      </c>
      <c r="V825" t="s">
        <v>1581</v>
      </c>
      <c r="W825" s="2">
        <v>44278</v>
      </c>
      <c r="X825" s="2">
        <v>44289</v>
      </c>
      <c r="Y825" t="s">
        <v>348</v>
      </c>
      <c r="Z825" t="s">
        <v>275</v>
      </c>
      <c r="AA825" t="s">
        <v>1582</v>
      </c>
      <c r="AB825" t="s">
        <v>2110</v>
      </c>
      <c r="AC825" t="str">
        <f>CONCATENATE(Query2[[#This Row],[Street Name]]," ", Query2[[#This Row],[Abbr]],", ", Query2[[#This Row],[Municipality]],", Ontario, Canada")</f>
        <v>Midhope Way, Brampton, Ontario, Canada</v>
      </c>
      <c r="AD825" t="s">
        <v>2741</v>
      </c>
    </row>
    <row r="826" spans="1:30" x14ac:dyDescent="0.3">
      <c r="A826">
        <v>771</v>
      </c>
      <c r="B826" t="s">
        <v>27</v>
      </c>
      <c r="C826" t="s">
        <v>35</v>
      </c>
      <c r="D826">
        <v>14</v>
      </c>
      <c r="E826" t="s">
        <v>1645</v>
      </c>
      <c r="F826" t="s">
        <v>437</v>
      </c>
      <c r="H826" t="str">
        <f t="shared" si="12"/>
        <v>Driftwood Gres Brampton</v>
      </c>
      <c r="I826" t="s">
        <v>31</v>
      </c>
      <c r="J826" t="s">
        <v>582</v>
      </c>
      <c r="K826" s="5">
        <v>749900</v>
      </c>
      <c r="L826" s="5">
        <v>780000</v>
      </c>
      <c r="M826" t="s">
        <v>107</v>
      </c>
      <c r="N826" t="s">
        <v>45</v>
      </c>
      <c r="O826" s="3">
        <v>3</v>
      </c>
      <c r="P826" s="3">
        <v>0</v>
      </c>
      <c r="Q826" s="3">
        <v>2</v>
      </c>
      <c r="R826" t="s">
        <v>35</v>
      </c>
      <c r="S826" s="3">
        <v>1</v>
      </c>
      <c r="T826" t="s">
        <v>168</v>
      </c>
      <c r="U826" t="s">
        <v>37</v>
      </c>
      <c r="V826" t="s">
        <v>38</v>
      </c>
      <c r="W826" s="2">
        <v>44278</v>
      </c>
      <c r="X826" s="2">
        <v>44299</v>
      </c>
      <c r="Y826" t="s">
        <v>91</v>
      </c>
      <c r="Z826" t="s">
        <v>1646</v>
      </c>
      <c r="AA826" t="s">
        <v>1647</v>
      </c>
      <c r="AB826" t="s">
        <v>2111</v>
      </c>
      <c r="AC826" t="str">
        <f>CONCATENATE(Query2[[#This Row],[Street Name]]," ", Query2[[#This Row],[Abbr]],", ", Query2[[#This Row],[Municipality]],", Ontario, Canada")</f>
        <v>Driftwood Gres, Brampton, Ontario, Canada</v>
      </c>
      <c r="AD826" t="s">
        <v>2742</v>
      </c>
    </row>
    <row r="827" spans="1:30" x14ac:dyDescent="0.3">
      <c r="A827">
        <v>1021</v>
      </c>
      <c r="B827" t="s">
        <v>27</v>
      </c>
      <c r="C827" t="s">
        <v>35</v>
      </c>
      <c r="D827">
        <v>12</v>
      </c>
      <c r="E827" t="s">
        <v>585</v>
      </c>
      <c r="F827" t="s">
        <v>586</v>
      </c>
      <c r="H827" t="str">
        <f t="shared" si="12"/>
        <v>Hoskins Sq Brampton</v>
      </c>
      <c r="I827" t="s">
        <v>31</v>
      </c>
      <c r="J827" t="s">
        <v>582</v>
      </c>
      <c r="K827" s="5">
        <v>659900</v>
      </c>
      <c r="L827" s="5">
        <v>675000</v>
      </c>
      <c r="M827" t="s">
        <v>107</v>
      </c>
      <c r="N827" t="s">
        <v>45</v>
      </c>
      <c r="O827" s="3">
        <v>3</v>
      </c>
      <c r="P827" s="3">
        <v>0</v>
      </c>
      <c r="R827" t="s">
        <v>35</v>
      </c>
      <c r="T827" t="s">
        <v>155</v>
      </c>
      <c r="U827" t="s">
        <v>620</v>
      </c>
      <c r="V827" t="s">
        <v>587</v>
      </c>
      <c r="W827" s="2">
        <v>44278</v>
      </c>
      <c r="X827" s="2">
        <v>44286</v>
      </c>
      <c r="Y827" t="s">
        <v>135</v>
      </c>
      <c r="Z827" t="s">
        <v>124</v>
      </c>
      <c r="AA827" t="s">
        <v>648</v>
      </c>
      <c r="AB827" t="s">
        <v>2106</v>
      </c>
      <c r="AC827" t="str">
        <f>CONCATENATE(Query2[[#This Row],[Street Name]]," ", Query2[[#This Row],[Abbr]],", ", Query2[[#This Row],[Municipality]],", Ontario, Canada")</f>
        <v>Hoskins Sq, Brampton, Ontario, Canada</v>
      </c>
      <c r="AD827" t="s">
        <v>2460</v>
      </c>
    </row>
    <row r="828" spans="1:30" x14ac:dyDescent="0.3">
      <c r="A828">
        <v>1240</v>
      </c>
      <c r="B828" t="s">
        <v>27</v>
      </c>
      <c r="D828">
        <v>62</v>
      </c>
      <c r="E828" t="s">
        <v>131</v>
      </c>
      <c r="F828" t="s">
        <v>43</v>
      </c>
      <c r="H828" t="str">
        <f t="shared" si="12"/>
        <v>Kingswood Dr Brampton</v>
      </c>
      <c r="I828" t="s">
        <v>31</v>
      </c>
      <c r="J828" t="s">
        <v>62</v>
      </c>
      <c r="K828" s="5">
        <v>797700</v>
      </c>
      <c r="L828" s="5">
        <v>930000</v>
      </c>
      <c r="M828" t="s">
        <v>33</v>
      </c>
      <c r="N828" t="s">
        <v>58</v>
      </c>
      <c r="O828" s="3">
        <v>3</v>
      </c>
      <c r="P828" s="3">
        <v>3</v>
      </c>
      <c r="Q828" s="3">
        <v>3</v>
      </c>
      <c r="R828" t="s">
        <v>46</v>
      </c>
      <c r="S828" s="3">
        <v>1</v>
      </c>
      <c r="T828" t="s">
        <v>72</v>
      </c>
      <c r="U828" t="s">
        <v>37</v>
      </c>
      <c r="V828" t="s">
        <v>38</v>
      </c>
      <c r="W828" s="2">
        <v>44278</v>
      </c>
      <c r="X828" s="2">
        <v>44285</v>
      </c>
      <c r="Y828" t="s">
        <v>68</v>
      </c>
      <c r="Z828" t="s">
        <v>229</v>
      </c>
      <c r="AA828" t="s">
        <v>230</v>
      </c>
      <c r="AB828" t="s">
        <v>2107</v>
      </c>
      <c r="AC828" t="str">
        <f>CONCATENATE(Query2[[#This Row],[Street Name]]," ", Query2[[#This Row],[Abbr]],", ", Query2[[#This Row],[Municipality]],", Ontario, Canada")</f>
        <v>Kingswood Dr, Brampton, Ontario, Canada</v>
      </c>
      <c r="AD828" t="s">
        <v>2680</v>
      </c>
    </row>
    <row r="829" spans="1:30" x14ac:dyDescent="0.3">
      <c r="A829">
        <v>1369</v>
      </c>
      <c r="B829" t="s">
        <v>27</v>
      </c>
      <c r="D829">
        <v>120</v>
      </c>
      <c r="E829" t="s">
        <v>231</v>
      </c>
      <c r="F829" t="s">
        <v>232</v>
      </c>
      <c r="H829" t="str">
        <f t="shared" si="12"/>
        <v>Bartley Bu Pkwy Brampton</v>
      </c>
      <c r="I829" t="s">
        <v>31</v>
      </c>
      <c r="J829" t="s">
        <v>159</v>
      </c>
      <c r="K829" s="5">
        <v>950000</v>
      </c>
      <c r="L829" s="5">
        <v>955000</v>
      </c>
      <c r="M829" t="s">
        <v>107</v>
      </c>
      <c r="N829" t="s">
        <v>225</v>
      </c>
      <c r="O829" s="3">
        <v>3</v>
      </c>
      <c r="P829" s="3">
        <v>1</v>
      </c>
      <c r="Q829" s="3">
        <v>2</v>
      </c>
      <c r="R829" t="s">
        <v>46</v>
      </c>
      <c r="S829" s="3">
        <v>1</v>
      </c>
      <c r="T829" t="s">
        <v>72</v>
      </c>
      <c r="U829" t="s">
        <v>37</v>
      </c>
      <c r="V829" t="s">
        <v>38</v>
      </c>
      <c r="W829" s="2">
        <v>44278</v>
      </c>
      <c r="X829" s="2">
        <v>44283</v>
      </c>
      <c r="Y829" t="s">
        <v>68</v>
      </c>
      <c r="Z829" t="s">
        <v>95</v>
      </c>
      <c r="AA829" t="s">
        <v>521</v>
      </c>
      <c r="AB829" t="s">
        <v>2108</v>
      </c>
      <c r="AC829" t="str">
        <f>CONCATENATE(Query2[[#This Row],[Street Name]]," ", Query2[[#This Row],[Abbr]],", ", Query2[[#This Row],[Municipality]],", Ontario, Canada")</f>
        <v>Bartley Bu Pkwy, Brampton, Ontario, Canada</v>
      </c>
      <c r="AD829" t="s">
        <v>2471</v>
      </c>
    </row>
    <row r="830" spans="1:30" x14ac:dyDescent="0.3">
      <c r="A830">
        <v>24</v>
      </c>
      <c r="B830" t="s">
        <v>27</v>
      </c>
      <c r="D830">
        <v>44</v>
      </c>
      <c r="E830" t="s">
        <v>979</v>
      </c>
      <c r="F830" t="s">
        <v>43</v>
      </c>
      <c r="H830" t="str">
        <f t="shared" si="12"/>
        <v>Arizona Dr Brampton</v>
      </c>
      <c r="I830" t="s">
        <v>31</v>
      </c>
      <c r="J830" t="s">
        <v>582</v>
      </c>
      <c r="K830" s="5">
        <v>799000</v>
      </c>
      <c r="L830" s="5">
        <v>835000</v>
      </c>
      <c r="M830" t="s">
        <v>44</v>
      </c>
      <c r="N830" t="s">
        <v>34</v>
      </c>
      <c r="O830" s="3">
        <v>3</v>
      </c>
      <c r="P830" s="3">
        <v>1</v>
      </c>
      <c r="Q830" s="3">
        <v>4</v>
      </c>
      <c r="R830" t="s">
        <v>35</v>
      </c>
      <c r="S830" s="3">
        <v>1</v>
      </c>
      <c r="T830" t="s">
        <v>168</v>
      </c>
      <c r="U830" t="s">
        <v>37</v>
      </c>
      <c r="V830" t="s">
        <v>38</v>
      </c>
      <c r="W830" s="2">
        <v>44279</v>
      </c>
      <c r="X830" s="2">
        <v>44281</v>
      </c>
      <c r="Y830" t="s">
        <v>990</v>
      </c>
      <c r="Z830" t="s">
        <v>86</v>
      </c>
      <c r="AA830" t="s">
        <v>991</v>
      </c>
      <c r="AB830" t="s">
        <v>2112</v>
      </c>
      <c r="AC830" t="str">
        <f>CONCATENATE(Query2[[#This Row],[Street Name]]," ", Query2[[#This Row],[Abbr]],", ", Query2[[#This Row],[Municipality]],", Ontario, Canada")</f>
        <v>Arizona Dr, Brampton, Ontario, Canada</v>
      </c>
      <c r="AD830" t="s">
        <v>2546</v>
      </c>
    </row>
    <row r="831" spans="1:30" x14ac:dyDescent="0.3">
      <c r="A831">
        <v>31</v>
      </c>
      <c r="B831" t="s">
        <v>27</v>
      </c>
      <c r="D831">
        <v>47</v>
      </c>
      <c r="E831" t="s">
        <v>1005</v>
      </c>
      <c r="F831" t="s">
        <v>30</v>
      </c>
      <c r="H831" t="str">
        <f t="shared" si="12"/>
        <v>Lady Evely Cres Brampton</v>
      </c>
      <c r="I831" t="s">
        <v>31</v>
      </c>
      <c r="J831" t="s">
        <v>582</v>
      </c>
      <c r="K831" s="5">
        <v>799900</v>
      </c>
      <c r="L831" s="5">
        <v>929500</v>
      </c>
      <c r="M831" t="s">
        <v>44</v>
      </c>
      <c r="N831" t="s">
        <v>45</v>
      </c>
      <c r="O831" s="3">
        <v>3</v>
      </c>
      <c r="P831" s="3">
        <v>0</v>
      </c>
      <c r="Q831" s="3">
        <v>3</v>
      </c>
      <c r="R831" t="s">
        <v>46</v>
      </c>
      <c r="S831" s="3">
        <v>1</v>
      </c>
      <c r="T831" t="s">
        <v>168</v>
      </c>
      <c r="U831" t="s">
        <v>37</v>
      </c>
      <c r="V831" t="s">
        <v>38</v>
      </c>
      <c r="W831" s="2">
        <v>44279</v>
      </c>
      <c r="X831" s="2">
        <v>44283</v>
      </c>
      <c r="Y831" t="s">
        <v>91</v>
      </c>
      <c r="Z831" t="s">
        <v>1006</v>
      </c>
      <c r="AA831" t="s">
        <v>1007</v>
      </c>
      <c r="AB831" t="s">
        <v>2113</v>
      </c>
      <c r="AC831" t="str">
        <f>CONCATENATE(Query2[[#This Row],[Street Name]]," ", Query2[[#This Row],[Abbr]],", ", Query2[[#This Row],[Municipality]],", Ontario, Canada")</f>
        <v>Lady Evely Cres, Brampton, Ontario, Canada</v>
      </c>
      <c r="AD831" t="s">
        <v>2743</v>
      </c>
    </row>
    <row r="832" spans="1:30" x14ac:dyDescent="0.3">
      <c r="A832">
        <v>38</v>
      </c>
      <c r="B832" t="s">
        <v>27</v>
      </c>
      <c r="D832">
        <v>88</v>
      </c>
      <c r="E832" t="s">
        <v>988</v>
      </c>
      <c r="F832" t="s">
        <v>43</v>
      </c>
      <c r="H832" t="str">
        <f t="shared" si="12"/>
        <v>Sky Harbou Dr Brampton</v>
      </c>
      <c r="I832" t="s">
        <v>31</v>
      </c>
      <c r="J832" t="s">
        <v>582</v>
      </c>
      <c r="K832" s="5">
        <v>828800</v>
      </c>
      <c r="L832" s="5">
        <v>930000</v>
      </c>
      <c r="M832" t="s">
        <v>44</v>
      </c>
      <c r="N832" t="s">
        <v>45</v>
      </c>
      <c r="O832" s="3">
        <v>3</v>
      </c>
      <c r="P832" s="3">
        <v>0</v>
      </c>
      <c r="Q832" s="3">
        <v>4</v>
      </c>
      <c r="R832" t="s">
        <v>35</v>
      </c>
      <c r="S832" s="3">
        <v>1</v>
      </c>
      <c r="T832" t="s">
        <v>168</v>
      </c>
      <c r="U832" t="s">
        <v>37</v>
      </c>
      <c r="V832" t="s">
        <v>38</v>
      </c>
      <c r="W832" s="2">
        <v>44279</v>
      </c>
      <c r="X832" s="2">
        <v>44286</v>
      </c>
      <c r="Y832" t="s">
        <v>208</v>
      </c>
      <c r="Z832" t="s">
        <v>136</v>
      </c>
      <c r="AA832" t="s">
        <v>1019</v>
      </c>
      <c r="AB832" t="s">
        <v>2114</v>
      </c>
      <c r="AC832" t="str">
        <f>CONCATENATE(Query2[[#This Row],[Street Name]]," ", Query2[[#This Row],[Abbr]],", ", Query2[[#This Row],[Municipality]],", Ontario, Canada")</f>
        <v>Sky Harbou Dr, Brampton, Ontario, Canada</v>
      </c>
      <c r="AD832" t="s">
        <v>2466</v>
      </c>
    </row>
    <row r="833" spans="1:30" x14ac:dyDescent="0.3">
      <c r="A833">
        <v>156</v>
      </c>
      <c r="B833" t="s">
        <v>27</v>
      </c>
      <c r="D833">
        <v>6</v>
      </c>
      <c r="E833" t="s">
        <v>1230</v>
      </c>
      <c r="F833" t="s">
        <v>696</v>
      </c>
      <c r="H833" t="str">
        <f t="shared" si="12"/>
        <v>Legendary Gire Brampton</v>
      </c>
      <c r="I833" t="s">
        <v>31</v>
      </c>
      <c r="J833" t="s">
        <v>582</v>
      </c>
      <c r="K833" s="5">
        <v>1575000</v>
      </c>
      <c r="L833" s="5">
        <v>1700000</v>
      </c>
      <c r="M833" t="s">
        <v>107</v>
      </c>
      <c r="N833" t="s">
        <v>45</v>
      </c>
      <c r="O833" s="3">
        <v>5</v>
      </c>
      <c r="P833" s="3">
        <v>1</v>
      </c>
      <c r="Q833" s="3">
        <v>5</v>
      </c>
      <c r="R833" t="s">
        <v>46</v>
      </c>
      <c r="S833" s="3">
        <v>1</v>
      </c>
      <c r="T833" t="s">
        <v>168</v>
      </c>
      <c r="U833" t="s">
        <v>37</v>
      </c>
      <c r="V833" t="s">
        <v>38</v>
      </c>
      <c r="W833" s="2">
        <v>44279</v>
      </c>
      <c r="X833" s="2">
        <v>44284</v>
      </c>
      <c r="Y833" t="s">
        <v>91</v>
      </c>
      <c r="Z833" t="s">
        <v>391</v>
      </c>
      <c r="AA833" t="s">
        <v>1231</v>
      </c>
      <c r="AB833" t="s">
        <v>2115</v>
      </c>
      <c r="AC833" t="str">
        <f>CONCATENATE(Query2[[#This Row],[Street Name]]," ", Query2[[#This Row],[Abbr]],", ", Query2[[#This Row],[Municipality]],", Ontario, Canada")</f>
        <v>Legendary Gire, Brampton, Ontario, Canada</v>
      </c>
      <c r="AD833" t="s">
        <v>2744</v>
      </c>
    </row>
    <row r="834" spans="1:30" x14ac:dyDescent="0.3">
      <c r="A834">
        <v>159</v>
      </c>
      <c r="B834" t="s">
        <v>27</v>
      </c>
      <c r="D834">
        <v>1</v>
      </c>
      <c r="E834" t="s">
        <v>1208</v>
      </c>
      <c r="F834" t="s">
        <v>52</v>
      </c>
      <c r="G834" t="s">
        <v>28</v>
      </c>
      <c r="H834" t="str">
        <f t="shared" ref="H834:H897" si="13">CONCATENATE(E834, " ", F834, " ", I834)</f>
        <v>Twin Falls Rd Brampton</v>
      </c>
      <c r="I834" t="s">
        <v>31</v>
      </c>
      <c r="J834" t="s">
        <v>582</v>
      </c>
      <c r="K834" s="5">
        <v>1597577</v>
      </c>
      <c r="L834" s="5">
        <v>1650000</v>
      </c>
      <c r="M834" t="s">
        <v>107</v>
      </c>
      <c r="N834" t="s">
        <v>45</v>
      </c>
      <c r="O834" s="3">
        <v>4</v>
      </c>
      <c r="P834" s="3">
        <v>3</v>
      </c>
      <c r="Q834" s="3">
        <v>6</v>
      </c>
      <c r="R834" t="s">
        <v>120</v>
      </c>
      <c r="S834" s="3">
        <v>1</v>
      </c>
      <c r="T834" t="s">
        <v>72</v>
      </c>
      <c r="U834" t="s">
        <v>37</v>
      </c>
      <c r="V834" t="s">
        <v>38</v>
      </c>
      <c r="W834" s="2">
        <v>44279</v>
      </c>
      <c r="X834" s="2">
        <v>44285</v>
      </c>
      <c r="Y834" t="s">
        <v>59</v>
      </c>
      <c r="Z834" t="s">
        <v>95</v>
      </c>
      <c r="AA834" t="s">
        <v>1235</v>
      </c>
      <c r="AB834" t="s">
        <v>2116</v>
      </c>
      <c r="AC834" t="str">
        <f>CONCATENATE(Query2[[#This Row],[Street Name]]," ", Query2[[#This Row],[Abbr]],", ", Query2[[#This Row],[Municipality]],", Ontario, Canada")</f>
        <v>Twin Falls Rd, Brampton, Ontario, Canada</v>
      </c>
      <c r="AD834" t="s">
        <v>2615</v>
      </c>
    </row>
    <row r="835" spans="1:30" x14ac:dyDescent="0.3">
      <c r="A835">
        <v>207</v>
      </c>
      <c r="B835" t="s">
        <v>27</v>
      </c>
      <c r="C835" t="s">
        <v>35</v>
      </c>
      <c r="D835">
        <v>21</v>
      </c>
      <c r="E835" t="s">
        <v>598</v>
      </c>
      <c r="F835" t="s">
        <v>586</v>
      </c>
      <c r="H835" t="str">
        <f t="shared" si="13"/>
        <v>Huckleberr Sq Brampton</v>
      </c>
      <c r="I835" t="s">
        <v>31</v>
      </c>
      <c r="J835" t="s">
        <v>582</v>
      </c>
      <c r="K835" s="5">
        <v>599000</v>
      </c>
      <c r="L835" s="5">
        <v>721000</v>
      </c>
      <c r="M835" t="s">
        <v>107</v>
      </c>
      <c r="N835" t="s">
        <v>45</v>
      </c>
      <c r="O835" s="3">
        <v>3</v>
      </c>
      <c r="P835" s="3">
        <v>0</v>
      </c>
      <c r="Q835" s="3">
        <v>2</v>
      </c>
      <c r="R835" t="s">
        <v>35</v>
      </c>
      <c r="T835" t="s">
        <v>155</v>
      </c>
      <c r="U835" t="s">
        <v>37</v>
      </c>
      <c r="V835" t="s">
        <v>38</v>
      </c>
      <c r="W835" s="2">
        <v>44279</v>
      </c>
      <c r="X835" s="2">
        <v>44294</v>
      </c>
      <c r="Y835" t="s">
        <v>68</v>
      </c>
      <c r="Z835" t="s">
        <v>599</v>
      </c>
      <c r="AA835" t="s">
        <v>600</v>
      </c>
      <c r="AB835" t="s">
        <v>2117</v>
      </c>
      <c r="AC835" t="str">
        <f>CONCATENATE(Query2[[#This Row],[Street Name]]," ", Query2[[#This Row],[Abbr]],", ", Query2[[#This Row],[Municipality]],", Ontario, Canada")</f>
        <v>Huckleberr Sq, Brampton, Ontario, Canada</v>
      </c>
      <c r="AD835" t="s">
        <v>2745</v>
      </c>
    </row>
    <row r="836" spans="1:30" x14ac:dyDescent="0.3">
      <c r="A836">
        <v>222</v>
      </c>
      <c r="B836" t="s">
        <v>27</v>
      </c>
      <c r="D836">
        <v>21</v>
      </c>
      <c r="E836" t="s">
        <v>592</v>
      </c>
      <c r="F836" t="s">
        <v>113</v>
      </c>
      <c r="H836" t="str">
        <f t="shared" si="13"/>
        <v>Horseshoe Crt Brampton</v>
      </c>
      <c r="I836" t="s">
        <v>31</v>
      </c>
      <c r="J836" t="s">
        <v>582</v>
      </c>
      <c r="K836" s="5">
        <v>649900</v>
      </c>
      <c r="L836" s="5">
        <v>742000</v>
      </c>
      <c r="M836" t="s">
        <v>107</v>
      </c>
      <c r="N836" t="s">
        <v>45</v>
      </c>
      <c r="O836" s="3">
        <v>4</v>
      </c>
      <c r="P836" s="3">
        <v>1</v>
      </c>
      <c r="Q836" s="3">
        <v>2</v>
      </c>
      <c r="R836" t="s">
        <v>46</v>
      </c>
      <c r="T836" t="s">
        <v>155</v>
      </c>
      <c r="U836" t="s">
        <v>37</v>
      </c>
      <c r="V836" t="s">
        <v>38</v>
      </c>
      <c r="W836" s="2">
        <v>44279</v>
      </c>
      <c r="X836" s="2">
        <v>44282</v>
      </c>
      <c r="Y836" t="s">
        <v>91</v>
      </c>
      <c r="Z836" t="s">
        <v>635</v>
      </c>
      <c r="AA836" t="s">
        <v>636</v>
      </c>
      <c r="AB836" t="s">
        <v>2118</v>
      </c>
      <c r="AC836" t="str">
        <f>CONCATENATE(Query2[[#This Row],[Street Name]]," ", Query2[[#This Row],[Abbr]],", ", Query2[[#This Row],[Municipality]],", Ontario, Canada")</f>
        <v>Horseshoe Crt, Brampton, Ontario, Canada</v>
      </c>
      <c r="AD836" t="s">
        <v>2470</v>
      </c>
    </row>
    <row r="837" spans="1:30" x14ac:dyDescent="0.3">
      <c r="A837">
        <v>340</v>
      </c>
      <c r="B837" t="s">
        <v>27</v>
      </c>
      <c r="D837">
        <v>34</v>
      </c>
      <c r="E837" t="s">
        <v>851</v>
      </c>
      <c r="F837" t="s">
        <v>52</v>
      </c>
      <c r="H837" t="str">
        <f t="shared" si="13"/>
        <v>Walbrook Rd Brampton</v>
      </c>
      <c r="I837" t="s">
        <v>31</v>
      </c>
      <c r="J837" t="s">
        <v>751</v>
      </c>
      <c r="K837" s="5">
        <v>879000</v>
      </c>
      <c r="L837" s="5">
        <v>925000</v>
      </c>
      <c r="M837" t="s">
        <v>33</v>
      </c>
      <c r="N837" t="s">
        <v>45</v>
      </c>
      <c r="O837" s="3">
        <v>3</v>
      </c>
      <c r="P837" s="3">
        <v>0</v>
      </c>
      <c r="Q837" s="3">
        <v>3</v>
      </c>
      <c r="R837" t="s">
        <v>35</v>
      </c>
      <c r="T837" t="s">
        <v>168</v>
      </c>
      <c r="U837" t="s">
        <v>37</v>
      </c>
      <c r="V837" t="s">
        <v>38</v>
      </c>
      <c r="W837" s="2">
        <v>44279</v>
      </c>
      <c r="X837" s="2">
        <v>44281</v>
      </c>
      <c r="Y837" t="s">
        <v>54</v>
      </c>
      <c r="Z837" t="s">
        <v>714</v>
      </c>
      <c r="AA837" t="s">
        <v>852</v>
      </c>
      <c r="AB837" t="s">
        <v>2119</v>
      </c>
      <c r="AC837" t="str">
        <f>CONCATENATE(Query2[[#This Row],[Street Name]]," ", Query2[[#This Row],[Abbr]],", ", Query2[[#This Row],[Municipality]],", Ontario, Canada")</f>
        <v>Walbrook Rd, Brampton, Ontario, Canada</v>
      </c>
      <c r="AD837" t="s">
        <v>2746</v>
      </c>
    </row>
    <row r="838" spans="1:30" x14ac:dyDescent="0.3">
      <c r="A838">
        <v>381</v>
      </c>
      <c r="B838" t="s">
        <v>27</v>
      </c>
      <c r="D838">
        <v>21</v>
      </c>
      <c r="E838" t="s">
        <v>919</v>
      </c>
      <c r="F838" t="s">
        <v>43</v>
      </c>
      <c r="H838" t="str">
        <f t="shared" si="13"/>
        <v>Antibes Dr Brampton</v>
      </c>
      <c r="I838" t="s">
        <v>31</v>
      </c>
      <c r="J838" t="s">
        <v>224</v>
      </c>
      <c r="K838" s="5">
        <v>899900</v>
      </c>
      <c r="L838" s="5">
        <v>912000</v>
      </c>
      <c r="M838" t="s">
        <v>33</v>
      </c>
      <c r="N838" t="s">
        <v>45</v>
      </c>
      <c r="O838" s="3">
        <v>3</v>
      </c>
      <c r="P838" s="3">
        <v>1</v>
      </c>
      <c r="Q838" s="3">
        <v>3</v>
      </c>
      <c r="R838" t="s">
        <v>35</v>
      </c>
      <c r="T838" t="s">
        <v>168</v>
      </c>
      <c r="U838" t="s">
        <v>37</v>
      </c>
      <c r="V838" t="s">
        <v>38</v>
      </c>
      <c r="W838" s="2">
        <v>44279</v>
      </c>
      <c r="X838" s="2">
        <v>44285</v>
      </c>
      <c r="Y838" t="s">
        <v>91</v>
      </c>
      <c r="Z838" t="s">
        <v>60</v>
      </c>
      <c r="AA838" t="s">
        <v>920</v>
      </c>
      <c r="AB838" t="s">
        <v>2120</v>
      </c>
      <c r="AC838" t="str">
        <f>CONCATENATE(Query2[[#This Row],[Street Name]]," ", Query2[[#This Row],[Abbr]],", ", Query2[[#This Row],[Municipality]],", Ontario, Canada")</f>
        <v>Antibes Dr, Brampton, Ontario, Canada</v>
      </c>
      <c r="AD838" t="s">
        <v>2747</v>
      </c>
    </row>
    <row r="839" spans="1:30" x14ac:dyDescent="0.3">
      <c r="A839">
        <v>598</v>
      </c>
      <c r="B839" t="s">
        <v>27</v>
      </c>
      <c r="C839" t="s">
        <v>35</v>
      </c>
      <c r="D839">
        <v>21</v>
      </c>
      <c r="E839" t="s">
        <v>598</v>
      </c>
      <c r="F839" t="s">
        <v>586</v>
      </c>
      <c r="H839" t="str">
        <f t="shared" si="13"/>
        <v>Huckleberr Sq Brampton</v>
      </c>
      <c r="I839" t="s">
        <v>31</v>
      </c>
      <c r="J839" t="s">
        <v>106</v>
      </c>
      <c r="K839" s="5">
        <v>599000</v>
      </c>
      <c r="L839" s="5">
        <v>721000</v>
      </c>
      <c r="M839" t="s">
        <v>107</v>
      </c>
      <c r="N839" t="s">
        <v>45</v>
      </c>
      <c r="O839" s="3">
        <v>3</v>
      </c>
      <c r="P839" s="3">
        <v>0</v>
      </c>
      <c r="Q839" s="3">
        <v>2</v>
      </c>
      <c r="R839" t="s">
        <v>35</v>
      </c>
      <c r="S839" s="3">
        <v>1</v>
      </c>
      <c r="T839" t="s">
        <v>155</v>
      </c>
      <c r="U839" t="s">
        <v>37</v>
      </c>
      <c r="V839" t="s">
        <v>38</v>
      </c>
      <c r="W839" s="2">
        <v>44279</v>
      </c>
      <c r="X839" s="2">
        <v>44294</v>
      </c>
      <c r="Y839" t="s">
        <v>68</v>
      </c>
      <c r="Z839" t="s">
        <v>599</v>
      </c>
      <c r="AA839" t="s">
        <v>600</v>
      </c>
      <c r="AB839" t="s">
        <v>2117</v>
      </c>
      <c r="AC839" t="str">
        <f>CONCATENATE(Query2[[#This Row],[Street Name]]," ", Query2[[#This Row],[Abbr]],", ", Query2[[#This Row],[Municipality]],", Ontario, Canada")</f>
        <v>Huckleberr Sq, Brampton, Ontario, Canada</v>
      </c>
      <c r="AD839" t="s">
        <v>2745</v>
      </c>
    </row>
    <row r="840" spans="1:30" x14ac:dyDescent="0.3">
      <c r="A840">
        <v>629</v>
      </c>
      <c r="B840" t="s">
        <v>27</v>
      </c>
      <c r="C840" t="s">
        <v>35</v>
      </c>
      <c r="D840">
        <v>33</v>
      </c>
      <c r="E840" t="s">
        <v>1380</v>
      </c>
      <c r="F840" t="s">
        <v>52</v>
      </c>
      <c r="H840" t="str">
        <f t="shared" si="13"/>
        <v>Seaborn Rd Brampton</v>
      </c>
      <c r="I840" t="s">
        <v>31</v>
      </c>
      <c r="J840" t="s">
        <v>751</v>
      </c>
      <c r="K840" s="5">
        <v>674900</v>
      </c>
      <c r="L840" s="5">
        <v>665000</v>
      </c>
      <c r="M840" t="s">
        <v>33</v>
      </c>
      <c r="N840" t="s">
        <v>45</v>
      </c>
      <c r="O840" s="3">
        <v>4</v>
      </c>
      <c r="P840" s="3">
        <v>0</v>
      </c>
      <c r="Q840" s="3">
        <v>2</v>
      </c>
      <c r="R840" t="s">
        <v>35</v>
      </c>
      <c r="S840" s="3">
        <v>1</v>
      </c>
      <c r="T840" t="s">
        <v>583</v>
      </c>
      <c r="U840" t="s">
        <v>37</v>
      </c>
      <c r="V840" t="s">
        <v>38</v>
      </c>
      <c r="W840" s="2">
        <v>44279</v>
      </c>
      <c r="X840" s="2">
        <v>44293</v>
      </c>
      <c r="Y840" t="s">
        <v>846</v>
      </c>
      <c r="Z840" t="s">
        <v>205</v>
      </c>
      <c r="AA840" t="s">
        <v>1381</v>
      </c>
      <c r="AB840" t="s">
        <v>2121</v>
      </c>
      <c r="AC840" t="str">
        <f>CONCATENATE(Query2[[#This Row],[Street Name]]," ", Query2[[#This Row],[Abbr]],", ", Query2[[#This Row],[Municipality]],", Ontario, Canada")</f>
        <v>Seaborn Rd, Brampton, Ontario, Canada</v>
      </c>
      <c r="AD840" t="s">
        <v>2748</v>
      </c>
    </row>
    <row r="841" spans="1:30" x14ac:dyDescent="0.3">
      <c r="A841">
        <v>633</v>
      </c>
      <c r="B841" t="s">
        <v>27</v>
      </c>
      <c r="D841">
        <v>43</v>
      </c>
      <c r="E841" t="s">
        <v>418</v>
      </c>
      <c r="F841" t="s">
        <v>696</v>
      </c>
      <c r="H841" t="str">
        <f t="shared" si="13"/>
        <v>Fruitvale Gire Brampton</v>
      </c>
      <c r="I841" t="s">
        <v>31</v>
      </c>
      <c r="J841" t="s">
        <v>751</v>
      </c>
      <c r="K841" s="5">
        <v>679900</v>
      </c>
      <c r="L841" s="5">
        <v>680000</v>
      </c>
      <c r="M841" t="s">
        <v>44</v>
      </c>
      <c r="N841" t="s">
        <v>34</v>
      </c>
      <c r="O841" s="3">
        <v>2</v>
      </c>
      <c r="P841" s="3">
        <v>0</v>
      </c>
      <c r="Q841" s="3">
        <v>2</v>
      </c>
      <c r="R841" t="s">
        <v>35</v>
      </c>
      <c r="S841" s="3">
        <v>1</v>
      </c>
      <c r="T841" t="s">
        <v>72</v>
      </c>
      <c r="U841" t="s">
        <v>37</v>
      </c>
      <c r="V841" t="s">
        <v>38</v>
      </c>
      <c r="W841" s="2">
        <v>44279</v>
      </c>
      <c r="X841" s="2">
        <v>44295</v>
      </c>
      <c r="Y841" t="s">
        <v>1390</v>
      </c>
      <c r="Z841" t="s">
        <v>1391</v>
      </c>
      <c r="AA841" t="s">
        <v>1392</v>
      </c>
      <c r="AB841" t="s">
        <v>2122</v>
      </c>
      <c r="AC841" t="str">
        <f>CONCATENATE(Query2[[#This Row],[Street Name]]," ", Query2[[#This Row],[Abbr]],", ", Query2[[#This Row],[Municipality]],", Ontario, Canada")</f>
        <v>Fruitvale Gire, Brampton, Ontario, Canada</v>
      </c>
      <c r="AD841" t="s">
        <v>2749</v>
      </c>
    </row>
    <row r="842" spans="1:30" x14ac:dyDescent="0.3">
      <c r="A842">
        <v>637</v>
      </c>
      <c r="B842" t="s">
        <v>27</v>
      </c>
      <c r="C842" t="s">
        <v>35</v>
      </c>
      <c r="D842">
        <v>57</v>
      </c>
      <c r="E842" t="s">
        <v>1398</v>
      </c>
      <c r="F842" t="s">
        <v>52</v>
      </c>
      <c r="H842" t="str">
        <f t="shared" si="13"/>
        <v>Olde Town Rd Brampton</v>
      </c>
      <c r="I842" t="s">
        <v>31</v>
      </c>
      <c r="J842" t="s">
        <v>751</v>
      </c>
      <c r="K842" s="5">
        <v>688000</v>
      </c>
      <c r="L842" s="5">
        <v>755000</v>
      </c>
      <c r="M842" t="s">
        <v>33</v>
      </c>
      <c r="N842" t="s">
        <v>45</v>
      </c>
      <c r="O842" s="3">
        <v>2</v>
      </c>
      <c r="P842" s="3">
        <v>0</v>
      </c>
      <c r="Q842" s="3">
        <v>2</v>
      </c>
      <c r="R842" t="s">
        <v>35</v>
      </c>
      <c r="S842" s="3">
        <v>1</v>
      </c>
      <c r="T842" t="s">
        <v>168</v>
      </c>
      <c r="U842" t="s">
        <v>37</v>
      </c>
      <c r="V842" t="s">
        <v>38</v>
      </c>
      <c r="W842" s="2">
        <v>44279</v>
      </c>
      <c r="X842" s="2">
        <v>44294</v>
      </c>
      <c r="Y842" t="s">
        <v>76</v>
      </c>
      <c r="Z842" t="s">
        <v>104</v>
      </c>
      <c r="AA842" t="s">
        <v>1399</v>
      </c>
      <c r="AB842" t="s">
        <v>2123</v>
      </c>
      <c r="AC842" t="str">
        <f>CONCATENATE(Query2[[#This Row],[Street Name]]," ", Query2[[#This Row],[Abbr]],", ", Query2[[#This Row],[Municipality]],", Ontario, Canada")</f>
        <v>Olde Town Rd, Brampton, Ontario, Canada</v>
      </c>
      <c r="AD842" t="s">
        <v>2750</v>
      </c>
    </row>
    <row r="843" spans="1:30" x14ac:dyDescent="0.3">
      <c r="A843">
        <v>817</v>
      </c>
      <c r="B843" t="s">
        <v>27</v>
      </c>
      <c r="D843">
        <v>44</v>
      </c>
      <c r="E843" t="s">
        <v>979</v>
      </c>
      <c r="F843" t="s">
        <v>43</v>
      </c>
      <c r="H843" t="str">
        <f t="shared" si="13"/>
        <v>Arizona Dr Brampton</v>
      </c>
      <c r="I843" t="s">
        <v>31</v>
      </c>
      <c r="J843" t="s">
        <v>582</v>
      </c>
      <c r="K843" s="5">
        <v>799000</v>
      </c>
      <c r="L843" s="5">
        <v>835000</v>
      </c>
      <c r="M843" t="s">
        <v>44</v>
      </c>
      <c r="N843" t="s">
        <v>34</v>
      </c>
      <c r="O843" s="3">
        <v>3</v>
      </c>
      <c r="P843" s="3">
        <v>1</v>
      </c>
      <c r="Q843" s="3">
        <v>4</v>
      </c>
      <c r="R843" t="s">
        <v>35</v>
      </c>
      <c r="S843" s="3">
        <v>1</v>
      </c>
      <c r="T843" t="s">
        <v>168</v>
      </c>
      <c r="U843" t="s">
        <v>37</v>
      </c>
      <c r="V843" t="s">
        <v>38</v>
      </c>
      <c r="W843" s="2">
        <v>44279</v>
      </c>
      <c r="X843" s="2">
        <v>44281</v>
      </c>
      <c r="Y843" t="s">
        <v>990</v>
      </c>
      <c r="Z843" t="s">
        <v>86</v>
      </c>
      <c r="AA843" t="s">
        <v>991</v>
      </c>
      <c r="AB843" t="s">
        <v>2112</v>
      </c>
      <c r="AC843" t="str">
        <f>CONCATENATE(Query2[[#This Row],[Street Name]]," ", Query2[[#This Row],[Abbr]],", ", Query2[[#This Row],[Municipality]],", Ontario, Canada")</f>
        <v>Arizona Dr, Brampton, Ontario, Canada</v>
      </c>
      <c r="AD843" t="s">
        <v>2546</v>
      </c>
    </row>
    <row r="844" spans="1:30" x14ac:dyDescent="0.3">
      <c r="A844">
        <v>824</v>
      </c>
      <c r="B844" t="s">
        <v>27</v>
      </c>
      <c r="D844">
        <v>47</v>
      </c>
      <c r="E844" t="s">
        <v>1005</v>
      </c>
      <c r="F844" t="s">
        <v>30</v>
      </c>
      <c r="H844" t="str">
        <f t="shared" si="13"/>
        <v>Lady Evely Cres Brampton</v>
      </c>
      <c r="I844" t="s">
        <v>31</v>
      </c>
      <c r="J844" t="s">
        <v>582</v>
      </c>
      <c r="K844" s="5">
        <v>799900</v>
      </c>
      <c r="L844" s="5">
        <v>929500</v>
      </c>
      <c r="M844" t="s">
        <v>44</v>
      </c>
      <c r="N844" t="s">
        <v>45</v>
      </c>
      <c r="O844" s="3">
        <v>3</v>
      </c>
      <c r="P844" s="3">
        <v>0</v>
      </c>
      <c r="Q844" s="3">
        <v>3</v>
      </c>
      <c r="R844" t="s">
        <v>46</v>
      </c>
      <c r="S844" s="3">
        <v>1</v>
      </c>
      <c r="T844" t="s">
        <v>168</v>
      </c>
      <c r="U844" t="s">
        <v>37</v>
      </c>
      <c r="V844" t="s">
        <v>38</v>
      </c>
      <c r="W844" s="2">
        <v>44279</v>
      </c>
      <c r="X844" s="2">
        <v>44283</v>
      </c>
      <c r="Y844" t="s">
        <v>91</v>
      </c>
      <c r="Z844" t="s">
        <v>1006</v>
      </c>
      <c r="AA844" t="s">
        <v>1007</v>
      </c>
      <c r="AB844" t="s">
        <v>2113</v>
      </c>
      <c r="AC844" t="str">
        <f>CONCATENATE(Query2[[#This Row],[Street Name]]," ", Query2[[#This Row],[Abbr]],", ", Query2[[#This Row],[Municipality]],", Ontario, Canada")</f>
        <v>Lady Evely Cres, Brampton, Ontario, Canada</v>
      </c>
      <c r="AD844" t="s">
        <v>2743</v>
      </c>
    </row>
    <row r="845" spans="1:30" x14ac:dyDescent="0.3">
      <c r="A845">
        <v>831</v>
      </c>
      <c r="B845" t="s">
        <v>27</v>
      </c>
      <c r="D845">
        <v>88</v>
      </c>
      <c r="E845" t="s">
        <v>988</v>
      </c>
      <c r="F845" t="s">
        <v>43</v>
      </c>
      <c r="H845" t="str">
        <f t="shared" si="13"/>
        <v>Sky Harbou Dr Brampton</v>
      </c>
      <c r="I845" t="s">
        <v>31</v>
      </c>
      <c r="J845" t="s">
        <v>582</v>
      </c>
      <c r="K845" s="5">
        <v>828800</v>
      </c>
      <c r="L845" s="5">
        <v>930000</v>
      </c>
      <c r="M845" t="s">
        <v>44</v>
      </c>
      <c r="N845" t="s">
        <v>45</v>
      </c>
      <c r="O845" s="3">
        <v>3</v>
      </c>
      <c r="P845" s="3">
        <v>0</v>
      </c>
      <c r="Q845" s="3">
        <v>4</v>
      </c>
      <c r="R845" t="s">
        <v>35</v>
      </c>
      <c r="S845" s="3">
        <v>1</v>
      </c>
      <c r="T845" t="s">
        <v>168</v>
      </c>
      <c r="U845" t="s">
        <v>37</v>
      </c>
      <c r="V845" t="s">
        <v>38</v>
      </c>
      <c r="W845" s="2">
        <v>44279</v>
      </c>
      <c r="X845" s="2">
        <v>44286</v>
      </c>
      <c r="Y845" t="s">
        <v>208</v>
      </c>
      <c r="Z845" t="s">
        <v>136</v>
      </c>
      <c r="AA845" t="s">
        <v>1019</v>
      </c>
      <c r="AB845" t="s">
        <v>2114</v>
      </c>
      <c r="AC845" t="str">
        <f>CONCATENATE(Query2[[#This Row],[Street Name]]," ", Query2[[#This Row],[Abbr]],", ", Query2[[#This Row],[Municipality]],", Ontario, Canada")</f>
        <v>Sky Harbou Dr, Brampton, Ontario, Canada</v>
      </c>
      <c r="AD845" t="s">
        <v>2466</v>
      </c>
    </row>
    <row r="846" spans="1:30" x14ac:dyDescent="0.3">
      <c r="A846">
        <v>949</v>
      </c>
      <c r="B846" t="s">
        <v>27</v>
      </c>
      <c r="D846">
        <v>6</v>
      </c>
      <c r="E846" t="s">
        <v>1230</v>
      </c>
      <c r="F846" t="s">
        <v>696</v>
      </c>
      <c r="H846" t="str">
        <f t="shared" si="13"/>
        <v>Legendary Gire Brampton</v>
      </c>
      <c r="I846" t="s">
        <v>31</v>
      </c>
      <c r="J846" t="s">
        <v>582</v>
      </c>
      <c r="K846" s="5">
        <v>1575000</v>
      </c>
      <c r="L846" s="5">
        <v>1700000</v>
      </c>
      <c r="M846" t="s">
        <v>107</v>
      </c>
      <c r="N846" t="s">
        <v>45</v>
      </c>
      <c r="O846" s="3">
        <v>5</v>
      </c>
      <c r="P846" s="3">
        <v>1</v>
      </c>
      <c r="Q846" s="3">
        <v>5</v>
      </c>
      <c r="R846" t="s">
        <v>46</v>
      </c>
      <c r="S846" s="3">
        <v>1</v>
      </c>
      <c r="T846" t="s">
        <v>168</v>
      </c>
      <c r="U846" t="s">
        <v>37</v>
      </c>
      <c r="V846" t="s">
        <v>38</v>
      </c>
      <c r="W846" s="2">
        <v>44279</v>
      </c>
      <c r="X846" s="2">
        <v>44284</v>
      </c>
      <c r="Y846" t="s">
        <v>91</v>
      </c>
      <c r="Z846" t="s">
        <v>391</v>
      </c>
      <c r="AA846" t="s">
        <v>1231</v>
      </c>
      <c r="AB846" t="s">
        <v>2115</v>
      </c>
      <c r="AC846" t="str">
        <f>CONCATENATE(Query2[[#This Row],[Street Name]]," ", Query2[[#This Row],[Abbr]],", ", Query2[[#This Row],[Municipality]],", Ontario, Canada")</f>
        <v>Legendary Gire, Brampton, Ontario, Canada</v>
      </c>
      <c r="AD846" t="s">
        <v>2744</v>
      </c>
    </row>
    <row r="847" spans="1:30" x14ac:dyDescent="0.3">
      <c r="A847">
        <v>952</v>
      </c>
      <c r="B847" t="s">
        <v>27</v>
      </c>
      <c r="D847">
        <v>1</v>
      </c>
      <c r="E847" t="s">
        <v>1208</v>
      </c>
      <c r="F847" t="s">
        <v>52</v>
      </c>
      <c r="G847" t="s">
        <v>28</v>
      </c>
      <c r="H847" t="str">
        <f t="shared" si="13"/>
        <v>Twin Falls Rd Brampton</v>
      </c>
      <c r="I847" t="s">
        <v>31</v>
      </c>
      <c r="J847" t="s">
        <v>582</v>
      </c>
      <c r="K847" s="5">
        <v>1597577</v>
      </c>
      <c r="L847" s="5">
        <v>1650000</v>
      </c>
      <c r="M847" t="s">
        <v>107</v>
      </c>
      <c r="N847" t="s">
        <v>45</v>
      </c>
      <c r="O847" s="3">
        <v>4</v>
      </c>
      <c r="P847" s="3">
        <v>3</v>
      </c>
      <c r="Q847" s="3">
        <v>6</v>
      </c>
      <c r="R847" t="s">
        <v>120</v>
      </c>
      <c r="S847" s="3">
        <v>1</v>
      </c>
      <c r="T847" t="s">
        <v>72</v>
      </c>
      <c r="U847" t="s">
        <v>37</v>
      </c>
      <c r="V847" t="s">
        <v>38</v>
      </c>
      <c r="W847" s="2">
        <v>44279</v>
      </c>
      <c r="X847" s="2">
        <v>44285</v>
      </c>
      <c r="Y847" t="s">
        <v>59</v>
      </c>
      <c r="Z847" t="s">
        <v>95</v>
      </c>
      <c r="AA847" t="s">
        <v>1235</v>
      </c>
      <c r="AB847" t="s">
        <v>2116</v>
      </c>
      <c r="AC847" t="str">
        <f>CONCATENATE(Query2[[#This Row],[Street Name]]," ", Query2[[#This Row],[Abbr]],", ", Query2[[#This Row],[Municipality]],", Ontario, Canada")</f>
        <v>Twin Falls Rd, Brampton, Ontario, Canada</v>
      </c>
      <c r="AD847" t="s">
        <v>2615</v>
      </c>
    </row>
    <row r="848" spans="1:30" x14ac:dyDescent="0.3">
      <c r="A848">
        <v>1000</v>
      </c>
      <c r="B848" t="s">
        <v>27</v>
      </c>
      <c r="C848" t="s">
        <v>35</v>
      </c>
      <c r="D848">
        <v>21</v>
      </c>
      <c r="E848" t="s">
        <v>598</v>
      </c>
      <c r="F848" t="s">
        <v>586</v>
      </c>
      <c r="H848" t="str">
        <f t="shared" si="13"/>
        <v>Huckleberr Sq Brampton</v>
      </c>
      <c r="I848" t="s">
        <v>31</v>
      </c>
      <c r="J848" t="s">
        <v>582</v>
      </c>
      <c r="K848" s="5">
        <v>599000</v>
      </c>
      <c r="L848" s="5">
        <v>721000</v>
      </c>
      <c r="M848" t="s">
        <v>107</v>
      </c>
      <c r="N848" t="s">
        <v>45</v>
      </c>
      <c r="O848" s="3">
        <v>3</v>
      </c>
      <c r="P848" s="3">
        <v>0</v>
      </c>
      <c r="Q848" s="3">
        <v>2</v>
      </c>
      <c r="R848" t="s">
        <v>35</v>
      </c>
      <c r="T848" t="s">
        <v>155</v>
      </c>
      <c r="U848" t="s">
        <v>37</v>
      </c>
      <c r="V848" t="s">
        <v>38</v>
      </c>
      <c r="W848" s="2">
        <v>44279</v>
      </c>
      <c r="X848" s="2">
        <v>44294</v>
      </c>
      <c r="Y848" t="s">
        <v>68</v>
      </c>
      <c r="Z848" t="s">
        <v>599</v>
      </c>
      <c r="AA848" t="s">
        <v>600</v>
      </c>
      <c r="AB848" t="s">
        <v>2117</v>
      </c>
      <c r="AC848" t="str">
        <f>CONCATENATE(Query2[[#This Row],[Street Name]]," ", Query2[[#This Row],[Abbr]],", ", Query2[[#This Row],[Municipality]],", Ontario, Canada")</f>
        <v>Huckleberr Sq, Brampton, Ontario, Canada</v>
      </c>
      <c r="AD848" t="s">
        <v>2745</v>
      </c>
    </row>
    <row r="849" spans="1:30" x14ac:dyDescent="0.3">
      <c r="A849">
        <v>1015</v>
      </c>
      <c r="B849" t="s">
        <v>27</v>
      </c>
      <c r="D849">
        <v>21</v>
      </c>
      <c r="E849" t="s">
        <v>592</v>
      </c>
      <c r="F849" t="s">
        <v>113</v>
      </c>
      <c r="H849" t="str">
        <f t="shared" si="13"/>
        <v>Horseshoe Crt Brampton</v>
      </c>
      <c r="I849" t="s">
        <v>31</v>
      </c>
      <c r="J849" t="s">
        <v>582</v>
      </c>
      <c r="K849" s="5">
        <v>649900</v>
      </c>
      <c r="L849" s="5">
        <v>742000</v>
      </c>
      <c r="M849" t="s">
        <v>107</v>
      </c>
      <c r="N849" t="s">
        <v>45</v>
      </c>
      <c r="O849" s="3">
        <v>4</v>
      </c>
      <c r="P849" s="3">
        <v>1</v>
      </c>
      <c r="Q849" s="3">
        <v>2</v>
      </c>
      <c r="R849" t="s">
        <v>46</v>
      </c>
      <c r="T849" t="s">
        <v>155</v>
      </c>
      <c r="U849" t="s">
        <v>37</v>
      </c>
      <c r="V849" t="s">
        <v>38</v>
      </c>
      <c r="W849" s="2">
        <v>44279</v>
      </c>
      <c r="X849" s="2">
        <v>44282</v>
      </c>
      <c r="Y849" t="s">
        <v>91</v>
      </c>
      <c r="Z849" t="s">
        <v>635</v>
      </c>
      <c r="AA849" t="s">
        <v>636</v>
      </c>
      <c r="AB849" t="s">
        <v>2118</v>
      </c>
      <c r="AC849" t="str">
        <f>CONCATENATE(Query2[[#This Row],[Street Name]]," ", Query2[[#This Row],[Abbr]],", ", Query2[[#This Row],[Municipality]],", Ontario, Canada")</f>
        <v>Horseshoe Crt, Brampton, Ontario, Canada</v>
      </c>
      <c r="AD849" t="s">
        <v>2470</v>
      </c>
    </row>
    <row r="850" spans="1:30" x14ac:dyDescent="0.3">
      <c r="A850">
        <v>1133</v>
      </c>
      <c r="B850" t="s">
        <v>27</v>
      </c>
      <c r="D850">
        <v>34</v>
      </c>
      <c r="E850" t="s">
        <v>851</v>
      </c>
      <c r="F850" t="s">
        <v>52</v>
      </c>
      <c r="H850" t="str">
        <f t="shared" si="13"/>
        <v>Walbrook Rd Brampton</v>
      </c>
      <c r="I850" t="s">
        <v>31</v>
      </c>
      <c r="J850" t="s">
        <v>751</v>
      </c>
      <c r="K850" s="5">
        <v>879000</v>
      </c>
      <c r="L850" s="5">
        <v>925000</v>
      </c>
      <c r="M850" t="s">
        <v>33</v>
      </c>
      <c r="N850" t="s">
        <v>45</v>
      </c>
      <c r="O850" s="3">
        <v>3</v>
      </c>
      <c r="P850" s="3">
        <v>0</v>
      </c>
      <c r="Q850" s="3">
        <v>3</v>
      </c>
      <c r="R850" t="s">
        <v>35</v>
      </c>
      <c r="T850" t="s">
        <v>168</v>
      </c>
      <c r="U850" t="s">
        <v>37</v>
      </c>
      <c r="V850" t="s">
        <v>38</v>
      </c>
      <c r="W850" s="2">
        <v>44279</v>
      </c>
      <c r="X850" s="2">
        <v>44281</v>
      </c>
      <c r="Y850" t="s">
        <v>54</v>
      </c>
      <c r="Z850" t="s">
        <v>714</v>
      </c>
      <c r="AA850" t="s">
        <v>852</v>
      </c>
      <c r="AB850" t="s">
        <v>2119</v>
      </c>
      <c r="AC850" t="str">
        <f>CONCATENATE(Query2[[#This Row],[Street Name]]," ", Query2[[#This Row],[Abbr]],", ", Query2[[#This Row],[Municipality]],", Ontario, Canada")</f>
        <v>Walbrook Rd, Brampton, Ontario, Canada</v>
      </c>
      <c r="AD850" t="s">
        <v>2746</v>
      </c>
    </row>
    <row r="851" spans="1:30" x14ac:dyDescent="0.3">
      <c r="A851">
        <v>1174</v>
      </c>
      <c r="B851" t="s">
        <v>27</v>
      </c>
      <c r="D851">
        <v>21</v>
      </c>
      <c r="E851" t="s">
        <v>919</v>
      </c>
      <c r="F851" t="s">
        <v>43</v>
      </c>
      <c r="H851" t="str">
        <f t="shared" si="13"/>
        <v>Antibes Dr Brampton</v>
      </c>
      <c r="I851" t="s">
        <v>31</v>
      </c>
      <c r="J851" t="s">
        <v>224</v>
      </c>
      <c r="K851" s="5">
        <v>899900</v>
      </c>
      <c r="L851" s="5">
        <v>912000</v>
      </c>
      <c r="M851" t="s">
        <v>33</v>
      </c>
      <c r="N851" t="s">
        <v>45</v>
      </c>
      <c r="O851" s="3">
        <v>3</v>
      </c>
      <c r="P851" s="3">
        <v>1</v>
      </c>
      <c r="Q851" s="3">
        <v>3</v>
      </c>
      <c r="R851" t="s">
        <v>35</v>
      </c>
      <c r="T851" t="s">
        <v>168</v>
      </c>
      <c r="U851" t="s">
        <v>37</v>
      </c>
      <c r="V851" t="s">
        <v>38</v>
      </c>
      <c r="W851" s="2">
        <v>44279</v>
      </c>
      <c r="X851" s="2">
        <v>44285</v>
      </c>
      <c r="Y851" t="s">
        <v>91</v>
      </c>
      <c r="Z851" t="s">
        <v>60</v>
      </c>
      <c r="AA851" t="s">
        <v>920</v>
      </c>
      <c r="AB851" t="s">
        <v>2120</v>
      </c>
      <c r="AC851" t="str">
        <f>CONCATENATE(Query2[[#This Row],[Street Name]]," ", Query2[[#This Row],[Abbr]],", ", Query2[[#This Row],[Municipality]],", Ontario, Canada")</f>
        <v>Antibes Dr, Brampton, Ontario, Canada</v>
      </c>
      <c r="AD851" t="s">
        <v>2747</v>
      </c>
    </row>
    <row r="852" spans="1:30" x14ac:dyDescent="0.3">
      <c r="A852">
        <v>73</v>
      </c>
      <c r="B852" t="s">
        <v>27</v>
      </c>
      <c r="D852">
        <v>102</v>
      </c>
      <c r="E852" t="s">
        <v>1068</v>
      </c>
      <c r="F852" t="s">
        <v>30</v>
      </c>
      <c r="H852" t="str">
        <f t="shared" si="13"/>
        <v>Maddybeth Cres Brampton</v>
      </c>
      <c r="I852" t="s">
        <v>31</v>
      </c>
      <c r="J852" t="s">
        <v>582</v>
      </c>
      <c r="K852" s="5">
        <v>974900</v>
      </c>
      <c r="L852" s="5">
        <v>960000</v>
      </c>
      <c r="M852" t="s">
        <v>107</v>
      </c>
      <c r="N852" t="s">
        <v>45</v>
      </c>
      <c r="O852" s="3">
        <v>3</v>
      </c>
      <c r="P852" s="3">
        <v>1</v>
      </c>
      <c r="Q852" s="3">
        <v>4</v>
      </c>
      <c r="R852" t="s">
        <v>120</v>
      </c>
      <c r="S852" s="3">
        <v>1</v>
      </c>
      <c r="T852" t="s">
        <v>72</v>
      </c>
      <c r="U852" t="s">
        <v>37</v>
      </c>
      <c r="V852" t="s">
        <v>38</v>
      </c>
      <c r="W852" s="2">
        <v>44280</v>
      </c>
      <c r="X852" s="2">
        <v>44287</v>
      </c>
      <c r="Y852" t="s">
        <v>456</v>
      </c>
      <c r="Z852" t="s">
        <v>191</v>
      </c>
      <c r="AA852" t="s">
        <v>1083</v>
      </c>
      <c r="AB852" t="s">
        <v>2124</v>
      </c>
      <c r="AC852" t="str">
        <f>CONCATENATE(Query2[[#This Row],[Street Name]]," ", Query2[[#This Row],[Abbr]],", ", Query2[[#This Row],[Municipality]],", Ontario, Canada")</f>
        <v>Maddybeth Cres, Brampton, Ontario, Canada</v>
      </c>
      <c r="AD852" t="s">
        <v>2628</v>
      </c>
    </row>
    <row r="853" spans="1:30" x14ac:dyDescent="0.3">
      <c r="A853">
        <v>74</v>
      </c>
      <c r="B853" t="s">
        <v>27</v>
      </c>
      <c r="D853">
        <v>70</v>
      </c>
      <c r="E853" t="s">
        <v>1046</v>
      </c>
      <c r="F853" t="s">
        <v>1047</v>
      </c>
      <c r="H853" t="str">
        <f t="shared" si="13"/>
        <v>Millhouse Mews Brampton</v>
      </c>
      <c r="I853" t="s">
        <v>31</v>
      </c>
      <c r="J853" t="s">
        <v>582</v>
      </c>
      <c r="K853" s="5">
        <v>975000</v>
      </c>
      <c r="L853" s="5">
        <v>1005000</v>
      </c>
      <c r="M853" t="s">
        <v>44</v>
      </c>
      <c r="N853" t="s">
        <v>45</v>
      </c>
      <c r="O853" s="3">
        <v>4</v>
      </c>
      <c r="P853" s="3">
        <v>0</v>
      </c>
      <c r="Q853" s="3">
        <v>3</v>
      </c>
      <c r="R853" t="s">
        <v>120</v>
      </c>
      <c r="S853" s="3">
        <v>1</v>
      </c>
      <c r="T853" t="s">
        <v>72</v>
      </c>
      <c r="U853" t="s">
        <v>37</v>
      </c>
      <c r="V853" t="s">
        <v>38</v>
      </c>
      <c r="W853" s="2">
        <v>44280</v>
      </c>
      <c r="X853" s="2">
        <v>44282</v>
      </c>
      <c r="Y853" t="s">
        <v>396</v>
      </c>
      <c r="Z853" t="s">
        <v>333</v>
      </c>
      <c r="AA853" t="s">
        <v>1084</v>
      </c>
      <c r="AB853" t="s">
        <v>2125</v>
      </c>
      <c r="AC853" t="str">
        <f>CONCATENATE(Query2[[#This Row],[Street Name]]," ", Query2[[#This Row],[Abbr]],", ", Query2[[#This Row],[Municipality]],", Ontario, Canada")</f>
        <v>Millhouse Mews, Brampton, Ontario, Canada</v>
      </c>
      <c r="AD853" t="s">
        <v>2498</v>
      </c>
    </row>
    <row r="854" spans="1:30" x14ac:dyDescent="0.3">
      <c r="A854">
        <v>164</v>
      </c>
      <c r="B854" t="s">
        <v>27</v>
      </c>
      <c r="D854">
        <v>8</v>
      </c>
      <c r="E854" t="s">
        <v>1243</v>
      </c>
      <c r="F854" t="s">
        <v>113</v>
      </c>
      <c r="H854" t="str">
        <f t="shared" si="13"/>
        <v>Xavier Crt Brampton</v>
      </c>
      <c r="I854" t="s">
        <v>31</v>
      </c>
      <c r="J854" t="s">
        <v>582</v>
      </c>
      <c r="K854" s="5">
        <v>1599900</v>
      </c>
      <c r="L854" s="5">
        <v>1600000</v>
      </c>
      <c r="M854" t="s">
        <v>107</v>
      </c>
      <c r="N854" t="s">
        <v>45</v>
      </c>
      <c r="O854" s="3">
        <v>4</v>
      </c>
      <c r="P854" s="3">
        <v>0</v>
      </c>
      <c r="Q854" s="3">
        <v>4</v>
      </c>
      <c r="R854" t="s">
        <v>120</v>
      </c>
      <c r="S854" s="3">
        <v>1</v>
      </c>
      <c r="T854" t="s">
        <v>72</v>
      </c>
      <c r="U854" t="s">
        <v>37</v>
      </c>
      <c r="V854" t="s">
        <v>38</v>
      </c>
      <c r="W854" s="2">
        <v>44280</v>
      </c>
      <c r="X854" s="2">
        <v>44286</v>
      </c>
      <c r="Y854" t="s">
        <v>68</v>
      </c>
      <c r="Z854" t="s">
        <v>95</v>
      </c>
      <c r="AA854" t="s">
        <v>1244</v>
      </c>
      <c r="AB854" t="s">
        <v>2126</v>
      </c>
      <c r="AC854" t="str">
        <f>CONCATENATE(Query2[[#This Row],[Street Name]]," ", Query2[[#This Row],[Abbr]],", ", Query2[[#This Row],[Municipality]],", Ontario, Canada")</f>
        <v>Xavier Crt, Brampton, Ontario, Canada</v>
      </c>
      <c r="AD854" t="s">
        <v>2751</v>
      </c>
    </row>
    <row r="855" spans="1:30" x14ac:dyDescent="0.3">
      <c r="A855">
        <v>171</v>
      </c>
      <c r="B855" t="s">
        <v>27</v>
      </c>
      <c r="D855">
        <v>9</v>
      </c>
      <c r="E855" t="s">
        <v>1256</v>
      </c>
      <c r="F855" t="s">
        <v>113</v>
      </c>
      <c r="H855" t="str">
        <f t="shared" si="13"/>
        <v>Larande Crt Brampton</v>
      </c>
      <c r="I855" t="s">
        <v>31</v>
      </c>
      <c r="J855" t="s">
        <v>582</v>
      </c>
      <c r="K855" s="5">
        <v>1649900</v>
      </c>
      <c r="L855" s="5">
        <v>1580000</v>
      </c>
      <c r="M855" t="s">
        <v>107</v>
      </c>
      <c r="N855" t="s">
        <v>45</v>
      </c>
      <c r="O855" s="3">
        <v>4</v>
      </c>
      <c r="P855" s="3">
        <v>1</v>
      </c>
      <c r="Q855" s="3">
        <v>5</v>
      </c>
      <c r="R855" t="s">
        <v>46</v>
      </c>
      <c r="S855" s="3">
        <v>1</v>
      </c>
      <c r="T855" t="s">
        <v>72</v>
      </c>
      <c r="U855" t="s">
        <v>37</v>
      </c>
      <c r="V855" t="s">
        <v>38</v>
      </c>
      <c r="W855" s="2">
        <v>44280</v>
      </c>
      <c r="X855" s="2">
        <v>44291</v>
      </c>
      <c r="Y855" t="s">
        <v>91</v>
      </c>
      <c r="Z855" t="s">
        <v>124</v>
      </c>
      <c r="AA855" t="s">
        <v>1257</v>
      </c>
      <c r="AB855" t="s">
        <v>2127</v>
      </c>
      <c r="AC855" t="str">
        <f>CONCATENATE(Query2[[#This Row],[Street Name]]," ", Query2[[#This Row],[Abbr]],", ", Query2[[#This Row],[Municipality]],", Ontario, Canada")</f>
        <v>Larande Crt, Brampton, Ontario, Canada</v>
      </c>
      <c r="AD855" t="s">
        <v>2752</v>
      </c>
    </row>
    <row r="856" spans="1:30" x14ac:dyDescent="0.3">
      <c r="A856">
        <v>178</v>
      </c>
      <c r="B856" t="s">
        <v>27</v>
      </c>
      <c r="C856" t="s">
        <v>35</v>
      </c>
      <c r="D856">
        <v>133</v>
      </c>
      <c r="E856" t="s">
        <v>988</v>
      </c>
      <c r="F856" t="s">
        <v>43</v>
      </c>
      <c r="H856" t="str">
        <f t="shared" si="13"/>
        <v>Sky Harbou Dr Brampton</v>
      </c>
      <c r="I856" t="s">
        <v>31</v>
      </c>
      <c r="J856" t="s">
        <v>582</v>
      </c>
      <c r="K856" s="5">
        <v>1749000</v>
      </c>
      <c r="L856" s="5">
        <v>1700000</v>
      </c>
      <c r="M856" t="s">
        <v>107</v>
      </c>
      <c r="N856" t="s">
        <v>45</v>
      </c>
      <c r="O856" s="3">
        <v>4</v>
      </c>
      <c r="P856" s="3">
        <v>0</v>
      </c>
      <c r="Q856" s="3">
        <v>5</v>
      </c>
      <c r="R856" t="s">
        <v>46</v>
      </c>
      <c r="S856" s="3">
        <v>1</v>
      </c>
      <c r="T856" t="s">
        <v>72</v>
      </c>
      <c r="U856" t="s">
        <v>37</v>
      </c>
      <c r="V856" t="s">
        <v>38</v>
      </c>
      <c r="W856" s="2">
        <v>44280</v>
      </c>
      <c r="X856" s="2">
        <v>44293</v>
      </c>
      <c r="Y856" t="s">
        <v>256</v>
      </c>
      <c r="Z856" t="s">
        <v>95</v>
      </c>
      <c r="AA856" t="s">
        <v>1267</v>
      </c>
      <c r="AB856" t="s">
        <v>2128</v>
      </c>
      <c r="AC856" t="str">
        <f>CONCATENATE(Query2[[#This Row],[Street Name]]," ", Query2[[#This Row],[Abbr]],", ", Query2[[#This Row],[Municipality]],", Ontario, Canada")</f>
        <v>Sky Harbou Dr, Brampton, Ontario, Canada</v>
      </c>
      <c r="AD856" t="s">
        <v>2466</v>
      </c>
    </row>
    <row r="857" spans="1:30" x14ac:dyDescent="0.3">
      <c r="A857">
        <v>272</v>
      </c>
      <c r="B857" t="s">
        <v>27</v>
      </c>
      <c r="D857">
        <v>30</v>
      </c>
      <c r="E857" t="s">
        <v>734</v>
      </c>
      <c r="F857" t="s">
        <v>52</v>
      </c>
      <c r="H857" t="str">
        <f t="shared" si="13"/>
        <v>Wicklow Rd Brampton</v>
      </c>
      <c r="I857" t="s">
        <v>31</v>
      </c>
      <c r="J857" t="s">
        <v>53</v>
      </c>
      <c r="K857" s="5">
        <v>799000</v>
      </c>
      <c r="L857" s="5">
        <v>815000</v>
      </c>
      <c r="M857" t="s">
        <v>44</v>
      </c>
      <c r="N857" t="s">
        <v>45</v>
      </c>
      <c r="O857" s="3">
        <v>3</v>
      </c>
      <c r="P857" s="3">
        <v>0</v>
      </c>
      <c r="Q857" s="3">
        <v>3</v>
      </c>
      <c r="R857" t="s">
        <v>35</v>
      </c>
      <c r="S857" s="3">
        <v>1</v>
      </c>
      <c r="T857" t="s">
        <v>168</v>
      </c>
      <c r="U857" t="s">
        <v>37</v>
      </c>
      <c r="V857" t="s">
        <v>38</v>
      </c>
      <c r="W857" s="2">
        <v>44280</v>
      </c>
      <c r="X857" s="2">
        <v>44296</v>
      </c>
      <c r="Y857" t="s">
        <v>690</v>
      </c>
      <c r="Z857" t="s">
        <v>236</v>
      </c>
      <c r="AA857" t="s">
        <v>735</v>
      </c>
      <c r="AB857" t="s">
        <v>2129</v>
      </c>
      <c r="AC857" t="str">
        <f>CONCATENATE(Query2[[#This Row],[Street Name]]," ", Query2[[#This Row],[Abbr]],", ", Query2[[#This Row],[Municipality]],", Ontario, Canada")</f>
        <v>Wicklow Rd, Brampton, Ontario, Canada</v>
      </c>
      <c r="AD857" t="s">
        <v>2563</v>
      </c>
    </row>
    <row r="858" spans="1:30" x14ac:dyDescent="0.3">
      <c r="A858">
        <v>302</v>
      </c>
      <c r="B858" t="s">
        <v>27</v>
      </c>
      <c r="D858">
        <v>15</v>
      </c>
      <c r="E858" t="s">
        <v>770</v>
      </c>
      <c r="F858" t="s">
        <v>437</v>
      </c>
      <c r="H858" t="str">
        <f t="shared" si="13"/>
        <v>Manitou Gres Brampton</v>
      </c>
      <c r="I858" t="s">
        <v>31</v>
      </c>
      <c r="J858" t="s">
        <v>751</v>
      </c>
      <c r="K858" s="5">
        <v>849000</v>
      </c>
      <c r="L858" s="5">
        <v>895000</v>
      </c>
      <c r="M858" t="s">
        <v>33</v>
      </c>
      <c r="N858" t="s">
        <v>108</v>
      </c>
      <c r="O858" s="3">
        <v>3</v>
      </c>
      <c r="P858" s="3">
        <v>3</v>
      </c>
      <c r="Q858" s="3">
        <v>2</v>
      </c>
      <c r="R858" t="s">
        <v>35</v>
      </c>
      <c r="T858" t="s">
        <v>168</v>
      </c>
      <c r="U858" t="s">
        <v>37</v>
      </c>
      <c r="V858" t="s">
        <v>38</v>
      </c>
      <c r="W858" s="2">
        <v>44280</v>
      </c>
      <c r="X858" s="2">
        <v>44293</v>
      </c>
      <c r="Y858" t="s">
        <v>238</v>
      </c>
      <c r="Z858" t="s">
        <v>95</v>
      </c>
      <c r="AA858" t="s">
        <v>787</v>
      </c>
      <c r="AB858" t="s">
        <v>2130</v>
      </c>
      <c r="AC858" t="str">
        <f>CONCATENATE(Query2[[#This Row],[Street Name]]," ", Query2[[#This Row],[Abbr]],", ", Query2[[#This Row],[Municipality]],", Ontario, Canada")</f>
        <v>Manitou Gres, Brampton, Ontario, Canada</v>
      </c>
      <c r="AD858" t="s">
        <v>2554</v>
      </c>
    </row>
    <row r="859" spans="1:30" x14ac:dyDescent="0.3">
      <c r="A859">
        <v>416</v>
      </c>
      <c r="B859" t="s">
        <v>27</v>
      </c>
      <c r="D859">
        <v>28</v>
      </c>
      <c r="E859" t="s">
        <v>90</v>
      </c>
      <c r="F859" t="s">
        <v>52</v>
      </c>
      <c r="H859" t="str">
        <f t="shared" si="13"/>
        <v>Skegby Rd Brampton</v>
      </c>
      <c r="I859" t="s">
        <v>31</v>
      </c>
      <c r="J859" t="s">
        <v>53</v>
      </c>
      <c r="K859" s="5">
        <v>699900</v>
      </c>
      <c r="L859" s="5">
        <v>694500</v>
      </c>
      <c r="M859" t="s">
        <v>33</v>
      </c>
      <c r="N859" t="s">
        <v>45</v>
      </c>
      <c r="O859" s="3">
        <v>3</v>
      </c>
      <c r="P859" s="3">
        <v>0</v>
      </c>
      <c r="Q859" s="3">
        <v>2</v>
      </c>
      <c r="R859" t="s">
        <v>35</v>
      </c>
      <c r="S859" s="3">
        <v>1</v>
      </c>
      <c r="T859" t="s">
        <v>126</v>
      </c>
      <c r="U859" t="s">
        <v>37</v>
      </c>
      <c r="V859" t="s">
        <v>38</v>
      </c>
      <c r="W859" s="2">
        <v>44280</v>
      </c>
      <c r="X859" s="2">
        <v>44291</v>
      </c>
      <c r="Y859" t="s">
        <v>91</v>
      </c>
      <c r="Z859" t="s">
        <v>86</v>
      </c>
      <c r="AA859" t="s">
        <v>127</v>
      </c>
      <c r="AB859" t="s">
        <v>2131</v>
      </c>
      <c r="AC859" t="str">
        <f>CONCATENATE(Query2[[#This Row],[Street Name]]," ", Query2[[#This Row],[Abbr]],", ", Query2[[#This Row],[Municipality]],", Ontario, Canada")</f>
        <v>Skegby Rd, Brampton, Ontario, Canada</v>
      </c>
      <c r="AD859" t="s">
        <v>2673</v>
      </c>
    </row>
    <row r="860" spans="1:30" x14ac:dyDescent="0.3">
      <c r="A860">
        <v>546</v>
      </c>
      <c r="B860" t="s">
        <v>27</v>
      </c>
      <c r="D860">
        <v>38</v>
      </c>
      <c r="E860" t="s">
        <v>465</v>
      </c>
      <c r="F860" t="s">
        <v>141</v>
      </c>
      <c r="H860" t="str">
        <f t="shared" si="13"/>
        <v>Davenfield Circ Brampton</v>
      </c>
      <c r="I860" t="s">
        <v>31</v>
      </c>
      <c r="J860" t="s">
        <v>106</v>
      </c>
      <c r="K860" s="5">
        <v>899000</v>
      </c>
      <c r="L860" s="5">
        <v>950000</v>
      </c>
      <c r="M860" t="s">
        <v>44</v>
      </c>
      <c r="N860" t="s">
        <v>45</v>
      </c>
      <c r="O860" s="3">
        <v>4</v>
      </c>
      <c r="P860" s="3">
        <v>0</v>
      </c>
      <c r="Q860" s="3">
        <v>4</v>
      </c>
      <c r="R860" t="s">
        <v>46</v>
      </c>
      <c r="S860" s="3">
        <v>1</v>
      </c>
      <c r="T860" t="s">
        <v>72</v>
      </c>
      <c r="U860" t="s">
        <v>37</v>
      </c>
      <c r="V860" t="s">
        <v>38</v>
      </c>
      <c r="W860" s="2">
        <v>44280</v>
      </c>
      <c r="X860" s="2">
        <v>44285</v>
      </c>
      <c r="Y860" t="s">
        <v>466</v>
      </c>
      <c r="Z860" t="s">
        <v>467</v>
      </c>
      <c r="AA860" t="s">
        <v>468</v>
      </c>
      <c r="AB860" t="s">
        <v>2132</v>
      </c>
      <c r="AC860" t="str">
        <f>CONCATENATE(Query2[[#This Row],[Street Name]]," ", Query2[[#This Row],[Abbr]],", ", Query2[[#This Row],[Municipality]],", Ontario, Canada")</f>
        <v>Davenfield Circ, Brampton, Ontario, Canada</v>
      </c>
      <c r="AD860" t="s">
        <v>2753</v>
      </c>
    </row>
    <row r="861" spans="1:30" x14ac:dyDescent="0.3">
      <c r="A861">
        <v>603</v>
      </c>
      <c r="B861" t="s">
        <v>27</v>
      </c>
      <c r="D861">
        <v>32</v>
      </c>
      <c r="E861" t="s">
        <v>1335</v>
      </c>
      <c r="F861" t="s">
        <v>437</v>
      </c>
      <c r="H861" t="str">
        <f t="shared" si="13"/>
        <v>Vivaldi Gres Brampton</v>
      </c>
      <c r="I861" t="s">
        <v>31</v>
      </c>
      <c r="J861" t="s">
        <v>751</v>
      </c>
      <c r="K861" s="5">
        <v>599900</v>
      </c>
      <c r="L861" s="5">
        <v>751500</v>
      </c>
      <c r="M861" t="s">
        <v>107</v>
      </c>
      <c r="N861" t="s">
        <v>108</v>
      </c>
      <c r="O861" s="3">
        <v>3</v>
      </c>
      <c r="P861" s="3">
        <v>0</v>
      </c>
      <c r="Q861" s="3">
        <v>2</v>
      </c>
      <c r="R861" t="s">
        <v>35</v>
      </c>
      <c r="S861" s="3">
        <v>1</v>
      </c>
      <c r="T861" t="s">
        <v>168</v>
      </c>
      <c r="U861" t="s">
        <v>37</v>
      </c>
      <c r="V861" t="s">
        <v>38</v>
      </c>
      <c r="W861" s="2">
        <v>44280</v>
      </c>
      <c r="X861" s="2">
        <v>44287</v>
      </c>
      <c r="Y861" t="s">
        <v>1071</v>
      </c>
      <c r="Z861" t="s">
        <v>293</v>
      </c>
      <c r="AA861" t="s">
        <v>1336</v>
      </c>
      <c r="AB861" t="s">
        <v>2133</v>
      </c>
      <c r="AC861" t="str">
        <f>CONCATENATE(Query2[[#This Row],[Street Name]]," ", Query2[[#This Row],[Abbr]],", ", Query2[[#This Row],[Municipality]],", Ontario, Canada")</f>
        <v>Vivaldi Gres, Brampton, Ontario, Canada</v>
      </c>
      <c r="AD861" t="s">
        <v>2754</v>
      </c>
    </row>
    <row r="862" spans="1:30" x14ac:dyDescent="0.3">
      <c r="A862">
        <v>634</v>
      </c>
      <c r="B862" t="s">
        <v>27</v>
      </c>
      <c r="C862" t="s">
        <v>35</v>
      </c>
      <c r="D862">
        <v>13</v>
      </c>
      <c r="E862" t="s">
        <v>1393</v>
      </c>
      <c r="F862" t="s">
        <v>586</v>
      </c>
      <c r="H862" t="str">
        <f t="shared" si="13"/>
        <v>Courtleigh Sq Brampton</v>
      </c>
      <c r="I862" t="s">
        <v>31</v>
      </c>
      <c r="J862" t="s">
        <v>751</v>
      </c>
      <c r="K862" s="5">
        <v>679900</v>
      </c>
      <c r="L862" s="5">
        <v>655000</v>
      </c>
      <c r="M862" t="s">
        <v>44</v>
      </c>
      <c r="N862" t="s">
        <v>45</v>
      </c>
      <c r="O862" s="3">
        <v>3</v>
      </c>
      <c r="P862" s="3">
        <v>0</v>
      </c>
      <c r="Q862" s="3">
        <v>2</v>
      </c>
      <c r="R862" t="s">
        <v>35</v>
      </c>
      <c r="S862" s="3">
        <v>1</v>
      </c>
      <c r="T862" t="s">
        <v>109</v>
      </c>
      <c r="U862" t="s">
        <v>37</v>
      </c>
      <c r="V862" t="s">
        <v>38</v>
      </c>
      <c r="W862" s="2">
        <v>44280</v>
      </c>
      <c r="X862" s="2">
        <v>44297</v>
      </c>
      <c r="Y862" t="s">
        <v>452</v>
      </c>
      <c r="Z862" t="s">
        <v>86</v>
      </c>
      <c r="AA862" t="s">
        <v>1394</v>
      </c>
      <c r="AB862" t="s">
        <v>2134</v>
      </c>
      <c r="AC862" t="str">
        <f>CONCATENATE(Query2[[#This Row],[Street Name]]," ", Query2[[#This Row],[Abbr]],", ", Query2[[#This Row],[Municipality]],", Ontario, Canada")</f>
        <v>Courtleigh Sq, Brampton, Ontario, Canada</v>
      </c>
      <c r="AD862" t="s">
        <v>2755</v>
      </c>
    </row>
    <row r="863" spans="1:30" x14ac:dyDescent="0.3">
      <c r="A863">
        <v>678</v>
      </c>
      <c r="B863" t="s">
        <v>27</v>
      </c>
      <c r="D863">
        <v>28</v>
      </c>
      <c r="E863" t="s">
        <v>90</v>
      </c>
      <c r="F863" t="s">
        <v>52</v>
      </c>
      <c r="H863" t="str">
        <f t="shared" si="13"/>
        <v>Skegby Rd Brampton</v>
      </c>
      <c r="I863" t="s">
        <v>31</v>
      </c>
      <c r="J863" t="s">
        <v>53</v>
      </c>
      <c r="K863" s="5">
        <v>699900</v>
      </c>
      <c r="L863" s="5">
        <v>694500</v>
      </c>
      <c r="M863" t="s">
        <v>33</v>
      </c>
      <c r="N863" t="s">
        <v>45</v>
      </c>
      <c r="O863" s="3">
        <v>3</v>
      </c>
      <c r="P863" s="3">
        <v>0</v>
      </c>
      <c r="Q863" s="3">
        <v>2</v>
      </c>
      <c r="R863" t="s">
        <v>35</v>
      </c>
      <c r="S863" s="3">
        <v>1</v>
      </c>
      <c r="T863" t="s">
        <v>72</v>
      </c>
      <c r="U863" t="s">
        <v>37</v>
      </c>
      <c r="V863" t="s">
        <v>38</v>
      </c>
      <c r="W863" s="2">
        <v>44280</v>
      </c>
      <c r="X863" s="2">
        <v>44291</v>
      </c>
      <c r="Y863" t="s">
        <v>91</v>
      </c>
      <c r="Z863" t="s">
        <v>86</v>
      </c>
      <c r="AA863" t="s">
        <v>127</v>
      </c>
      <c r="AB863" t="s">
        <v>2131</v>
      </c>
      <c r="AC863" t="str">
        <f>CONCATENATE(Query2[[#This Row],[Street Name]]," ", Query2[[#This Row],[Abbr]],", ", Query2[[#This Row],[Municipality]],", Ontario, Canada")</f>
        <v>Skegby Rd, Brampton, Ontario, Canada</v>
      </c>
      <c r="AD863" t="s">
        <v>2673</v>
      </c>
    </row>
    <row r="864" spans="1:30" x14ac:dyDescent="0.3">
      <c r="A864">
        <v>866</v>
      </c>
      <c r="B864" t="s">
        <v>27</v>
      </c>
      <c r="D864">
        <v>102</v>
      </c>
      <c r="E864" t="s">
        <v>1068</v>
      </c>
      <c r="F864" t="s">
        <v>30</v>
      </c>
      <c r="H864" t="str">
        <f t="shared" si="13"/>
        <v>Maddybeth Cres Brampton</v>
      </c>
      <c r="I864" t="s">
        <v>31</v>
      </c>
      <c r="J864" t="s">
        <v>582</v>
      </c>
      <c r="K864" s="5">
        <v>974900</v>
      </c>
      <c r="L864" s="5">
        <v>960000</v>
      </c>
      <c r="M864" t="s">
        <v>107</v>
      </c>
      <c r="N864" t="s">
        <v>45</v>
      </c>
      <c r="O864" s="3">
        <v>3</v>
      </c>
      <c r="P864" s="3">
        <v>1</v>
      </c>
      <c r="Q864" s="3">
        <v>4</v>
      </c>
      <c r="R864" t="s">
        <v>120</v>
      </c>
      <c r="S864" s="3">
        <v>1</v>
      </c>
      <c r="T864" t="s">
        <v>72</v>
      </c>
      <c r="U864" t="s">
        <v>37</v>
      </c>
      <c r="V864" t="s">
        <v>38</v>
      </c>
      <c r="W864" s="2">
        <v>44280</v>
      </c>
      <c r="X864" s="2">
        <v>44287</v>
      </c>
      <c r="Y864" t="s">
        <v>456</v>
      </c>
      <c r="Z864" t="s">
        <v>191</v>
      </c>
      <c r="AA864" t="s">
        <v>1083</v>
      </c>
      <c r="AB864" t="s">
        <v>2124</v>
      </c>
      <c r="AC864" t="str">
        <f>CONCATENATE(Query2[[#This Row],[Street Name]]," ", Query2[[#This Row],[Abbr]],", ", Query2[[#This Row],[Municipality]],", Ontario, Canada")</f>
        <v>Maddybeth Cres, Brampton, Ontario, Canada</v>
      </c>
      <c r="AD864" t="s">
        <v>2628</v>
      </c>
    </row>
    <row r="865" spans="1:30" x14ac:dyDescent="0.3">
      <c r="A865">
        <v>867</v>
      </c>
      <c r="B865" t="s">
        <v>27</v>
      </c>
      <c r="D865">
        <v>70</v>
      </c>
      <c r="E865" t="s">
        <v>1046</v>
      </c>
      <c r="F865" t="s">
        <v>1047</v>
      </c>
      <c r="H865" t="str">
        <f t="shared" si="13"/>
        <v>Millhouse Mews Brampton</v>
      </c>
      <c r="I865" t="s">
        <v>31</v>
      </c>
      <c r="J865" t="s">
        <v>582</v>
      </c>
      <c r="K865" s="5">
        <v>975000</v>
      </c>
      <c r="L865" s="5">
        <v>1005000</v>
      </c>
      <c r="M865" t="s">
        <v>44</v>
      </c>
      <c r="N865" t="s">
        <v>45</v>
      </c>
      <c r="O865" s="3">
        <v>4</v>
      </c>
      <c r="P865" s="3">
        <v>0</v>
      </c>
      <c r="Q865" s="3">
        <v>3</v>
      </c>
      <c r="R865" t="s">
        <v>120</v>
      </c>
      <c r="S865" s="3">
        <v>1</v>
      </c>
      <c r="T865" t="s">
        <v>72</v>
      </c>
      <c r="U865" t="s">
        <v>37</v>
      </c>
      <c r="V865" t="s">
        <v>38</v>
      </c>
      <c r="W865" s="2">
        <v>44280</v>
      </c>
      <c r="X865" s="2">
        <v>44282</v>
      </c>
      <c r="Y865" t="s">
        <v>396</v>
      </c>
      <c r="Z865" t="s">
        <v>333</v>
      </c>
      <c r="AA865" t="s">
        <v>1084</v>
      </c>
      <c r="AB865" t="s">
        <v>2125</v>
      </c>
      <c r="AC865" t="str">
        <f>CONCATENATE(Query2[[#This Row],[Street Name]]," ", Query2[[#This Row],[Abbr]],", ", Query2[[#This Row],[Municipality]],", Ontario, Canada")</f>
        <v>Millhouse Mews, Brampton, Ontario, Canada</v>
      </c>
      <c r="AD865" t="s">
        <v>2498</v>
      </c>
    </row>
    <row r="866" spans="1:30" x14ac:dyDescent="0.3">
      <c r="A866">
        <v>957</v>
      </c>
      <c r="B866" t="s">
        <v>27</v>
      </c>
      <c r="D866">
        <v>8</v>
      </c>
      <c r="E866" t="s">
        <v>1243</v>
      </c>
      <c r="F866" t="s">
        <v>113</v>
      </c>
      <c r="H866" t="str">
        <f t="shared" si="13"/>
        <v>Xavier Crt Brampton</v>
      </c>
      <c r="I866" t="s">
        <v>31</v>
      </c>
      <c r="J866" t="s">
        <v>582</v>
      </c>
      <c r="K866" s="5">
        <v>1599900</v>
      </c>
      <c r="L866" s="5">
        <v>1600000</v>
      </c>
      <c r="M866" t="s">
        <v>107</v>
      </c>
      <c r="N866" t="s">
        <v>45</v>
      </c>
      <c r="O866" s="3">
        <v>4</v>
      </c>
      <c r="P866" s="3">
        <v>0</v>
      </c>
      <c r="Q866" s="3">
        <v>4</v>
      </c>
      <c r="R866" t="s">
        <v>120</v>
      </c>
      <c r="S866" s="3">
        <v>1</v>
      </c>
      <c r="T866" t="s">
        <v>72</v>
      </c>
      <c r="U866" t="s">
        <v>37</v>
      </c>
      <c r="V866" t="s">
        <v>38</v>
      </c>
      <c r="W866" s="2">
        <v>44280</v>
      </c>
      <c r="X866" s="2">
        <v>44286</v>
      </c>
      <c r="Y866" t="s">
        <v>68</v>
      </c>
      <c r="Z866" t="s">
        <v>95</v>
      </c>
      <c r="AA866" t="s">
        <v>1244</v>
      </c>
      <c r="AB866" t="s">
        <v>2126</v>
      </c>
      <c r="AC866" t="str">
        <f>CONCATENATE(Query2[[#This Row],[Street Name]]," ", Query2[[#This Row],[Abbr]],", ", Query2[[#This Row],[Municipality]],", Ontario, Canada")</f>
        <v>Xavier Crt, Brampton, Ontario, Canada</v>
      </c>
      <c r="AD866" t="s">
        <v>2751</v>
      </c>
    </row>
    <row r="867" spans="1:30" x14ac:dyDescent="0.3">
      <c r="A867">
        <v>964</v>
      </c>
      <c r="B867" t="s">
        <v>27</v>
      </c>
      <c r="D867">
        <v>9</v>
      </c>
      <c r="E867" t="s">
        <v>1256</v>
      </c>
      <c r="F867" t="s">
        <v>113</v>
      </c>
      <c r="H867" t="str">
        <f t="shared" si="13"/>
        <v>Larande Crt Brampton</v>
      </c>
      <c r="I867" t="s">
        <v>31</v>
      </c>
      <c r="J867" t="s">
        <v>582</v>
      </c>
      <c r="K867" s="5">
        <v>1649900</v>
      </c>
      <c r="L867" s="5">
        <v>1580000</v>
      </c>
      <c r="M867" t="s">
        <v>107</v>
      </c>
      <c r="N867" t="s">
        <v>45</v>
      </c>
      <c r="O867" s="3">
        <v>4</v>
      </c>
      <c r="P867" s="3">
        <v>1</v>
      </c>
      <c r="Q867" s="3">
        <v>5</v>
      </c>
      <c r="R867" t="s">
        <v>46</v>
      </c>
      <c r="S867" s="3">
        <v>1</v>
      </c>
      <c r="T867" t="s">
        <v>72</v>
      </c>
      <c r="U867" t="s">
        <v>37</v>
      </c>
      <c r="V867" t="s">
        <v>38</v>
      </c>
      <c r="W867" s="2">
        <v>44280</v>
      </c>
      <c r="X867" s="2">
        <v>44291</v>
      </c>
      <c r="Y867" t="s">
        <v>91</v>
      </c>
      <c r="Z867" t="s">
        <v>124</v>
      </c>
      <c r="AA867" t="s">
        <v>1257</v>
      </c>
      <c r="AB867" t="s">
        <v>2127</v>
      </c>
      <c r="AC867" t="str">
        <f>CONCATENATE(Query2[[#This Row],[Street Name]]," ", Query2[[#This Row],[Abbr]],", ", Query2[[#This Row],[Municipality]],", Ontario, Canada")</f>
        <v>Larande Crt, Brampton, Ontario, Canada</v>
      </c>
      <c r="AD867" t="s">
        <v>2752</v>
      </c>
    </row>
    <row r="868" spans="1:30" x14ac:dyDescent="0.3">
      <c r="A868">
        <v>971</v>
      </c>
      <c r="B868" t="s">
        <v>27</v>
      </c>
      <c r="C868" t="s">
        <v>35</v>
      </c>
      <c r="D868">
        <v>133</v>
      </c>
      <c r="E868" t="s">
        <v>988</v>
      </c>
      <c r="F868" t="s">
        <v>43</v>
      </c>
      <c r="H868" t="str">
        <f t="shared" si="13"/>
        <v>Sky Harbou Dr Brampton</v>
      </c>
      <c r="I868" t="s">
        <v>31</v>
      </c>
      <c r="J868" t="s">
        <v>582</v>
      </c>
      <c r="K868" s="5">
        <v>1749000</v>
      </c>
      <c r="L868" s="5">
        <v>1700000</v>
      </c>
      <c r="M868" t="s">
        <v>107</v>
      </c>
      <c r="N868" t="s">
        <v>45</v>
      </c>
      <c r="O868" s="3">
        <v>4</v>
      </c>
      <c r="P868" s="3">
        <v>0</v>
      </c>
      <c r="Q868" s="3">
        <v>5</v>
      </c>
      <c r="R868" t="s">
        <v>46</v>
      </c>
      <c r="S868" s="3">
        <v>1</v>
      </c>
      <c r="T868" t="s">
        <v>72</v>
      </c>
      <c r="U868" t="s">
        <v>37</v>
      </c>
      <c r="V868" t="s">
        <v>38</v>
      </c>
      <c r="W868" s="2">
        <v>44280</v>
      </c>
      <c r="X868" s="2">
        <v>44293</v>
      </c>
      <c r="Y868" t="s">
        <v>256</v>
      </c>
      <c r="Z868" t="s">
        <v>95</v>
      </c>
      <c r="AA868" t="s">
        <v>1267</v>
      </c>
      <c r="AB868" t="s">
        <v>2128</v>
      </c>
      <c r="AC868" t="str">
        <f>CONCATENATE(Query2[[#This Row],[Street Name]]," ", Query2[[#This Row],[Abbr]],", ", Query2[[#This Row],[Municipality]],", Ontario, Canada")</f>
        <v>Sky Harbou Dr, Brampton, Ontario, Canada</v>
      </c>
      <c r="AD868" t="s">
        <v>2466</v>
      </c>
    </row>
    <row r="869" spans="1:30" x14ac:dyDescent="0.3">
      <c r="A869">
        <v>1065</v>
      </c>
      <c r="B869" t="s">
        <v>27</v>
      </c>
      <c r="D869">
        <v>30</v>
      </c>
      <c r="E869" t="s">
        <v>734</v>
      </c>
      <c r="F869" t="s">
        <v>52</v>
      </c>
      <c r="H869" t="str">
        <f t="shared" si="13"/>
        <v>Wicklow Rd Brampton</v>
      </c>
      <c r="I869" t="s">
        <v>31</v>
      </c>
      <c r="J869" t="s">
        <v>53</v>
      </c>
      <c r="K869" s="5">
        <v>799000</v>
      </c>
      <c r="L869" s="5">
        <v>815000</v>
      </c>
      <c r="M869" t="s">
        <v>44</v>
      </c>
      <c r="N869" t="s">
        <v>45</v>
      </c>
      <c r="O869" s="3">
        <v>3</v>
      </c>
      <c r="P869" s="3">
        <v>0</v>
      </c>
      <c r="Q869" s="3">
        <v>3</v>
      </c>
      <c r="R869" t="s">
        <v>35</v>
      </c>
      <c r="S869" s="3">
        <v>1</v>
      </c>
      <c r="T869" t="s">
        <v>168</v>
      </c>
      <c r="U869" t="s">
        <v>37</v>
      </c>
      <c r="V869" t="s">
        <v>38</v>
      </c>
      <c r="W869" s="2">
        <v>44280</v>
      </c>
      <c r="X869" s="2">
        <v>44296</v>
      </c>
      <c r="Y869" t="s">
        <v>690</v>
      </c>
      <c r="Z869" t="s">
        <v>236</v>
      </c>
      <c r="AA869" t="s">
        <v>735</v>
      </c>
      <c r="AB869" t="s">
        <v>2129</v>
      </c>
      <c r="AC869" t="str">
        <f>CONCATENATE(Query2[[#This Row],[Street Name]]," ", Query2[[#This Row],[Abbr]],", ", Query2[[#This Row],[Municipality]],", Ontario, Canada")</f>
        <v>Wicklow Rd, Brampton, Ontario, Canada</v>
      </c>
      <c r="AD869" t="s">
        <v>2563</v>
      </c>
    </row>
    <row r="870" spans="1:30" x14ac:dyDescent="0.3">
      <c r="A870">
        <v>1095</v>
      </c>
      <c r="B870" t="s">
        <v>27</v>
      </c>
      <c r="D870">
        <v>15</v>
      </c>
      <c r="E870" t="s">
        <v>770</v>
      </c>
      <c r="F870" t="s">
        <v>437</v>
      </c>
      <c r="H870" t="str">
        <f t="shared" si="13"/>
        <v>Manitou Gres Brampton</v>
      </c>
      <c r="I870" t="s">
        <v>31</v>
      </c>
      <c r="J870" t="s">
        <v>751</v>
      </c>
      <c r="K870" s="5">
        <v>849000</v>
      </c>
      <c r="L870" s="5">
        <v>895000</v>
      </c>
      <c r="M870" t="s">
        <v>33</v>
      </c>
      <c r="N870" t="s">
        <v>108</v>
      </c>
      <c r="O870" s="3">
        <v>3</v>
      </c>
      <c r="P870" s="3">
        <v>3</v>
      </c>
      <c r="Q870" s="3">
        <v>2</v>
      </c>
      <c r="R870" t="s">
        <v>35</v>
      </c>
      <c r="T870" t="s">
        <v>168</v>
      </c>
      <c r="U870" t="s">
        <v>37</v>
      </c>
      <c r="V870" t="s">
        <v>38</v>
      </c>
      <c r="W870" s="2">
        <v>44280</v>
      </c>
      <c r="X870" s="2">
        <v>44293</v>
      </c>
      <c r="Y870" t="s">
        <v>238</v>
      </c>
      <c r="Z870" t="s">
        <v>95</v>
      </c>
      <c r="AA870" t="s">
        <v>787</v>
      </c>
      <c r="AB870" t="s">
        <v>2130</v>
      </c>
      <c r="AC870" t="str">
        <f>CONCATENATE(Query2[[#This Row],[Street Name]]," ", Query2[[#This Row],[Abbr]],", ", Query2[[#This Row],[Municipality]],", Ontario, Canada")</f>
        <v>Manitou Gres, Brampton, Ontario, Canada</v>
      </c>
      <c r="AD870" t="s">
        <v>2554</v>
      </c>
    </row>
    <row r="871" spans="1:30" x14ac:dyDescent="0.3">
      <c r="A871">
        <v>1209</v>
      </c>
      <c r="B871" t="s">
        <v>27</v>
      </c>
      <c r="D871">
        <v>28</v>
      </c>
      <c r="E871" t="s">
        <v>90</v>
      </c>
      <c r="F871" t="s">
        <v>52</v>
      </c>
      <c r="H871" t="str">
        <f t="shared" si="13"/>
        <v>Skegby Rd Brampton</v>
      </c>
      <c r="I871" t="s">
        <v>31</v>
      </c>
      <c r="J871" t="s">
        <v>53</v>
      </c>
      <c r="K871" s="5">
        <v>699900</v>
      </c>
      <c r="L871" s="5">
        <v>694500</v>
      </c>
      <c r="M871" t="s">
        <v>33</v>
      </c>
      <c r="N871" t="s">
        <v>45</v>
      </c>
      <c r="O871" s="3">
        <v>3</v>
      </c>
      <c r="P871" s="3">
        <v>0</v>
      </c>
      <c r="Q871" s="3">
        <v>2</v>
      </c>
      <c r="R871" t="s">
        <v>35</v>
      </c>
      <c r="S871" s="3">
        <v>1</v>
      </c>
      <c r="T871" t="s">
        <v>126</v>
      </c>
      <c r="U871" t="s">
        <v>37</v>
      </c>
      <c r="V871" t="s">
        <v>38</v>
      </c>
      <c r="W871" s="2">
        <v>44280</v>
      </c>
      <c r="X871" s="2">
        <v>44291</v>
      </c>
      <c r="Y871" t="s">
        <v>91</v>
      </c>
      <c r="Z871" t="s">
        <v>86</v>
      </c>
      <c r="AA871" t="s">
        <v>127</v>
      </c>
      <c r="AB871" t="s">
        <v>2131</v>
      </c>
      <c r="AC871" t="str">
        <f>CONCATENATE(Query2[[#This Row],[Street Name]]," ", Query2[[#This Row],[Abbr]],", ", Query2[[#This Row],[Municipality]],", Ontario, Canada")</f>
        <v>Skegby Rd, Brampton, Ontario, Canada</v>
      </c>
      <c r="AD871" t="s">
        <v>2673</v>
      </c>
    </row>
    <row r="872" spans="1:30" x14ac:dyDescent="0.3">
      <c r="A872">
        <v>1339</v>
      </c>
      <c r="B872" t="s">
        <v>27</v>
      </c>
      <c r="D872">
        <v>38</v>
      </c>
      <c r="E872" t="s">
        <v>465</v>
      </c>
      <c r="F872" t="s">
        <v>141</v>
      </c>
      <c r="H872" t="str">
        <f t="shared" si="13"/>
        <v>Davenfield Circ Brampton</v>
      </c>
      <c r="I872" t="s">
        <v>31</v>
      </c>
      <c r="J872" t="s">
        <v>106</v>
      </c>
      <c r="K872" s="5">
        <v>899000</v>
      </c>
      <c r="L872" s="5">
        <v>950000</v>
      </c>
      <c r="M872" t="s">
        <v>44</v>
      </c>
      <c r="N872" t="s">
        <v>45</v>
      </c>
      <c r="O872" s="3">
        <v>4</v>
      </c>
      <c r="P872" s="3">
        <v>0</v>
      </c>
      <c r="Q872" s="3">
        <v>4</v>
      </c>
      <c r="R872" t="s">
        <v>46</v>
      </c>
      <c r="S872" s="3">
        <v>1</v>
      </c>
      <c r="T872" t="s">
        <v>72</v>
      </c>
      <c r="U872" t="s">
        <v>37</v>
      </c>
      <c r="V872" t="s">
        <v>38</v>
      </c>
      <c r="W872" s="2">
        <v>44280</v>
      </c>
      <c r="X872" s="2">
        <v>44285</v>
      </c>
      <c r="Y872" t="s">
        <v>466</v>
      </c>
      <c r="Z872" t="s">
        <v>467</v>
      </c>
      <c r="AA872" t="s">
        <v>468</v>
      </c>
      <c r="AB872" t="s">
        <v>2132</v>
      </c>
      <c r="AC872" t="str">
        <f>CONCATENATE(Query2[[#This Row],[Street Name]]," ", Query2[[#This Row],[Abbr]],", ", Query2[[#This Row],[Municipality]],", Ontario, Canada")</f>
        <v>Davenfield Circ, Brampton, Ontario, Canada</v>
      </c>
      <c r="AD872" t="s">
        <v>2753</v>
      </c>
    </row>
    <row r="873" spans="1:30" x14ac:dyDescent="0.3">
      <c r="A873">
        <v>85</v>
      </c>
      <c r="B873" t="s">
        <v>27</v>
      </c>
      <c r="D873">
        <v>13</v>
      </c>
      <c r="E873" t="s">
        <v>1016</v>
      </c>
      <c r="F873" t="s">
        <v>52</v>
      </c>
      <c r="H873" t="str">
        <f t="shared" si="13"/>
        <v>Hubbell Rd Brampton</v>
      </c>
      <c r="I873" t="s">
        <v>31</v>
      </c>
      <c r="J873" t="s">
        <v>582</v>
      </c>
      <c r="K873" s="5">
        <v>999999</v>
      </c>
      <c r="L873" s="5">
        <v>1075000</v>
      </c>
      <c r="M873" t="s">
        <v>33</v>
      </c>
      <c r="N873" t="s">
        <v>45</v>
      </c>
      <c r="O873" s="3">
        <v>4</v>
      </c>
      <c r="P873" s="3">
        <v>1</v>
      </c>
      <c r="Q873" s="3">
        <v>4</v>
      </c>
      <c r="R873" t="s">
        <v>46</v>
      </c>
      <c r="S873" s="3">
        <v>1</v>
      </c>
      <c r="T873" t="s">
        <v>168</v>
      </c>
      <c r="U873" t="s">
        <v>37</v>
      </c>
      <c r="V873" t="s">
        <v>38</v>
      </c>
      <c r="W873" s="2">
        <v>44281</v>
      </c>
      <c r="X873" s="2">
        <v>44291</v>
      </c>
      <c r="Y873" t="s">
        <v>68</v>
      </c>
      <c r="Z873" t="s">
        <v>293</v>
      </c>
      <c r="AA873" t="s">
        <v>1100</v>
      </c>
      <c r="AB873" t="s">
        <v>2135</v>
      </c>
      <c r="AC873" t="str">
        <f>CONCATENATE(Query2[[#This Row],[Street Name]]," ", Query2[[#This Row],[Abbr]],", ", Query2[[#This Row],[Municipality]],", Ontario, Canada")</f>
        <v>Hubbell Rd, Brampton, Ontario, Canada</v>
      </c>
      <c r="AD873" t="s">
        <v>2687</v>
      </c>
    </row>
    <row r="874" spans="1:30" x14ac:dyDescent="0.3">
      <c r="A874">
        <v>357</v>
      </c>
      <c r="B874" t="s">
        <v>27</v>
      </c>
      <c r="D874">
        <v>16</v>
      </c>
      <c r="E874" t="s">
        <v>713</v>
      </c>
      <c r="F874" t="s">
        <v>696</v>
      </c>
      <c r="H874" t="str">
        <f t="shared" si="13"/>
        <v>Frenchpark Gire Brampton</v>
      </c>
      <c r="I874" t="s">
        <v>31</v>
      </c>
      <c r="J874" t="s">
        <v>224</v>
      </c>
      <c r="K874" s="5">
        <v>899000</v>
      </c>
      <c r="L874" s="5">
        <v>920000</v>
      </c>
      <c r="M874" t="s">
        <v>33</v>
      </c>
      <c r="N874" t="s">
        <v>45</v>
      </c>
      <c r="O874" s="3">
        <v>4</v>
      </c>
      <c r="P874" s="3">
        <v>0</v>
      </c>
      <c r="Q874" s="3">
        <v>4</v>
      </c>
      <c r="R874" t="s">
        <v>120</v>
      </c>
      <c r="S874" s="3">
        <v>1</v>
      </c>
      <c r="T874" t="s">
        <v>72</v>
      </c>
      <c r="U874" t="s">
        <v>37</v>
      </c>
      <c r="V874" t="s">
        <v>38</v>
      </c>
      <c r="W874" s="2">
        <v>44281</v>
      </c>
      <c r="X874" s="2">
        <v>44302</v>
      </c>
      <c r="Y874" t="s">
        <v>279</v>
      </c>
      <c r="Z874" t="s">
        <v>633</v>
      </c>
      <c r="AA874" t="s">
        <v>880</v>
      </c>
      <c r="AB874" t="s">
        <v>2136</v>
      </c>
      <c r="AC874" t="str">
        <f>CONCATENATE(Query2[[#This Row],[Street Name]]," ", Query2[[#This Row],[Abbr]],", ", Query2[[#This Row],[Municipality]],", Ontario, Canada")</f>
        <v>Frenchpark Gire, Brampton, Ontario, Canada</v>
      </c>
      <c r="AD874" t="s">
        <v>2499</v>
      </c>
    </row>
    <row r="875" spans="1:30" x14ac:dyDescent="0.3">
      <c r="A875">
        <v>417</v>
      </c>
      <c r="B875" t="s">
        <v>27</v>
      </c>
      <c r="D875">
        <v>136</v>
      </c>
      <c r="E875" t="s">
        <v>42</v>
      </c>
      <c r="F875" t="s">
        <v>43</v>
      </c>
      <c r="H875" t="str">
        <f t="shared" si="13"/>
        <v>Pressed Br Dr Brampton</v>
      </c>
      <c r="I875" t="s">
        <v>31</v>
      </c>
      <c r="J875" t="s">
        <v>62</v>
      </c>
      <c r="K875" s="5">
        <v>699900</v>
      </c>
      <c r="L875" s="5">
        <v>767000</v>
      </c>
      <c r="M875" t="s">
        <v>44</v>
      </c>
      <c r="N875" t="s">
        <v>45</v>
      </c>
      <c r="O875" s="3">
        <v>3</v>
      </c>
      <c r="P875" s="3">
        <v>1</v>
      </c>
      <c r="Q875" s="3">
        <v>4</v>
      </c>
      <c r="R875" t="s">
        <v>35</v>
      </c>
      <c r="S875" s="3">
        <v>1</v>
      </c>
      <c r="T875" t="s">
        <v>47</v>
      </c>
      <c r="U875" t="s">
        <v>37</v>
      </c>
      <c r="V875" t="s">
        <v>38</v>
      </c>
      <c r="W875" s="2">
        <v>44281</v>
      </c>
      <c r="X875" s="2">
        <v>44285</v>
      </c>
      <c r="Y875" t="s">
        <v>128</v>
      </c>
      <c r="Z875" t="s">
        <v>129</v>
      </c>
      <c r="AA875" t="s">
        <v>130</v>
      </c>
      <c r="AB875" t="s">
        <v>2137</v>
      </c>
      <c r="AC875" t="str">
        <f>CONCATENATE(Query2[[#This Row],[Street Name]]," ", Query2[[#This Row],[Abbr]],", ", Query2[[#This Row],[Municipality]],", Ontario, Canada")</f>
        <v>Pressed Br Dr, Brampton, Ontario, Canada</v>
      </c>
      <c r="AD875" t="s">
        <v>2620</v>
      </c>
    </row>
    <row r="876" spans="1:30" x14ac:dyDescent="0.3">
      <c r="A876">
        <v>491</v>
      </c>
      <c r="B876" t="s">
        <v>27</v>
      </c>
      <c r="D876">
        <v>41</v>
      </c>
      <c r="E876" t="s">
        <v>319</v>
      </c>
      <c r="F876" t="s">
        <v>52</v>
      </c>
      <c r="H876" t="str">
        <f t="shared" si="13"/>
        <v>Harper Rd Brampton</v>
      </c>
      <c r="I876" t="s">
        <v>31</v>
      </c>
      <c r="J876" t="s">
        <v>224</v>
      </c>
      <c r="K876" s="5">
        <v>799900</v>
      </c>
      <c r="L876" s="5">
        <v>900000</v>
      </c>
      <c r="M876" t="s">
        <v>107</v>
      </c>
      <c r="N876" t="s">
        <v>108</v>
      </c>
      <c r="O876" s="3">
        <v>3</v>
      </c>
      <c r="P876" s="3">
        <v>1</v>
      </c>
      <c r="Q876" s="3">
        <v>2</v>
      </c>
      <c r="R876" t="s">
        <v>35</v>
      </c>
      <c r="S876" s="3">
        <v>1</v>
      </c>
      <c r="T876" t="s">
        <v>109</v>
      </c>
      <c r="U876" t="s">
        <v>37</v>
      </c>
      <c r="V876" t="s">
        <v>38</v>
      </c>
      <c r="W876" s="2">
        <v>44281</v>
      </c>
      <c r="X876" s="2">
        <v>44283</v>
      </c>
      <c r="Y876" t="s">
        <v>91</v>
      </c>
      <c r="Z876" t="s">
        <v>49</v>
      </c>
      <c r="AA876" t="s">
        <v>343</v>
      </c>
      <c r="AB876" t="s">
        <v>2138</v>
      </c>
      <c r="AC876" t="str">
        <f>CONCATENATE(Query2[[#This Row],[Street Name]]," ", Query2[[#This Row],[Abbr]],", ", Query2[[#This Row],[Municipality]],", Ontario, Canada")</f>
        <v>Harper Rd, Brampton, Ontario, Canada</v>
      </c>
      <c r="AD876" t="s">
        <v>2580</v>
      </c>
    </row>
    <row r="877" spans="1:30" x14ac:dyDescent="0.3">
      <c r="A877">
        <v>639</v>
      </c>
      <c r="B877" t="s">
        <v>27</v>
      </c>
      <c r="D877">
        <v>63</v>
      </c>
      <c r="E877" t="s">
        <v>1402</v>
      </c>
      <c r="F877" t="s">
        <v>176</v>
      </c>
      <c r="H877" t="str">
        <f t="shared" si="13"/>
        <v>Elmvale Ave Brampton</v>
      </c>
      <c r="I877" t="s">
        <v>31</v>
      </c>
      <c r="J877" t="s">
        <v>751</v>
      </c>
      <c r="K877" s="5">
        <v>689000</v>
      </c>
      <c r="L877" s="5">
        <v>765000</v>
      </c>
      <c r="M877" t="s">
        <v>44</v>
      </c>
      <c r="N877" t="s">
        <v>45</v>
      </c>
      <c r="O877" s="3">
        <v>4</v>
      </c>
      <c r="P877" s="3">
        <v>0</v>
      </c>
      <c r="Q877" s="3">
        <v>2</v>
      </c>
      <c r="R877" t="s">
        <v>35</v>
      </c>
      <c r="S877" s="3">
        <v>1</v>
      </c>
      <c r="T877" t="s">
        <v>109</v>
      </c>
      <c r="U877" t="s">
        <v>37</v>
      </c>
      <c r="V877" t="s">
        <v>38</v>
      </c>
      <c r="W877" s="2">
        <v>44281</v>
      </c>
      <c r="X877" s="2">
        <v>44287</v>
      </c>
      <c r="Y877" t="s">
        <v>481</v>
      </c>
      <c r="Z877" t="s">
        <v>618</v>
      </c>
      <c r="AA877" t="s">
        <v>1403</v>
      </c>
      <c r="AB877" t="s">
        <v>2139</v>
      </c>
      <c r="AC877" t="str">
        <f>CONCATENATE(Query2[[#This Row],[Street Name]]," ", Query2[[#This Row],[Abbr]],", ", Query2[[#This Row],[Municipality]],", Ontario, Canada")</f>
        <v>Elmvale Ave, Brampton, Ontario, Canada</v>
      </c>
      <c r="AD877" t="s">
        <v>2756</v>
      </c>
    </row>
    <row r="878" spans="1:30" x14ac:dyDescent="0.3">
      <c r="A878">
        <v>878</v>
      </c>
      <c r="B878" t="s">
        <v>27</v>
      </c>
      <c r="D878">
        <v>13</v>
      </c>
      <c r="E878" t="s">
        <v>1016</v>
      </c>
      <c r="F878" t="s">
        <v>52</v>
      </c>
      <c r="H878" t="str">
        <f t="shared" si="13"/>
        <v>Hubbell Rd Brampton</v>
      </c>
      <c r="I878" t="s">
        <v>31</v>
      </c>
      <c r="J878" t="s">
        <v>582</v>
      </c>
      <c r="K878" s="5">
        <v>999999</v>
      </c>
      <c r="L878" s="5">
        <v>1075000</v>
      </c>
      <c r="M878" t="s">
        <v>33</v>
      </c>
      <c r="N878" t="s">
        <v>45</v>
      </c>
      <c r="O878" s="3">
        <v>4</v>
      </c>
      <c r="P878" s="3">
        <v>1</v>
      </c>
      <c r="Q878" s="3">
        <v>4</v>
      </c>
      <c r="R878" t="s">
        <v>46</v>
      </c>
      <c r="S878" s="3">
        <v>1</v>
      </c>
      <c r="T878" t="s">
        <v>168</v>
      </c>
      <c r="U878" t="s">
        <v>37</v>
      </c>
      <c r="V878" t="s">
        <v>38</v>
      </c>
      <c r="W878" s="2">
        <v>44281</v>
      </c>
      <c r="X878" s="2">
        <v>44291</v>
      </c>
      <c r="Y878" t="s">
        <v>68</v>
      </c>
      <c r="Z878" t="s">
        <v>293</v>
      </c>
      <c r="AA878" t="s">
        <v>1100</v>
      </c>
      <c r="AB878" t="s">
        <v>2135</v>
      </c>
      <c r="AC878" t="str">
        <f>CONCATENATE(Query2[[#This Row],[Street Name]]," ", Query2[[#This Row],[Abbr]],", ", Query2[[#This Row],[Municipality]],", Ontario, Canada")</f>
        <v>Hubbell Rd, Brampton, Ontario, Canada</v>
      </c>
      <c r="AD878" t="s">
        <v>2687</v>
      </c>
    </row>
    <row r="879" spans="1:30" x14ac:dyDescent="0.3">
      <c r="A879">
        <v>1150</v>
      </c>
      <c r="B879" t="s">
        <v>27</v>
      </c>
      <c r="D879">
        <v>16</v>
      </c>
      <c r="E879" t="s">
        <v>713</v>
      </c>
      <c r="F879" t="s">
        <v>696</v>
      </c>
      <c r="H879" t="str">
        <f t="shared" si="13"/>
        <v>Frenchpark Gire Brampton</v>
      </c>
      <c r="I879" t="s">
        <v>31</v>
      </c>
      <c r="J879" t="s">
        <v>224</v>
      </c>
      <c r="K879" s="5">
        <v>899000</v>
      </c>
      <c r="L879" s="5">
        <v>920000</v>
      </c>
      <c r="M879" t="s">
        <v>33</v>
      </c>
      <c r="N879" t="s">
        <v>45</v>
      </c>
      <c r="O879" s="3">
        <v>4</v>
      </c>
      <c r="P879" s="3">
        <v>0</v>
      </c>
      <c r="Q879" s="3">
        <v>4</v>
      </c>
      <c r="R879" t="s">
        <v>120</v>
      </c>
      <c r="S879" s="3">
        <v>1</v>
      </c>
      <c r="T879" t="s">
        <v>72</v>
      </c>
      <c r="U879" t="s">
        <v>37</v>
      </c>
      <c r="V879" t="s">
        <v>38</v>
      </c>
      <c r="W879" s="2">
        <v>44281</v>
      </c>
      <c r="X879" s="2">
        <v>44302</v>
      </c>
      <c r="Y879" t="s">
        <v>279</v>
      </c>
      <c r="Z879" t="s">
        <v>633</v>
      </c>
      <c r="AA879" t="s">
        <v>880</v>
      </c>
      <c r="AB879" t="s">
        <v>2136</v>
      </c>
      <c r="AC879" t="str">
        <f>CONCATENATE(Query2[[#This Row],[Street Name]]," ", Query2[[#This Row],[Abbr]],", ", Query2[[#This Row],[Municipality]],", Ontario, Canada")</f>
        <v>Frenchpark Gire, Brampton, Ontario, Canada</v>
      </c>
      <c r="AD879" t="s">
        <v>2499</v>
      </c>
    </row>
    <row r="880" spans="1:30" x14ac:dyDescent="0.3">
      <c r="A880">
        <v>1210</v>
      </c>
      <c r="B880" t="s">
        <v>27</v>
      </c>
      <c r="D880">
        <v>136</v>
      </c>
      <c r="E880" t="s">
        <v>42</v>
      </c>
      <c r="F880" t="s">
        <v>43</v>
      </c>
      <c r="H880" t="str">
        <f t="shared" si="13"/>
        <v>Pressed Br Dr Brampton</v>
      </c>
      <c r="I880" t="s">
        <v>31</v>
      </c>
      <c r="J880" t="s">
        <v>62</v>
      </c>
      <c r="K880" s="5">
        <v>699900</v>
      </c>
      <c r="L880" s="5">
        <v>767000</v>
      </c>
      <c r="M880" t="s">
        <v>44</v>
      </c>
      <c r="N880" t="s">
        <v>45</v>
      </c>
      <c r="O880" s="3">
        <v>3</v>
      </c>
      <c r="P880" s="3">
        <v>1</v>
      </c>
      <c r="Q880" s="3">
        <v>4</v>
      </c>
      <c r="R880" t="s">
        <v>35</v>
      </c>
      <c r="S880" s="3">
        <v>1</v>
      </c>
      <c r="T880" t="s">
        <v>47</v>
      </c>
      <c r="U880" t="s">
        <v>37</v>
      </c>
      <c r="V880" t="s">
        <v>38</v>
      </c>
      <c r="W880" s="2">
        <v>44281</v>
      </c>
      <c r="X880" s="2">
        <v>44285</v>
      </c>
      <c r="Y880" t="s">
        <v>128</v>
      </c>
      <c r="Z880" t="s">
        <v>129</v>
      </c>
      <c r="AA880" t="s">
        <v>130</v>
      </c>
      <c r="AB880" t="s">
        <v>2137</v>
      </c>
      <c r="AC880" t="str">
        <f>CONCATENATE(Query2[[#This Row],[Street Name]]," ", Query2[[#This Row],[Abbr]],", ", Query2[[#This Row],[Municipality]],", Ontario, Canada")</f>
        <v>Pressed Br Dr, Brampton, Ontario, Canada</v>
      </c>
      <c r="AD880" t="s">
        <v>2620</v>
      </c>
    </row>
    <row r="881" spans="1:30" x14ac:dyDescent="0.3">
      <c r="A881">
        <v>1284</v>
      </c>
      <c r="B881" t="s">
        <v>27</v>
      </c>
      <c r="D881">
        <v>41</v>
      </c>
      <c r="E881" t="s">
        <v>319</v>
      </c>
      <c r="F881" t="s">
        <v>52</v>
      </c>
      <c r="H881" t="str">
        <f t="shared" si="13"/>
        <v>Harper Rd Brampton</v>
      </c>
      <c r="I881" t="s">
        <v>31</v>
      </c>
      <c r="J881" t="s">
        <v>224</v>
      </c>
      <c r="K881" s="5">
        <v>799900</v>
      </c>
      <c r="L881" s="5">
        <v>900000</v>
      </c>
      <c r="M881" t="s">
        <v>107</v>
      </c>
      <c r="N881" t="s">
        <v>108</v>
      </c>
      <c r="O881" s="3">
        <v>3</v>
      </c>
      <c r="P881" s="3">
        <v>1</v>
      </c>
      <c r="Q881" s="3">
        <v>2</v>
      </c>
      <c r="R881" t="s">
        <v>35</v>
      </c>
      <c r="S881" s="3">
        <v>1</v>
      </c>
      <c r="T881" t="s">
        <v>109</v>
      </c>
      <c r="U881" t="s">
        <v>37</v>
      </c>
      <c r="V881" t="s">
        <v>38</v>
      </c>
      <c r="W881" s="2">
        <v>44281</v>
      </c>
      <c r="X881" s="2">
        <v>44283</v>
      </c>
      <c r="Y881" t="s">
        <v>91</v>
      </c>
      <c r="Z881" t="s">
        <v>49</v>
      </c>
      <c r="AA881" t="s">
        <v>343</v>
      </c>
      <c r="AB881" t="s">
        <v>2138</v>
      </c>
      <c r="AC881" t="str">
        <f>CONCATENATE(Query2[[#This Row],[Street Name]]," ", Query2[[#This Row],[Abbr]],", ", Query2[[#This Row],[Municipality]],", Ontario, Canada")</f>
        <v>Harper Rd, Brampton, Ontario, Canada</v>
      </c>
      <c r="AD881" t="s">
        <v>2580</v>
      </c>
    </row>
    <row r="882" spans="1:30" x14ac:dyDescent="0.3">
      <c r="A882">
        <v>382</v>
      </c>
      <c r="B882" t="s">
        <v>27</v>
      </c>
      <c r="D882">
        <v>120</v>
      </c>
      <c r="E882" t="s">
        <v>921</v>
      </c>
      <c r="F882" t="s">
        <v>43</v>
      </c>
      <c r="H882" t="str">
        <f t="shared" si="13"/>
        <v>Fandango Dr Brampton</v>
      </c>
      <c r="I882" t="s">
        <v>31</v>
      </c>
      <c r="J882" t="s">
        <v>224</v>
      </c>
      <c r="K882" s="5">
        <v>899900</v>
      </c>
      <c r="L882" s="5">
        <v>981000</v>
      </c>
      <c r="M882" t="s">
        <v>33</v>
      </c>
      <c r="N882" t="s">
        <v>45</v>
      </c>
      <c r="O882" s="3">
        <v>3</v>
      </c>
      <c r="P882" s="3">
        <v>1</v>
      </c>
      <c r="Q882" s="3">
        <v>4</v>
      </c>
      <c r="R882" t="s">
        <v>35</v>
      </c>
      <c r="T882" t="s">
        <v>168</v>
      </c>
      <c r="U882" t="s">
        <v>37</v>
      </c>
      <c r="V882" t="s">
        <v>38</v>
      </c>
      <c r="W882" s="2">
        <v>44282</v>
      </c>
      <c r="X882" s="2">
        <v>44284</v>
      </c>
      <c r="Y882" t="s">
        <v>91</v>
      </c>
      <c r="Z882" t="s">
        <v>104</v>
      </c>
      <c r="AA882" t="s">
        <v>922</v>
      </c>
      <c r="AB882" t="s">
        <v>2140</v>
      </c>
      <c r="AC882" t="str">
        <f>CONCATENATE(Query2[[#This Row],[Street Name]]," ", Query2[[#This Row],[Abbr]],", ", Query2[[#This Row],[Municipality]],", Ontario, Canada")</f>
        <v>Fandango Dr, Brampton, Ontario, Canada</v>
      </c>
      <c r="AD882" t="s">
        <v>2757</v>
      </c>
    </row>
    <row r="883" spans="1:30" x14ac:dyDescent="0.3">
      <c r="A883">
        <v>435</v>
      </c>
      <c r="B883" t="s">
        <v>27</v>
      </c>
      <c r="D883">
        <v>66</v>
      </c>
      <c r="E883" t="s">
        <v>193</v>
      </c>
      <c r="F883" t="s">
        <v>43</v>
      </c>
      <c r="H883" t="str">
        <f t="shared" si="13"/>
        <v>Ardglen Dr Brampton</v>
      </c>
      <c r="I883" t="s">
        <v>31</v>
      </c>
      <c r="J883" t="s">
        <v>159</v>
      </c>
      <c r="K883" s="5">
        <v>749900</v>
      </c>
      <c r="L883" s="5">
        <v>735000</v>
      </c>
      <c r="M883" t="s">
        <v>33</v>
      </c>
      <c r="N883" t="s">
        <v>58</v>
      </c>
      <c r="O883" s="3">
        <v>2</v>
      </c>
      <c r="P883" s="3">
        <v>2</v>
      </c>
      <c r="Q883" s="3">
        <v>2</v>
      </c>
      <c r="R883" t="s">
        <v>35</v>
      </c>
      <c r="S883" s="3">
        <v>1</v>
      </c>
      <c r="T883" t="s">
        <v>168</v>
      </c>
      <c r="U883" t="s">
        <v>37</v>
      </c>
      <c r="V883" t="s">
        <v>38</v>
      </c>
      <c r="W883" s="2">
        <v>44282</v>
      </c>
      <c r="X883" s="2">
        <v>44290</v>
      </c>
      <c r="Y883" t="s">
        <v>197</v>
      </c>
      <c r="Z883" t="s">
        <v>198</v>
      </c>
      <c r="AA883" t="s">
        <v>199</v>
      </c>
      <c r="AB883" t="s">
        <v>2141</v>
      </c>
      <c r="AC883" t="str">
        <f>CONCATENATE(Query2[[#This Row],[Street Name]]," ", Query2[[#This Row],[Abbr]],", ", Query2[[#This Row],[Municipality]],", Ontario, Canada")</f>
        <v>Ardglen Dr, Brampton, Ontario, Canada</v>
      </c>
      <c r="AD883" t="s">
        <v>2525</v>
      </c>
    </row>
    <row r="884" spans="1:30" x14ac:dyDescent="0.3">
      <c r="A884">
        <v>440</v>
      </c>
      <c r="B884" t="s">
        <v>27</v>
      </c>
      <c r="D884">
        <v>32</v>
      </c>
      <c r="E884" t="s">
        <v>57</v>
      </c>
      <c r="F884" t="s">
        <v>43</v>
      </c>
      <c r="H884" t="str">
        <f t="shared" si="13"/>
        <v>Horne Dr Brampton</v>
      </c>
      <c r="I884" t="s">
        <v>31</v>
      </c>
      <c r="J884" t="s">
        <v>62</v>
      </c>
      <c r="K884" s="5">
        <v>769000</v>
      </c>
      <c r="L884" s="5">
        <v>799000</v>
      </c>
      <c r="M884" t="s">
        <v>33</v>
      </c>
      <c r="N884" t="s">
        <v>58</v>
      </c>
      <c r="O884" s="3">
        <v>4</v>
      </c>
      <c r="P884" s="3">
        <v>1</v>
      </c>
      <c r="Q884" s="3">
        <v>4</v>
      </c>
      <c r="R884" t="s">
        <v>46</v>
      </c>
      <c r="S884" s="3">
        <v>1</v>
      </c>
      <c r="T884" t="s">
        <v>168</v>
      </c>
      <c r="U884" t="s">
        <v>37</v>
      </c>
      <c r="V884" t="s">
        <v>38</v>
      </c>
      <c r="W884" s="2">
        <v>44282</v>
      </c>
      <c r="X884" s="2">
        <v>44307</v>
      </c>
      <c r="Y884" t="s">
        <v>68</v>
      </c>
      <c r="Z884" t="s">
        <v>60</v>
      </c>
      <c r="AA884" t="s">
        <v>213</v>
      </c>
      <c r="AB884" t="s">
        <v>2142</v>
      </c>
      <c r="AC884" t="str">
        <f>CONCATENATE(Query2[[#This Row],[Street Name]]," ", Query2[[#This Row],[Abbr]],", ", Query2[[#This Row],[Municipality]],", Ontario, Canada")</f>
        <v>Horne Dr, Brampton, Ontario, Canada</v>
      </c>
      <c r="AD884" t="s">
        <v>2604</v>
      </c>
    </row>
    <row r="885" spans="1:30" x14ac:dyDescent="0.3">
      <c r="A885">
        <v>492</v>
      </c>
      <c r="B885" t="s">
        <v>27</v>
      </c>
      <c r="C885" t="s">
        <v>35</v>
      </c>
      <c r="D885">
        <v>322</v>
      </c>
      <c r="E885" t="s">
        <v>42</v>
      </c>
      <c r="F885" t="s">
        <v>43</v>
      </c>
      <c r="H885" t="str">
        <f t="shared" si="13"/>
        <v>Pressed Br Dr Brampton</v>
      </c>
      <c r="I885" t="s">
        <v>31</v>
      </c>
      <c r="J885" t="s">
        <v>53</v>
      </c>
      <c r="K885" s="5">
        <v>799900</v>
      </c>
      <c r="L885" s="5">
        <v>805000</v>
      </c>
      <c r="M885" t="s">
        <v>33</v>
      </c>
      <c r="N885" t="s">
        <v>45</v>
      </c>
      <c r="O885" s="3">
        <v>3</v>
      </c>
      <c r="P885" s="3">
        <v>0</v>
      </c>
      <c r="Q885" s="3">
        <v>3</v>
      </c>
      <c r="R885" t="s">
        <v>35</v>
      </c>
      <c r="S885" s="3">
        <v>1</v>
      </c>
      <c r="T885" t="s">
        <v>72</v>
      </c>
      <c r="U885" t="s">
        <v>37</v>
      </c>
      <c r="V885" t="s">
        <v>38</v>
      </c>
      <c r="W885" s="2">
        <v>44282</v>
      </c>
      <c r="X885" s="2">
        <v>44305</v>
      </c>
      <c r="Y885" t="s">
        <v>91</v>
      </c>
      <c r="Z885" t="s">
        <v>74</v>
      </c>
      <c r="AA885" t="s">
        <v>344</v>
      </c>
      <c r="AB885" t="s">
        <v>2143</v>
      </c>
      <c r="AC885" t="str">
        <f>CONCATENATE(Query2[[#This Row],[Street Name]]," ", Query2[[#This Row],[Abbr]],", ", Query2[[#This Row],[Municipality]],", Ontario, Canada")</f>
        <v>Pressed Br Dr, Brampton, Ontario, Canada</v>
      </c>
      <c r="AD885" t="s">
        <v>2620</v>
      </c>
    </row>
    <row r="886" spans="1:30" x14ac:dyDescent="0.3">
      <c r="A886">
        <v>584</v>
      </c>
      <c r="B886" t="s">
        <v>27</v>
      </c>
      <c r="D886">
        <v>128</v>
      </c>
      <c r="E886" t="s">
        <v>534</v>
      </c>
      <c r="F886" t="s">
        <v>43</v>
      </c>
      <c r="H886" t="str">
        <f t="shared" si="13"/>
        <v>Aylesbury Dr Brampton</v>
      </c>
      <c r="I886" t="s">
        <v>31</v>
      </c>
      <c r="J886" t="s">
        <v>32</v>
      </c>
      <c r="K886" s="5">
        <v>999000</v>
      </c>
      <c r="L886" s="5">
        <v>1140000</v>
      </c>
      <c r="M886" t="s">
        <v>107</v>
      </c>
      <c r="N886" t="s">
        <v>45</v>
      </c>
      <c r="O886" s="3">
        <v>4</v>
      </c>
      <c r="P886" s="3">
        <v>2</v>
      </c>
      <c r="Q886" s="3">
        <v>4</v>
      </c>
      <c r="R886" t="s">
        <v>46</v>
      </c>
      <c r="S886" s="3">
        <v>1</v>
      </c>
      <c r="T886" t="s">
        <v>168</v>
      </c>
      <c r="U886" t="s">
        <v>37</v>
      </c>
      <c r="V886" t="s">
        <v>38</v>
      </c>
      <c r="W886" s="2">
        <v>44282</v>
      </c>
      <c r="X886" s="2">
        <v>44294</v>
      </c>
      <c r="Y886" t="s">
        <v>452</v>
      </c>
      <c r="Z886" t="s">
        <v>104</v>
      </c>
      <c r="AA886" t="s">
        <v>535</v>
      </c>
      <c r="AB886" t="s">
        <v>2144</v>
      </c>
      <c r="AC886" t="str">
        <f>CONCATENATE(Query2[[#This Row],[Street Name]]," ", Query2[[#This Row],[Abbr]],", ", Query2[[#This Row],[Municipality]],", Ontario, Canada")</f>
        <v>Aylesbury Dr, Brampton, Ontario, Canada</v>
      </c>
      <c r="AD886" t="s">
        <v>2758</v>
      </c>
    </row>
    <row r="887" spans="1:30" x14ac:dyDescent="0.3">
      <c r="A887">
        <v>679</v>
      </c>
      <c r="B887" t="s">
        <v>27</v>
      </c>
      <c r="C887" t="s">
        <v>35</v>
      </c>
      <c r="D887">
        <v>4</v>
      </c>
      <c r="E887" t="s">
        <v>1483</v>
      </c>
      <c r="F887" t="s">
        <v>43</v>
      </c>
      <c r="H887" t="str">
        <f t="shared" si="13"/>
        <v>Haymarket Dr Brampton</v>
      </c>
      <c r="I887" t="s">
        <v>31</v>
      </c>
      <c r="J887" t="s">
        <v>53</v>
      </c>
      <c r="K887" s="5">
        <v>699900</v>
      </c>
      <c r="L887" s="5">
        <v>760000</v>
      </c>
      <c r="M887" t="s">
        <v>44</v>
      </c>
      <c r="N887" t="s">
        <v>34</v>
      </c>
      <c r="O887" s="3">
        <v>3</v>
      </c>
      <c r="P887" s="3">
        <v>0</v>
      </c>
      <c r="Q887" s="3">
        <v>3</v>
      </c>
      <c r="R887" t="s">
        <v>35</v>
      </c>
      <c r="S887" s="3">
        <v>1</v>
      </c>
      <c r="T887" t="s">
        <v>168</v>
      </c>
      <c r="U887" t="s">
        <v>37</v>
      </c>
      <c r="V887" t="s">
        <v>38</v>
      </c>
      <c r="W887" s="2">
        <v>44282</v>
      </c>
      <c r="X887" s="2">
        <v>44288</v>
      </c>
      <c r="Y887" t="s">
        <v>951</v>
      </c>
      <c r="Z887" t="s">
        <v>95</v>
      </c>
      <c r="AA887" t="s">
        <v>1484</v>
      </c>
      <c r="AB887" t="s">
        <v>2145</v>
      </c>
      <c r="AC887" t="str">
        <f>CONCATENATE(Query2[[#This Row],[Street Name]]," ", Query2[[#This Row],[Abbr]],", ", Query2[[#This Row],[Municipality]],", Ontario, Canada")</f>
        <v>Haymarket Dr, Brampton, Ontario, Canada</v>
      </c>
      <c r="AD887" t="s">
        <v>2759</v>
      </c>
    </row>
    <row r="888" spans="1:30" x14ac:dyDescent="0.3">
      <c r="A888">
        <v>773</v>
      </c>
      <c r="B888" t="s">
        <v>27</v>
      </c>
      <c r="D888">
        <v>66</v>
      </c>
      <c r="E888" t="s">
        <v>193</v>
      </c>
      <c r="F888" t="s">
        <v>43</v>
      </c>
      <c r="H888" t="str">
        <f t="shared" si="13"/>
        <v>Ardglen Dr Brampton</v>
      </c>
      <c r="I888" t="s">
        <v>31</v>
      </c>
      <c r="J888" t="s">
        <v>224</v>
      </c>
      <c r="K888" s="5">
        <v>749900</v>
      </c>
      <c r="L888" s="5">
        <v>735000</v>
      </c>
      <c r="M888" t="s">
        <v>33</v>
      </c>
      <c r="N888" t="s">
        <v>58</v>
      </c>
      <c r="O888" s="3">
        <v>2</v>
      </c>
      <c r="P888" s="3">
        <v>0</v>
      </c>
      <c r="Q888" s="3">
        <v>2</v>
      </c>
      <c r="R888" t="s">
        <v>35</v>
      </c>
      <c r="S888" s="3">
        <v>1</v>
      </c>
      <c r="T888" t="s">
        <v>168</v>
      </c>
      <c r="U888" t="s">
        <v>37</v>
      </c>
      <c r="V888" t="s">
        <v>38</v>
      </c>
      <c r="W888" s="2">
        <v>44282</v>
      </c>
      <c r="X888" s="2">
        <v>44290</v>
      </c>
      <c r="Y888" t="s">
        <v>197</v>
      </c>
      <c r="Z888" t="s">
        <v>198</v>
      </c>
      <c r="AA888" t="s">
        <v>199</v>
      </c>
      <c r="AB888" t="s">
        <v>2141</v>
      </c>
      <c r="AC888" t="str">
        <f>CONCATENATE(Query2[[#This Row],[Street Name]]," ", Query2[[#This Row],[Abbr]],", ", Query2[[#This Row],[Municipality]],", Ontario, Canada")</f>
        <v>Ardglen Dr, Brampton, Ontario, Canada</v>
      </c>
      <c r="AD888" t="s">
        <v>2525</v>
      </c>
    </row>
    <row r="889" spans="1:30" x14ac:dyDescent="0.3">
      <c r="A889">
        <v>1175</v>
      </c>
      <c r="B889" t="s">
        <v>27</v>
      </c>
      <c r="D889">
        <v>120</v>
      </c>
      <c r="E889" t="s">
        <v>921</v>
      </c>
      <c r="F889" t="s">
        <v>43</v>
      </c>
      <c r="H889" t="str">
        <f t="shared" si="13"/>
        <v>Fandango Dr Brampton</v>
      </c>
      <c r="I889" t="s">
        <v>31</v>
      </c>
      <c r="J889" t="s">
        <v>224</v>
      </c>
      <c r="K889" s="5">
        <v>899900</v>
      </c>
      <c r="L889" s="5">
        <v>981000</v>
      </c>
      <c r="M889" t="s">
        <v>33</v>
      </c>
      <c r="N889" t="s">
        <v>45</v>
      </c>
      <c r="O889" s="3">
        <v>3</v>
      </c>
      <c r="P889" s="3">
        <v>1</v>
      </c>
      <c r="Q889" s="3">
        <v>4</v>
      </c>
      <c r="R889" t="s">
        <v>35</v>
      </c>
      <c r="T889" t="s">
        <v>168</v>
      </c>
      <c r="U889" t="s">
        <v>37</v>
      </c>
      <c r="V889" t="s">
        <v>38</v>
      </c>
      <c r="W889" s="2">
        <v>44282</v>
      </c>
      <c r="X889" s="2">
        <v>44284</v>
      </c>
      <c r="Y889" t="s">
        <v>91</v>
      </c>
      <c r="Z889" t="s">
        <v>104</v>
      </c>
      <c r="AA889" t="s">
        <v>922</v>
      </c>
      <c r="AB889" t="s">
        <v>2140</v>
      </c>
      <c r="AC889" t="str">
        <f>CONCATENATE(Query2[[#This Row],[Street Name]]," ", Query2[[#This Row],[Abbr]],", ", Query2[[#This Row],[Municipality]],", Ontario, Canada")</f>
        <v>Fandango Dr, Brampton, Ontario, Canada</v>
      </c>
      <c r="AD889" t="s">
        <v>2757</v>
      </c>
    </row>
    <row r="890" spans="1:30" x14ac:dyDescent="0.3">
      <c r="A890">
        <v>1228</v>
      </c>
      <c r="B890" t="s">
        <v>27</v>
      </c>
      <c r="D890">
        <v>66</v>
      </c>
      <c r="E890" t="s">
        <v>193</v>
      </c>
      <c r="F890" t="s">
        <v>43</v>
      </c>
      <c r="H890" t="str">
        <f t="shared" si="13"/>
        <v>Ardglen Dr Brampton</v>
      </c>
      <c r="I890" t="s">
        <v>31</v>
      </c>
      <c r="J890" t="s">
        <v>159</v>
      </c>
      <c r="K890" s="5">
        <v>749900</v>
      </c>
      <c r="L890" s="5">
        <v>735000</v>
      </c>
      <c r="M890" t="s">
        <v>33</v>
      </c>
      <c r="N890" t="s">
        <v>58</v>
      </c>
      <c r="O890" s="3">
        <v>2</v>
      </c>
      <c r="P890" s="3">
        <v>2</v>
      </c>
      <c r="Q890" s="3">
        <v>2</v>
      </c>
      <c r="R890" t="s">
        <v>35</v>
      </c>
      <c r="S890" s="3">
        <v>1</v>
      </c>
      <c r="T890" t="s">
        <v>168</v>
      </c>
      <c r="U890" t="s">
        <v>37</v>
      </c>
      <c r="V890" t="s">
        <v>38</v>
      </c>
      <c r="W890" s="2">
        <v>44282</v>
      </c>
      <c r="X890" s="2">
        <v>44290</v>
      </c>
      <c r="Y890" t="s">
        <v>197</v>
      </c>
      <c r="Z890" t="s">
        <v>198</v>
      </c>
      <c r="AA890" t="s">
        <v>199</v>
      </c>
      <c r="AB890" t="s">
        <v>2141</v>
      </c>
      <c r="AC890" t="str">
        <f>CONCATENATE(Query2[[#This Row],[Street Name]]," ", Query2[[#This Row],[Abbr]],", ", Query2[[#This Row],[Municipality]],", Ontario, Canada")</f>
        <v>Ardglen Dr, Brampton, Ontario, Canada</v>
      </c>
      <c r="AD890" t="s">
        <v>2525</v>
      </c>
    </row>
    <row r="891" spans="1:30" x14ac:dyDescent="0.3">
      <c r="A891">
        <v>1233</v>
      </c>
      <c r="B891" t="s">
        <v>27</v>
      </c>
      <c r="D891">
        <v>32</v>
      </c>
      <c r="E891" t="s">
        <v>57</v>
      </c>
      <c r="F891" t="s">
        <v>43</v>
      </c>
      <c r="H891" t="str">
        <f t="shared" si="13"/>
        <v>Horne Dr Brampton</v>
      </c>
      <c r="I891" t="s">
        <v>31</v>
      </c>
      <c r="J891" t="s">
        <v>62</v>
      </c>
      <c r="K891" s="5">
        <v>769000</v>
      </c>
      <c r="L891" s="5">
        <v>799000</v>
      </c>
      <c r="M891" t="s">
        <v>33</v>
      </c>
      <c r="N891" t="s">
        <v>58</v>
      </c>
      <c r="O891" s="3">
        <v>4</v>
      </c>
      <c r="P891" s="3">
        <v>1</v>
      </c>
      <c r="Q891" s="3">
        <v>4</v>
      </c>
      <c r="R891" t="s">
        <v>46</v>
      </c>
      <c r="S891" s="3">
        <v>1</v>
      </c>
      <c r="T891" t="s">
        <v>168</v>
      </c>
      <c r="U891" t="s">
        <v>37</v>
      </c>
      <c r="V891" t="s">
        <v>38</v>
      </c>
      <c r="W891" s="2">
        <v>44282</v>
      </c>
      <c r="X891" s="2">
        <v>44307</v>
      </c>
      <c r="Y891" t="s">
        <v>68</v>
      </c>
      <c r="Z891" t="s">
        <v>60</v>
      </c>
      <c r="AA891" t="s">
        <v>213</v>
      </c>
      <c r="AB891" t="s">
        <v>2142</v>
      </c>
      <c r="AC891" t="str">
        <f>CONCATENATE(Query2[[#This Row],[Street Name]]," ", Query2[[#This Row],[Abbr]],", ", Query2[[#This Row],[Municipality]],", Ontario, Canada")</f>
        <v>Horne Dr, Brampton, Ontario, Canada</v>
      </c>
      <c r="AD891" t="s">
        <v>2604</v>
      </c>
    </row>
    <row r="892" spans="1:30" x14ac:dyDescent="0.3">
      <c r="A892">
        <v>1285</v>
      </c>
      <c r="B892" t="s">
        <v>27</v>
      </c>
      <c r="C892" t="s">
        <v>35</v>
      </c>
      <c r="D892">
        <v>322</v>
      </c>
      <c r="E892" t="s">
        <v>42</v>
      </c>
      <c r="F892" t="s">
        <v>43</v>
      </c>
      <c r="H892" t="str">
        <f t="shared" si="13"/>
        <v>Pressed Br Dr Brampton</v>
      </c>
      <c r="I892" t="s">
        <v>31</v>
      </c>
      <c r="J892" t="s">
        <v>53</v>
      </c>
      <c r="K892" s="5">
        <v>799900</v>
      </c>
      <c r="L892" s="5">
        <v>805000</v>
      </c>
      <c r="M892" t="s">
        <v>33</v>
      </c>
      <c r="N892" t="s">
        <v>45</v>
      </c>
      <c r="O892" s="3">
        <v>3</v>
      </c>
      <c r="P892" s="3">
        <v>0</v>
      </c>
      <c r="Q892" s="3">
        <v>3</v>
      </c>
      <c r="R892" t="s">
        <v>35</v>
      </c>
      <c r="S892" s="3">
        <v>1</v>
      </c>
      <c r="T892" t="s">
        <v>72</v>
      </c>
      <c r="U892" t="s">
        <v>37</v>
      </c>
      <c r="V892" t="s">
        <v>38</v>
      </c>
      <c r="W892" s="2">
        <v>44282</v>
      </c>
      <c r="X892" s="2">
        <v>44305</v>
      </c>
      <c r="Y892" t="s">
        <v>91</v>
      </c>
      <c r="Z892" t="s">
        <v>74</v>
      </c>
      <c r="AA892" t="s">
        <v>344</v>
      </c>
      <c r="AB892" t="s">
        <v>2143</v>
      </c>
      <c r="AC892" t="str">
        <f>CONCATENATE(Query2[[#This Row],[Street Name]]," ", Query2[[#This Row],[Abbr]],", ", Query2[[#This Row],[Municipality]],", Ontario, Canada")</f>
        <v>Pressed Br Dr, Brampton, Ontario, Canada</v>
      </c>
      <c r="AD892" t="s">
        <v>2620</v>
      </c>
    </row>
    <row r="893" spans="1:30" x14ac:dyDescent="0.3">
      <c r="A893">
        <v>1377</v>
      </c>
      <c r="B893" t="s">
        <v>27</v>
      </c>
      <c r="D893">
        <v>128</v>
      </c>
      <c r="E893" t="s">
        <v>534</v>
      </c>
      <c r="F893" t="s">
        <v>43</v>
      </c>
      <c r="H893" t="str">
        <f t="shared" si="13"/>
        <v>Aylesbury Dr Brampton</v>
      </c>
      <c r="I893" t="s">
        <v>31</v>
      </c>
      <c r="J893" t="s">
        <v>32</v>
      </c>
      <c r="K893" s="5">
        <v>999000</v>
      </c>
      <c r="L893" s="5">
        <v>1140000</v>
      </c>
      <c r="M893" t="s">
        <v>107</v>
      </c>
      <c r="N893" t="s">
        <v>45</v>
      </c>
      <c r="O893" s="3">
        <v>4</v>
      </c>
      <c r="P893" s="3">
        <v>2</v>
      </c>
      <c r="Q893" s="3">
        <v>4</v>
      </c>
      <c r="R893" t="s">
        <v>46</v>
      </c>
      <c r="S893" s="3">
        <v>1</v>
      </c>
      <c r="T893" t="s">
        <v>168</v>
      </c>
      <c r="U893" t="s">
        <v>37</v>
      </c>
      <c r="V893" t="s">
        <v>38</v>
      </c>
      <c r="W893" s="2">
        <v>44282</v>
      </c>
      <c r="X893" s="2">
        <v>44294</v>
      </c>
      <c r="Y893" t="s">
        <v>452</v>
      </c>
      <c r="Z893" t="s">
        <v>104</v>
      </c>
      <c r="AA893" t="s">
        <v>535</v>
      </c>
      <c r="AB893" t="s">
        <v>2144</v>
      </c>
      <c r="AC893" t="str">
        <f>CONCATENATE(Query2[[#This Row],[Street Name]]," ", Query2[[#This Row],[Abbr]],", ", Query2[[#This Row],[Municipality]],", Ontario, Canada")</f>
        <v>Aylesbury Dr, Brampton, Ontario, Canada</v>
      </c>
      <c r="AD893" t="s">
        <v>2758</v>
      </c>
    </row>
    <row r="894" spans="1:30" x14ac:dyDescent="0.3">
      <c r="A894">
        <v>332</v>
      </c>
      <c r="B894" t="s">
        <v>27</v>
      </c>
      <c r="C894" t="s">
        <v>35</v>
      </c>
      <c r="D894">
        <v>14</v>
      </c>
      <c r="E894" t="s">
        <v>693</v>
      </c>
      <c r="F894" t="s">
        <v>52</v>
      </c>
      <c r="H894" t="str">
        <f t="shared" si="13"/>
        <v>Aspen Hill Rd Brampton</v>
      </c>
      <c r="I894" t="s">
        <v>31</v>
      </c>
      <c r="J894" t="s">
        <v>751</v>
      </c>
      <c r="K894" s="5">
        <v>859000</v>
      </c>
      <c r="L894" s="5">
        <v>845786</v>
      </c>
      <c r="M894" t="s">
        <v>44</v>
      </c>
      <c r="N894" t="s">
        <v>34</v>
      </c>
      <c r="O894" s="3">
        <v>4</v>
      </c>
      <c r="P894" s="3">
        <v>1</v>
      </c>
      <c r="Q894" s="3">
        <v>5</v>
      </c>
      <c r="R894" t="s">
        <v>46</v>
      </c>
      <c r="T894" t="s">
        <v>72</v>
      </c>
      <c r="U894" t="s">
        <v>37</v>
      </c>
      <c r="V894" t="s">
        <v>38</v>
      </c>
      <c r="W894" s="2">
        <v>44283</v>
      </c>
      <c r="X894" s="2">
        <v>44304</v>
      </c>
      <c r="Y894" t="s">
        <v>135</v>
      </c>
      <c r="Z894" t="s">
        <v>86</v>
      </c>
      <c r="AA894" t="s">
        <v>836</v>
      </c>
      <c r="AB894" t="s">
        <v>2146</v>
      </c>
      <c r="AC894" t="str">
        <f>CONCATENATE(Query2[[#This Row],[Street Name]]," ", Query2[[#This Row],[Abbr]],", ", Query2[[#This Row],[Municipality]],", Ontario, Canada")</f>
        <v>Aspen Hill Rd, Brampton, Ontario, Canada</v>
      </c>
      <c r="AD894" t="s">
        <v>2607</v>
      </c>
    </row>
    <row r="895" spans="1:30" x14ac:dyDescent="0.3">
      <c r="A895">
        <v>614</v>
      </c>
      <c r="B895" t="s">
        <v>27</v>
      </c>
      <c r="D895">
        <v>31</v>
      </c>
      <c r="E895" t="s">
        <v>1356</v>
      </c>
      <c r="F895" t="s">
        <v>43</v>
      </c>
      <c r="H895" t="str">
        <f t="shared" si="13"/>
        <v>Jackman Dr Brampton</v>
      </c>
      <c r="I895" t="s">
        <v>31</v>
      </c>
      <c r="J895" t="s">
        <v>751</v>
      </c>
      <c r="K895" s="5">
        <v>649000</v>
      </c>
      <c r="L895" s="5">
        <v>647000</v>
      </c>
      <c r="M895" t="s">
        <v>44</v>
      </c>
      <c r="N895" t="s">
        <v>45</v>
      </c>
      <c r="O895" s="3">
        <v>3</v>
      </c>
      <c r="P895" s="3">
        <v>0</v>
      </c>
      <c r="Q895" s="3">
        <v>2</v>
      </c>
      <c r="R895" t="s">
        <v>120</v>
      </c>
      <c r="S895" s="3">
        <v>1</v>
      </c>
      <c r="T895" t="s">
        <v>155</v>
      </c>
      <c r="U895" t="s">
        <v>134</v>
      </c>
      <c r="V895" t="s">
        <v>587</v>
      </c>
      <c r="W895" s="2">
        <v>44283</v>
      </c>
      <c r="X895" s="2">
        <v>44309</v>
      </c>
      <c r="Y895" t="s">
        <v>235</v>
      </c>
      <c r="Z895" t="s">
        <v>1357</v>
      </c>
      <c r="AA895" t="s">
        <v>1358</v>
      </c>
      <c r="AB895" t="s">
        <v>2147</v>
      </c>
      <c r="AC895" t="str">
        <f>CONCATENATE(Query2[[#This Row],[Street Name]]," ", Query2[[#This Row],[Abbr]],", ", Query2[[#This Row],[Municipality]],", Ontario, Canada")</f>
        <v>Jackman Dr, Brampton, Ontario, Canada</v>
      </c>
      <c r="AD895" t="s">
        <v>2760</v>
      </c>
    </row>
    <row r="896" spans="1:30" x14ac:dyDescent="0.3">
      <c r="A896">
        <v>715</v>
      </c>
      <c r="B896" t="s">
        <v>27</v>
      </c>
      <c r="D896">
        <v>57</v>
      </c>
      <c r="E896" t="s">
        <v>1544</v>
      </c>
      <c r="F896" t="s">
        <v>437</v>
      </c>
      <c r="H896" t="str">
        <f t="shared" si="13"/>
        <v>Lonestar Gres Brampton</v>
      </c>
      <c r="I896" t="s">
        <v>31</v>
      </c>
      <c r="J896" t="s">
        <v>582</v>
      </c>
      <c r="K896" s="5">
        <v>719000</v>
      </c>
      <c r="L896" s="5">
        <v>730000</v>
      </c>
      <c r="M896" t="s">
        <v>33</v>
      </c>
      <c r="N896" t="s">
        <v>45</v>
      </c>
      <c r="O896" s="3">
        <v>3</v>
      </c>
      <c r="P896" s="3">
        <v>0</v>
      </c>
      <c r="Q896" s="3">
        <v>2</v>
      </c>
      <c r="R896" t="s">
        <v>35</v>
      </c>
      <c r="S896" s="3">
        <v>1</v>
      </c>
      <c r="T896" t="s">
        <v>72</v>
      </c>
      <c r="U896" t="s">
        <v>37</v>
      </c>
      <c r="V896" t="s">
        <v>38</v>
      </c>
      <c r="W896" s="2">
        <v>44283</v>
      </c>
      <c r="X896" s="2">
        <v>44295</v>
      </c>
      <c r="Y896" t="s">
        <v>91</v>
      </c>
      <c r="Z896" t="s">
        <v>95</v>
      </c>
      <c r="AA896" t="s">
        <v>1545</v>
      </c>
      <c r="AB896" t="s">
        <v>2148</v>
      </c>
      <c r="AC896" t="str">
        <f>CONCATENATE(Query2[[#This Row],[Street Name]]," ", Query2[[#This Row],[Abbr]],", ", Query2[[#This Row],[Municipality]],", Ontario, Canada")</f>
        <v>Lonestar Gres, Brampton, Ontario, Canada</v>
      </c>
      <c r="AD896" t="s">
        <v>2761</v>
      </c>
    </row>
    <row r="897" spans="1:30" x14ac:dyDescent="0.3">
      <c r="A897">
        <v>752</v>
      </c>
      <c r="B897" t="s">
        <v>27</v>
      </c>
      <c r="C897" t="s">
        <v>35</v>
      </c>
      <c r="D897">
        <v>58</v>
      </c>
      <c r="E897" t="s">
        <v>1523</v>
      </c>
      <c r="F897" t="s">
        <v>437</v>
      </c>
      <c r="H897" t="str">
        <f t="shared" si="13"/>
        <v>Magdalene Gres Brampton</v>
      </c>
      <c r="I897" t="s">
        <v>31</v>
      </c>
      <c r="J897" t="s">
        <v>582</v>
      </c>
      <c r="K897" s="5">
        <v>749000</v>
      </c>
      <c r="L897" s="5">
        <v>769000</v>
      </c>
      <c r="M897" t="s">
        <v>44</v>
      </c>
      <c r="N897" t="s">
        <v>34</v>
      </c>
      <c r="O897" s="3">
        <v>3</v>
      </c>
      <c r="P897" s="3">
        <v>0</v>
      </c>
      <c r="Q897" s="3">
        <v>3</v>
      </c>
      <c r="R897" t="s">
        <v>35</v>
      </c>
      <c r="S897" s="3">
        <v>1</v>
      </c>
      <c r="T897" t="s">
        <v>72</v>
      </c>
      <c r="U897" t="s">
        <v>37</v>
      </c>
      <c r="V897" t="s">
        <v>38</v>
      </c>
      <c r="W897" s="2">
        <v>44283</v>
      </c>
      <c r="X897" s="2">
        <v>44301</v>
      </c>
      <c r="Y897" t="s">
        <v>91</v>
      </c>
      <c r="Z897" t="s">
        <v>86</v>
      </c>
      <c r="AA897" t="s">
        <v>1609</v>
      </c>
      <c r="AB897" t="s">
        <v>2149</v>
      </c>
      <c r="AC897" t="str">
        <f>CONCATENATE(Query2[[#This Row],[Street Name]]," ", Query2[[#This Row],[Abbr]],", ", Query2[[#This Row],[Municipality]],", Ontario, Canada")</f>
        <v>Magdalene Gres, Brampton, Ontario, Canada</v>
      </c>
      <c r="AD897" t="s">
        <v>2762</v>
      </c>
    </row>
    <row r="898" spans="1:30" x14ac:dyDescent="0.3">
      <c r="A898">
        <v>772</v>
      </c>
      <c r="B898" t="s">
        <v>27</v>
      </c>
      <c r="D898">
        <v>37</v>
      </c>
      <c r="E898" t="s">
        <v>1571</v>
      </c>
      <c r="F898" t="s">
        <v>43</v>
      </c>
      <c r="H898" t="str">
        <f t="shared" ref="H898:H961" si="14">CONCATENATE(E898, " ", F898, " ", I898)</f>
        <v>Peach Dr Brampton</v>
      </c>
      <c r="I898" t="s">
        <v>31</v>
      </c>
      <c r="J898" t="s">
        <v>582</v>
      </c>
      <c r="K898" s="5">
        <v>749900</v>
      </c>
      <c r="L898" s="5">
        <v>740000</v>
      </c>
      <c r="M898" t="s">
        <v>44</v>
      </c>
      <c r="N898" t="s">
        <v>34</v>
      </c>
      <c r="O898" s="3">
        <v>3</v>
      </c>
      <c r="P898" s="3">
        <v>0</v>
      </c>
      <c r="Q898" s="3">
        <v>3</v>
      </c>
      <c r="R898" t="s">
        <v>46</v>
      </c>
      <c r="S898" s="3">
        <v>1</v>
      </c>
      <c r="T898" t="s">
        <v>72</v>
      </c>
      <c r="U898" t="s">
        <v>37</v>
      </c>
      <c r="V898" t="s">
        <v>38</v>
      </c>
      <c r="W898" s="2">
        <v>44283</v>
      </c>
      <c r="X898" s="2">
        <v>44293</v>
      </c>
      <c r="Y898" t="s">
        <v>76</v>
      </c>
      <c r="Z898" t="s">
        <v>275</v>
      </c>
      <c r="AA898" t="s">
        <v>1648</v>
      </c>
      <c r="AB898" t="s">
        <v>2150</v>
      </c>
      <c r="AC898" t="str">
        <f>CONCATENATE(Query2[[#This Row],[Street Name]]," ", Query2[[#This Row],[Abbr]],", ", Query2[[#This Row],[Municipality]],", Ontario, Canada")</f>
        <v>Peach Dr, Brampton, Ontario, Canada</v>
      </c>
      <c r="AD898" t="s">
        <v>2763</v>
      </c>
    </row>
    <row r="899" spans="1:30" x14ac:dyDescent="0.3">
      <c r="A899">
        <v>1125</v>
      </c>
      <c r="B899" t="s">
        <v>27</v>
      </c>
      <c r="C899" t="s">
        <v>35</v>
      </c>
      <c r="D899">
        <v>14</v>
      </c>
      <c r="E899" t="s">
        <v>693</v>
      </c>
      <c r="F899" t="s">
        <v>52</v>
      </c>
      <c r="H899" t="str">
        <f t="shared" si="14"/>
        <v>Aspen Hill Rd Brampton</v>
      </c>
      <c r="I899" t="s">
        <v>31</v>
      </c>
      <c r="J899" t="s">
        <v>751</v>
      </c>
      <c r="K899" s="5">
        <v>859000</v>
      </c>
      <c r="L899" s="5">
        <v>845786</v>
      </c>
      <c r="M899" t="s">
        <v>44</v>
      </c>
      <c r="N899" t="s">
        <v>34</v>
      </c>
      <c r="O899" s="3">
        <v>4</v>
      </c>
      <c r="P899" s="3">
        <v>1</v>
      </c>
      <c r="Q899" s="3">
        <v>5</v>
      </c>
      <c r="R899" t="s">
        <v>46</v>
      </c>
      <c r="T899" t="s">
        <v>72</v>
      </c>
      <c r="U899" t="s">
        <v>37</v>
      </c>
      <c r="V899" t="s">
        <v>38</v>
      </c>
      <c r="W899" s="2">
        <v>44283</v>
      </c>
      <c r="X899" s="2">
        <v>44304</v>
      </c>
      <c r="Y899" t="s">
        <v>135</v>
      </c>
      <c r="Z899" t="s">
        <v>86</v>
      </c>
      <c r="AA899" t="s">
        <v>836</v>
      </c>
      <c r="AB899" t="s">
        <v>2146</v>
      </c>
      <c r="AC899" t="str">
        <f>CONCATENATE(Query2[[#This Row],[Street Name]]," ", Query2[[#This Row],[Abbr]],", ", Query2[[#This Row],[Municipality]],", Ontario, Canada")</f>
        <v>Aspen Hill Rd, Brampton, Ontario, Canada</v>
      </c>
      <c r="AD899" t="s">
        <v>2607</v>
      </c>
    </row>
    <row r="900" spans="1:30" x14ac:dyDescent="0.3">
      <c r="A900">
        <v>119</v>
      </c>
      <c r="B900" t="s">
        <v>27</v>
      </c>
      <c r="C900" t="s">
        <v>1165</v>
      </c>
      <c r="D900">
        <v>1205</v>
      </c>
      <c r="E900" t="s">
        <v>1166</v>
      </c>
      <c r="F900" t="s">
        <v>272</v>
      </c>
      <c r="H900" t="str">
        <f t="shared" si="14"/>
        <v>Martin's Blvd Brampton</v>
      </c>
      <c r="I900" t="s">
        <v>31</v>
      </c>
      <c r="J900" t="s">
        <v>582</v>
      </c>
      <c r="K900" s="5">
        <v>1299900</v>
      </c>
      <c r="L900" s="5">
        <v>1390000</v>
      </c>
      <c r="M900" t="s">
        <v>107</v>
      </c>
      <c r="N900" t="s">
        <v>45</v>
      </c>
      <c r="O900" s="3">
        <v>4</v>
      </c>
      <c r="P900" s="3">
        <v>0</v>
      </c>
      <c r="Q900" s="3">
        <v>3</v>
      </c>
      <c r="R900" t="s">
        <v>35</v>
      </c>
      <c r="S900" s="3">
        <v>1</v>
      </c>
      <c r="T900" t="s">
        <v>72</v>
      </c>
      <c r="U900" t="s">
        <v>37</v>
      </c>
      <c r="V900" t="s">
        <v>38</v>
      </c>
      <c r="W900" s="2">
        <v>44284</v>
      </c>
      <c r="X900" s="2">
        <v>44286</v>
      </c>
      <c r="Y900" t="s">
        <v>208</v>
      </c>
      <c r="Z900" t="s">
        <v>104</v>
      </c>
      <c r="AA900" t="s">
        <v>1167</v>
      </c>
      <c r="AB900" t="s">
        <v>2151</v>
      </c>
      <c r="AC900" t="str">
        <f>CONCATENATE(Query2[[#This Row],[Street Name]]," ", Query2[[#This Row],[Abbr]],", ", Query2[[#This Row],[Municipality]],", Ontario, Canada")</f>
        <v>Martin's Blvd, Brampton, Ontario, Canada</v>
      </c>
      <c r="AD900" t="s">
        <v>2764</v>
      </c>
    </row>
    <row r="901" spans="1:30" x14ac:dyDescent="0.3">
      <c r="A901">
        <v>177</v>
      </c>
      <c r="B901" t="s">
        <v>27</v>
      </c>
      <c r="D901">
        <v>45</v>
      </c>
      <c r="E901" t="s">
        <v>1203</v>
      </c>
      <c r="F901" t="s">
        <v>141</v>
      </c>
      <c r="H901" t="str">
        <f t="shared" si="14"/>
        <v>Elysian Fi Circ Brampton</v>
      </c>
      <c r="I901" t="s">
        <v>31</v>
      </c>
      <c r="J901" t="s">
        <v>582</v>
      </c>
      <c r="K901" s="5">
        <v>1699999</v>
      </c>
      <c r="L901" s="5">
        <v>1811000</v>
      </c>
      <c r="M901" t="s">
        <v>107</v>
      </c>
      <c r="N901" t="s">
        <v>45</v>
      </c>
      <c r="O901" s="3">
        <v>5</v>
      </c>
      <c r="P901" s="3">
        <v>2</v>
      </c>
      <c r="Q901" s="3">
        <v>5</v>
      </c>
      <c r="R901" t="s">
        <v>46</v>
      </c>
      <c r="S901" s="3">
        <v>1</v>
      </c>
      <c r="T901" t="s">
        <v>168</v>
      </c>
      <c r="U901" t="s">
        <v>37</v>
      </c>
      <c r="V901" t="s">
        <v>38</v>
      </c>
      <c r="W901" s="2">
        <v>44284</v>
      </c>
      <c r="X901" s="2">
        <v>44293</v>
      </c>
      <c r="Y901" t="s">
        <v>135</v>
      </c>
      <c r="Z901" t="s">
        <v>345</v>
      </c>
      <c r="AA901" t="s">
        <v>1266</v>
      </c>
      <c r="AB901" t="s">
        <v>2152</v>
      </c>
      <c r="AC901" t="str">
        <f>CONCATENATE(Query2[[#This Row],[Street Name]]," ", Query2[[#This Row],[Abbr]],", ", Query2[[#This Row],[Municipality]],", Ontario, Canada")</f>
        <v>Elysian Fi Circ, Brampton, Ontario, Canada</v>
      </c>
      <c r="AD901" t="s">
        <v>2562</v>
      </c>
    </row>
    <row r="902" spans="1:30" x14ac:dyDescent="0.3">
      <c r="A902">
        <v>395</v>
      </c>
      <c r="B902" t="s">
        <v>27</v>
      </c>
      <c r="D902">
        <v>68</v>
      </c>
      <c r="E902" t="s">
        <v>42</v>
      </c>
      <c r="F902" t="s">
        <v>43</v>
      </c>
      <c r="H902" t="str">
        <f t="shared" si="14"/>
        <v>Pressed Br Dr Brampton</v>
      </c>
      <c r="I902" t="s">
        <v>31</v>
      </c>
      <c r="J902" t="s">
        <v>32</v>
      </c>
      <c r="K902" s="5">
        <v>600000</v>
      </c>
      <c r="L902" s="5">
        <v>700000</v>
      </c>
      <c r="M902" t="s">
        <v>44</v>
      </c>
      <c r="N902" t="s">
        <v>45</v>
      </c>
      <c r="O902" s="3">
        <v>2</v>
      </c>
      <c r="P902" s="3">
        <v>0</v>
      </c>
      <c r="Q902" s="3">
        <v>2</v>
      </c>
      <c r="R902" t="s">
        <v>46</v>
      </c>
      <c r="S902" s="3">
        <v>1</v>
      </c>
      <c r="T902" t="s">
        <v>47</v>
      </c>
      <c r="U902" t="s">
        <v>37</v>
      </c>
      <c r="V902" t="s">
        <v>38</v>
      </c>
      <c r="W902" s="2">
        <v>44284</v>
      </c>
      <c r="X902" s="2">
        <v>44292</v>
      </c>
      <c r="Y902" t="s">
        <v>48</v>
      </c>
      <c r="Z902" t="s">
        <v>49</v>
      </c>
      <c r="AA902" t="s">
        <v>50</v>
      </c>
      <c r="AB902" t="s">
        <v>2153</v>
      </c>
      <c r="AC902" t="str">
        <f>CONCATENATE(Query2[[#This Row],[Street Name]]," ", Query2[[#This Row],[Abbr]],", ", Query2[[#This Row],[Municipality]],", Ontario, Canada")</f>
        <v>Pressed Br Dr, Brampton, Ontario, Canada</v>
      </c>
      <c r="AD902" t="s">
        <v>2620</v>
      </c>
    </row>
    <row r="903" spans="1:30" x14ac:dyDescent="0.3">
      <c r="A903">
        <v>441</v>
      </c>
      <c r="B903" t="s">
        <v>27</v>
      </c>
      <c r="D903">
        <v>100</v>
      </c>
      <c r="E903" t="s">
        <v>214</v>
      </c>
      <c r="F903" t="s">
        <v>43</v>
      </c>
      <c r="H903" t="str">
        <f t="shared" si="14"/>
        <v>Swennen Dr Brampton</v>
      </c>
      <c r="I903" t="s">
        <v>31</v>
      </c>
      <c r="J903" t="s">
        <v>62</v>
      </c>
      <c r="K903" s="5">
        <v>769000</v>
      </c>
      <c r="L903" s="5">
        <v>845000</v>
      </c>
      <c r="M903" t="s">
        <v>107</v>
      </c>
      <c r="N903" t="s">
        <v>58</v>
      </c>
      <c r="O903" s="3">
        <v>3</v>
      </c>
      <c r="P903" s="3">
        <v>1</v>
      </c>
      <c r="Q903" s="3">
        <v>3</v>
      </c>
      <c r="R903" t="s">
        <v>46</v>
      </c>
      <c r="S903" s="3">
        <v>1</v>
      </c>
      <c r="T903" t="s">
        <v>168</v>
      </c>
      <c r="U903" t="s">
        <v>37</v>
      </c>
      <c r="V903" t="s">
        <v>38</v>
      </c>
      <c r="W903" s="2">
        <v>44284</v>
      </c>
      <c r="X903" s="2">
        <v>44288</v>
      </c>
      <c r="Y903" t="s">
        <v>76</v>
      </c>
      <c r="Z903" t="s">
        <v>215</v>
      </c>
      <c r="AA903" t="s">
        <v>216</v>
      </c>
      <c r="AB903" t="s">
        <v>2154</v>
      </c>
      <c r="AC903" t="str">
        <f>CONCATENATE(Query2[[#This Row],[Street Name]]," ", Query2[[#This Row],[Abbr]],", ", Query2[[#This Row],[Municipality]],", Ontario, Canada")</f>
        <v>Swennen Dr, Brampton, Ontario, Canada</v>
      </c>
      <c r="AD903" t="s">
        <v>2765</v>
      </c>
    </row>
    <row r="904" spans="1:30" x14ac:dyDescent="0.3">
      <c r="A904">
        <v>608</v>
      </c>
      <c r="B904" t="s">
        <v>27</v>
      </c>
      <c r="D904">
        <v>68</v>
      </c>
      <c r="E904" t="s">
        <v>42</v>
      </c>
      <c r="F904" t="s">
        <v>43</v>
      </c>
      <c r="H904" t="str">
        <f t="shared" si="14"/>
        <v>Pressed Br Dr Brampton</v>
      </c>
      <c r="I904" t="s">
        <v>31</v>
      </c>
      <c r="J904" t="s">
        <v>53</v>
      </c>
      <c r="K904" s="5">
        <v>600000</v>
      </c>
      <c r="L904" s="5">
        <v>700000</v>
      </c>
      <c r="M904" t="s">
        <v>44</v>
      </c>
      <c r="N904" t="s">
        <v>45</v>
      </c>
      <c r="O904" s="3">
        <v>2</v>
      </c>
      <c r="P904" s="3">
        <v>0</v>
      </c>
      <c r="Q904" s="3">
        <v>2</v>
      </c>
      <c r="R904" t="s">
        <v>120</v>
      </c>
      <c r="S904" s="3">
        <v>1</v>
      </c>
      <c r="T904" t="s">
        <v>155</v>
      </c>
      <c r="U904" t="s">
        <v>37</v>
      </c>
      <c r="V904" t="s">
        <v>38</v>
      </c>
      <c r="W904" s="2">
        <v>44284</v>
      </c>
      <c r="X904" s="2">
        <v>44292</v>
      </c>
      <c r="Y904" t="s">
        <v>48</v>
      </c>
      <c r="Z904" t="s">
        <v>49</v>
      </c>
      <c r="AA904" t="s">
        <v>50</v>
      </c>
      <c r="AB904" t="s">
        <v>2153</v>
      </c>
      <c r="AC904" t="str">
        <f>CONCATENATE(Query2[[#This Row],[Street Name]]," ", Query2[[#This Row],[Abbr]],", ", Query2[[#This Row],[Municipality]],", Ontario, Canada")</f>
        <v>Pressed Br Dr, Brampton, Ontario, Canada</v>
      </c>
      <c r="AD904" t="s">
        <v>2620</v>
      </c>
    </row>
    <row r="905" spans="1:30" x14ac:dyDescent="0.3">
      <c r="A905">
        <v>680</v>
      </c>
      <c r="B905" t="s">
        <v>27</v>
      </c>
      <c r="D905">
        <v>66</v>
      </c>
      <c r="E905" t="s">
        <v>1485</v>
      </c>
      <c r="F905" t="s">
        <v>681</v>
      </c>
      <c r="H905" t="str">
        <f t="shared" si="14"/>
        <v>Princeton Terr Brampton</v>
      </c>
      <c r="I905" t="s">
        <v>31</v>
      </c>
      <c r="J905" t="s">
        <v>53</v>
      </c>
      <c r="K905" s="5">
        <v>699900</v>
      </c>
      <c r="L905" s="5">
        <v>1005000</v>
      </c>
      <c r="M905" t="s">
        <v>107</v>
      </c>
      <c r="N905" t="s">
        <v>45</v>
      </c>
      <c r="O905" s="3">
        <v>4</v>
      </c>
      <c r="P905" s="3">
        <v>0</v>
      </c>
      <c r="Q905" s="3">
        <v>4</v>
      </c>
      <c r="R905" t="s">
        <v>46</v>
      </c>
      <c r="S905" s="3">
        <v>1</v>
      </c>
      <c r="T905" t="s">
        <v>168</v>
      </c>
      <c r="U905" t="s">
        <v>37</v>
      </c>
      <c r="V905" t="s">
        <v>38</v>
      </c>
      <c r="W905" s="2">
        <v>44284</v>
      </c>
      <c r="X905" s="2">
        <v>44291</v>
      </c>
      <c r="Y905" t="s">
        <v>68</v>
      </c>
      <c r="Z905" t="s">
        <v>95</v>
      </c>
      <c r="AA905" t="s">
        <v>1486</v>
      </c>
      <c r="AB905" t="s">
        <v>2155</v>
      </c>
      <c r="AC905" t="str">
        <f>CONCATENATE(Query2[[#This Row],[Street Name]]," ", Query2[[#This Row],[Abbr]],", ", Query2[[#This Row],[Municipality]],", Ontario, Canada")</f>
        <v>Princeton Terr, Brampton, Ontario, Canada</v>
      </c>
      <c r="AD905" t="s">
        <v>2766</v>
      </c>
    </row>
    <row r="906" spans="1:30" x14ac:dyDescent="0.3">
      <c r="A906">
        <v>912</v>
      </c>
      <c r="B906" t="s">
        <v>27</v>
      </c>
      <c r="C906" t="s">
        <v>1165</v>
      </c>
      <c r="D906">
        <v>1205</v>
      </c>
      <c r="E906" t="s">
        <v>1166</v>
      </c>
      <c r="F906" t="s">
        <v>272</v>
      </c>
      <c r="H906" t="str">
        <f t="shared" si="14"/>
        <v>Martin's Blvd Brampton</v>
      </c>
      <c r="I906" t="s">
        <v>31</v>
      </c>
      <c r="J906" t="s">
        <v>582</v>
      </c>
      <c r="K906" s="5">
        <v>1299900</v>
      </c>
      <c r="L906" s="5">
        <v>1390000</v>
      </c>
      <c r="M906" t="s">
        <v>107</v>
      </c>
      <c r="N906" t="s">
        <v>45</v>
      </c>
      <c r="O906" s="3">
        <v>4</v>
      </c>
      <c r="P906" s="3">
        <v>0</v>
      </c>
      <c r="Q906" s="3">
        <v>3</v>
      </c>
      <c r="R906" t="s">
        <v>35</v>
      </c>
      <c r="S906" s="3">
        <v>1</v>
      </c>
      <c r="T906" t="s">
        <v>72</v>
      </c>
      <c r="U906" t="s">
        <v>37</v>
      </c>
      <c r="V906" t="s">
        <v>38</v>
      </c>
      <c r="W906" s="2">
        <v>44284</v>
      </c>
      <c r="X906" s="2">
        <v>44286</v>
      </c>
      <c r="Y906" t="s">
        <v>208</v>
      </c>
      <c r="Z906" t="s">
        <v>104</v>
      </c>
      <c r="AA906" t="s">
        <v>1167</v>
      </c>
      <c r="AB906" t="s">
        <v>2151</v>
      </c>
      <c r="AC906" t="str">
        <f>CONCATENATE(Query2[[#This Row],[Street Name]]," ", Query2[[#This Row],[Abbr]],", ", Query2[[#This Row],[Municipality]],", Ontario, Canada")</f>
        <v>Martin's Blvd, Brampton, Ontario, Canada</v>
      </c>
      <c r="AD906" t="s">
        <v>2764</v>
      </c>
    </row>
    <row r="907" spans="1:30" x14ac:dyDescent="0.3">
      <c r="A907">
        <v>970</v>
      </c>
      <c r="B907" t="s">
        <v>27</v>
      </c>
      <c r="D907">
        <v>45</v>
      </c>
      <c r="E907" t="s">
        <v>1203</v>
      </c>
      <c r="F907" t="s">
        <v>141</v>
      </c>
      <c r="H907" t="str">
        <f t="shared" si="14"/>
        <v>Elysian Fi Circ Brampton</v>
      </c>
      <c r="I907" t="s">
        <v>31</v>
      </c>
      <c r="J907" t="s">
        <v>582</v>
      </c>
      <c r="K907" s="5">
        <v>1699999</v>
      </c>
      <c r="L907" s="5">
        <v>1811000</v>
      </c>
      <c r="M907" t="s">
        <v>107</v>
      </c>
      <c r="N907" t="s">
        <v>45</v>
      </c>
      <c r="O907" s="3">
        <v>5</v>
      </c>
      <c r="P907" s="3">
        <v>2</v>
      </c>
      <c r="Q907" s="3">
        <v>5</v>
      </c>
      <c r="R907" t="s">
        <v>46</v>
      </c>
      <c r="S907" s="3">
        <v>1</v>
      </c>
      <c r="T907" t="s">
        <v>168</v>
      </c>
      <c r="U907" t="s">
        <v>37</v>
      </c>
      <c r="V907" t="s">
        <v>38</v>
      </c>
      <c r="W907" s="2">
        <v>44284</v>
      </c>
      <c r="X907" s="2">
        <v>44293</v>
      </c>
      <c r="Y907" t="s">
        <v>135</v>
      </c>
      <c r="Z907" t="s">
        <v>345</v>
      </c>
      <c r="AA907" t="s">
        <v>1266</v>
      </c>
      <c r="AB907" t="s">
        <v>2152</v>
      </c>
      <c r="AC907" t="str">
        <f>CONCATENATE(Query2[[#This Row],[Street Name]]," ", Query2[[#This Row],[Abbr]],", ", Query2[[#This Row],[Municipality]],", Ontario, Canada")</f>
        <v>Elysian Fi Circ, Brampton, Ontario, Canada</v>
      </c>
      <c r="AD907" t="s">
        <v>2562</v>
      </c>
    </row>
    <row r="908" spans="1:30" x14ac:dyDescent="0.3">
      <c r="A908">
        <v>1188</v>
      </c>
      <c r="B908" t="s">
        <v>27</v>
      </c>
      <c r="D908">
        <v>68</v>
      </c>
      <c r="E908" t="s">
        <v>42</v>
      </c>
      <c r="F908" t="s">
        <v>43</v>
      </c>
      <c r="H908" t="str">
        <f t="shared" si="14"/>
        <v>Pressed Br Dr Brampton</v>
      </c>
      <c r="I908" t="s">
        <v>31</v>
      </c>
      <c r="J908" t="s">
        <v>32</v>
      </c>
      <c r="K908" s="5">
        <v>600000</v>
      </c>
      <c r="L908" s="5">
        <v>700000</v>
      </c>
      <c r="M908" t="s">
        <v>44</v>
      </c>
      <c r="N908" t="s">
        <v>45</v>
      </c>
      <c r="O908" s="3">
        <v>2</v>
      </c>
      <c r="P908" s="3">
        <v>0</v>
      </c>
      <c r="Q908" s="3">
        <v>2</v>
      </c>
      <c r="R908" t="s">
        <v>46</v>
      </c>
      <c r="S908" s="3">
        <v>1</v>
      </c>
      <c r="T908" t="s">
        <v>47</v>
      </c>
      <c r="U908" t="s">
        <v>37</v>
      </c>
      <c r="V908" t="s">
        <v>38</v>
      </c>
      <c r="W908" s="2">
        <v>44284</v>
      </c>
      <c r="X908" s="2">
        <v>44292</v>
      </c>
      <c r="Y908" t="s">
        <v>48</v>
      </c>
      <c r="Z908" t="s">
        <v>49</v>
      </c>
      <c r="AA908" t="s">
        <v>50</v>
      </c>
      <c r="AB908" t="s">
        <v>2153</v>
      </c>
      <c r="AC908" t="str">
        <f>CONCATENATE(Query2[[#This Row],[Street Name]]," ", Query2[[#This Row],[Abbr]],", ", Query2[[#This Row],[Municipality]],", Ontario, Canada")</f>
        <v>Pressed Br Dr, Brampton, Ontario, Canada</v>
      </c>
      <c r="AD908" t="s">
        <v>2620</v>
      </c>
    </row>
    <row r="909" spans="1:30" x14ac:dyDescent="0.3">
      <c r="A909">
        <v>1234</v>
      </c>
      <c r="B909" t="s">
        <v>27</v>
      </c>
      <c r="D909">
        <v>100</v>
      </c>
      <c r="E909" t="s">
        <v>214</v>
      </c>
      <c r="F909" t="s">
        <v>43</v>
      </c>
      <c r="H909" t="str">
        <f t="shared" si="14"/>
        <v>Swennen Dr Brampton</v>
      </c>
      <c r="I909" t="s">
        <v>31</v>
      </c>
      <c r="J909" t="s">
        <v>62</v>
      </c>
      <c r="K909" s="5">
        <v>769000</v>
      </c>
      <c r="L909" s="5">
        <v>845000</v>
      </c>
      <c r="M909" t="s">
        <v>107</v>
      </c>
      <c r="N909" t="s">
        <v>58</v>
      </c>
      <c r="O909" s="3">
        <v>3</v>
      </c>
      <c r="P909" s="3">
        <v>1</v>
      </c>
      <c r="Q909" s="3">
        <v>3</v>
      </c>
      <c r="R909" t="s">
        <v>46</v>
      </c>
      <c r="S909" s="3">
        <v>1</v>
      </c>
      <c r="T909" t="s">
        <v>168</v>
      </c>
      <c r="U909" t="s">
        <v>37</v>
      </c>
      <c r="V909" t="s">
        <v>38</v>
      </c>
      <c r="W909" s="2">
        <v>44284</v>
      </c>
      <c r="X909" s="2">
        <v>44288</v>
      </c>
      <c r="Y909" t="s">
        <v>76</v>
      </c>
      <c r="Z909" t="s">
        <v>215</v>
      </c>
      <c r="AA909" t="s">
        <v>216</v>
      </c>
      <c r="AB909" t="s">
        <v>2154</v>
      </c>
      <c r="AC909" t="str">
        <f>CONCATENATE(Query2[[#This Row],[Street Name]]," ", Query2[[#This Row],[Abbr]],", ", Query2[[#This Row],[Municipality]],", Ontario, Canada")</f>
        <v>Swennen Dr, Brampton, Ontario, Canada</v>
      </c>
      <c r="AD909" t="s">
        <v>2765</v>
      </c>
    </row>
    <row r="910" spans="1:30" x14ac:dyDescent="0.3">
      <c r="A910">
        <v>50</v>
      </c>
      <c r="B910" t="s">
        <v>27</v>
      </c>
      <c r="C910" t="s">
        <v>35</v>
      </c>
      <c r="D910">
        <v>39</v>
      </c>
      <c r="E910" t="s">
        <v>1039</v>
      </c>
      <c r="F910" t="s">
        <v>30</v>
      </c>
      <c r="H910" t="str">
        <f t="shared" si="14"/>
        <v>Nathaniel Cres Brampton</v>
      </c>
      <c r="I910" t="s">
        <v>31</v>
      </c>
      <c r="J910" t="s">
        <v>582</v>
      </c>
      <c r="K910" s="5">
        <v>879900</v>
      </c>
      <c r="L910" s="5">
        <v>881000</v>
      </c>
      <c r="M910" t="s">
        <v>33</v>
      </c>
      <c r="N910" t="s">
        <v>45</v>
      </c>
      <c r="O910" s="3">
        <v>3</v>
      </c>
      <c r="P910" s="3">
        <v>0</v>
      </c>
      <c r="Q910" s="3">
        <v>4</v>
      </c>
      <c r="R910" t="s">
        <v>35</v>
      </c>
      <c r="S910" s="3">
        <v>1</v>
      </c>
      <c r="T910" t="s">
        <v>72</v>
      </c>
      <c r="U910" t="s">
        <v>37</v>
      </c>
      <c r="V910" t="s">
        <v>38</v>
      </c>
      <c r="W910" s="2">
        <v>44285</v>
      </c>
      <c r="X910" s="2">
        <v>44309</v>
      </c>
      <c r="Y910" t="s">
        <v>91</v>
      </c>
      <c r="Z910" t="s">
        <v>1041</v>
      </c>
      <c r="AA910" t="s">
        <v>1042</v>
      </c>
      <c r="AB910" t="s">
        <v>2156</v>
      </c>
      <c r="AC910" t="str">
        <f>CONCATENATE(Query2[[#This Row],[Street Name]]," ", Query2[[#This Row],[Abbr]],", ", Query2[[#This Row],[Municipality]],", Ontario, Canada")</f>
        <v>Nathaniel Cres, Brampton, Ontario, Canada</v>
      </c>
      <c r="AD910" t="s">
        <v>2693</v>
      </c>
    </row>
    <row r="911" spans="1:30" x14ac:dyDescent="0.3">
      <c r="A911">
        <v>55</v>
      </c>
      <c r="B911" t="s">
        <v>27</v>
      </c>
      <c r="D911">
        <v>12</v>
      </c>
      <c r="E911" t="s">
        <v>1051</v>
      </c>
      <c r="F911" t="s">
        <v>30</v>
      </c>
      <c r="H911" t="str">
        <f t="shared" si="14"/>
        <v>Tessler Cres Brampton</v>
      </c>
      <c r="I911" t="s">
        <v>31</v>
      </c>
      <c r="J911" t="s">
        <v>582</v>
      </c>
      <c r="K911" s="5">
        <v>889900</v>
      </c>
      <c r="L911" s="5">
        <v>875000</v>
      </c>
      <c r="M911" t="s">
        <v>33</v>
      </c>
      <c r="N911" t="s">
        <v>45</v>
      </c>
      <c r="O911" s="3">
        <v>3</v>
      </c>
      <c r="P911" s="3">
        <v>1</v>
      </c>
      <c r="Q911" s="3">
        <v>4</v>
      </c>
      <c r="R911" t="s">
        <v>35</v>
      </c>
      <c r="S911" s="3">
        <v>1</v>
      </c>
      <c r="T911" t="s">
        <v>72</v>
      </c>
      <c r="U911" t="s">
        <v>37</v>
      </c>
      <c r="V911" t="s">
        <v>38</v>
      </c>
      <c r="W911" s="2">
        <v>44285</v>
      </c>
      <c r="X911" s="2">
        <v>44291</v>
      </c>
      <c r="Y911" t="s">
        <v>76</v>
      </c>
      <c r="Z911" t="s">
        <v>333</v>
      </c>
      <c r="AA911" t="s">
        <v>1052</v>
      </c>
      <c r="AB911" t="s">
        <v>2157</v>
      </c>
      <c r="AC911" t="str">
        <f>CONCATENATE(Query2[[#This Row],[Street Name]]," ", Query2[[#This Row],[Abbr]],", ", Query2[[#This Row],[Municipality]],", Ontario, Canada")</f>
        <v>Tessler Cres, Brampton, Ontario, Canada</v>
      </c>
      <c r="AD911" t="s">
        <v>2578</v>
      </c>
    </row>
    <row r="912" spans="1:30" x14ac:dyDescent="0.3">
      <c r="A912">
        <v>128</v>
      </c>
      <c r="B912" t="s">
        <v>27</v>
      </c>
      <c r="D912">
        <v>37</v>
      </c>
      <c r="E912" t="s">
        <v>1172</v>
      </c>
      <c r="F912" t="s">
        <v>52</v>
      </c>
      <c r="H912" t="str">
        <f t="shared" si="14"/>
        <v>Noble Oaks Rd Brampton</v>
      </c>
      <c r="I912" t="s">
        <v>31</v>
      </c>
      <c r="J912" t="s">
        <v>582</v>
      </c>
      <c r="K912" s="5">
        <v>1399000</v>
      </c>
      <c r="L912" s="5">
        <v>1380000</v>
      </c>
      <c r="M912" t="s">
        <v>107</v>
      </c>
      <c r="N912" t="s">
        <v>45</v>
      </c>
      <c r="O912" s="3">
        <v>4</v>
      </c>
      <c r="P912" s="3">
        <v>1</v>
      </c>
      <c r="Q912" s="3">
        <v>4</v>
      </c>
      <c r="R912" t="s">
        <v>46</v>
      </c>
      <c r="S912" s="3">
        <v>1</v>
      </c>
      <c r="T912" t="s">
        <v>72</v>
      </c>
      <c r="U912" t="s">
        <v>37</v>
      </c>
      <c r="V912" t="s">
        <v>38</v>
      </c>
      <c r="W912" s="2">
        <v>44285</v>
      </c>
      <c r="X912" s="2">
        <v>44287</v>
      </c>
      <c r="Y912" t="s">
        <v>128</v>
      </c>
      <c r="Z912" t="s">
        <v>162</v>
      </c>
      <c r="AA912" t="s">
        <v>1181</v>
      </c>
      <c r="AB912" t="s">
        <v>2158</v>
      </c>
      <c r="AC912" t="str">
        <f>CONCATENATE(Query2[[#This Row],[Street Name]]," ", Query2[[#This Row],[Abbr]],", ", Query2[[#This Row],[Municipality]],", Ontario, Canada")</f>
        <v>Noble Oaks Rd, Brampton, Ontario, Canada</v>
      </c>
      <c r="AD912" t="s">
        <v>2608</v>
      </c>
    </row>
    <row r="913" spans="1:30" x14ac:dyDescent="0.3">
      <c r="A913">
        <v>150</v>
      </c>
      <c r="B913" t="s">
        <v>27</v>
      </c>
      <c r="D913">
        <v>7</v>
      </c>
      <c r="E913" t="s">
        <v>1221</v>
      </c>
      <c r="F913" t="s">
        <v>52</v>
      </c>
      <c r="H913" t="str">
        <f t="shared" si="14"/>
        <v>Stonecrop Rd Brampton</v>
      </c>
      <c r="I913" t="s">
        <v>31</v>
      </c>
      <c r="J913" t="s">
        <v>582</v>
      </c>
      <c r="K913" s="5">
        <v>1499900</v>
      </c>
      <c r="L913" s="5">
        <v>1820000</v>
      </c>
      <c r="M913" t="s">
        <v>107</v>
      </c>
      <c r="N913" t="s">
        <v>45</v>
      </c>
      <c r="O913" s="3">
        <v>5</v>
      </c>
      <c r="P913" s="3">
        <v>1</v>
      </c>
      <c r="Q913" s="3">
        <v>5</v>
      </c>
      <c r="R913" t="s">
        <v>46</v>
      </c>
      <c r="S913" s="3">
        <v>1</v>
      </c>
      <c r="T913" t="s">
        <v>72</v>
      </c>
      <c r="U913" t="s">
        <v>37</v>
      </c>
      <c r="V913" t="s">
        <v>38</v>
      </c>
      <c r="W913" s="2">
        <v>44285</v>
      </c>
      <c r="X913" s="2">
        <v>44200</v>
      </c>
      <c r="Y913" t="s">
        <v>68</v>
      </c>
      <c r="Z913" t="s">
        <v>60</v>
      </c>
      <c r="AA913" t="s">
        <v>1222</v>
      </c>
      <c r="AB913" t="s">
        <v>2159</v>
      </c>
      <c r="AC913" t="str">
        <f>CONCATENATE(Query2[[#This Row],[Street Name]]," ", Query2[[#This Row],[Abbr]],", ", Query2[[#This Row],[Municipality]],", Ontario, Canada")</f>
        <v>Stonecrop Rd, Brampton, Ontario, Canada</v>
      </c>
      <c r="AD913" t="s">
        <v>2767</v>
      </c>
    </row>
    <row r="914" spans="1:30" x14ac:dyDescent="0.3">
      <c r="A914">
        <v>225</v>
      </c>
      <c r="B914" t="s">
        <v>27</v>
      </c>
      <c r="D914">
        <v>6</v>
      </c>
      <c r="E914" t="s">
        <v>641</v>
      </c>
      <c r="F914" t="s">
        <v>586</v>
      </c>
      <c r="H914" t="str">
        <f t="shared" si="14"/>
        <v>Hastings Sq Brampton</v>
      </c>
      <c r="I914" t="s">
        <v>31</v>
      </c>
      <c r="J914" t="s">
        <v>582</v>
      </c>
      <c r="K914" s="5">
        <v>650000</v>
      </c>
      <c r="L914" s="5">
        <v>660000</v>
      </c>
      <c r="M914" t="s">
        <v>107</v>
      </c>
      <c r="N914" t="s">
        <v>45</v>
      </c>
      <c r="O914" s="3">
        <v>3</v>
      </c>
      <c r="P914" s="3">
        <v>0</v>
      </c>
      <c r="Q914" s="3">
        <v>2</v>
      </c>
      <c r="R914" t="s">
        <v>46</v>
      </c>
      <c r="T914" t="s">
        <v>155</v>
      </c>
      <c r="U914" t="s">
        <v>134</v>
      </c>
      <c r="V914" t="s">
        <v>587</v>
      </c>
      <c r="W914" s="2">
        <v>44285</v>
      </c>
      <c r="X914" s="2">
        <v>44290</v>
      </c>
      <c r="Y914" t="s">
        <v>128</v>
      </c>
      <c r="Z914" t="s">
        <v>129</v>
      </c>
      <c r="AA914" t="s">
        <v>642</v>
      </c>
      <c r="AB914" t="s">
        <v>2160</v>
      </c>
      <c r="AC914" t="str">
        <f>CONCATENATE(Query2[[#This Row],[Street Name]]," ", Query2[[#This Row],[Abbr]],", ", Query2[[#This Row],[Municipality]],", Ontario, Canada")</f>
        <v>Hastings Sq, Brampton, Ontario, Canada</v>
      </c>
      <c r="AD914" t="s">
        <v>2768</v>
      </c>
    </row>
    <row r="915" spans="1:30" x14ac:dyDescent="0.3">
      <c r="A915">
        <v>320</v>
      </c>
      <c r="B915" t="s">
        <v>27</v>
      </c>
      <c r="D915">
        <v>42</v>
      </c>
      <c r="E915" t="s">
        <v>773</v>
      </c>
      <c r="F915" t="s">
        <v>696</v>
      </c>
      <c r="H915" t="str">
        <f t="shared" si="14"/>
        <v>Teal Crest Gire Brampton</v>
      </c>
      <c r="I915" t="s">
        <v>31</v>
      </c>
      <c r="J915" t="s">
        <v>751</v>
      </c>
      <c r="K915" s="5">
        <v>849900</v>
      </c>
      <c r="L915" s="5">
        <v>920000</v>
      </c>
      <c r="M915" t="s">
        <v>44</v>
      </c>
      <c r="N915" t="s">
        <v>45</v>
      </c>
      <c r="O915" s="3">
        <v>3</v>
      </c>
      <c r="P915" s="3">
        <v>0</v>
      </c>
      <c r="Q915" s="3">
        <v>4</v>
      </c>
      <c r="R915" t="s">
        <v>46</v>
      </c>
      <c r="T915" t="s">
        <v>168</v>
      </c>
      <c r="U915" t="s">
        <v>37</v>
      </c>
      <c r="V915" t="s">
        <v>38</v>
      </c>
      <c r="W915" s="2">
        <v>44285</v>
      </c>
      <c r="X915" s="2">
        <v>44306</v>
      </c>
      <c r="Y915" t="s">
        <v>477</v>
      </c>
      <c r="Z915" t="s">
        <v>124</v>
      </c>
      <c r="AA915" t="s">
        <v>820</v>
      </c>
      <c r="AB915" t="s">
        <v>2161</v>
      </c>
      <c r="AC915" t="str">
        <f>CONCATENATE(Query2[[#This Row],[Street Name]]," ", Query2[[#This Row],[Abbr]],", ", Query2[[#This Row],[Municipality]],", Ontario, Canada")</f>
        <v>Teal Crest Gire, Brampton, Ontario, Canada</v>
      </c>
      <c r="AD915" t="s">
        <v>2612</v>
      </c>
    </row>
    <row r="916" spans="1:30" x14ac:dyDescent="0.3">
      <c r="A916">
        <v>557</v>
      </c>
      <c r="B916" t="s">
        <v>27</v>
      </c>
      <c r="D916">
        <v>73</v>
      </c>
      <c r="E916" t="s">
        <v>489</v>
      </c>
      <c r="F916" t="s">
        <v>176</v>
      </c>
      <c r="H916" t="str">
        <f t="shared" si="14"/>
        <v>Wildercrof Ave Brampton</v>
      </c>
      <c r="I916" t="s">
        <v>31</v>
      </c>
      <c r="J916" t="s">
        <v>62</v>
      </c>
      <c r="K916" s="5">
        <v>899900</v>
      </c>
      <c r="L916" s="5">
        <v>903000</v>
      </c>
      <c r="M916" t="s">
        <v>107</v>
      </c>
      <c r="N916" t="s">
        <v>45</v>
      </c>
      <c r="O916" s="3">
        <v>3</v>
      </c>
      <c r="P916" s="3">
        <v>0</v>
      </c>
      <c r="Q916" s="3">
        <v>4</v>
      </c>
      <c r="R916" t="s">
        <v>46</v>
      </c>
      <c r="S916" s="3">
        <v>1</v>
      </c>
      <c r="T916" t="s">
        <v>155</v>
      </c>
      <c r="U916" t="s">
        <v>37</v>
      </c>
      <c r="V916" t="s">
        <v>38</v>
      </c>
      <c r="W916" s="2">
        <v>44285</v>
      </c>
      <c r="X916" s="2">
        <v>44295</v>
      </c>
      <c r="Y916" t="s">
        <v>76</v>
      </c>
      <c r="Z916" t="s">
        <v>426</v>
      </c>
      <c r="AA916" t="s">
        <v>490</v>
      </c>
      <c r="AB916" t="s">
        <v>2162</v>
      </c>
      <c r="AC916" t="str">
        <f>CONCATENATE(Query2[[#This Row],[Street Name]]," ", Query2[[#This Row],[Abbr]],", ", Query2[[#This Row],[Municipality]],", Ontario, Canada")</f>
        <v>Wildercrof Ave, Brampton, Ontario, Canada</v>
      </c>
      <c r="AD916" t="s">
        <v>2769</v>
      </c>
    </row>
    <row r="917" spans="1:30" x14ac:dyDescent="0.3">
      <c r="A917">
        <v>623</v>
      </c>
      <c r="B917" t="s">
        <v>27</v>
      </c>
      <c r="D917">
        <v>6</v>
      </c>
      <c r="E917" t="s">
        <v>641</v>
      </c>
      <c r="F917" t="s">
        <v>586</v>
      </c>
      <c r="H917" t="str">
        <f t="shared" si="14"/>
        <v>Hastings Sq Brampton</v>
      </c>
      <c r="I917" t="s">
        <v>31</v>
      </c>
      <c r="J917" t="s">
        <v>751</v>
      </c>
      <c r="K917" s="5">
        <v>650000</v>
      </c>
      <c r="L917" s="5">
        <v>660000</v>
      </c>
      <c r="M917" t="s">
        <v>107</v>
      </c>
      <c r="N917" t="s">
        <v>45</v>
      </c>
      <c r="O917" s="3">
        <v>3</v>
      </c>
      <c r="P917" s="3">
        <v>0</v>
      </c>
      <c r="Q917" s="3">
        <v>2</v>
      </c>
      <c r="R917" t="s">
        <v>46</v>
      </c>
      <c r="S917" s="3">
        <v>1</v>
      </c>
      <c r="T917" t="s">
        <v>155</v>
      </c>
      <c r="U917" t="s">
        <v>134</v>
      </c>
      <c r="V917" t="s">
        <v>587</v>
      </c>
      <c r="W917" s="2">
        <v>44285</v>
      </c>
      <c r="X917" s="2">
        <v>44290</v>
      </c>
      <c r="Y917" t="s">
        <v>128</v>
      </c>
      <c r="Z917" t="s">
        <v>129</v>
      </c>
      <c r="AA917" t="s">
        <v>642</v>
      </c>
      <c r="AB917" t="s">
        <v>2160</v>
      </c>
      <c r="AC917" t="str">
        <f>CONCATENATE(Query2[[#This Row],[Street Name]]," ", Query2[[#This Row],[Abbr]],", ", Query2[[#This Row],[Municipality]],", Ontario, Canada")</f>
        <v>Hastings Sq, Brampton, Ontario, Canada</v>
      </c>
      <c r="AD917" t="s">
        <v>2768</v>
      </c>
    </row>
    <row r="918" spans="1:30" x14ac:dyDescent="0.3">
      <c r="A918">
        <v>646</v>
      </c>
      <c r="B918" t="s">
        <v>27</v>
      </c>
      <c r="D918">
        <v>16</v>
      </c>
      <c r="E918" t="s">
        <v>1416</v>
      </c>
      <c r="F918" t="s">
        <v>98</v>
      </c>
      <c r="H918" t="str">
        <f t="shared" si="14"/>
        <v>Canoe Glid Lane Brampton</v>
      </c>
      <c r="I918" t="s">
        <v>31</v>
      </c>
      <c r="J918" t="s">
        <v>582</v>
      </c>
      <c r="K918" s="5">
        <v>699000</v>
      </c>
      <c r="L918" s="5">
        <v>782000</v>
      </c>
      <c r="M918" t="s">
        <v>33</v>
      </c>
      <c r="N918" t="s">
        <v>45</v>
      </c>
      <c r="O918" s="3">
        <v>3</v>
      </c>
      <c r="P918" s="3">
        <v>0</v>
      </c>
      <c r="Q918" s="3">
        <v>2</v>
      </c>
      <c r="R918" t="s">
        <v>35</v>
      </c>
      <c r="S918" s="3">
        <v>1</v>
      </c>
      <c r="T918" t="s">
        <v>72</v>
      </c>
      <c r="U918" t="s">
        <v>37</v>
      </c>
      <c r="V918" t="s">
        <v>38</v>
      </c>
      <c r="W918" s="2">
        <v>44285</v>
      </c>
      <c r="X918" s="2">
        <v>44291</v>
      </c>
      <c r="Y918" t="s">
        <v>76</v>
      </c>
      <c r="Z918" t="s">
        <v>1023</v>
      </c>
      <c r="AA918" t="s">
        <v>1418</v>
      </c>
      <c r="AB918" t="s">
        <v>2163</v>
      </c>
      <c r="AC918" t="str">
        <f>CONCATENATE(Query2[[#This Row],[Street Name]]," ", Query2[[#This Row],[Abbr]],", ", Query2[[#This Row],[Municipality]],", Ontario, Canada")</f>
        <v>Canoe Glid Lane, Brampton, Ontario, Canada</v>
      </c>
      <c r="AD918" t="s">
        <v>2770</v>
      </c>
    </row>
    <row r="919" spans="1:30" x14ac:dyDescent="0.3">
      <c r="A919">
        <v>647</v>
      </c>
      <c r="B919" t="s">
        <v>27</v>
      </c>
      <c r="D919">
        <v>7</v>
      </c>
      <c r="E919" t="s">
        <v>1374</v>
      </c>
      <c r="F919" t="s">
        <v>586</v>
      </c>
      <c r="H919" t="str">
        <f t="shared" si="14"/>
        <v>Grand Rapi Sq Brampton</v>
      </c>
      <c r="I919" t="s">
        <v>31</v>
      </c>
      <c r="J919" t="s">
        <v>582</v>
      </c>
      <c r="K919" s="5">
        <v>699000</v>
      </c>
      <c r="L919" s="5">
        <v>710000</v>
      </c>
      <c r="M919" t="s">
        <v>107</v>
      </c>
      <c r="N919" t="s">
        <v>45</v>
      </c>
      <c r="O919" s="3">
        <v>3</v>
      </c>
      <c r="P919" s="3">
        <v>0</v>
      </c>
      <c r="Q919" s="3">
        <v>2</v>
      </c>
      <c r="R919" t="s">
        <v>35</v>
      </c>
      <c r="S919" s="3">
        <v>1</v>
      </c>
      <c r="T919" t="s">
        <v>155</v>
      </c>
      <c r="U919" t="s">
        <v>620</v>
      </c>
      <c r="V919" t="s">
        <v>587</v>
      </c>
      <c r="W919" s="2">
        <v>44285</v>
      </c>
      <c r="X919" s="2">
        <v>44293</v>
      </c>
      <c r="Y919" t="s">
        <v>91</v>
      </c>
      <c r="Z919" t="s">
        <v>669</v>
      </c>
      <c r="AA919" t="s">
        <v>1419</v>
      </c>
      <c r="AB919" t="s">
        <v>2164</v>
      </c>
      <c r="AC919" t="str">
        <f>CONCATENATE(Query2[[#This Row],[Street Name]]," ", Query2[[#This Row],[Abbr]],", ", Query2[[#This Row],[Municipality]],", Ontario, Canada")</f>
        <v>Grand Rapi Sq, Brampton, Ontario, Canada</v>
      </c>
      <c r="AD919" t="s">
        <v>2771</v>
      </c>
    </row>
    <row r="920" spans="1:30" x14ac:dyDescent="0.3">
      <c r="A920">
        <v>681</v>
      </c>
      <c r="B920" t="s">
        <v>27</v>
      </c>
      <c r="D920">
        <v>167</v>
      </c>
      <c r="E920" t="s">
        <v>1487</v>
      </c>
      <c r="F920" t="s">
        <v>176</v>
      </c>
      <c r="G920" t="s">
        <v>357</v>
      </c>
      <c r="H920" t="str">
        <f t="shared" si="14"/>
        <v>Mcmurchy Ave Brampton</v>
      </c>
      <c r="I920" t="s">
        <v>31</v>
      </c>
      <c r="J920" t="s">
        <v>751</v>
      </c>
      <c r="K920" s="5">
        <v>699900</v>
      </c>
      <c r="L920" s="5">
        <v>860000</v>
      </c>
      <c r="M920" t="s">
        <v>107</v>
      </c>
      <c r="N920" t="s">
        <v>225</v>
      </c>
      <c r="O920" s="3">
        <v>3</v>
      </c>
      <c r="P920" s="3">
        <v>0</v>
      </c>
      <c r="Q920" s="3">
        <v>2</v>
      </c>
      <c r="R920" t="s">
        <v>35</v>
      </c>
      <c r="S920" s="3">
        <v>1</v>
      </c>
      <c r="T920" t="s">
        <v>109</v>
      </c>
      <c r="U920" t="s">
        <v>37</v>
      </c>
      <c r="V920" t="s">
        <v>38</v>
      </c>
      <c r="W920" s="2">
        <v>44285</v>
      </c>
      <c r="X920" s="2">
        <v>44290</v>
      </c>
      <c r="Y920" t="s">
        <v>211</v>
      </c>
      <c r="Z920" t="s">
        <v>95</v>
      </c>
      <c r="AA920" t="s">
        <v>1488</v>
      </c>
      <c r="AB920" t="s">
        <v>2165</v>
      </c>
      <c r="AC920" t="str">
        <f>CONCATENATE(Query2[[#This Row],[Street Name]]," ", Query2[[#This Row],[Abbr]],", ", Query2[[#This Row],[Municipality]],", Ontario, Canada")</f>
        <v>Mcmurchy Ave, Brampton, Ontario, Canada</v>
      </c>
      <c r="AD920" t="s">
        <v>2772</v>
      </c>
    </row>
    <row r="921" spans="1:30" x14ac:dyDescent="0.3">
      <c r="A921">
        <v>709</v>
      </c>
      <c r="B921" t="s">
        <v>27</v>
      </c>
      <c r="D921">
        <v>344</v>
      </c>
      <c r="E921" t="s">
        <v>1371</v>
      </c>
      <c r="F921" t="s">
        <v>149</v>
      </c>
      <c r="H921" t="str">
        <f t="shared" si="14"/>
        <v>Royal Sali Way Brampton</v>
      </c>
      <c r="I921" t="s">
        <v>31</v>
      </c>
      <c r="J921" t="s">
        <v>582</v>
      </c>
      <c r="K921" s="5">
        <v>700000</v>
      </c>
      <c r="L921" s="5">
        <v>810000</v>
      </c>
      <c r="M921" t="s">
        <v>33</v>
      </c>
      <c r="N921" t="s">
        <v>58</v>
      </c>
      <c r="O921" s="3">
        <v>3</v>
      </c>
      <c r="P921" s="3">
        <v>0</v>
      </c>
      <c r="Q921" s="3">
        <v>2</v>
      </c>
      <c r="R921" t="s">
        <v>46</v>
      </c>
      <c r="S921" s="3">
        <v>1</v>
      </c>
      <c r="T921" t="s">
        <v>72</v>
      </c>
      <c r="U921" t="s">
        <v>37</v>
      </c>
      <c r="V921" t="s">
        <v>38</v>
      </c>
      <c r="W921" s="2">
        <v>44285</v>
      </c>
      <c r="X921" s="2">
        <v>44291</v>
      </c>
      <c r="Y921" t="s">
        <v>208</v>
      </c>
      <c r="Z921" t="s">
        <v>95</v>
      </c>
      <c r="AA921" t="s">
        <v>1535</v>
      </c>
      <c r="AB921" t="s">
        <v>2166</v>
      </c>
      <c r="AC921" t="str">
        <f>CONCATENATE(Query2[[#This Row],[Street Name]]," ", Query2[[#This Row],[Abbr]],", ", Query2[[#This Row],[Municipality]],", Ontario, Canada")</f>
        <v>Royal Sali Way, Brampton, Ontario, Canada</v>
      </c>
      <c r="AD921" t="s">
        <v>2773</v>
      </c>
    </row>
    <row r="922" spans="1:30" x14ac:dyDescent="0.3">
      <c r="A922">
        <v>740</v>
      </c>
      <c r="B922" t="s">
        <v>27</v>
      </c>
      <c r="D922">
        <v>37</v>
      </c>
      <c r="E922" t="s">
        <v>1586</v>
      </c>
      <c r="F922" t="s">
        <v>437</v>
      </c>
      <c r="H922" t="str">
        <f t="shared" si="14"/>
        <v>Vauxhall Gres Brampton</v>
      </c>
      <c r="I922" t="s">
        <v>31</v>
      </c>
      <c r="J922" t="s">
        <v>751</v>
      </c>
      <c r="K922" s="5">
        <v>739000</v>
      </c>
      <c r="L922" s="5">
        <v>750000</v>
      </c>
      <c r="M922" t="s">
        <v>33</v>
      </c>
      <c r="N922" t="s">
        <v>45</v>
      </c>
      <c r="O922" s="3">
        <v>3</v>
      </c>
      <c r="P922" s="3">
        <v>0</v>
      </c>
      <c r="Q922" s="3">
        <v>2</v>
      </c>
      <c r="R922" t="s">
        <v>46</v>
      </c>
      <c r="S922" s="3">
        <v>1</v>
      </c>
      <c r="T922" t="s">
        <v>168</v>
      </c>
      <c r="U922" t="s">
        <v>37</v>
      </c>
      <c r="V922" t="s">
        <v>38</v>
      </c>
      <c r="W922" s="2">
        <v>44285</v>
      </c>
      <c r="X922" s="2">
        <v>44301</v>
      </c>
      <c r="Y922" t="s">
        <v>275</v>
      </c>
      <c r="Z922" t="s">
        <v>1587</v>
      </c>
      <c r="AA922" t="s">
        <v>1588</v>
      </c>
      <c r="AB922" t="s">
        <v>2167</v>
      </c>
      <c r="AC922" t="str">
        <f>CONCATENATE(Query2[[#This Row],[Street Name]]," ", Query2[[#This Row],[Abbr]],", ", Query2[[#This Row],[Municipality]],", Ontario, Canada")</f>
        <v>Vauxhall Gres, Brampton, Ontario, Canada</v>
      </c>
      <c r="AD922" t="s">
        <v>2774</v>
      </c>
    </row>
    <row r="923" spans="1:30" x14ac:dyDescent="0.3">
      <c r="A923">
        <v>753</v>
      </c>
      <c r="B923" t="s">
        <v>27</v>
      </c>
      <c r="D923">
        <v>11</v>
      </c>
      <c r="E923" t="s">
        <v>1610</v>
      </c>
      <c r="F923" t="s">
        <v>43</v>
      </c>
      <c r="H923" t="str">
        <f t="shared" si="14"/>
        <v>Kimbark Dr Brampton</v>
      </c>
      <c r="I923" t="s">
        <v>31</v>
      </c>
      <c r="J923" t="s">
        <v>582</v>
      </c>
      <c r="K923" s="5">
        <v>749000</v>
      </c>
      <c r="L923" s="5">
        <v>865000</v>
      </c>
      <c r="M923" t="s">
        <v>107</v>
      </c>
      <c r="N923" t="s">
        <v>154</v>
      </c>
      <c r="O923" s="3">
        <v>3</v>
      </c>
      <c r="P923" s="3">
        <v>0</v>
      </c>
      <c r="Q923" s="3">
        <v>2</v>
      </c>
      <c r="R923" t="s">
        <v>46</v>
      </c>
      <c r="S923" s="3">
        <v>1</v>
      </c>
      <c r="T923" t="s">
        <v>168</v>
      </c>
      <c r="U923" t="s">
        <v>37</v>
      </c>
      <c r="V923" t="s">
        <v>38</v>
      </c>
      <c r="W923" s="2">
        <v>44285</v>
      </c>
      <c r="X923" s="2">
        <v>44288</v>
      </c>
      <c r="Y923" t="s">
        <v>1611</v>
      </c>
      <c r="Z923" t="s">
        <v>74</v>
      </c>
      <c r="AA923" t="s">
        <v>1612</v>
      </c>
      <c r="AB923" t="s">
        <v>2168</v>
      </c>
      <c r="AC923" t="str">
        <f>CONCATENATE(Query2[[#This Row],[Street Name]]," ", Query2[[#This Row],[Abbr]],", ", Query2[[#This Row],[Municipality]],", Ontario, Canada")</f>
        <v>Kimbark Dr, Brampton, Ontario, Canada</v>
      </c>
      <c r="AD923" t="s">
        <v>2775</v>
      </c>
    </row>
    <row r="924" spans="1:30" x14ac:dyDescent="0.3">
      <c r="A924">
        <v>843</v>
      </c>
      <c r="B924" t="s">
        <v>27</v>
      </c>
      <c r="C924" t="s">
        <v>35</v>
      </c>
      <c r="D924">
        <v>39</v>
      </c>
      <c r="E924" t="s">
        <v>1039</v>
      </c>
      <c r="F924" t="s">
        <v>30</v>
      </c>
      <c r="H924" t="str">
        <f t="shared" si="14"/>
        <v>Nathaniel Cres Brampton</v>
      </c>
      <c r="I924" t="s">
        <v>31</v>
      </c>
      <c r="J924" t="s">
        <v>582</v>
      </c>
      <c r="K924" s="5">
        <v>879900</v>
      </c>
      <c r="L924" s="5">
        <v>881000</v>
      </c>
      <c r="M924" t="s">
        <v>33</v>
      </c>
      <c r="N924" t="s">
        <v>45</v>
      </c>
      <c r="O924" s="3">
        <v>3</v>
      </c>
      <c r="P924" s="3">
        <v>0</v>
      </c>
      <c r="Q924" s="3">
        <v>4</v>
      </c>
      <c r="R924" t="s">
        <v>35</v>
      </c>
      <c r="S924" s="3">
        <v>1</v>
      </c>
      <c r="T924" t="s">
        <v>72</v>
      </c>
      <c r="U924" t="s">
        <v>37</v>
      </c>
      <c r="V924" t="s">
        <v>38</v>
      </c>
      <c r="W924" s="2">
        <v>44285</v>
      </c>
      <c r="X924" s="2">
        <v>44309</v>
      </c>
      <c r="Y924" t="s">
        <v>91</v>
      </c>
      <c r="Z924" t="s">
        <v>1041</v>
      </c>
      <c r="AA924" t="s">
        <v>1042</v>
      </c>
      <c r="AB924" t="s">
        <v>2156</v>
      </c>
      <c r="AC924" t="str">
        <f>CONCATENATE(Query2[[#This Row],[Street Name]]," ", Query2[[#This Row],[Abbr]],", ", Query2[[#This Row],[Municipality]],", Ontario, Canada")</f>
        <v>Nathaniel Cres, Brampton, Ontario, Canada</v>
      </c>
      <c r="AD924" t="s">
        <v>2693</v>
      </c>
    </row>
    <row r="925" spans="1:30" x14ac:dyDescent="0.3">
      <c r="A925">
        <v>848</v>
      </c>
      <c r="B925" t="s">
        <v>27</v>
      </c>
      <c r="D925">
        <v>12</v>
      </c>
      <c r="E925" t="s">
        <v>1051</v>
      </c>
      <c r="F925" t="s">
        <v>30</v>
      </c>
      <c r="H925" t="str">
        <f t="shared" si="14"/>
        <v>Tessler Cres Brampton</v>
      </c>
      <c r="I925" t="s">
        <v>31</v>
      </c>
      <c r="J925" t="s">
        <v>582</v>
      </c>
      <c r="K925" s="5">
        <v>889900</v>
      </c>
      <c r="L925" s="5">
        <v>875000</v>
      </c>
      <c r="M925" t="s">
        <v>33</v>
      </c>
      <c r="N925" t="s">
        <v>45</v>
      </c>
      <c r="O925" s="3">
        <v>3</v>
      </c>
      <c r="P925" s="3">
        <v>1</v>
      </c>
      <c r="Q925" s="3">
        <v>4</v>
      </c>
      <c r="R925" t="s">
        <v>35</v>
      </c>
      <c r="S925" s="3">
        <v>1</v>
      </c>
      <c r="T925" t="s">
        <v>72</v>
      </c>
      <c r="U925" t="s">
        <v>37</v>
      </c>
      <c r="V925" t="s">
        <v>38</v>
      </c>
      <c r="W925" s="2">
        <v>44285</v>
      </c>
      <c r="X925" s="2">
        <v>44291</v>
      </c>
      <c r="Y925" t="s">
        <v>76</v>
      </c>
      <c r="Z925" t="s">
        <v>333</v>
      </c>
      <c r="AA925" t="s">
        <v>1052</v>
      </c>
      <c r="AB925" t="s">
        <v>2157</v>
      </c>
      <c r="AC925" t="str">
        <f>CONCATENATE(Query2[[#This Row],[Street Name]]," ", Query2[[#This Row],[Abbr]],", ", Query2[[#This Row],[Municipality]],", Ontario, Canada")</f>
        <v>Tessler Cres, Brampton, Ontario, Canada</v>
      </c>
      <c r="AD925" t="s">
        <v>2578</v>
      </c>
    </row>
    <row r="926" spans="1:30" x14ac:dyDescent="0.3">
      <c r="A926">
        <v>921</v>
      </c>
      <c r="B926" t="s">
        <v>27</v>
      </c>
      <c r="D926">
        <v>37</v>
      </c>
      <c r="E926" t="s">
        <v>1172</v>
      </c>
      <c r="F926" t="s">
        <v>52</v>
      </c>
      <c r="H926" t="str">
        <f t="shared" si="14"/>
        <v>Noble Oaks Rd Brampton</v>
      </c>
      <c r="I926" t="s">
        <v>31</v>
      </c>
      <c r="J926" t="s">
        <v>582</v>
      </c>
      <c r="K926" s="5">
        <v>1399000</v>
      </c>
      <c r="L926" s="5">
        <v>1380000</v>
      </c>
      <c r="M926" t="s">
        <v>107</v>
      </c>
      <c r="N926" t="s">
        <v>45</v>
      </c>
      <c r="O926" s="3">
        <v>4</v>
      </c>
      <c r="P926" s="3">
        <v>1</v>
      </c>
      <c r="Q926" s="3">
        <v>4</v>
      </c>
      <c r="R926" t="s">
        <v>46</v>
      </c>
      <c r="S926" s="3">
        <v>1</v>
      </c>
      <c r="T926" t="s">
        <v>72</v>
      </c>
      <c r="U926" t="s">
        <v>37</v>
      </c>
      <c r="V926" t="s">
        <v>38</v>
      </c>
      <c r="W926" s="2">
        <v>44285</v>
      </c>
      <c r="X926" s="2">
        <v>44287</v>
      </c>
      <c r="Y926" t="s">
        <v>128</v>
      </c>
      <c r="Z926" t="s">
        <v>162</v>
      </c>
      <c r="AA926" t="s">
        <v>1181</v>
      </c>
      <c r="AB926" t="s">
        <v>2158</v>
      </c>
      <c r="AC926" t="str">
        <f>CONCATENATE(Query2[[#This Row],[Street Name]]," ", Query2[[#This Row],[Abbr]],", ", Query2[[#This Row],[Municipality]],", Ontario, Canada")</f>
        <v>Noble Oaks Rd, Brampton, Ontario, Canada</v>
      </c>
      <c r="AD926" t="s">
        <v>2608</v>
      </c>
    </row>
    <row r="927" spans="1:30" x14ac:dyDescent="0.3">
      <c r="A927">
        <v>943</v>
      </c>
      <c r="B927" t="s">
        <v>27</v>
      </c>
      <c r="D927">
        <v>7</v>
      </c>
      <c r="E927" t="s">
        <v>1221</v>
      </c>
      <c r="F927" t="s">
        <v>52</v>
      </c>
      <c r="H927" t="str">
        <f t="shared" si="14"/>
        <v>Stonecrop Rd Brampton</v>
      </c>
      <c r="I927" t="s">
        <v>31</v>
      </c>
      <c r="J927" t="s">
        <v>582</v>
      </c>
      <c r="K927" s="5">
        <v>1499900</v>
      </c>
      <c r="L927" s="5">
        <v>1820000</v>
      </c>
      <c r="M927" t="s">
        <v>107</v>
      </c>
      <c r="N927" t="s">
        <v>45</v>
      </c>
      <c r="O927" s="3">
        <v>5</v>
      </c>
      <c r="P927" s="3">
        <v>1</v>
      </c>
      <c r="Q927" s="3">
        <v>5</v>
      </c>
      <c r="R927" t="s">
        <v>46</v>
      </c>
      <c r="S927" s="3">
        <v>1</v>
      </c>
      <c r="T927" t="s">
        <v>72</v>
      </c>
      <c r="U927" t="s">
        <v>37</v>
      </c>
      <c r="V927" t="s">
        <v>38</v>
      </c>
      <c r="W927" s="2">
        <v>44285</v>
      </c>
      <c r="X927" s="2">
        <v>44200</v>
      </c>
      <c r="Y927" t="s">
        <v>68</v>
      </c>
      <c r="Z927" t="s">
        <v>60</v>
      </c>
      <c r="AA927" t="s">
        <v>1222</v>
      </c>
      <c r="AB927" t="s">
        <v>2159</v>
      </c>
      <c r="AC927" t="str">
        <f>CONCATENATE(Query2[[#This Row],[Street Name]]," ", Query2[[#This Row],[Abbr]],", ", Query2[[#This Row],[Municipality]],", Ontario, Canada")</f>
        <v>Stonecrop Rd, Brampton, Ontario, Canada</v>
      </c>
      <c r="AD927" t="s">
        <v>2767</v>
      </c>
    </row>
    <row r="928" spans="1:30" x14ac:dyDescent="0.3">
      <c r="A928">
        <v>1018</v>
      </c>
      <c r="B928" t="s">
        <v>27</v>
      </c>
      <c r="D928">
        <v>6</v>
      </c>
      <c r="E928" t="s">
        <v>641</v>
      </c>
      <c r="F928" t="s">
        <v>586</v>
      </c>
      <c r="H928" t="str">
        <f t="shared" si="14"/>
        <v>Hastings Sq Brampton</v>
      </c>
      <c r="I928" t="s">
        <v>31</v>
      </c>
      <c r="J928" t="s">
        <v>582</v>
      </c>
      <c r="K928" s="5">
        <v>650000</v>
      </c>
      <c r="L928" s="5">
        <v>660000</v>
      </c>
      <c r="M928" t="s">
        <v>107</v>
      </c>
      <c r="N928" t="s">
        <v>45</v>
      </c>
      <c r="O928" s="3">
        <v>3</v>
      </c>
      <c r="P928" s="3">
        <v>0</v>
      </c>
      <c r="Q928" s="3">
        <v>2</v>
      </c>
      <c r="R928" t="s">
        <v>46</v>
      </c>
      <c r="T928" t="s">
        <v>155</v>
      </c>
      <c r="U928" t="s">
        <v>134</v>
      </c>
      <c r="V928" t="s">
        <v>587</v>
      </c>
      <c r="W928" s="2">
        <v>44285</v>
      </c>
      <c r="X928" s="2">
        <v>44290</v>
      </c>
      <c r="Y928" t="s">
        <v>128</v>
      </c>
      <c r="Z928" t="s">
        <v>129</v>
      </c>
      <c r="AA928" t="s">
        <v>642</v>
      </c>
      <c r="AB928" t="s">
        <v>2160</v>
      </c>
      <c r="AC928" t="str">
        <f>CONCATENATE(Query2[[#This Row],[Street Name]]," ", Query2[[#This Row],[Abbr]],", ", Query2[[#This Row],[Municipality]],", Ontario, Canada")</f>
        <v>Hastings Sq, Brampton, Ontario, Canada</v>
      </c>
      <c r="AD928" t="s">
        <v>2768</v>
      </c>
    </row>
    <row r="929" spans="1:30" x14ac:dyDescent="0.3">
      <c r="A929">
        <v>1113</v>
      </c>
      <c r="B929" t="s">
        <v>27</v>
      </c>
      <c r="D929">
        <v>42</v>
      </c>
      <c r="E929" t="s">
        <v>773</v>
      </c>
      <c r="F929" t="s">
        <v>696</v>
      </c>
      <c r="H929" t="str">
        <f t="shared" si="14"/>
        <v>Teal Crest Gire Brampton</v>
      </c>
      <c r="I929" t="s">
        <v>31</v>
      </c>
      <c r="J929" t="s">
        <v>751</v>
      </c>
      <c r="K929" s="5">
        <v>849900</v>
      </c>
      <c r="L929" s="5">
        <v>920000</v>
      </c>
      <c r="M929" t="s">
        <v>44</v>
      </c>
      <c r="N929" t="s">
        <v>45</v>
      </c>
      <c r="O929" s="3">
        <v>3</v>
      </c>
      <c r="P929" s="3">
        <v>0</v>
      </c>
      <c r="Q929" s="3">
        <v>4</v>
      </c>
      <c r="R929" t="s">
        <v>46</v>
      </c>
      <c r="T929" t="s">
        <v>168</v>
      </c>
      <c r="U929" t="s">
        <v>37</v>
      </c>
      <c r="V929" t="s">
        <v>38</v>
      </c>
      <c r="W929" s="2">
        <v>44285</v>
      </c>
      <c r="X929" s="2">
        <v>44306</v>
      </c>
      <c r="Y929" t="s">
        <v>477</v>
      </c>
      <c r="Z929" t="s">
        <v>124</v>
      </c>
      <c r="AA929" t="s">
        <v>820</v>
      </c>
      <c r="AB929" t="s">
        <v>2161</v>
      </c>
      <c r="AC929" t="str">
        <f>CONCATENATE(Query2[[#This Row],[Street Name]]," ", Query2[[#This Row],[Abbr]],", ", Query2[[#This Row],[Municipality]],", Ontario, Canada")</f>
        <v>Teal Crest Gire, Brampton, Ontario, Canada</v>
      </c>
      <c r="AD929" t="s">
        <v>2612</v>
      </c>
    </row>
    <row r="930" spans="1:30" x14ac:dyDescent="0.3">
      <c r="A930">
        <v>1350</v>
      </c>
      <c r="B930" t="s">
        <v>27</v>
      </c>
      <c r="D930">
        <v>73</v>
      </c>
      <c r="E930" t="s">
        <v>489</v>
      </c>
      <c r="F930" t="s">
        <v>176</v>
      </c>
      <c r="H930" t="str">
        <f t="shared" si="14"/>
        <v>Wildercrof Ave Brampton</v>
      </c>
      <c r="I930" t="s">
        <v>31</v>
      </c>
      <c r="J930" t="s">
        <v>62</v>
      </c>
      <c r="K930" s="5">
        <v>899900</v>
      </c>
      <c r="L930" s="5">
        <v>903000</v>
      </c>
      <c r="M930" t="s">
        <v>107</v>
      </c>
      <c r="N930" t="s">
        <v>45</v>
      </c>
      <c r="O930" s="3">
        <v>3</v>
      </c>
      <c r="P930" s="3">
        <v>0</v>
      </c>
      <c r="Q930" s="3">
        <v>4</v>
      </c>
      <c r="R930" t="s">
        <v>46</v>
      </c>
      <c r="S930" s="3">
        <v>1</v>
      </c>
      <c r="T930" t="s">
        <v>155</v>
      </c>
      <c r="U930" t="s">
        <v>37</v>
      </c>
      <c r="V930" t="s">
        <v>38</v>
      </c>
      <c r="W930" s="2">
        <v>44285</v>
      </c>
      <c r="X930" s="2">
        <v>44295</v>
      </c>
      <c r="Y930" t="s">
        <v>76</v>
      </c>
      <c r="Z930" t="s">
        <v>426</v>
      </c>
      <c r="AA930" t="s">
        <v>490</v>
      </c>
      <c r="AB930" t="s">
        <v>2162</v>
      </c>
      <c r="AC930" t="str">
        <f>CONCATENATE(Query2[[#This Row],[Street Name]]," ", Query2[[#This Row],[Abbr]],", ", Query2[[#This Row],[Municipality]],", Ontario, Canada")</f>
        <v>Wildercrof Ave, Brampton, Ontario, Canada</v>
      </c>
      <c r="AD930" t="s">
        <v>2769</v>
      </c>
    </row>
    <row r="931" spans="1:30" x14ac:dyDescent="0.3">
      <c r="A931">
        <v>25</v>
      </c>
      <c r="B931" t="s">
        <v>27</v>
      </c>
      <c r="D931">
        <v>9</v>
      </c>
      <c r="E931" t="s">
        <v>977</v>
      </c>
      <c r="F931" t="s">
        <v>188</v>
      </c>
      <c r="H931" t="str">
        <f t="shared" si="14"/>
        <v>October Pl Brampton</v>
      </c>
      <c r="I931" t="s">
        <v>31</v>
      </c>
      <c r="J931" t="s">
        <v>582</v>
      </c>
      <c r="K931" s="5">
        <v>799000</v>
      </c>
      <c r="L931" s="5">
        <v>822500</v>
      </c>
      <c r="M931" t="s">
        <v>44</v>
      </c>
      <c r="N931" t="s">
        <v>34</v>
      </c>
      <c r="O931" s="3">
        <v>3</v>
      </c>
      <c r="P931" s="3">
        <v>1</v>
      </c>
      <c r="Q931" s="3">
        <v>4</v>
      </c>
      <c r="R931" t="s">
        <v>46</v>
      </c>
      <c r="S931" s="3">
        <v>1</v>
      </c>
      <c r="T931" t="s">
        <v>168</v>
      </c>
      <c r="U931" t="s">
        <v>37</v>
      </c>
      <c r="V931" t="s">
        <v>38</v>
      </c>
      <c r="W931" s="2">
        <v>44286</v>
      </c>
      <c r="X931" s="2">
        <v>44292</v>
      </c>
      <c r="Y931" t="s">
        <v>91</v>
      </c>
      <c r="Z931" t="s">
        <v>301</v>
      </c>
      <c r="AA931" t="s">
        <v>992</v>
      </c>
      <c r="AB931" t="s">
        <v>2169</v>
      </c>
      <c r="AC931" t="str">
        <f>CONCATENATE(Query2[[#This Row],[Street Name]]," ", Query2[[#This Row],[Abbr]],", ", Query2[[#This Row],[Municipality]],", Ontario, Canada")</f>
        <v>October Pl, Brampton, Ontario, Canada</v>
      </c>
      <c r="AD931" t="s">
        <v>2538</v>
      </c>
    </row>
    <row r="932" spans="1:30" x14ac:dyDescent="0.3">
      <c r="A932">
        <v>56</v>
      </c>
      <c r="B932" t="s">
        <v>27</v>
      </c>
      <c r="D932">
        <v>99</v>
      </c>
      <c r="E932" t="s">
        <v>1039</v>
      </c>
      <c r="F932" t="s">
        <v>30</v>
      </c>
      <c r="H932" t="str">
        <f t="shared" si="14"/>
        <v>Nathaniel Cres Brampton</v>
      </c>
      <c r="I932" t="s">
        <v>31</v>
      </c>
      <c r="J932" t="s">
        <v>582</v>
      </c>
      <c r="K932" s="5">
        <v>889900</v>
      </c>
      <c r="L932" s="5">
        <v>950000</v>
      </c>
      <c r="M932" t="s">
        <v>33</v>
      </c>
      <c r="N932" t="s">
        <v>45</v>
      </c>
      <c r="O932" s="3">
        <v>3</v>
      </c>
      <c r="P932" s="3">
        <v>1</v>
      </c>
      <c r="Q932" s="3">
        <v>4</v>
      </c>
      <c r="R932" t="s">
        <v>46</v>
      </c>
      <c r="S932" s="3">
        <v>1</v>
      </c>
      <c r="T932" t="s">
        <v>72</v>
      </c>
      <c r="U932" t="s">
        <v>37</v>
      </c>
      <c r="V932" t="s">
        <v>38</v>
      </c>
      <c r="W932" s="2">
        <v>44286</v>
      </c>
      <c r="X932" s="2">
        <v>44289</v>
      </c>
      <c r="Y932" t="s">
        <v>348</v>
      </c>
      <c r="Z932" t="s">
        <v>124</v>
      </c>
      <c r="AA932" t="s">
        <v>1053</v>
      </c>
      <c r="AB932" t="s">
        <v>2170</v>
      </c>
      <c r="AC932" t="str">
        <f>CONCATENATE(Query2[[#This Row],[Street Name]]," ", Query2[[#This Row],[Abbr]],", ", Query2[[#This Row],[Municipality]],", Ontario, Canada")</f>
        <v>Nathaniel Cres, Brampton, Ontario, Canada</v>
      </c>
      <c r="AD932" t="s">
        <v>2693</v>
      </c>
    </row>
    <row r="933" spans="1:30" x14ac:dyDescent="0.3">
      <c r="A933">
        <v>87</v>
      </c>
      <c r="B933" t="s">
        <v>27</v>
      </c>
      <c r="D933">
        <v>18</v>
      </c>
      <c r="E933" t="s">
        <v>1103</v>
      </c>
      <c r="F933" t="s">
        <v>52</v>
      </c>
      <c r="H933" t="str">
        <f t="shared" si="14"/>
        <v>Perdita Rd Brampton</v>
      </c>
      <c r="I933" t="s">
        <v>31</v>
      </c>
      <c r="J933" t="s">
        <v>582</v>
      </c>
      <c r="K933" s="5">
        <v>1049900</v>
      </c>
      <c r="L933" s="5">
        <v>1255000</v>
      </c>
      <c r="M933" t="s">
        <v>33</v>
      </c>
      <c r="N933" t="s">
        <v>45</v>
      </c>
      <c r="O933" s="3">
        <v>4</v>
      </c>
      <c r="P933" s="3">
        <v>1</v>
      </c>
      <c r="Q933" s="3">
        <v>5</v>
      </c>
      <c r="R933" t="s">
        <v>35</v>
      </c>
      <c r="S933" s="3">
        <v>1</v>
      </c>
      <c r="T933" t="s">
        <v>168</v>
      </c>
      <c r="U933" t="s">
        <v>37</v>
      </c>
      <c r="V933" t="s">
        <v>587</v>
      </c>
      <c r="W933" s="2">
        <v>44286</v>
      </c>
      <c r="X933" s="2">
        <v>44290</v>
      </c>
      <c r="Y933" t="s">
        <v>348</v>
      </c>
      <c r="Z933" t="s">
        <v>124</v>
      </c>
      <c r="AA933" t="s">
        <v>1104</v>
      </c>
      <c r="AB933" t="s">
        <v>2171</v>
      </c>
      <c r="AC933" t="str">
        <f>CONCATENATE(Query2[[#This Row],[Street Name]]," ", Query2[[#This Row],[Abbr]],", ", Query2[[#This Row],[Municipality]],", Ontario, Canada")</f>
        <v>Perdita Rd, Brampton, Ontario, Canada</v>
      </c>
      <c r="AD933" t="s">
        <v>2776</v>
      </c>
    </row>
    <row r="934" spans="1:30" x14ac:dyDescent="0.3">
      <c r="A934">
        <v>154</v>
      </c>
      <c r="B934" t="s">
        <v>27</v>
      </c>
      <c r="D934">
        <v>25</v>
      </c>
      <c r="E934" t="s">
        <v>1227</v>
      </c>
      <c r="F934" t="s">
        <v>43</v>
      </c>
      <c r="H934" t="str">
        <f t="shared" si="14"/>
        <v>Vineyard Dr Brampton</v>
      </c>
      <c r="I934" t="s">
        <v>31</v>
      </c>
      <c r="J934" t="s">
        <v>582</v>
      </c>
      <c r="K934" s="5">
        <v>1539900</v>
      </c>
      <c r="L934" s="5">
        <v>1725000</v>
      </c>
      <c r="M934" t="s">
        <v>107</v>
      </c>
      <c r="N934" t="s">
        <v>45</v>
      </c>
      <c r="O934" s="3">
        <v>5</v>
      </c>
      <c r="P934" s="3">
        <v>3</v>
      </c>
      <c r="Q934" s="3">
        <v>6</v>
      </c>
      <c r="R934" t="s">
        <v>46</v>
      </c>
      <c r="S934" s="3">
        <v>1</v>
      </c>
      <c r="T934" t="s">
        <v>168</v>
      </c>
      <c r="U934" t="s">
        <v>37</v>
      </c>
      <c r="V934" t="s">
        <v>38</v>
      </c>
      <c r="W934" s="2">
        <v>44286</v>
      </c>
      <c r="X934" s="2">
        <v>44412</v>
      </c>
      <c r="Y934" t="s">
        <v>91</v>
      </c>
      <c r="Z934" t="s">
        <v>143</v>
      </c>
      <c r="AA934" t="s">
        <v>1228</v>
      </c>
      <c r="AB934" t="s">
        <v>2172</v>
      </c>
      <c r="AC934" t="str">
        <f>CONCATENATE(Query2[[#This Row],[Street Name]]," ", Query2[[#This Row],[Abbr]],", ", Query2[[#This Row],[Municipality]],", Ontario, Canada")</f>
        <v>Vineyard Dr, Brampton, Ontario, Canada</v>
      </c>
      <c r="AD934" t="s">
        <v>2777</v>
      </c>
    </row>
    <row r="935" spans="1:30" x14ac:dyDescent="0.3">
      <c r="A935">
        <v>195</v>
      </c>
      <c r="B935" t="s">
        <v>27</v>
      </c>
      <c r="D935">
        <v>7</v>
      </c>
      <c r="E935" t="s">
        <v>1298</v>
      </c>
      <c r="F935" t="s">
        <v>176</v>
      </c>
      <c r="H935" t="str">
        <f t="shared" si="14"/>
        <v>Tillsonbur Ave Brampton</v>
      </c>
      <c r="I935" t="s">
        <v>31</v>
      </c>
      <c r="J935" t="s">
        <v>582</v>
      </c>
      <c r="K935" s="5">
        <v>2298000</v>
      </c>
      <c r="L935" s="5">
        <v>2298000</v>
      </c>
      <c r="M935" t="s">
        <v>107</v>
      </c>
      <c r="N935" t="s">
        <v>45</v>
      </c>
      <c r="O935" s="3">
        <v>5</v>
      </c>
      <c r="P935" s="3">
        <v>0</v>
      </c>
      <c r="Q935" s="3">
        <v>5</v>
      </c>
      <c r="R935" t="s">
        <v>120</v>
      </c>
      <c r="S935" s="3">
        <v>1</v>
      </c>
      <c r="T935" t="s">
        <v>72</v>
      </c>
      <c r="U935" t="s">
        <v>37</v>
      </c>
      <c r="V935" t="s">
        <v>38</v>
      </c>
      <c r="W935" s="2">
        <v>44286</v>
      </c>
      <c r="X935" s="2">
        <v>44288</v>
      </c>
      <c r="Y935" t="s">
        <v>1299</v>
      </c>
      <c r="Z935" t="s">
        <v>162</v>
      </c>
      <c r="AA935" t="s">
        <v>1300</v>
      </c>
      <c r="AB935" t="s">
        <v>2173</v>
      </c>
      <c r="AC935" t="str">
        <f>CONCATENATE(Query2[[#This Row],[Street Name]]," ", Query2[[#This Row],[Abbr]],", ", Query2[[#This Row],[Municipality]],", Ontario, Canada")</f>
        <v>Tillsonbur Ave, Brampton, Ontario, Canada</v>
      </c>
      <c r="AD935" t="s">
        <v>2778</v>
      </c>
    </row>
    <row r="936" spans="1:30" x14ac:dyDescent="0.3">
      <c r="A936">
        <v>223</v>
      </c>
      <c r="B936" t="s">
        <v>27</v>
      </c>
      <c r="C936" t="s">
        <v>35</v>
      </c>
      <c r="D936">
        <v>22</v>
      </c>
      <c r="E936" t="s">
        <v>594</v>
      </c>
      <c r="F936" t="s">
        <v>113</v>
      </c>
      <c r="H936" t="str">
        <f t="shared" si="14"/>
        <v>Homeland Crt Brampton</v>
      </c>
      <c r="I936" t="s">
        <v>31</v>
      </c>
      <c r="J936" t="s">
        <v>582</v>
      </c>
      <c r="K936" s="5">
        <v>649900</v>
      </c>
      <c r="L936" s="5">
        <v>725000</v>
      </c>
      <c r="M936" t="s">
        <v>107</v>
      </c>
      <c r="N936" t="s">
        <v>45</v>
      </c>
      <c r="O936" s="3">
        <v>3</v>
      </c>
      <c r="P936" s="3">
        <v>1</v>
      </c>
      <c r="Q936" s="3">
        <v>2</v>
      </c>
      <c r="R936" t="s">
        <v>35</v>
      </c>
      <c r="T936" t="s">
        <v>155</v>
      </c>
      <c r="U936" t="s">
        <v>613</v>
      </c>
      <c r="V936" t="s">
        <v>38</v>
      </c>
      <c r="W936" s="2">
        <v>44286</v>
      </c>
      <c r="X936" s="2">
        <v>44295</v>
      </c>
      <c r="Y936" t="s">
        <v>135</v>
      </c>
      <c r="Z936" t="s">
        <v>86</v>
      </c>
      <c r="AA936" t="s">
        <v>637</v>
      </c>
      <c r="AB936" t="s">
        <v>2174</v>
      </c>
      <c r="AC936" t="str">
        <f>CONCATENATE(Query2[[#This Row],[Street Name]]," ", Query2[[#This Row],[Abbr]],", ", Query2[[#This Row],[Municipality]],", Ontario, Canada")</f>
        <v>Homeland Crt, Brampton, Ontario, Canada</v>
      </c>
      <c r="AD936" t="s">
        <v>2479</v>
      </c>
    </row>
    <row r="937" spans="1:30" x14ac:dyDescent="0.3">
      <c r="A937">
        <v>418</v>
      </c>
      <c r="B937" t="s">
        <v>27</v>
      </c>
      <c r="D937">
        <v>15</v>
      </c>
      <c r="E937" t="s">
        <v>131</v>
      </c>
      <c r="F937" t="s">
        <v>43</v>
      </c>
      <c r="H937" t="str">
        <f t="shared" si="14"/>
        <v>Kingswood Dr Brampton</v>
      </c>
      <c r="I937" t="s">
        <v>31</v>
      </c>
      <c r="J937" t="s">
        <v>32</v>
      </c>
      <c r="K937" s="5">
        <v>699900</v>
      </c>
      <c r="L937" s="5">
        <v>715000</v>
      </c>
      <c r="M937" t="s">
        <v>44</v>
      </c>
      <c r="N937" t="s">
        <v>45</v>
      </c>
      <c r="O937" s="3">
        <v>3</v>
      </c>
      <c r="P937" s="3">
        <v>0</v>
      </c>
      <c r="Q937" s="3">
        <v>2</v>
      </c>
      <c r="R937" t="s">
        <v>35</v>
      </c>
      <c r="S937" s="3">
        <v>1</v>
      </c>
      <c r="T937" t="s">
        <v>36</v>
      </c>
      <c r="U937" t="s">
        <v>37</v>
      </c>
      <c r="V937" t="s">
        <v>38</v>
      </c>
      <c r="W937" s="2">
        <v>44286</v>
      </c>
      <c r="X937" s="2">
        <v>44291</v>
      </c>
      <c r="Y937" t="s">
        <v>68</v>
      </c>
      <c r="Z937" t="s">
        <v>86</v>
      </c>
      <c r="AA937" t="s">
        <v>132</v>
      </c>
      <c r="AB937" t="s">
        <v>2175</v>
      </c>
      <c r="AC937" t="str">
        <f>CONCATENATE(Query2[[#This Row],[Street Name]]," ", Query2[[#This Row],[Abbr]],", ", Query2[[#This Row],[Municipality]],", Ontario, Canada")</f>
        <v>Kingswood Dr, Brampton, Ontario, Canada</v>
      </c>
      <c r="AD937" t="s">
        <v>2680</v>
      </c>
    </row>
    <row r="938" spans="1:30" x14ac:dyDescent="0.3">
      <c r="A938">
        <v>547</v>
      </c>
      <c r="B938" t="s">
        <v>27</v>
      </c>
      <c r="D938">
        <v>8</v>
      </c>
      <c r="E938" t="s">
        <v>356</v>
      </c>
      <c r="F938" t="s">
        <v>52</v>
      </c>
      <c r="H938" t="str">
        <f t="shared" si="14"/>
        <v>Linkdale Rd Brampton</v>
      </c>
      <c r="I938" t="s">
        <v>31</v>
      </c>
      <c r="J938" t="s">
        <v>32</v>
      </c>
      <c r="K938" s="5">
        <v>899000</v>
      </c>
      <c r="L938" s="5">
        <v>880000</v>
      </c>
      <c r="M938" t="s">
        <v>107</v>
      </c>
      <c r="N938" t="s">
        <v>45</v>
      </c>
      <c r="O938" s="3">
        <v>3</v>
      </c>
      <c r="P938" s="3">
        <v>1</v>
      </c>
      <c r="Q938" s="3">
        <v>3</v>
      </c>
      <c r="R938" t="s">
        <v>35</v>
      </c>
      <c r="S938" s="3">
        <v>1</v>
      </c>
      <c r="T938" t="s">
        <v>168</v>
      </c>
      <c r="U938" t="s">
        <v>37</v>
      </c>
      <c r="V938" t="s">
        <v>38</v>
      </c>
      <c r="W938" s="2">
        <v>44286</v>
      </c>
      <c r="X938" s="2">
        <v>44308</v>
      </c>
      <c r="Y938" t="s">
        <v>469</v>
      </c>
      <c r="Z938" t="s">
        <v>229</v>
      </c>
      <c r="AA938" t="s">
        <v>470</v>
      </c>
      <c r="AB938" t="s">
        <v>2176</v>
      </c>
      <c r="AC938" t="str">
        <f>CONCATENATE(Query2[[#This Row],[Street Name]]," ", Query2[[#This Row],[Abbr]],", ", Query2[[#This Row],[Municipality]],", Ontario, Canada")</f>
        <v>Linkdale Rd, Brampton, Ontario, Canada</v>
      </c>
      <c r="AD938" t="s">
        <v>2575</v>
      </c>
    </row>
    <row r="939" spans="1:30" x14ac:dyDescent="0.3">
      <c r="A939">
        <v>618</v>
      </c>
      <c r="B939" t="s">
        <v>27</v>
      </c>
      <c r="C939" t="s">
        <v>35</v>
      </c>
      <c r="D939">
        <v>22</v>
      </c>
      <c r="E939" t="s">
        <v>594</v>
      </c>
      <c r="F939" t="s">
        <v>113</v>
      </c>
      <c r="H939" t="str">
        <f t="shared" si="14"/>
        <v>Homeland Crt Brampton</v>
      </c>
      <c r="I939" t="s">
        <v>31</v>
      </c>
      <c r="J939" t="s">
        <v>751</v>
      </c>
      <c r="K939" s="5">
        <v>649900</v>
      </c>
      <c r="L939" s="5">
        <v>725000</v>
      </c>
      <c r="M939" t="s">
        <v>107</v>
      </c>
      <c r="N939" t="s">
        <v>45</v>
      </c>
      <c r="O939" s="3">
        <v>3</v>
      </c>
      <c r="P939" s="3">
        <v>0</v>
      </c>
      <c r="Q939" s="3">
        <v>2</v>
      </c>
      <c r="R939" t="s">
        <v>35</v>
      </c>
      <c r="S939" s="3">
        <v>1</v>
      </c>
      <c r="T939" t="s">
        <v>155</v>
      </c>
      <c r="U939" t="s">
        <v>613</v>
      </c>
      <c r="V939" t="s">
        <v>38</v>
      </c>
      <c r="W939" s="2">
        <v>44286</v>
      </c>
      <c r="X939" s="2">
        <v>44295</v>
      </c>
      <c r="Y939" t="s">
        <v>135</v>
      </c>
      <c r="Z939" t="s">
        <v>86</v>
      </c>
      <c r="AA939" t="s">
        <v>637</v>
      </c>
      <c r="AB939" t="s">
        <v>2174</v>
      </c>
      <c r="AC939" t="str">
        <f>CONCATENATE(Query2[[#This Row],[Street Name]]," ", Query2[[#This Row],[Abbr]],", ", Query2[[#This Row],[Municipality]],", Ontario, Canada")</f>
        <v>Homeland Crt, Brampton, Ontario, Canada</v>
      </c>
      <c r="AD939" t="s">
        <v>2479</v>
      </c>
    </row>
    <row r="940" spans="1:30" x14ac:dyDescent="0.3">
      <c r="A940">
        <v>676</v>
      </c>
      <c r="B940" t="s">
        <v>27</v>
      </c>
      <c r="D940">
        <v>17</v>
      </c>
      <c r="E940" t="s">
        <v>717</v>
      </c>
      <c r="F940" t="s">
        <v>176</v>
      </c>
      <c r="H940" t="str">
        <f t="shared" si="14"/>
        <v>Autumnwood Ave Brampton</v>
      </c>
      <c r="I940" t="s">
        <v>31</v>
      </c>
      <c r="J940" t="s">
        <v>53</v>
      </c>
      <c r="K940" s="5">
        <v>699888</v>
      </c>
      <c r="L940" s="5">
        <v>768500</v>
      </c>
      <c r="M940" t="s">
        <v>44</v>
      </c>
      <c r="N940" t="s">
        <v>34</v>
      </c>
      <c r="O940" s="3">
        <v>3</v>
      </c>
      <c r="P940" s="3">
        <v>0</v>
      </c>
      <c r="Q940" s="3">
        <v>3</v>
      </c>
      <c r="R940" t="s">
        <v>46</v>
      </c>
      <c r="S940" s="3">
        <v>1</v>
      </c>
      <c r="T940" t="s">
        <v>168</v>
      </c>
      <c r="U940" t="s">
        <v>37</v>
      </c>
      <c r="V940" t="s">
        <v>38</v>
      </c>
      <c r="W940" s="2">
        <v>44286</v>
      </c>
      <c r="X940" s="2">
        <v>44290</v>
      </c>
      <c r="Y940" t="s">
        <v>135</v>
      </c>
      <c r="Z940" t="s">
        <v>86</v>
      </c>
      <c r="AA940" t="s">
        <v>1479</v>
      </c>
      <c r="AB940" t="s">
        <v>2177</v>
      </c>
      <c r="AC940" t="str">
        <f>CONCATENATE(Query2[[#This Row],[Street Name]]," ", Query2[[#This Row],[Abbr]],", ", Query2[[#This Row],[Municipality]],", Ontario, Canada")</f>
        <v>Autumnwood Ave, Brampton, Ontario, Canada</v>
      </c>
      <c r="AD940" t="s">
        <v>2618</v>
      </c>
    </row>
    <row r="941" spans="1:30" x14ac:dyDescent="0.3">
      <c r="A941">
        <v>682</v>
      </c>
      <c r="B941" t="s">
        <v>27</v>
      </c>
      <c r="D941">
        <v>15</v>
      </c>
      <c r="E941" t="s">
        <v>131</v>
      </c>
      <c r="F941" t="s">
        <v>43</v>
      </c>
      <c r="H941" t="str">
        <f t="shared" si="14"/>
        <v>Kingswood Dr Brampton</v>
      </c>
      <c r="I941" t="s">
        <v>31</v>
      </c>
      <c r="J941" t="s">
        <v>751</v>
      </c>
      <c r="K941" s="5">
        <v>699900</v>
      </c>
      <c r="L941" s="5">
        <v>715000</v>
      </c>
      <c r="M941" t="s">
        <v>44</v>
      </c>
      <c r="N941" t="s">
        <v>45</v>
      </c>
      <c r="O941" s="3">
        <v>3</v>
      </c>
      <c r="P941" s="3">
        <v>0</v>
      </c>
      <c r="Q941" s="3">
        <v>2</v>
      </c>
      <c r="R941" t="s">
        <v>35</v>
      </c>
      <c r="S941" s="3">
        <v>1</v>
      </c>
      <c r="T941" t="s">
        <v>168</v>
      </c>
      <c r="U941" t="s">
        <v>37</v>
      </c>
      <c r="V941" t="s">
        <v>38</v>
      </c>
      <c r="W941" s="2">
        <v>44286</v>
      </c>
      <c r="X941" s="2">
        <v>44291</v>
      </c>
      <c r="Y941" t="s">
        <v>68</v>
      </c>
      <c r="Z941" t="s">
        <v>86</v>
      </c>
      <c r="AA941" t="s">
        <v>132</v>
      </c>
      <c r="AB941" t="s">
        <v>2175</v>
      </c>
      <c r="AC941" t="str">
        <f>CONCATENATE(Query2[[#This Row],[Street Name]]," ", Query2[[#This Row],[Abbr]],", ", Query2[[#This Row],[Municipality]],", Ontario, Canada")</f>
        <v>Kingswood Dr, Brampton, Ontario, Canada</v>
      </c>
      <c r="AD941" t="s">
        <v>2680</v>
      </c>
    </row>
    <row r="942" spans="1:30" x14ac:dyDescent="0.3">
      <c r="A942">
        <v>728</v>
      </c>
      <c r="B942" t="s">
        <v>27</v>
      </c>
      <c r="D942">
        <v>62</v>
      </c>
      <c r="E942" t="s">
        <v>1395</v>
      </c>
      <c r="F942" t="s">
        <v>43</v>
      </c>
      <c r="H942" t="str">
        <f t="shared" si="14"/>
        <v>Archdekin Dr Brampton</v>
      </c>
      <c r="I942" t="s">
        <v>31</v>
      </c>
      <c r="J942" t="s">
        <v>582</v>
      </c>
      <c r="K942" s="5">
        <v>729000</v>
      </c>
      <c r="L942" s="5">
        <v>785000</v>
      </c>
      <c r="M942" t="s">
        <v>33</v>
      </c>
      <c r="N942" t="s">
        <v>45</v>
      </c>
      <c r="O942" s="3">
        <v>4</v>
      </c>
      <c r="P942" s="3">
        <v>0</v>
      </c>
      <c r="Q942" s="3">
        <v>3</v>
      </c>
      <c r="R942" t="s">
        <v>35</v>
      </c>
      <c r="S942" s="3">
        <v>1</v>
      </c>
      <c r="T942" t="s">
        <v>155</v>
      </c>
      <c r="U942" t="s">
        <v>37</v>
      </c>
      <c r="V942" t="s">
        <v>38</v>
      </c>
      <c r="W942" s="2">
        <v>44286</v>
      </c>
      <c r="X942" s="2">
        <v>44290</v>
      </c>
      <c r="Y942" t="s">
        <v>211</v>
      </c>
      <c r="Z942" t="s">
        <v>229</v>
      </c>
      <c r="AA942" t="s">
        <v>1561</v>
      </c>
      <c r="AB942" t="s">
        <v>2178</v>
      </c>
      <c r="AC942" t="str">
        <f>CONCATENATE(Query2[[#This Row],[Street Name]]," ", Query2[[#This Row],[Abbr]],", ", Query2[[#This Row],[Municipality]],", Ontario, Canada")</f>
        <v>Archdekin Dr, Brampton, Ontario, Canada</v>
      </c>
      <c r="AD942" t="s">
        <v>2779</v>
      </c>
    </row>
    <row r="943" spans="1:30" x14ac:dyDescent="0.3">
      <c r="A943">
        <v>739</v>
      </c>
      <c r="B943" t="s">
        <v>27</v>
      </c>
      <c r="C943" t="s">
        <v>35</v>
      </c>
      <c r="D943">
        <v>28</v>
      </c>
      <c r="E943" t="s">
        <v>1583</v>
      </c>
      <c r="F943" t="s">
        <v>437</v>
      </c>
      <c r="H943" t="str">
        <f t="shared" si="14"/>
        <v>Frontenac Gres Brampton</v>
      </c>
      <c r="I943" t="s">
        <v>31</v>
      </c>
      <c r="J943" t="s">
        <v>751</v>
      </c>
      <c r="K943" s="5">
        <v>739000</v>
      </c>
      <c r="L943" s="5">
        <v>720000</v>
      </c>
      <c r="M943" t="s">
        <v>33</v>
      </c>
      <c r="N943" t="s">
        <v>45</v>
      </c>
      <c r="O943" s="3">
        <v>3</v>
      </c>
      <c r="P943" s="3">
        <v>0</v>
      </c>
      <c r="Q943" s="3">
        <v>3</v>
      </c>
      <c r="R943" t="s">
        <v>35</v>
      </c>
      <c r="S943" s="3">
        <v>1</v>
      </c>
      <c r="T943" t="s">
        <v>72</v>
      </c>
      <c r="U943" t="s">
        <v>37</v>
      </c>
      <c r="V943" t="s">
        <v>38</v>
      </c>
      <c r="W943" s="2">
        <v>44286</v>
      </c>
      <c r="X943" s="2">
        <v>44305</v>
      </c>
      <c r="Y943" t="s">
        <v>68</v>
      </c>
      <c r="Z943" t="s">
        <v>1584</v>
      </c>
      <c r="AA943" t="s">
        <v>1585</v>
      </c>
      <c r="AB943" t="s">
        <v>2179</v>
      </c>
      <c r="AC943" t="str">
        <f>CONCATENATE(Query2[[#This Row],[Street Name]]," ", Query2[[#This Row],[Abbr]],", ", Query2[[#This Row],[Municipality]],", Ontario, Canada")</f>
        <v>Frontenac Gres, Brampton, Ontario, Canada</v>
      </c>
      <c r="AD943" t="s">
        <v>2780</v>
      </c>
    </row>
    <row r="944" spans="1:30" x14ac:dyDescent="0.3">
      <c r="A944">
        <v>754</v>
      </c>
      <c r="B944" t="s">
        <v>27</v>
      </c>
      <c r="C944" t="s">
        <v>35</v>
      </c>
      <c r="D944">
        <v>19</v>
      </c>
      <c r="E944" t="s">
        <v>1569</v>
      </c>
      <c r="F944" t="s">
        <v>437</v>
      </c>
      <c r="H944" t="str">
        <f t="shared" si="14"/>
        <v>Fallingdal Gres Brampton</v>
      </c>
      <c r="I944" t="s">
        <v>31</v>
      </c>
      <c r="J944" t="s">
        <v>582</v>
      </c>
      <c r="K944" s="5">
        <v>749000</v>
      </c>
      <c r="L944" s="5">
        <v>745000</v>
      </c>
      <c r="M944" t="s">
        <v>33</v>
      </c>
      <c r="N944" t="s">
        <v>45</v>
      </c>
      <c r="O944" s="3">
        <v>3</v>
      </c>
      <c r="P944" s="3">
        <v>0</v>
      </c>
      <c r="Q944" s="3">
        <v>3</v>
      </c>
      <c r="R944" t="s">
        <v>35</v>
      </c>
      <c r="S944" s="3">
        <v>1</v>
      </c>
      <c r="T944" t="s">
        <v>155</v>
      </c>
      <c r="U944" t="s">
        <v>37</v>
      </c>
      <c r="V944" t="s">
        <v>38</v>
      </c>
      <c r="W944" s="2">
        <v>44286</v>
      </c>
      <c r="X944" s="2">
        <v>44287</v>
      </c>
      <c r="Y944" t="s">
        <v>279</v>
      </c>
      <c r="Z944" t="s">
        <v>60</v>
      </c>
      <c r="AA944" t="s">
        <v>1613</v>
      </c>
      <c r="AB944" t="s">
        <v>2180</v>
      </c>
      <c r="AC944" t="str">
        <f>CONCATENATE(Query2[[#This Row],[Street Name]]," ", Query2[[#This Row],[Abbr]],", ", Query2[[#This Row],[Municipality]],", Ontario, Canada")</f>
        <v>Fallingdal Gres, Brampton, Ontario, Canada</v>
      </c>
      <c r="AD944" t="s">
        <v>2704</v>
      </c>
    </row>
    <row r="945" spans="1:30" x14ac:dyDescent="0.3">
      <c r="A945">
        <v>818</v>
      </c>
      <c r="B945" t="s">
        <v>27</v>
      </c>
      <c r="D945">
        <v>9</v>
      </c>
      <c r="E945" t="s">
        <v>977</v>
      </c>
      <c r="F945" t="s">
        <v>188</v>
      </c>
      <c r="H945" t="str">
        <f t="shared" si="14"/>
        <v>October Pl Brampton</v>
      </c>
      <c r="I945" t="s">
        <v>31</v>
      </c>
      <c r="J945" t="s">
        <v>582</v>
      </c>
      <c r="K945" s="5">
        <v>799000</v>
      </c>
      <c r="L945" s="5">
        <v>822500</v>
      </c>
      <c r="M945" t="s">
        <v>44</v>
      </c>
      <c r="N945" t="s">
        <v>34</v>
      </c>
      <c r="O945" s="3">
        <v>3</v>
      </c>
      <c r="P945" s="3">
        <v>1</v>
      </c>
      <c r="Q945" s="3">
        <v>4</v>
      </c>
      <c r="R945" t="s">
        <v>46</v>
      </c>
      <c r="S945" s="3">
        <v>1</v>
      </c>
      <c r="T945" t="s">
        <v>168</v>
      </c>
      <c r="U945" t="s">
        <v>37</v>
      </c>
      <c r="V945" t="s">
        <v>38</v>
      </c>
      <c r="W945" s="2">
        <v>44286</v>
      </c>
      <c r="X945" s="2">
        <v>44292</v>
      </c>
      <c r="Y945" t="s">
        <v>91</v>
      </c>
      <c r="Z945" t="s">
        <v>301</v>
      </c>
      <c r="AA945" t="s">
        <v>992</v>
      </c>
      <c r="AB945" t="s">
        <v>2169</v>
      </c>
      <c r="AC945" t="str">
        <f>CONCATENATE(Query2[[#This Row],[Street Name]]," ", Query2[[#This Row],[Abbr]],", ", Query2[[#This Row],[Municipality]],", Ontario, Canada")</f>
        <v>October Pl, Brampton, Ontario, Canada</v>
      </c>
      <c r="AD945" t="s">
        <v>2538</v>
      </c>
    </row>
    <row r="946" spans="1:30" x14ac:dyDescent="0.3">
      <c r="A946">
        <v>849</v>
      </c>
      <c r="B946" t="s">
        <v>27</v>
      </c>
      <c r="D946">
        <v>99</v>
      </c>
      <c r="E946" t="s">
        <v>1039</v>
      </c>
      <c r="F946" t="s">
        <v>30</v>
      </c>
      <c r="H946" t="str">
        <f t="shared" si="14"/>
        <v>Nathaniel Cres Brampton</v>
      </c>
      <c r="I946" t="s">
        <v>31</v>
      </c>
      <c r="J946" t="s">
        <v>582</v>
      </c>
      <c r="K946" s="5">
        <v>889900</v>
      </c>
      <c r="L946" s="5">
        <v>950000</v>
      </c>
      <c r="M946" t="s">
        <v>33</v>
      </c>
      <c r="N946" t="s">
        <v>45</v>
      </c>
      <c r="O946" s="3">
        <v>3</v>
      </c>
      <c r="P946" s="3">
        <v>1</v>
      </c>
      <c r="Q946" s="3">
        <v>4</v>
      </c>
      <c r="R946" t="s">
        <v>46</v>
      </c>
      <c r="S946" s="3">
        <v>1</v>
      </c>
      <c r="T946" t="s">
        <v>72</v>
      </c>
      <c r="U946" t="s">
        <v>37</v>
      </c>
      <c r="V946" t="s">
        <v>38</v>
      </c>
      <c r="W946" s="2">
        <v>44286</v>
      </c>
      <c r="X946" s="2">
        <v>44289</v>
      </c>
      <c r="Y946" t="s">
        <v>348</v>
      </c>
      <c r="Z946" t="s">
        <v>124</v>
      </c>
      <c r="AA946" t="s">
        <v>1053</v>
      </c>
      <c r="AB946" t="s">
        <v>2170</v>
      </c>
      <c r="AC946" t="str">
        <f>CONCATENATE(Query2[[#This Row],[Street Name]]," ", Query2[[#This Row],[Abbr]],", ", Query2[[#This Row],[Municipality]],", Ontario, Canada")</f>
        <v>Nathaniel Cres, Brampton, Ontario, Canada</v>
      </c>
      <c r="AD946" t="s">
        <v>2693</v>
      </c>
    </row>
    <row r="947" spans="1:30" x14ac:dyDescent="0.3">
      <c r="A947">
        <v>880</v>
      </c>
      <c r="B947" t="s">
        <v>27</v>
      </c>
      <c r="D947">
        <v>18</v>
      </c>
      <c r="E947" t="s">
        <v>1103</v>
      </c>
      <c r="F947" t="s">
        <v>52</v>
      </c>
      <c r="H947" t="str">
        <f t="shared" si="14"/>
        <v>Perdita Rd Brampton</v>
      </c>
      <c r="I947" t="s">
        <v>31</v>
      </c>
      <c r="J947" t="s">
        <v>582</v>
      </c>
      <c r="K947" s="5">
        <v>1049900</v>
      </c>
      <c r="L947" s="5">
        <v>1255000</v>
      </c>
      <c r="M947" t="s">
        <v>33</v>
      </c>
      <c r="N947" t="s">
        <v>45</v>
      </c>
      <c r="O947" s="3">
        <v>4</v>
      </c>
      <c r="P947" s="3">
        <v>1</v>
      </c>
      <c r="Q947" s="3">
        <v>5</v>
      </c>
      <c r="R947" t="s">
        <v>35</v>
      </c>
      <c r="S947" s="3">
        <v>1</v>
      </c>
      <c r="T947" t="s">
        <v>168</v>
      </c>
      <c r="U947" t="s">
        <v>37</v>
      </c>
      <c r="V947" t="s">
        <v>587</v>
      </c>
      <c r="W947" s="2">
        <v>44286</v>
      </c>
      <c r="X947" s="2">
        <v>44290</v>
      </c>
      <c r="Y947" t="s">
        <v>348</v>
      </c>
      <c r="Z947" t="s">
        <v>124</v>
      </c>
      <c r="AA947" t="s">
        <v>1104</v>
      </c>
      <c r="AB947" t="s">
        <v>2171</v>
      </c>
      <c r="AC947" t="str">
        <f>CONCATENATE(Query2[[#This Row],[Street Name]]," ", Query2[[#This Row],[Abbr]],", ", Query2[[#This Row],[Municipality]],", Ontario, Canada")</f>
        <v>Perdita Rd, Brampton, Ontario, Canada</v>
      </c>
      <c r="AD947" t="s">
        <v>2776</v>
      </c>
    </row>
    <row r="948" spans="1:30" x14ac:dyDescent="0.3">
      <c r="A948">
        <v>947</v>
      </c>
      <c r="B948" t="s">
        <v>27</v>
      </c>
      <c r="D948">
        <v>25</v>
      </c>
      <c r="E948" t="s">
        <v>1227</v>
      </c>
      <c r="F948" t="s">
        <v>43</v>
      </c>
      <c r="H948" t="str">
        <f t="shared" si="14"/>
        <v>Vineyard Dr Brampton</v>
      </c>
      <c r="I948" t="s">
        <v>31</v>
      </c>
      <c r="J948" t="s">
        <v>582</v>
      </c>
      <c r="K948" s="5">
        <v>1539900</v>
      </c>
      <c r="L948" s="5">
        <v>1725000</v>
      </c>
      <c r="M948" t="s">
        <v>107</v>
      </c>
      <c r="N948" t="s">
        <v>45</v>
      </c>
      <c r="O948" s="3">
        <v>5</v>
      </c>
      <c r="P948" s="3">
        <v>3</v>
      </c>
      <c r="Q948" s="3">
        <v>6</v>
      </c>
      <c r="R948" t="s">
        <v>46</v>
      </c>
      <c r="S948" s="3">
        <v>1</v>
      </c>
      <c r="T948" t="s">
        <v>168</v>
      </c>
      <c r="U948" t="s">
        <v>37</v>
      </c>
      <c r="V948" t="s">
        <v>38</v>
      </c>
      <c r="W948" s="2">
        <v>44286</v>
      </c>
      <c r="X948" s="2">
        <v>44412</v>
      </c>
      <c r="Y948" t="s">
        <v>91</v>
      </c>
      <c r="Z948" t="s">
        <v>143</v>
      </c>
      <c r="AA948" t="s">
        <v>1228</v>
      </c>
      <c r="AB948" t="s">
        <v>2172</v>
      </c>
      <c r="AC948" t="str">
        <f>CONCATENATE(Query2[[#This Row],[Street Name]]," ", Query2[[#This Row],[Abbr]],", ", Query2[[#This Row],[Municipality]],", Ontario, Canada")</f>
        <v>Vineyard Dr, Brampton, Ontario, Canada</v>
      </c>
      <c r="AD948" t="s">
        <v>2777</v>
      </c>
    </row>
    <row r="949" spans="1:30" x14ac:dyDescent="0.3">
      <c r="A949">
        <v>988</v>
      </c>
      <c r="B949" t="s">
        <v>27</v>
      </c>
      <c r="D949">
        <v>7</v>
      </c>
      <c r="E949" t="s">
        <v>1298</v>
      </c>
      <c r="F949" t="s">
        <v>176</v>
      </c>
      <c r="H949" t="str">
        <f t="shared" si="14"/>
        <v>Tillsonbur Ave Brampton</v>
      </c>
      <c r="I949" t="s">
        <v>31</v>
      </c>
      <c r="J949" t="s">
        <v>582</v>
      </c>
      <c r="K949" s="5">
        <v>2298000</v>
      </c>
      <c r="L949" s="5">
        <v>2298000</v>
      </c>
      <c r="M949" t="s">
        <v>107</v>
      </c>
      <c r="N949" t="s">
        <v>45</v>
      </c>
      <c r="O949" s="3">
        <v>5</v>
      </c>
      <c r="P949" s="3">
        <v>0</v>
      </c>
      <c r="Q949" s="3">
        <v>5</v>
      </c>
      <c r="R949" t="s">
        <v>120</v>
      </c>
      <c r="S949" s="3">
        <v>1</v>
      </c>
      <c r="T949" t="s">
        <v>72</v>
      </c>
      <c r="U949" t="s">
        <v>37</v>
      </c>
      <c r="V949" t="s">
        <v>38</v>
      </c>
      <c r="W949" s="2">
        <v>44286</v>
      </c>
      <c r="X949" s="2">
        <v>44288</v>
      </c>
      <c r="Y949" t="s">
        <v>1299</v>
      </c>
      <c r="Z949" t="s">
        <v>162</v>
      </c>
      <c r="AA949" t="s">
        <v>1300</v>
      </c>
      <c r="AB949" t="s">
        <v>2173</v>
      </c>
      <c r="AC949" t="str">
        <f>CONCATENATE(Query2[[#This Row],[Street Name]]," ", Query2[[#This Row],[Abbr]],", ", Query2[[#This Row],[Municipality]],", Ontario, Canada")</f>
        <v>Tillsonbur Ave, Brampton, Ontario, Canada</v>
      </c>
      <c r="AD949" t="s">
        <v>2778</v>
      </c>
    </row>
    <row r="950" spans="1:30" x14ac:dyDescent="0.3">
      <c r="A950">
        <v>1016</v>
      </c>
      <c r="B950" t="s">
        <v>27</v>
      </c>
      <c r="C950" t="s">
        <v>35</v>
      </c>
      <c r="D950">
        <v>22</v>
      </c>
      <c r="E950" t="s">
        <v>594</v>
      </c>
      <c r="F950" t="s">
        <v>113</v>
      </c>
      <c r="H950" t="str">
        <f t="shared" si="14"/>
        <v>Homeland Crt Brampton</v>
      </c>
      <c r="I950" t="s">
        <v>31</v>
      </c>
      <c r="J950" t="s">
        <v>582</v>
      </c>
      <c r="K950" s="5">
        <v>649900</v>
      </c>
      <c r="L950" s="5">
        <v>725000</v>
      </c>
      <c r="M950" t="s">
        <v>107</v>
      </c>
      <c r="N950" t="s">
        <v>45</v>
      </c>
      <c r="O950" s="3">
        <v>3</v>
      </c>
      <c r="P950" s="3">
        <v>1</v>
      </c>
      <c r="Q950" s="3">
        <v>2</v>
      </c>
      <c r="R950" t="s">
        <v>35</v>
      </c>
      <c r="T950" t="s">
        <v>155</v>
      </c>
      <c r="U950" t="s">
        <v>613</v>
      </c>
      <c r="V950" t="s">
        <v>38</v>
      </c>
      <c r="W950" s="2">
        <v>44286</v>
      </c>
      <c r="X950" s="2">
        <v>44295</v>
      </c>
      <c r="Y950" t="s">
        <v>135</v>
      </c>
      <c r="Z950" t="s">
        <v>86</v>
      </c>
      <c r="AA950" t="s">
        <v>637</v>
      </c>
      <c r="AB950" t="s">
        <v>2174</v>
      </c>
      <c r="AC950" t="str">
        <f>CONCATENATE(Query2[[#This Row],[Street Name]]," ", Query2[[#This Row],[Abbr]],", ", Query2[[#This Row],[Municipality]],", Ontario, Canada")</f>
        <v>Homeland Crt, Brampton, Ontario, Canada</v>
      </c>
      <c r="AD950" t="s">
        <v>2479</v>
      </c>
    </row>
    <row r="951" spans="1:30" x14ac:dyDescent="0.3">
      <c r="A951">
        <v>1211</v>
      </c>
      <c r="B951" t="s">
        <v>27</v>
      </c>
      <c r="D951">
        <v>15</v>
      </c>
      <c r="E951" t="s">
        <v>131</v>
      </c>
      <c r="F951" t="s">
        <v>43</v>
      </c>
      <c r="H951" t="str">
        <f t="shared" si="14"/>
        <v>Kingswood Dr Brampton</v>
      </c>
      <c r="I951" t="s">
        <v>31</v>
      </c>
      <c r="J951" t="s">
        <v>32</v>
      </c>
      <c r="K951" s="5">
        <v>699900</v>
      </c>
      <c r="L951" s="5">
        <v>715000</v>
      </c>
      <c r="M951" t="s">
        <v>44</v>
      </c>
      <c r="N951" t="s">
        <v>45</v>
      </c>
      <c r="O951" s="3">
        <v>3</v>
      </c>
      <c r="P951" s="3">
        <v>0</v>
      </c>
      <c r="Q951" s="3">
        <v>2</v>
      </c>
      <c r="R951" t="s">
        <v>35</v>
      </c>
      <c r="S951" s="3">
        <v>1</v>
      </c>
      <c r="T951" t="s">
        <v>36</v>
      </c>
      <c r="U951" t="s">
        <v>37</v>
      </c>
      <c r="V951" t="s">
        <v>38</v>
      </c>
      <c r="W951" s="2">
        <v>44286</v>
      </c>
      <c r="X951" s="2">
        <v>44291</v>
      </c>
      <c r="Y951" t="s">
        <v>68</v>
      </c>
      <c r="Z951" t="s">
        <v>86</v>
      </c>
      <c r="AA951" t="s">
        <v>132</v>
      </c>
      <c r="AB951" t="s">
        <v>2175</v>
      </c>
      <c r="AC951" t="str">
        <f>CONCATENATE(Query2[[#This Row],[Street Name]]," ", Query2[[#This Row],[Abbr]],", ", Query2[[#This Row],[Municipality]],", Ontario, Canada")</f>
        <v>Kingswood Dr, Brampton, Ontario, Canada</v>
      </c>
      <c r="AD951" t="s">
        <v>2680</v>
      </c>
    </row>
    <row r="952" spans="1:30" x14ac:dyDescent="0.3">
      <c r="A952">
        <v>1340</v>
      </c>
      <c r="B952" t="s">
        <v>27</v>
      </c>
      <c r="D952">
        <v>8</v>
      </c>
      <c r="E952" t="s">
        <v>356</v>
      </c>
      <c r="F952" t="s">
        <v>52</v>
      </c>
      <c r="H952" t="str">
        <f t="shared" si="14"/>
        <v>Linkdale Rd Brampton</v>
      </c>
      <c r="I952" t="s">
        <v>31</v>
      </c>
      <c r="J952" t="s">
        <v>32</v>
      </c>
      <c r="K952" s="5">
        <v>899000</v>
      </c>
      <c r="L952" s="5">
        <v>880000</v>
      </c>
      <c r="M952" t="s">
        <v>107</v>
      </c>
      <c r="N952" t="s">
        <v>45</v>
      </c>
      <c r="O952" s="3">
        <v>3</v>
      </c>
      <c r="P952" s="3">
        <v>1</v>
      </c>
      <c r="Q952" s="3">
        <v>3</v>
      </c>
      <c r="R952" t="s">
        <v>35</v>
      </c>
      <c r="S952" s="3">
        <v>1</v>
      </c>
      <c r="T952" t="s">
        <v>168</v>
      </c>
      <c r="U952" t="s">
        <v>37</v>
      </c>
      <c r="V952" t="s">
        <v>38</v>
      </c>
      <c r="W952" s="2">
        <v>44286</v>
      </c>
      <c r="X952" s="2">
        <v>44308</v>
      </c>
      <c r="Y952" t="s">
        <v>469</v>
      </c>
      <c r="Z952" t="s">
        <v>229</v>
      </c>
      <c r="AA952" t="s">
        <v>470</v>
      </c>
      <c r="AB952" t="s">
        <v>2176</v>
      </c>
      <c r="AC952" t="str">
        <f>CONCATENATE(Query2[[#This Row],[Street Name]]," ", Query2[[#This Row],[Abbr]],", ", Query2[[#This Row],[Municipality]],", Ontario, Canada")</f>
        <v>Linkdale Rd, Brampton, Ontario, Canada</v>
      </c>
      <c r="AD952" t="s">
        <v>2575</v>
      </c>
    </row>
    <row r="953" spans="1:30" x14ac:dyDescent="0.3">
      <c r="A953">
        <v>273</v>
      </c>
      <c r="B953" t="s">
        <v>27</v>
      </c>
      <c r="C953" t="s">
        <v>35</v>
      </c>
      <c r="D953">
        <v>85</v>
      </c>
      <c r="E953" t="s">
        <v>711</v>
      </c>
      <c r="F953" t="s">
        <v>437</v>
      </c>
      <c r="H953" t="str">
        <f t="shared" si="14"/>
        <v>Crystal GI Gres Brampton</v>
      </c>
      <c r="I953" t="s">
        <v>31</v>
      </c>
      <c r="J953" t="s">
        <v>53</v>
      </c>
      <c r="K953" s="5">
        <v>799000</v>
      </c>
      <c r="L953" s="5">
        <v>790000</v>
      </c>
      <c r="M953" t="s">
        <v>44</v>
      </c>
      <c r="N953" t="s">
        <v>45</v>
      </c>
      <c r="O953" s="3">
        <v>3</v>
      </c>
      <c r="P953" s="3">
        <v>1</v>
      </c>
      <c r="Q953" s="3">
        <v>3</v>
      </c>
      <c r="R953" t="s">
        <v>35</v>
      </c>
      <c r="S953" s="3">
        <v>1</v>
      </c>
      <c r="T953" t="s">
        <v>168</v>
      </c>
      <c r="U953" t="s">
        <v>37</v>
      </c>
      <c r="V953" t="s">
        <v>38</v>
      </c>
      <c r="W953" s="2">
        <v>44287</v>
      </c>
      <c r="X953" s="2">
        <v>44303</v>
      </c>
      <c r="Y953" t="s">
        <v>76</v>
      </c>
      <c r="Z953" t="s">
        <v>74</v>
      </c>
      <c r="AA953" t="s">
        <v>736</v>
      </c>
      <c r="AB953" t="s">
        <v>2181</v>
      </c>
      <c r="AC953" t="str">
        <f>CONCATENATE(Query2[[#This Row],[Street Name]]," ", Query2[[#This Row],[Abbr]],", ", Query2[[#This Row],[Municipality]],", Ontario, Canada")</f>
        <v>Crystal GI Gres, Brampton, Ontario, Canada</v>
      </c>
      <c r="AD953" t="s">
        <v>2547</v>
      </c>
    </row>
    <row r="954" spans="1:30" x14ac:dyDescent="0.3">
      <c r="A954">
        <v>358</v>
      </c>
      <c r="B954" t="s">
        <v>27</v>
      </c>
      <c r="D954">
        <v>73</v>
      </c>
      <c r="E954" t="s">
        <v>732</v>
      </c>
      <c r="F954" t="s">
        <v>437</v>
      </c>
      <c r="H954" t="str">
        <f t="shared" si="14"/>
        <v>Crumlin Gres Brampton</v>
      </c>
      <c r="I954" t="s">
        <v>31</v>
      </c>
      <c r="J954" t="s">
        <v>224</v>
      </c>
      <c r="K954" s="5">
        <v>899000</v>
      </c>
      <c r="L954" s="5">
        <v>999900</v>
      </c>
      <c r="M954" t="s">
        <v>33</v>
      </c>
      <c r="N954" t="s">
        <v>45</v>
      </c>
      <c r="O954" s="3">
        <v>4</v>
      </c>
      <c r="P954" s="3">
        <v>2</v>
      </c>
      <c r="Q954" s="3">
        <v>4</v>
      </c>
      <c r="R954" t="s">
        <v>120</v>
      </c>
      <c r="S954" s="3">
        <v>1</v>
      </c>
      <c r="T954" t="s">
        <v>72</v>
      </c>
      <c r="U954" t="s">
        <v>37</v>
      </c>
      <c r="V954" t="s">
        <v>38</v>
      </c>
      <c r="W954" s="2">
        <v>44287</v>
      </c>
      <c r="X954" s="2">
        <v>44292</v>
      </c>
      <c r="Y954" t="s">
        <v>135</v>
      </c>
      <c r="Z954" t="s">
        <v>478</v>
      </c>
      <c r="AA954" t="s">
        <v>881</v>
      </c>
      <c r="AB954" t="s">
        <v>2182</v>
      </c>
      <c r="AC954" t="str">
        <f>CONCATENATE(Query2[[#This Row],[Street Name]]," ", Query2[[#This Row],[Abbr]],", ", Query2[[#This Row],[Municipality]],", Ontario, Canada")</f>
        <v>Crumlin Gres, Brampton, Ontario, Canada</v>
      </c>
      <c r="AD954" t="s">
        <v>2511</v>
      </c>
    </row>
    <row r="955" spans="1:30" x14ac:dyDescent="0.3">
      <c r="A955">
        <v>359</v>
      </c>
      <c r="B955" t="s">
        <v>27</v>
      </c>
      <c r="C955" t="s">
        <v>35</v>
      </c>
      <c r="D955">
        <v>51</v>
      </c>
      <c r="E955" t="s">
        <v>837</v>
      </c>
      <c r="F955" t="s">
        <v>437</v>
      </c>
      <c r="H955" t="str">
        <f t="shared" si="14"/>
        <v>Mancroft Gres Brampton</v>
      </c>
      <c r="I955" t="s">
        <v>31</v>
      </c>
      <c r="J955" t="s">
        <v>224</v>
      </c>
      <c r="K955" s="5">
        <v>899000</v>
      </c>
      <c r="L955" s="5">
        <v>920000</v>
      </c>
      <c r="M955" t="s">
        <v>107</v>
      </c>
      <c r="N955" t="s">
        <v>225</v>
      </c>
      <c r="O955" s="3">
        <v>4</v>
      </c>
      <c r="P955" s="3">
        <v>0</v>
      </c>
      <c r="Q955" s="3">
        <v>2</v>
      </c>
      <c r="R955" t="s">
        <v>120</v>
      </c>
      <c r="S955" s="3">
        <v>1</v>
      </c>
      <c r="T955" t="s">
        <v>72</v>
      </c>
      <c r="U955" t="s">
        <v>37</v>
      </c>
      <c r="V955" t="s">
        <v>38</v>
      </c>
      <c r="W955" s="2">
        <v>44287</v>
      </c>
      <c r="X955" s="2">
        <v>44291</v>
      </c>
      <c r="Y955" t="s">
        <v>91</v>
      </c>
      <c r="Z955" t="s">
        <v>882</v>
      </c>
      <c r="AA955" t="s">
        <v>883</v>
      </c>
      <c r="AB955" t="s">
        <v>2183</v>
      </c>
      <c r="AC955" t="str">
        <f>CONCATENATE(Query2[[#This Row],[Street Name]]," ", Query2[[#This Row],[Abbr]],", ", Query2[[#This Row],[Municipality]],", Ontario, Canada")</f>
        <v>Mancroft Gres, Brampton, Ontario, Canada</v>
      </c>
      <c r="AD955" t="s">
        <v>2781</v>
      </c>
    </row>
    <row r="956" spans="1:30" x14ac:dyDescent="0.3">
      <c r="A956">
        <v>383</v>
      </c>
      <c r="B956" t="s">
        <v>27</v>
      </c>
      <c r="D956">
        <v>34</v>
      </c>
      <c r="E956" t="s">
        <v>867</v>
      </c>
      <c r="F956" t="s">
        <v>437</v>
      </c>
      <c r="H956" t="str">
        <f t="shared" si="14"/>
        <v>Banbridge Gres Brampton</v>
      </c>
      <c r="I956" t="s">
        <v>31</v>
      </c>
      <c r="J956" t="s">
        <v>224</v>
      </c>
      <c r="K956" s="5">
        <v>899900</v>
      </c>
      <c r="L956" s="5">
        <v>975000</v>
      </c>
      <c r="M956" t="s">
        <v>33</v>
      </c>
      <c r="N956" t="s">
        <v>45</v>
      </c>
      <c r="O956" s="3">
        <v>4</v>
      </c>
      <c r="P956" s="3">
        <v>0</v>
      </c>
      <c r="Q956" s="3">
        <v>3</v>
      </c>
      <c r="R956" t="s">
        <v>35</v>
      </c>
      <c r="T956" t="s">
        <v>72</v>
      </c>
      <c r="U956" t="s">
        <v>37</v>
      </c>
      <c r="V956" t="s">
        <v>38</v>
      </c>
      <c r="W956" s="2">
        <v>44287</v>
      </c>
      <c r="X956" s="2">
        <v>44293</v>
      </c>
      <c r="Y956" t="s">
        <v>91</v>
      </c>
      <c r="Z956" t="s">
        <v>74</v>
      </c>
      <c r="AA956" t="s">
        <v>923</v>
      </c>
      <c r="AB956" t="s">
        <v>2184</v>
      </c>
      <c r="AC956" t="str">
        <f>CONCATENATE(Query2[[#This Row],[Street Name]]," ", Query2[[#This Row],[Abbr]],", ", Query2[[#This Row],[Municipality]],", Ontario, Canada")</f>
        <v>Banbridge Gres, Brampton, Ontario, Canada</v>
      </c>
      <c r="AD956" t="s">
        <v>2465</v>
      </c>
    </row>
    <row r="957" spans="1:30" x14ac:dyDescent="0.3">
      <c r="A957">
        <v>384</v>
      </c>
      <c r="B957" t="s">
        <v>27</v>
      </c>
      <c r="D957">
        <v>8</v>
      </c>
      <c r="E957" t="s">
        <v>908</v>
      </c>
      <c r="F957" t="s">
        <v>909</v>
      </c>
      <c r="H957" t="str">
        <f t="shared" si="14"/>
        <v>Kimborough Hllw Brampton</v>
      </c>
      <c r="I957" t="s">
        <v>31</v>
      </c>
      <c r="J957" t="s">
        <v>224</v>
      </c>
      <c r="K957" s="5">
        <v>899900</v>
      </c>
      <c r="L957" s="5">
        <v>921000</v>
      </c>
      <c r="M957" t="s">
        <v>885</v>
      </c>
      <c r="N957" t="s">
        <v>45</v>
      </c>
      <c r="O957" s="3">
        <v>3</v>
      </c>
      <c r="P957" s="3">
        <v>1</v>
      </c>
      <c r="Q957" s="3">
        <v>4</v>
      </c>
      <c r="R957" t="s">
        <v>46</v>
      </c>
      <c r="T957" t="s">
        <v>72</v>
      </c>
      <c r="U957" t="s">
        <v>37</v>
      </c>
      <c r="V957" t="s">
        <v>38</v>
      </c>
      <c r="W957" s="2">
        <v>44287</v>
      </c>
      <c r="X957" s="2">
        <v>44298</v>
      </c>
      <c r="Y957" t="s">
        <v>91</v>
      </c>
      <c r="Z957" t="s">
        <v>114</v>
      </c>
      <c r="AA957" t="s">
        <v>924</v>
      </c>
      <c r="AB957" t="s">
        <v>2185</v>
      </c>
      <c r="AC957" t="str">
        <f>CONCATENATE(Query2[[#This Row],[Street Name]]," ", Query2[[#This Row],[Abbr]],", ", Query2[[#This Row],[Municipality]],", Ontario, Canada")</f>
        <v>Kimborough Hllw, Brampton, Ontario, Canada</v>
      </c>
      <c r="AD957" t="s">
        <v>2630</v>
      </c>
    </row>
    <row r="958" spans="1:30" x14ac:dyDescent="0.3">
      <c r="A958">
        <v>408</v>
      </c>
      <c r="B958" t="s">
        <v>27</v>
      </c>
      <c r="D958">
        <v>218</v>
      </c>
      <c r="E958" t="s">
        <v>42</v>
      </c>
      <c r="F958" t="s">
        <v>43</v>
      </c>
      <c r="H958" t="str">
        <f t="shared" si="14"/>
        <v>Pressed Br Dr Brampton</v>
      </c>
      <c r="I958" t="s">
        <v>31</v>
      </c>
      <c r="J958" t="s">
        <v>62</v>
      </c>
      <c r="K958" s="5">
        <v>699000</v>
      </c>
      <c r="L958" s="5">
        <v>777000</v>
      </c>
      <c r="M958" t="s">
        <v>44</v>
      </c>
      <c r="N958" t="s">
        <v>45</v>
      </c>
      <c r="O958" s="3">
        <v>3</v>
      </c>
      <c r="P958" s="3">
        <v>1</v>
      </c>
      <c r="Q958" s="3">
        <v>3</v>
      </c>
      <c r="R958" t="s">
        <v>46</v>
      </c>
      <c r="S958" s="3">
        <v>1</v>
      </c>
      <c r="T958" t="s">
        <v>47</v>
      </c>
      <c r="U958" t="s">
        <v>37</v>
      </c>
      <c r="V958" t="s">
        <v>38</v>
      </c>
      <c r="W958" s="2">
        <v>44287</v>
      </c>
      <c r="X958" s="2">
        <v>44298</v>
      </c>
      <c r="Y958" t="s">
        <v>68</v>
      </c>
      <c r="Z958" t="s">
        <v>95</v>
      </c>
      <c r="AA958" t="s">
        <v>96</v>
      </c>
      <c r="AB958" t="s">
        <v>2186</v>
      </c>
      <c r="AC958" t="str">
        <f>CONCATENATE(Query2[[#This Row],[Street Name]]," ", Query2[[#This Row],[Abbr]],", ", Query2[[#This Row],[Municipality]],", Ontario, Canada")</f>
        <v>Pressed Br Dr, Brampton, Ontario, Canada</v>
      </c>
      <c r="AD958" t="s">
        <v>2620</v>
      </c>
    </row>
    <row r="959" spans="1:30" x14ac:dyDescent="0.3">
      <c r="A959">
        <v>626</v>
      </c>
      <c r="B959" t="s">
        <v>27</v>
      </c>
      <c r="C959" t="s">
        <v>35</v>
      </c>
      <c r="D959">
        <v>29</v>
      </c>
      <c r="E959" t="s">
        <v>1374</v>
      </c>
      <c r="F959" t="s">
        <v>586</v>
      </c>
      <c r="H959" t="str">
        <f t="shared" si="14"/>
        <v>Grand Rapi Sq Brampton</v>
      </c>
      <c r="I959" t="s">
        <v>31</v>
      </c>
      <c r="J959" t="s">
        <v>751</v>
      </c>
      <c r="K959" s="5">
        <v>659000</v>
      </c>
      <c r="L959" s="5">
        <v>710000</v>
      </c>
      <c r="M959" t="s">
        <v>44</v>
      </c>
      <c r="N959" t="s">
        <v>45</v>
      </c>
      <c r="O959" s="3">
        <v>3</v>
      </c>
      <c r="P959" s="3">
        <v>0</v>
      </c>
      <c r="Q959" s="3">
        <v>2</v>
      </c>
      <c r="R959" t="s">
        <v>35</v>
      </c>
      <c r="S959" s="3">
        <v>1</v>
      </c>
      <c r="T959" t="s">
        <v>155</v>
      </c>
      <c r="U959" t="s">
        <v>37</v>
      </c>
      <c r="V959" t="s">
        <v>38</v>
      </c>
      <c r="W959" s="2">
        <v>44287</v>
      </c>
      <c r="X959" s="2">
        <v>44299</v>
      </c>
      <c r="Y959" t="s">
        <v>76</v>
      </c>
      <c r="Z959" t="s">
        <v>198</v>
      </c>
      <c r="AA959" t="s">
        <v>1375</v>
      </c>
      <c r="AB959" t="s">
        <v>2187</v>
      </c>
      <c r="AC959" t="str">
        <f>CONCATENATE(Query2[[#This Row],[Street Name]]," ", Query2[[#This Row],[Abbr]],", ", Query2[[#This Row],[Municipality]],", Ontario, Canada")</f>
        <v>Grand Rapi Sq, Brampton, Ontario, Canada</v>
      </c>
      <c r="AD959" t="s">
        <v>2771</v>
      </c>
    </row>
    <row r="960" spans="1:30" x14ac:dyDescent="0.3">
      <c r="A960">
        <v>628</v>
      </c>
      <c r="B960" t="s">
        <v>27</v>
      </c>
      <c r="D960">
        <v>51</v>
      </c>
      <c r="E960" t="s">
        <v>1378</v>
      </c>
      <c r="F960" t="s">
        <v>176</v>
      </c>
      <c r="H960" t="str">
        <f t="shared" si="14"/>
        <v>Sutherland Ave Brampton</v>
      </c>
      <c r="I960" t="s">
        <v>31</v>
      </c>
      <c r="J960" t="s">
        <v>751</v>
      </c>
      <c r="K960" s="5">
        <v>674500</v>
      </c>
      <c r="L960" s="5">
        <v>850000</v>
      </c>
      <c r="M960" t="s">
        <v>107</v>
      </c>
      <c r="N960" t="s">
        <v>45</v>
      </c>
      <c r="O960" s="3">
        <v>4</v>
      </c>
      <c r="P960" s="3">
        <v>0</v>
      </c>
      <c r="Q960" s="3">
        <v>1</v>
      </c>
      <c r="R960" t="s">
        <v>35</v>
      </c>
      <c r="S960" s="3">
        <v>1</v>
      </c>
      <c r="T960" t="s">
        <v>168</v>
      </c>
      <c r="U960" t="s">
        <v>37</v>
      </c>
      <c r="V960" t="s">
        <v>38</v>
      </c>
      <c r="W960" s="2">
        <v>44287</v>
      </c>
      <c r="X960" s="2">
        <v>44289</v>
      </c>
      <c r="Y960" t="s">
        <v>603</v>
      </c>
      <c r="Z960" t="s">
        <v>129</v>
      </c>
      <c r="AA960" t="s">
        <v>1379</v>
      </c>
      <c r="AB960" t="s">
        <v>2188</v>
      </c>
      <c r="AC960" t="str">
        <f>CONCATENATE(Query2[[#This Row],[Street Name]]," ", Query2[[#This Row],[Abbr]],", ", Query2[[#This Row],[Municipality]],", Ontario, Canada")</f>
        <v>Sutherland Ave, Brampton, Ontario, Canada</v>
      </c>
      <c r="AD960" t="s">
        <v>2782</v>
      </c>
    </row>
    <row r="961" spans="1:30" x14ac:dyDescent="0.3">
      <c r="A961">
        <v>648</v>
      </c>
      <c r="B961" t="s">
        <v>27</v>
      </c>
      <c r="C961" t="s">
        <v>35</v>
      </c>
      <c r="D961">
        <v>46</v>
      </c>
      <c r="E961" t="s">
        <v>1420</v>
      </c>
      <c r="F961" t="s">
        <v>437</v>
      </c>
      <c r="H961" t="str">
        <f t="shared" si="14"/>
        <v>Summerdale Gres Brampton</v>
      </c>
      <c r="I961" t="s">
        <v>31</v>
      </c>
      <c r="J961" t="s">
        <v>582</v>
      </c>
      <c r="K961" s="5">
        <v>699000</v>
      </c>
      <c r="L961" s="5">
        <v>825000</v>
      </c>
      <c r="M961" t="s">
        <v>44</v>
      </c>
      <c r="N961" t="s">
        <v>45</v>
      </c>
      <c r="O961" s="3">
        <v>3</v>
      </c>
      <c r="P961" s="3">
        <v>0</v>
      </c>
      <c r="Q961" s="3">
        <v>3</v>
      </c>
      <c r="R961" t="s">
        <v>35</v>
      </c>
      <c r="S961" s="3">
        <v>1</v>
      </c>
      <c r="T961" t="s">
        <v>168</v>
      </c>
      <c r="U961" t="s">
        <v>37</v>
      </c>
      <c r="V961" t="s">
        <v>38</v>
      </c>
      <c r="W961" s="2">
        <v>44287</v>
      </c>
      <c r="X961" s="2">
        <v>44290</v>
      </c>
      <c r="Y961" t="s">
        <v>76</v>
      </c>
      <c r="Z961" t="s">
        <v>74</v>
      </c>
      <c r="AA961" t="s">
        <v>1422</v>
      </c>
      <c r="AB961" t="s">
        <v>2189</v>
      </c>
      <c r="AC961" t="str">
        <f>CONCATENATE(Query2[[#This Row],[Street Name]]," ", Query2[[#This Row],[Abbr]],", ", Query2[[#This Row],[Municipality]],", Ontario, Canada")</f>
        <v>Summerdale Gres, Brampton, Ontario, Canada</v>
      </c>
      <c r="AD961" t="s">
        <v>2783</v>
      </c>
    </row>
    <row r="962" spans="1:30" x14ac:dyDescent="0.3">
      <c r="A962">
        <v>649</v>
      </c>
      <c r="B962" t="s">
        <v>27</v>
      </c>
      <c r="C962" t="s">
        <v>35</v>
      </c>
      <c r="D962">
        <v>8</v>
      </c>
      <c r="E962" t="s">
        <v>1423</v>
      </c>
      <c r="F962" t="s">
        <v>43</v>
      </c>
      <c r="H962" t="str">
        <f t="shared" ref="H962:H1025" si="15">CONCATENATE(E962, " ", F962, " ", I962)</f>
        <v>Shiraz Dr Brampton</v>
      </c>
      <c r="I962" t="s">
        <v>31</v>
      </c>
      <c r="J962" t="s">
        <v>582</v>
      </c>
      <c r="K962" s="5">
        <v>699000</v>
      </c>
      <c r="L962" s="5">
        <v>765000</v>
      </c>
      <c r="M962" t="s">
        <v>44</v>
      </c>
      <c r="N962" t="s">
        <v>34</v>
      </c>
      <c r="O962" s="3">
        <v>3</v>
      </c>
      <c r="P962" s="3">
        <v>0</v>
      </c>
      <c r="Q962" s="3">
        <v>3</v>
      </c>
      <c r="R962" t="s">
        <v>46</v>
      </c>
      <c r="S962" s="3">
        <v>1</v>
      </c>
      <c r="T962" t="s">
        <v>168</v>
      </c>
      <c r="U962" t="s">
        <v>37</v>
      </c>
      <c r="V962" t="s">
        <v>587</v>
      </c>
      <c r="W962" s="2">
        <v>44287</v>
      </c>
      <c r="X962" s="2">
        <v>44295</v>
      </c>
      <c r="Y962" t="s">
        <v>1424</v>
      </c>
      <c r="Z962" t="s">
        <v>1097</v>
      </c>
      <c r="AA962" t="s">
        <v>1425</v>
      </c>
      <c r="AB962" t="s">
        <v>2190</v>
      </c>
      <c r="AC962" t="str">
        <f>CONCATENATE(Query2[[#This Row],[Street Name]]," ", Query2[[#This Row],[Abbr]],", ", Query2[[#This Row],[Municipality]],", Ontario, Canada")</f>
        <v>Shiraz Dr, Brampton, Ontario, Canada</v>
      </c>
      <c r="AD962" t="s">
        <v>2784</v>
      </c>
    </row>
    <row r="963" spans="1:30" x14ac:dyDescent="0.3">
      <c r="A963">
        <v>650</v>
      </c>
      <c r="B963" t="s">
        <v>27</v>
      </c>
      <c r="C963" t="s">
        <v>35</v>
      </c>
      <c r="D963">
        <v>13</v>
      </c>
      <c r="E963" t="s">
        <v>1426</v>
      </c>
      <c r="F963" t="s">
        <v>176</v>
      </c>
      <c r="H963" t="str">
        <f t="shared" si="15"/>
        <v>Dalzell Ave Brampton</v>
      </c>
      <c r="I963" t="s">
        <v>31</v>
      </c>
      <c r="J963" t="s">
        <v>582</v>
      </c>
      <c r="K963" s="5">
        <v>699000</v>
      </c>
      <c r="L963" s="5">
        <v>800000</v>
      </c>
      <c r="M963" t="s">
        <v>107</v>
      </c>
      <c r="N963" t="s">
        <v>45</v>
      </c>
      <c r="O963" s="3">
        <v>3</v>
      </c>
      <c r="P963" s="3">
        <v>0</v>
      </c>
      <c r="Q963" s="3">
        <v>2</v>
      </c>
      <c r="R963" t="s">
        <v>46</v>
      </c>
      <c r="S963" s="3">
        <v>1</v>
      </c>
      <c r="T963" t="s">
        <v>168</v>
      </c>
      <c r="U963" t="s">
        <v>37</v>
      </c>
      <c r="V963" t="s">
        <v>38</v>
      </c>
      <c r="W963" s="2">
        <v>44287</v>
      </c>
      <c r="X963" s="2">
        <v>44299</v>
      </c>
      <c r="Y963" t="s">
        <v>1427</v>
      </c>
      <c r="Z963" t="s">
        <v>1428</v>
      </c>
      <c r="AA963" t="s">
        <v>1429</v>
      </c>
      <c r="AB963" t="s">
        <v>2191</v>
      </c>
      <c r="AC963" t="str">
        <f>CONCATENATE(Query2[[#This Row],[Street Name]]," ", Query2[[#This Row],[Abbr]],", ", Query2[[#This Row],[Municipality]],", Ontario, Canada")</f>
        <v>Dalzell Ave, Brampton, Ontario, Canada</v>
      </c>
      <c r="AD963" t="s">
        <v>2785</v>
      </c>
    </row>
    <row r="964" spans="1:30" x14ac:dyDescent="0.3">
      <c r="A964">
        <v>651</v>
      </c>
      <c r="B964" t="s">
        <v>27</v>
      </c>
      <c r="D964">
        <v>7</v>
      </c>
      <c r="E964" t="s">
        <v>1430</v>
      </c>
      <c r="F964" t="s">
        <v>98</v>
      </c>
      <c r="H964" t="str">
        <f t="shared" si="15"/>
        <v>Snowshoe Lane Brampton</v>
      </c>
      <c r="I964" t="s">
        <v>31</v>
      </c>
      <c r="J964" t="s">
        <v>582</v>
      </c>
      <c r="K964" s="5">
        <v>699000</v>
      </c>
      <c r="L964" s="5">
        <v>810000</v>
      </c>
      <c r="M964" t="s">
        <v>44</v>
      </c>
      <c r="N964" t="s">
        <v>45</v>
      </c>
      <c r="O964" s="3">
        <v>3</v>
      </c>
      <c r="P964" s="3">
        <v>0</v>
      </c>
      <c r="Q964" s="3">
        <v>3</v>
      </c>
      <c r="R964" t="s">
        <v>46</v>
      </c>
      <c r="S964" s="3">
        <v>1</v>
      </c>
      <c r="T964" t="s">
        <v>72</v>
      </c>
      <c r="U964" t="s">
        <v>37</v>
      </c>
      <c r="V964" t="s">
        <v>38</v>
      </c>
      <c r="W964" s="2">
        <v>44287</v>
      </c>
      <c r="X964" s="2">
        <v>44288</v>
      </c>
      <c r="Y964" t="s">
        <v>64</v>
      </c>
      <c r="Z964" t="s">
        <v>229</v>
      </c>
      <c r="AA964" t="s">
        <v>1431</v>
      </c>
      <c r="AB964" t="s">
        <v>2192</v>
      </c>
      <c r="AC964" t="str">
        <f>CONCATENATE(Query2[[#This Row],[Street Name]]," ", Query2[[#This Row],[Abbr]],", ", Query2[[#This Row],[Municipality]],", Ontario, Canada")</f>
        <v>Snowshoe Lane, Brampton, Ontario, Canada</v>
      </c>
      <c r="AD964" t="s">
        <v>2786</v>
      </c>
    </row>
    <row r="965" spans="1:30" x14ac:dyDescent="0.3">
      <c r="A965">
        <v>652</v>
      </c>
      <c r="B965" t="s">
        <v>27</v>
      </c>
      <c r="D965">
        <v>6</v>
      </c>
      <c r="E965" t="s">
        <v>1432</v>
      </c>
      <c r="F965" t="s">
        <v>113</v>
      </c>
      <c r="H965" t="str">
        <f t="shared" si="15"/>
        <v>Gailwood Crt Brampton</v>
      </c>
      <c r="I965" t="s">
        <v>31</v>
      </c>
      <c r="J965" t="s">
        <v>582</v>
      </c>
      <c r="K965" s="5">
        <v>699000</v>
      </c>
      <c r="L965" s="5">
        <v>795000</v>
      </c>
      <c r="M965" t="s">
        <v>107</v>
      </c>
      <c r="N965" t="s">
        <v>45</v>
      </c>
      <c r="O965" s="3">
        <v>3</v>
      </c>
      <c r="P965" s="3">
        <v>0</v>
      </c>
      <c r="Q965" s="3">
        <v>3</v>
      </c>
      <c r="R965" t="s">
        <v>35</v>
      </c>
      <c r="S965" s="3">
        <v>1</v>
      </c>
      <c r="T965" t="s">
        <v>168</v>
      </c>
      <c r="U965" t="s">
        <v>37</v>
      </c>
      <c r="V965" t="s">
        <v>38</v>
      </c>
      <c r="W965" s="2">
        <v>44287</v>
      </c>
      <c r="X965" s="2">
        <v>44298</v>
      </c>
      <c r="Y965" t="s">
        <v>197</v>
      </c>
      <c r="Z965" t="s">
        <v>78</v>
      </c>
      <c r="AA965" t="s">
        <v>1433</v>
      </c>
      <c r="AB965" t="s">
        <v>2193</v>
      </c>
      <c r="AC965" t="str">
        <f>CONCATENATE(Query2[[#This Row],[Street Name]]," ", Query2[[#This Row],[Abbr]],", ", Query2[[#This Row],[Municipality]],", Ontario, Canada")</f>
        <v>Gailwood Crt, Brampton, Ontario, Canada</v>
      </c>
      <c r="AD965" t="s">
        <v>2787</v>
      </c>
    </row>
    <row r="966" spans="1:30" x14ac:dyDescent="0.3">
      <c r="A966">
        <v>654</v>
      </c>
      <c r="B966" t="s">
        <v>27</v>
      </c>
      <c r="D966">
        <v>218</v>
      </c>
      <c r="E966" t="s">
        <v>42</v>
      </c>
      <c r="F966" t="s">
        <v>43</v>
      </c>
      <c r="H966" t="str">
        <f t="shared" si="15"/>
        <v>Pressed Br Dr Brampton</v>
      </c>
      <c r="I966" t="s">
        <v>31</v>
      </c>
      <c r="J966" t="s">
        <v>53</v>
      </c>
      <c r="K966" s="5">
        <v>699000</v>
      </c>
      <c r="L966" s="5">
        <v>777000</v>
      </c>
      <c r="M966" t="s">
        <v>44</v>
      </c>
      <c r="N966" t="s">
        <v>45</v>
      </c>
      <c r="O966" s="3">
        <v>3</v>
      </c>
      <c r="P966" s="3">
        <v>0</v>
      </c>
      <c r="Q966" s="3">
        <v>3</v>
      </c>
      <c r="R966" t="s">
        <v>46</v>
      </c>
      <c r="S966" s="3">
        <v>1</v>
      </c>
      <c r="T966" t="s">
        <v>155</v>
      </c>
      <c r="U966" t="s">
        <v>37</v>
      </c>
      <c r="V966" t="s">
        <v>38</v>
      </c>
      <c r="W966" s="2">
        <v>44287</v>
      </c>
      <c r="X966" s="2">
        <v>44298</v>
      </c>
      <c r="Y966" t="s">
        <v>68</v>
      </c>
      <c r="Z966" t="s">
        <v>95</v>
      </c>
      <c r="AA966" t="s">
        <v>96</v>
      </c>
      <c r="AB966" t="s">
        <v>2186</v>
      </c>
      <c r="AC966" t="str">
        <f>CONCATENATE(Query2[[#This Row],[Street Name]]," ", Query2[[#This Row],[Abbr]],", ", Query2[[#This Row],[Municipality]],", Ontario, Canada")</f>
        <v>Pressed Br Dr, Brampton, Ontario, Canada</v>
      </c>
      <c r="AD966" t="s">
        <v>2620</v>
      </c>
    </row>
    <row r="967" spans="1:30" x14ac:dyDescent="0.3">
      <c r="A967">
        <v>670</v>
      </c>
      <c r="B967" t="s">
        <v>27</v>
      </c>
      <c r="D967">
        <v>63</v>
      </c>
      <c r="E967" t="s">
        <v>1467</v>
      </c>
      <c r="F967" t="s">
        <v>437</v>
      </c>
      <c r="H967" t="str">
        <f t="shared" si="15"/>
        <v>Irene Gres Brampton</v>
      </c>
      <c r="I967" t="s">
        <v>31</v>
      </c>
      <c r="J967" t="s">
        <v>53</v>
      </c>
      <c r="K967" s="5">
        <v>699099</v>
      </c>
      <c r="L967" s="5">
        <v>837000</v>
      </c>
      <c r="M967" t="s">
        <v>44</v>
      </c>
      <c r="N967" t="s">
        <v>45</v>
      </c>
      <c r="O967" s="3">
        <v>3</v>
      </c>
      <c r="P967" s="3">
        <v>0</v>
      </c>
      <c r="Q967" s="3">
        <v>3</v>
      </c>
      <c r="R967" t="s">
        <v>120</v>
      </c>
      <c r="S967" s="3">
        <v>1</v>
      </c>
      <c r="T967" t="s">
        <v>72</v>
      </c>
      <c r="U967" t="s">
        <v>37</v>
      </c>
      <c r="V967" t="s">
        <v>38</v>
      </c>
      <c r="W967" s="2">
        <v>44287</v>
      </c>
      <c r="X967" s="2">
        <v>44290</v>
      </c>
      <c r="Y967" t="s">
        <v>91</v>
      </c>
      <c r="Z967" t="s">
        <v>74</v>
      </c>
      <c r="AA967" t="s">
        <v>1468</v>
      </c>
      <c r="AB967" t="s">
        <v>2194</v>
      </c>
      <c r="AC967" t="str">
        <f>CONCATENATE(Query2[[#This Row],[Street Name]]," ", Query2[[#This Row],[Abbr]],", ", Query2[[#This Row],[Municipality]],", Ontario, Canada")</f>
        <v>Irene Gres, Brampton, Ontario, Canada</v>
      </c>
      <c r="AD967" t="s">
        <v>2788</v>
      </c>
    </row>
    <row r="968" spans="1:30" x14ac:dyDescent="0.3">
      <c r="A968">
        <v>702</v>
      </c>
      <c r="B968" t="s">
        <v>27</v>
      </c>
      <c r="D968">
        <v>28</v>
      </c>
      <c r="E968" t="s">
        <v>1520</v>
      </c>
      <c r="F968" t="s">
        <v>176</v>
      </c>
      <c r="H968" t="str">
        <f t="shared" si="15"/>
        <v>Woodstream Ave Brampton</v>
      </c>
      <c r="I968" t="s">
        <v>31</v>
      </c>
      <c r="J968" t="s">
        <v>582</v>
      </c>
      <c r="K968" s="5">
        <v>699999</v>
      </c>
      <c r="L968" s="5">
        <v>785000</v>
      </c>
      <c r="M968" t="s">
        <v>44</v>
      </c>
      <c r="N968" t="s">
        <v>45</v>
      </c>
      <c r="O968" s="3">
        <v>3</v>
      </c>
      <c r="P968" s="3">
        <v>0</v>
      </c>
      <c r="Q968" s="3">
        <v>3</v>
      </c>
      <c r="R968" t="s">
        <v>46</v>
      </c>
      <c r="S968" s="3">
        <v>1</v>
      </c>
      <c r="T968" t="s">
        <v>168</v>
      </c>
      <c r="U968" t="s">
        <v>37</v>
      </c>
      <c r="V968" t="s">
        <v>38</v>
      </c>
      <c r="W968" s="2">
        <v>44287</v>
      </c>
      <c r="X968" s="2">
        <v>44291</v>
      </c>
      <c r="Y968" t="s">
        <v>1521</v>
      </c>
      <c r="Z968" t="s">
        <v>86</v>
      </c>
      <c r="AA968" t="s">
        <v>1522</v>
      </c>
      <c r="AB968" t="s">
        <v>2195</v>
      </c>
      <c r="AC968" t="str">
        <f>CONCATENATE(Query2[[#This Row],[Street Name]]," ", Query2[[#This Row],[Abbr]],", ", Query2[[#This Row],[Municipality]],", Ontario, Canada")</f>
        <v>Woodstream Ave, Brampton, Ontario, Canada</v>
      </c>
      <c r="AD968" t="s">
        <v>2789</v>
      </c>
    </row>
    <row r="969" spans="1:30" x14ac:dyDescent="0.3">
      <c r="A969">
        <v>717</v>
      </c>
      <c r="B969" t="s">
        <v>27</v>
      </c>
      <c r="D969">
        <v>13</v>
      </c>
      <c r="E969" t="s">
        <v>1527</v>
      </c>
      <c r="F969" t="s">
        <v>52</v>
      </c>
      <c r="H969" t="str">
        <f t="shared" si="15"/>
        <v>Todmorden Rd Brampton</v>
      </c>
      <c r="I969" t="s">
        <v>31</v>
      </c>
      <c r="J969" t="s">
        <v>582</v>
      </c>
      <c r="K969" s="5">
        <v>720000</v>
      </c>
      <c r="L969" s="5">
        <v>730500</v>
      </c>
      <c r="M969" t="s">
        <v>44</v>
      </c>
      <c r="N969" t="s">
        <v>45</v>
      </c>
      <c r="O969" s="3">
        <v>3</v>
      </c>
      <c r="P969" s="3">
        <v>0</v>
      </c>
      <c r="Q969" s="3">
        <v>3</v>
      </c>
      <c r="R969" t="s">
        <v>35</v>
      </c>
      <c r="S969" s="3">
        <v>1</v>
      </c>
      <c r="T969" t="s">
        <v>168</v>
      </c>
      <c r="U969" t="s">
        <v>37</v>
      </c>
      <c r="V969" t="s">
        <v>38</v>
      </c>
      <c r="W969" s="2">
        <v>44287</v>
      </c>
      <c r="X969" s="2">
        <v>44289</v>
      </c>
      <c r="Y969" t="s">
        <v>73</v>
      </c>
      <c r="Z969" t="s">
        <v>86</v>
      </c>
      <c r="AA969" t="s">
        <v>1549</v>
      </c>
      <c r="AB969" t="s">
        <v>2196</v>
      </c>
      <c r="AC969" t="str">
        <f>CONCATENATE(Query2[[#This Row],[Street Name]]," ", Query2[[#This Row],[Abbr]],", ", Query2[[#This Row],[Municipality]],", Ontario, Canada")</f>
        <v>Todmorden Rd, Brampton, Ontario, Canada</v>
      </c>
      <c r="AD969" t="s">
        <v>2790</v>
      </c>
    </row>
    <row r="970" spans="1:30" x14ac:dyDescent="0.3">
      <c r="A970">
        <v>729</v>
      </c>
      <c r="B970" t="s">
        <v>27</v>
      </c>
      <c r="D970">
        <v>245</v>
      </c>
      <c r="E970" t="s">
        <v>1562</v>
      </c>
      <c r="F970" t="s">
        <v>43</v>
      </c>
      <c r="G970" t="s">
        <v>1563</v>
      </c>
      <c r="H970" t="str">
        <f t="shared" si="15"/>
        <v>Richvale Dr Brampton</v>
      </c>
      <c r="I970" t="s">
        <v>31</v>
      </c>
      <c r="J970" t="s">
        <v>582</v>
      </c>
      <c r="K970" s="5">
        <v>729000</v>
      </c>
      <c r="L970" s="5">
        <v>815000</v>
      </c>
      <c r="M970" t="s">
        <v>33</v>
      </c>
      <c r="N970" t="s">
        <v>45</v>
      </c>
      <c r="O970" s="3">
        <v>3</v>
      </c>
      <c r="P970" s="3">
        <v>0</v>
      </c>
      <c r="Q970" s="3">
        <v>3</v>
      </c>
      <c r="R970" t="s">
        <v>35</v>
      </c>
      <c r="S970" s="3">
        <v>1</v>
      </c>
      <c r="T970" t="s">
        <v>72</v>
      </c>
      <c r="U970" t="s">
        <v>37</v>
      </c>
      <c r="V970" t="s">
        <v>38</v>
      </c>
      <c r="W970" s="2">
        <v>44287</v>
      </c>
      <c r="X970" s="2">
        <v>44294</v>
      </c>
      <c r="Y970" t="s">
        <v>85</v>
      </c>
      <c r="Z970" t="s">
        <v>74</v>
      </c>
      <c r="AA970" t="s">
        <v>1564</v>
      </c>
      <c r="AB970" t="s">
        <v>2197</v>
      </c>
      <c r="AC970" t="str">
        <f>CONCATENATE(Query2[[#This Row],[Street Name]]," ", Query2[[#This Row],[Abbr]],", ", Query2[[#This Row],[Municipality]],", Ontario, Canada")</f>
        <v>Richvale Dr, Brampton, Ontario, Canada</v>
      </c>
      <c r="AD970" t="s">
        <v>2791</v>
      </c>
    </row>
    <row r="971" spans="1:30" x14ac:dyDescent="0.3">
      <c r="A971">
        <v>748</v>
      </c>
      <c r="B971" t="s">
        <v>27</v>
      </c>
      <c r="D971">
        <v>22</v>
      </c>
      <c r="E971" t="s">
        <v>1378</v>
      </c>
      <c r="F971" t="s">
        <v>176</v>
      </c>
      <c r="H971" t="str">
        <f t="shared" si="15"/>
        <v>Sutherland Ave Brampton</v>
      </c>
      <c r="I971" t="s">
        <v>31</v>
      </c>
      <c r="J971" t="s">
        <v>582</v>
      </c>
      <c r="K971" s="5">
        <v>740000</v>
      </c>
      <c r="L971" s="5">
        <v>835000</v>
      </c>
      <c r="M971" t="s">
        <v>107</v>
      </c>
      <c r="N971" t="s">
        <v>58</v>
      </c>
      <c r="O971" s="3">
        <v>3</v>
      </c>
      <c r="P971" s="3">
        <v>0</v>
      </c>
      <c r="Q971" s="3">
        <v>2</v>
      </c>
      <c r="R971" t="s">
        <v>35</v>
      </c>
      <c r="S971" s="3">
        <v>1</v>
      </c>
      <c r="T971" t="s">
        <v>155</v>
      </c>
      <c r="U971" t="s">
        <v>37</v>
      </c>
      <c r="V971" t="s">
        <v>38</v>
      </c>
      <c r="W971" s="2">
        <v>44287</v>
      </c>
      <c r="X971" s="2">
        <v>44295</v>
      </c>
      <c r="Y971" t="s">
        <v>1602</v>
      </c>
      <c r="Z971" t="s">
        <v>82</v>
      </c>
      <c r="AA971" t="s">
        <v>1603</v>
      </c>
      <c r="AB971" t="s">
        <v>2198</v>
      </c>
      <c r="AC971" t="str">
        <f>CONCATENATE(Query2[[#This Row],[Street Name]]," ", Query2[[#This Row],[Abbr]],", ", Query2[[#This Row],[Municipality]],", Ontario, Canada")</f>
        <v>Sutherland Ave, Brampton, Ontario, Canada</v>
      </c>
      <c r="AD971" t="s">
        <v>2782</v>
      </c>
    </row>
    <row r="972" spans="1:30" x14ac:dyDescent="0.3">
      <c r="A972">
        <v>766</v>
      </c>
      <c r="B972" t="s">
        <v>27</v>
      </c>
      <c r="D972">
        <v>39</v>
      </c>
      <c r="E972" t="s">
        <v>1632</v>
      </c>
      <c r="F972" t="s">
        <v>437</v>
      </c>
      <c r="H972" t="str">
        <f t="shared" si="15"/>
        <v>Carrie Gres Brampton</v>
      </c>
      <c r="I972" t="s">
        <v>31</v>
      </c>
      <c r="J972" t="s">
        <v>582</v>
      </c>
      <c r="K972" s="5">
        <v>749800</v>
      </c>
      <c r="L972" s="5">
        <v>840000</v>
      </c>
      <c r="M972" t="s">
        <v>33</v>
      </c>
      <c r="N972" t="s">
        <v>45</v>
      </c>
      <c r="O972" s="3">
        <v>3</v>
      </c>
      <c r="P972" s="3">
        <v>0</v>
      </c>
      <c r="Q972" s="3">
        <v>3</v>
      </c>
      <c r="R972" t="s">
        <v>35</v>
      </c>
      <c r="S972" s="3">
        <v>1</v>
      </c>
      <c r="T972" t="s">
        <v>168</v>
      </c>
      <c r="U972" t="s">
        <v>37</v>
      </c>
      <c r="V972" t="s">
        <v>38</v>
      </c>
      <c r="W972" s="2">
        <v>44287</v>
      </c>
      <c r="X972" s="2">
        <v>44291</v>
      </c>
      <c r="Y972" t="s">
        <v>68</v>
      </c>
      <c r="Z972" t="s">
        <v>1633</v>
      </c>
      <c r="AA972" t="s">
        <v>1634</v>
      </c>
      <c r="AB972" t="s">
        <v>2199</v>
      </c>
      <c r="AC972" t="str">
        <f>CONCATENATE(Query2[[#This Row],[Street Name]]," ", Query2[[#This Row],[Abbr]],", ", Query2[[#This Row],[Municipality]],", Ontario, Canada")</f>
        <v>Carrie Gres, Brampton, Ontario, Canada</v>
      </c>
      <c r="AD972" t="s">
        <v>2792</v>
      </c>
    </row>
    <row r="973" spans="1:30" x14ac:dyDescent="0.3">
      <c r="A973">
        <v>774</v>
      </c>
      <c r="B973" t="s">
        <v>27</v>
      </c>
      <c r="D973">
        <v>95</v>
      </c>
      <c r="E973" t="s">
        <v>1406</v>
      </c>
      <c r="F973" t="s">
        <v>437</v>
      </c>
      <c r="H973" t="str">
        <f t="shared" si="15"/>
        <v>Glenmore Gres Brampton</v>
      </c>
      <c r="I973" t="s">
        <v>31</v>
      </c>
      <c r="J973" t="s">
        <v>224</v>
      </c>
      <c r="K973" s="5">
        <v>749900</v>
      </c>
      <c r="L973" s="5">
        <v>817000</v>
      </c>
      <c r="M973" t="s">
        <v>33</v>
      </c>
      <c r="N973" t="s">
        <v>45</v>
      </c>
      <c r="O973" s="3">
        <v>4</v>
      </c>
      <c r="P973" s="3">
        <v>0</v>
      </c>
      <c r="Q973" s="3">
        <v>3</v>
      </c>
      <c r="R973" t="s">
        <v>35</v>
      </c>
      <c r="S973" s="3">
        <v>1</v>
      </c>
      <c r="T973" t="s">
        <v>155</v>
      </c>
      <c r="U973" t="s">
        <v>37</v>
      </c>
      <c r="V973" t="s">
        <v>38</v>
      </c>
      <c r="W973" s="2">
        <v>44287</v>
      </c>
      <c r="X973" s="2">
        <v>44291</v>
      </c>
      <c r="Y973" t="s">
        <v>91</v>
      </c>
      <c r="Z973" t="s">
        <v>86</v>
      </c>
      <c r="AA973" t="s">
        <v>1649</v>
      </c>
      <c r="AB973" t="s">
        <v>2200</v>
      </c>
      <c r="AC973" t="str">
        <f>CONCATENATE(Query2[[#This Row],[Street Name]]," ", Query2[[#This Row],[Abbr]],", ", Query2[[#This Row],[Municipality]],", Ontario, Canada")</f>
        <v>Glenmore Gres, Brampton, Ontario, Canada</v>
      </c>
      <c r="AD973" t="s">
        <v>2793</v>
      </c>
    </row>
    <row r="974" spans="1:30" x14ac:dyDescent="0.3">
      <c r="A974">
        <v>775</v>
      </c>
      <c r="B974" t="s">
        <v>27</v>
      </c>
      <c r="D974">
        <v>53</v>
      </c>
      <c r="E974" t="s">
        <v>1650</v>
      </c>
      <c r="F974" t="s">
        <v>149</v>
      </c>
      <c r="H974" t="str">
        <f t="shared" si="15"/>
        <v>Redfinch Way Brampton</v>
      </c>
      <c r="I974" t="s">
        <v>31</v>
      </c>
      <c r="J974" t="s">
        <v>224</v>
      </c>
      <c r="K974" s="5">
        <v>749900</v>
      </c>
      <c r="L974" s="5">
        <v>750000</v>
      </c>
      <c r="M974" t="s">
        <v>44</v>
      </c>
      <c r="N974" t="s">
        <v>45</v>
      </c>
      <c r="O974" s="3">
        <v>4</v>
      </c>
      <c r="P974" s="3">
        <v>0</v>
      </c>
      <c r="Q974" s="3">
        <v>3</v>
      </c>
      <c r="R974" t="s">
        <v>120</v>
      </c>
      <c r="S974" s="3">
        <v>1</v>
      </c>
      <c r="T974" t="s">
        <v>168</v>
      </c>
      <c r="U974" t="s">
        <v>37</v>
      </c>
      <c r="V974" t="s">
        <v>38</v>
      </c>
      <c r="W974" s="2">
        <v>44287</v>
      </c>
      <c r="X974" s="2">
        <v>44298</v>
      </c>
      <c r="Y974" t="s">
        <v>1455</v>
      </c>
      <c r="Z974" t="s">
        <v>95</v>
      </c>
      <c r="AA974" t="s">
        <v>1651</v>
      </c>
      <c r="AB974" t="s">
        <v>2201</v>
      </c>
      <c r="AC974" t="str">
        <f>CONCATENATE(Query2[[#This Row],[Street Name]]," ", Query2[[#This Row],[Abbr]],", ", Query2[[#This Row],[Municipality]],", Ontario, Canada")</f>
        <v>Redfinch Way, Brampton, Ontario, Canada</v>
      </c>
      <c r="AD974" t="s">
        <v>2794</v>
      </c>
    </row>
    <row r="975" spans="1:30" x14ac:dyDescent="0.3">
      <c r="A975">
        <v>776</v>
      </c>
      <c r="B975" t="s">
        <v>27</v>
      </c>
      <c r="D975">
        <v>45</v>
      </c>
      <c r="E975" t="s">
        <v>1652</v>
      </c>
      <c r="F975" t="s">
        <v>43</v>
      </c>
      <c r="H975" t="str">
        <f t="shared" si="15"/>
        <v>Ambleside Dr Brampton</v>
      </c>
      <c r="I975" t="s">
        <v>31</v>
      </c>
      <c r="J975" t="s">
        <v>751</v>
      </c>
      <c r="K975" s="5">
        <v>749900</v>
      </c>
      <c r="L975" s="5">
        <v>910000</v>
      </c>
      <c r="M975" t="s">
        <v>107</v>
      </c>
      <c r="N975" t="s">
        <v>108</v>
      </c>
      <c r="O975" s="3">
        <v>3</v>
      </c>
      <c r="P975" s="3">
        <v>0</v>
      </c>
      <c r="Q975" s="3">
        <v>1</v>
      </c>
      <c r="R975" t="s">
        <v>35</v>
      </c>
      <c r="S975" s="3">
        <v>1</v>
      </c>
      <c r="T975" t="s">
        <v>168</v>
      </c>
      <c r="U975" t="s">
        <v>37</v>
      </c>
      <c r="V975" t="s">
        <v>38</v>
      </c>
      <c r="W975" s="2">
        <v>44287</v>
      </c>
      <c r="X975" s="2">
        <v>44292</v>
      </c>
      <c r="Y975" t="s">
        <v>76</v>
      </c>
      <c r="Z975" t="s">
        <v>714</v>
      </c>
      <c r="AA975" t="s">
        <v>1653</v>
      </c>
      <c r="AB975" t="s">
        <v>2202</v>
      </c>
      <c r="AC975" t="str">
        <f>CONCATENATE(Query2[[#This Row],[Street Name]]," ", Query2[[#This Row],[Abbr]],", ", Query2[[#This Row],[Municipality]],", Ontario, Canada")</f>
        <v>Ambleside Dr, Brampton, Ontario, Canada</v>
      </c>
      <c r="AD975" t="s">
        <v>2795</v>
      </c>
    </row>
    <row r="976" spans="1:30" x14ac:dyDescent="0.3">
      <c r="A976">
        <v>1066</v>
      </c>
      <c r="B976" t="s">
        <v>27</v>
      </c>
      <c r="C976" t="s">
        <v>35</v>
      </c>
      <c r="D976">
        <v>85</v>
      </c>
      <c r="E976" t="s">
        <v>711</v>
      </c>
      <c r="F976" t="s">
        <v>437</v>
      </c>
      <c r="H976" t="str">
        <f t="shared" si="15"/>
        <v>Crystal GI Gres Brampton</v>
      </c>
      <c r="I976" t="s">
        <v>31</v>
      </c>
      <c r="J976" t="s">
        <v>53</v>
      </c>
      <c r="K976" s="5">
        <v>799000</v>
      </c>
      <c r="L976" s="5">
        <v>790000</v>
      </c>
      <c r="M976" t="s">
        <v>44</v>
      </c>
      <c r="N976" t="s">
        <v>45</v>
      </c>
      <c r="O976" s="3">
        <v>3</v>
      </c>
      <c r="P976" s="3">
        <v>1</v>
      </c>
      <c r="Q976" s="3">
        <v>3</v>
      </c>
      <c r="R976" t="s">
        <v>35</v>
      </c>
      <c r="S976" s="3">
        <v>1</v>
      </c>
      <c r="T976" t="s">
        <v>168</v>
      </c>
      <c r="U976" t="s">
        <v>37</v>
      </c>
      <c r="V976" t="s">
        <v>38</v>
      </c>
      <c r="W976" s="2">
        <v>44287</v>
      </c>
      <c r="X976" s="2">
        <v>44303</v>
      </c>
      <c r="Y976" t="s">
        <v>76</v>
      </c>
      <c r="Z976" t="s">
        <v>74</v>
      </c>
      <c r="AA976" t="s">
        <v>736</v>
      </c>
      <c r="AB976" t="s">
        <v>2181</v>
      </c>
      <c r="AC976" t="str">
        <f>CONCATENATE(Query2[[#This Row],[Street Name]]," ", Query2[[#This Row],[Abbr]],", ", Query2[[#This Row],[Municipality]],", Ontario, Canada")</f>
        <v>Crystal GI Gres, Brampton, Ontario, Canada</v>
      </c>
      <c r="AD976" t="s">
        <v>2547</v>
      </c>
    </row>
    <row r="977" spans="1:30" x14ac:dyDescent="0.3">
      <c r="A977">
        <v>1151</v>
      </c>
      <c r="B977" t="s">
        <v>27</v>
      </c>
      <c r="D977">
        <v>73</v>
      </c>
      <c r="E977" t="s">
        <v>732</v>
      </c>
      <c r="F977" t="s">
        <v>437</v>
      </c>
      <c r="H977" t="str">
        <f t="shared" si="15"/>
        <v>Crumlin Gres Brampton</v>
      </c>
      <c r="I977" t="s">
        <v>31</v>
      </c>
      <c r="J977" t="s">
        <v>224</v>
      </c>
      <c r="K977" s="5">
        <v>899000</v>
      </c>
      <c r="L977" s="5">
        <v>999900</v>
      </c>
      <c r="M977" t="s">
        <v>33</v>
      </c>
      <c r="N977" t="s">
        <v>45</v>
      </c>
      <c r="O977" s="3">
        <v>4</v>
      </c>
      <c r="P977" s="3">
        <v>2</v>
      </c>
      <c r="Q977" s="3">
        <v>4</v>
      </c>
      <c r="R977" t="s">
        <v>120</v>
      </c>
      <c r="S977" s="3">
        <v>1</v>
      </c>
      <c r="T977" t="s">
        <v>72</v>
      </c>
      <c r="U977" t="s">
        <v>37</v>
      </c>
      <c r="V977" t="s">
        <v>38</v>
      </c>
      <c r="W977" s="2">
        <v>44287</v>
      </c>
      <c r="X977" s="2">
        <v>44292</v>
      </c>
      <c r="Y977" t="s">
        <v>135</v>
      </c>
      <c r="Z977" t="s">
        <v>478</v>
      </c>
      <c r="AA977" t="s">
        <v>881</v>
      </c>
      <c r="AB977" t="s">
        <v>2182</v>
      </c>
      <c r="AC977" t="str">
        <f>CONCATENATE(Query2[[#This Row],[Street Name]]," ", Query2[[#This Row],[Abbr]],", ", Query2[[#This Row],[Municipality]],", Ontario, Canada")</f>
        <v>Crumlin Gres, Brampton, Ontario, Canada</v>
      </c>
      <c r="AD977" t="s">
        <v>2511</v>
      </c>
    </row>
    <row r="978" spans="1:30" x14ac:dyDescent="0.3">
      <c r="A978">
        <v>1152</v>
      </c>
      <c r="B978" t="s">
        <v>27</v>
      </c>
      <c r="C978" t="s">
        <v>35</v>
      </c>
      <c r="D978">
        <v>51</v>
      </c>
      <c r="E978" t="s">
        <v>837</v>
      </c>
      <c r="F978" t="s">
        <v>437</v>
      </c>
      <c r="H978" t="str">
        <f t="shared" si="15"/>
        <v>Mancroft Gres Brampton</v>
      </c>
      <c r="I978" t="s">
        <v>31</v>
      </c>
      <c r="J978" t="s">
        <v>224</v>
      </c>
      <c r="K978" s="5">
        <v>899000</v>
      </c>
      <c r="L978" s="5">
        <v>920000</v>
      </c>
      <c r="M978" t="s">
        <v>107</v>
      </c>
      <c r="N978" t="s">
        <v>225</v>
      </c>
      <c r="O978" s="3">
        <v>4</v>
      </c>
      <c r="P978" s="3">
        <v>0</v>
      </c>
      <c r="Q978" s="3">
        <v>2</v>
      </c>
      <c r="R978" t="s">
        <v>120</v>
      </c>
      <c r="S978" s="3">
        <v>1</v>
      </c>
      <c r="T978" t="s">
        <v>72</v>
      </c>
      <c r="U978" t="s">
        <v>37</v>
      </c>
      <c r="V978" t="s">
        <v>38</v>
      </c>
      <c r="W978" s="2">
        <v>44287</v>
      </c>
      <c r="X978" s="2">
        <v>44291</v>
      </c>
      <c r="Y978" t="s">
        <v>91</v>
      </c>
      <c r="Z978" t="s">
        <v>882</v>
      </c>
      <c r="AA978" t="s">
        <v>883</v>
      </c>
      <c r="AB978" t="s">
        <v>2183</v>
      </c>
      <c r="AC978" t="str">
        <f>CONCATENATE(Query2[[#This Row],[Street Name]]," ", Query2[[#This Row],[Abbr]],", ", Query2[[#This Row],[Municipality]],", Ontario, Canada")</f>
        <v>Mancroft Gres, Brampton, Ontario, Canada</v>
      </c>
      <c r="AD978" t="s">
        <v>2781</v>
      </c>
    </row>
    <row r="979" spans="1:30" x14ac:dyDescent="0.3">
      <c r="A979">
        <v>1176</v>
      </c>
      <c r="B979" t="s">
        <v>27</v>
      </c>
      <c r="D979">
        <v>34</v>
      </c>
      <c r="E979" t="s">
        <v>867</v>
      </c>
      <c r="F979" t="s">
        <v>437</v>
      </c>
      <c r="H979" t="str">
        <f t="shared" si="15"/>
        <v>Banbridge Gres Brampton</v>
      </c>
      <c r="I979" t="s">
        <v>31</v>
      </c>
      <c r="J979" t="s">
        <v>224</v>
      </c>
      <c r="K979" s="5">
        <v>899900</v>
      </c>
      <c r="L979" s="5">
        <v>975000</v>
      </c>
      <c r="M979" t="s">
        <v>33</v>
      </c>
      <c r="N979" t="s">
        <v>45</v>
      </c>
      <c r="O979" s="3">
        <v>4</v>
      </c>
      <c r="P979" s="3">
        <v>0</v>
      </c>
      <c r="Q979" s="3">
        <v>3</v>
      </c>
      <c r="R979" t="s">
        <v>35</v>
      </c>
      <c r="T979" t="s">
        <v>72</v>
      </c>
      <c r="U979" t="s">
        <v>37</v>
      </c>
      <c r="V979" t="s">
        <v>38</v>
      </c>
      <c r="W979" s="2">
        <v>44287</v>
      </c>
      <c r="X979" s="2">
        <v>44293</v>
      </c>
      <c r="Y979" t="s">
        <v>91</v>
      </c>
      <c r="Z979" t="s">
        <v>74</v>
      </c>
      <c r="AA979" t="s">
        <v>923</v>
      </c>
      <c r="AB979" t="s">
        <v>2184</v>
      </c>
      <c r="AC979" t="str">
        <f>CONCATENATE(Query2[[#This Row],[Street Name]]," ", Query2[[#This Row],[Abbr]],", ", Query2[[#This Row],[Municipality]],", Ontario, Canada")</f>
        <v>Banbridge Gres, Brampton, Ontario, Canada</v>
      </c>
      <c r="AD979" t="s">
        <v>2465</v>
      </c>
    </row>
    <row r="980" spans="1:30" x14ac:dyDescent="0.3">
      <c r="A980">
        <v>1177</v>
      </c>
      <c r="B980" t="s">
        <v>27</v>
      </c>
      <c r="D980">
        <v>8</v>
      </c>
      <c r="E980" t="s">
        <v>908</v>
      </c>
      <c r="F980" t="s">
        <v>909</v>
      </c>
      <c r="H980" t="str">
        <f t="shared" si="15"/>
        <v>Kimborough Hllw Brampton</v>
      </c>
      <c r="I980" t="s">
        <v>31</v>
      </c>
      <c r="J980" t="s">
        <v>224</v>
      </c>
      <c r="K980" s="5">
        <v>899900</v>
      </c>
      <c r="L980" s="5">
        <v>921000</v>
      </c>
      <c r="M980" t="s">
        <v>885</v>
      </c>
      <c r="N980" t="s">
        <v>45</v>
      </c>
      <c r="O980" s="3">
        <v>3</v>
      </c>
      <c r="P980" s="3">
        <v>1</v>
      </c>
      <c r="Q980" s="3">
        <v>4</v>
      </c>
      <c r="R980" t="s">
        <v>46</v>
      </c>
      <c r="T980" t="s">
        <v>72</v>
      </c>
      <c r="U980" t="s">
        <v>37</v>
      </c>
      <c r="V980" t="s">
        <v>38</v>
      </c>
      <c r="W980" s="2">
        <v>44287</v>
      </c>
      <c r="X980" s="2">
        <v>44298</v>
      </c>
      <c r="Y980" t="s">
        <v>91</v>
      </c>
      <c r="Z980" t="s">
        <v>114</v>
      </c>
      <c r="AA980" t="s">
        <v>924</v>
      </c>
      <c r="AB980" t="s">
        <v>2185</v>
      </c>
      <c r="AC980" t="str">
        <f>CONCATENATE(Query2[[#This Row],[Street Name]]," ", Query2[[#This Row],[Abbr]],", ", Query2[[#This Row],[Municipality]],", Ontario, Canada")</f>
        <v>Kimborough Hllw, Brampton, Ontario, Canada</v>
      </c>
      <c r="AD980" t="s">
        <v>2630</v>
      </c>
    </row>
    <row r="981" spans="1:30" x14ac:dyDescent="0.3">
      <c r="A981">
        <v>1201</v>
      </c>
      <c r="B981" t="s">
        <v>27</v>
      </c>
      <c r="D981">
        <v>218</v>
      </c>
      <c r="E981" t="s">
        <v>42</v>
      </c>
      <c r="F981" t="s">
        <v>43</v>
      </c>
      <c r="H981" t="str">
        <f t="shared" si="15"/>
        <v>Pressed Br Dr Brampton</v>
      </c>
      <c r="I981" t="s">
        <v>31</v>
      </c>
      <c r="J981" t="s">
        <v>62</v>
      </c>
      <c r="K981" s="5">
        <v>699000</v>
      </c>
      <c r="L981" s="5">
        <v>777000</v>
      </c>
      <c r="M981" t="s">
        <v>44</v>
      </c>
      <c r="N981" t="s">
        <v>45</v>
      </c>
      <c r="O981" s="3">
        <v>3</v>
      </c>
      <c r="P981" s="3">
        <v>1</v>
      </c>
      <c r="Q981" s="3">
        <v>3</v>
      </c>
      <c r="R981" t="s">
        <v>46</v>
      </c>
      <c r="S981" s="3">
        <v>1</v>
      </c>
      <c r="T981" t="s">
        <v>47</v>
      </c>
      <c r="U981" t="s">
        <v>37</v>
      </c>
      <c r="V981" t="s">
        <v>38</v>
      </c>
      <c r="W981" s="2">
        <v>44287</v>
      </c>
      <c r="X981" s="2">
        <v>44298</v>
      </c>
      <c r="Y981" t="s">
        <v>68</v>
      </c>
      <c r="Z981" t="s">
        <v>95</v>
      </c>
      <c r="AA981" t="s">
        <v>96</v>
      </c>
      <c r="AB981" t="s">
        <v>2186</v>
      </c>
      <c r="AC981" t="str">
        <f>CONCATENATE(Query2[[#This Row],[Street Name]]," ", Query2[[#This Row],[Abbr]],", ", Query2[[#This Row],[Municipality]],", Ontario, Canada")</f>
        <v>Pressed Br Dr, Brampton, Ontario, Canada</v>
      </c>
      <c r="AD981" t="s">
        <v>2620</v>
      </c>
    </row>
    <row r="982" spans="1:30" x14ac:dyDescent="0.3">
      <c r="A982">
        <v>63</v>
      </c>
      <c r="B982" t="s">
        <v>27</v>
      </c>
      <c r="D982">
        <v>12</v>
      </c>
      <c r="E982" t="s">
        <v>1063</v>
      </c>
      <c r="F982" t="s">
        <v>52</v>
      </c>
      <c r="H982" t="str">
        <f t="shared" si="15"/>
        <v>Banner Rd Rd Brampton</v>
      </c>
      <c r="I982" t="s">
        <v>31</v>
      </c>
      <c r="J982" t="s">
        <v>582</v>
      </c>
      <c r="K982" s="5">
        <v>899000</v>
      </c>
      <c r="L982" s="5">
        <v>900000</v>
      </c>
      <c r="M982" t="s">
        <v>107</v>
      </c>
      <c r="N982" t="s">
        <v>45</v>
      </c>
      <c r="O982" s="3">
        <v>4</v>
      </c>
      <c r="P982" s="3">
        <v>1</v>
      </c>
      <c r="Q982" s="3">
        <v>4</v>
      </c>
      <c r="R982" t="s">
        <v>46</v>
      </c>
      <c r="S982" s="3">
        <v>1</v>
      </c>
      <c r="T982" t="s">
        <v>168</v>
      </c>
      <c r="U982" t="s">
        <v>37</v>
      </c>
      <c r="V982" t="s">
        <v>38</v>
      </c>
      <c r="W982" s="2">
        <v>44288</v>
      </c>
      <c r="X982" s="2">
        <v>44296</v>
      </c>
      <c r="Y982" t="s">
        <v>135</v>
      </c>
      <c r="Z982" t="s">
        <v>60</v>
      </c>
      <c r="AA982" t="s">
        <v>1064</v>
      </c>
      <c r="AB982" t="s">
        <v>2203</v>
      </c>
      <c r="AC982" t="str">
        <f>CONCATENATE(Query2[[#This Row],[Street Name]]," ", Query2[[#This Row],[Abbr]],", ", Query2[[#This Row],[Municipality]],", Ontario, Canada")</f>
        <v>Banner Rd Rd, Brampton, Ontario, Canada</v>
      </c>
      <c r="AD982" t="s">
        <v>2796</v>
      </c>
    </row>
    <row r="983" spans="1:30" x14ac:dyDescent="0.3">
      <c r="A983">
        <v>81</v>
      </c>
      <c r="B983" t="s">
        <v>27</v>
      </c>
      <c r="D983">
        <v>22</v>
      </c>
      <c r="E983" t="s">
        <v>1057</v>
      </c>
      <c r="F983" t="s">
        <v>43</v>
      </c>
      <c r="H983" t="str">
        <f t="shared" si="15"/>
        <v>Dalbeattie Dr Brampton</v>
      </c>
      <c r="I983" t="s">
        <v>31</v>
      </c>
      <c r="J983" t="s">
        <v>582</v>
      </c>
      <c r="K983" s="5">
        <v>999900</v>
      </c>
      <c r="L983" s="5">
        <v>1055000</v>
      </c>
      <c r="M983" t="s">
        <v>44</v>
      </c>
      <c r="N983" t="s">
        <v>45</v>
      </c>
      <c r="O983" s="3">
        <v>4</v>
      </c>
      <c r="P983" s="3">
        <v>0</v>
      </c>
      <c r="Q983" s="3">
        <v>3</v>
      </c>
      <c r="R983" t="s">
        <v>120</v>
      </c>
      <c r="S983" s="3">
        <v>1</v>
      </c>
      <c r="T983" t="s">
        <v>168</v>
      </c>
      <c r="U983" t="s">
        <v>37</v>
      </c>
      <c r="V983" t="s">
        <v>38</v>
      </c>
      <c r="W983" s="2">
        <v>44288</v>
      </c>
      <c r="X983" s="2">
        <v>44293</v>
      </c>
      <c r="Y983" t="s">
        <v>91</v>
      </c>
      <c r="Z983" t="s">
        <v>86</v>
      </c>
      <c r="AA983" t="s">
        <v>1093</v>
      </c>
      <c r="AB983" t="s">
        <v>2204</v>
      </c>
      <c r="AC983" t="str">
        <f>CONCATENATE(Query2[[#This Row],[Street Name]]," ", Query2[[#This Row],[Abbr]],", ", Query2[[#This Row],[Municipality]],", Ontario, Canada")</f>
        <v>Dalbeattie Dr, Brampton, Ontario, Canada</v>
      </c>
      <c r="AD983" t="s">
        <v>2591</v>
      </c>
    </row>
    <row r="984" spans="1:30" x14ac:dyDescent="0.3">
      <c r="A984">
        <v>517</v>
      </c>
      <c r="B984" t="s">
        <v>27</v>
      </c>
      <c r="D984">
        <v>93</v>
      </c>
      <c r="E984" t="s">
        <v>218</v>
      </c>
      <c r="F984" t="s">
        <v>103</v>
      </c>
      <c r="H984" t="str">
        <f t="shared" si="15"/>
        <v>Clarence St Brampton</v>
      </c>
      <c r="I984" t="s">
        <v>31</v>
      </c>
      <c r="J984" t="s">
        <v>106</v>
      </c>
      <c r="K984" s="5">
        <v>849900</v>
      </c>
      <c r="L984" s="5">
        <v>825000</v>
      </c>
      <c r="M984" t="s">
        <v>107</v>
      </c>
      <c r="N984" t="s">
        <v>108</v>
      </c>
      <c r="O984" s="3">
        <v>3</v>
      </c>
      <c r="P984" s="3">
        <v>2</v>
      </c>
      <c r="Q984" s="3">
        <v>2</v>
      </c>
      <c r="R984" t="s">
        <v>35</v>
      </c>
      <c r="S984" s="3">
        <v>1</v>
      </c>
      <c r="T984" t="s">
        <v>155</v>
      </c>
      <c r="U984" t="s">
        <v>404</v>
      </c>
      <c r="V984" t="s">
        <v>38</v>
      </c>
      <c r="W984" s="2">
        <v>44288</v>
      </c>
      <c r="X984" s="2">
        <v>44319</v>
      </c>
      <c r="Y984" t="s">
        <v>195</v>
      </c>
      <c r="Z984" t="s">
        <v>60</v>
      </c>
      <c r="AA984" t="s">
        <v>405</v>
      </c>
      <c r="AB984" t="s">
        <v>2205</v>
      </c>
      <c r="AC984" t="str">
        <f>CONCATENATE(Query2[[#This Row],[Street Name]]," ", Query2[[#This Row],[Abbr]],", ", Query2[[#This Row],[Municipality]],", Ontario, Canada")</f>
        <v>Clarence St, Brampton, Ontario, Canada</v>
      </c>
      <c r="AD984" t="s">
        <v>2727</v>
      </c>
    </row>
    <row r="985" spans="1:30" x14ac:dyDescent="0.3">
      <c r="A985">
        <v>573</v>
      </c>
      <c r="B985" t="s">
        <v>27</v>
      </c>
      <c r="D985">
        <v>54</v>
      </c>
      <c r="E985" t="s">
        <v>448</v>
      </c>
      <c r="F985" t="s">
        <v>98</v>
      </c>
      <c r="H985" t="str">
        <f t="shared" si="15"/>
        <v>Blackthorn Lane Brampton</v>
      </c>
      <c r="I985" t="s">
        <v>31</v>
      </c>
      <c r="J985" t="s">
        <v>32</v>
      </c>
      <c r="K985" s="5">
        <v>949900</v>
      </c>
      <c r="L985" s="5">
        <v>925000</v>
      </c>
      <c r="M985" t="s">
        <v>107</v>
      </c>
      <c r="N985" t="s">
        <v>225</v>
      </c>
      <c r="O985" s="3">
        <v>3</v>
      </c>
      <c r="P985" s="3">
        <v>0</v>
      </c>
      <c r="Q985" s="3">
        <v>2</v>
      </c>
      <c r="R985" t="s">
        <v>46</v>
      </c>
      <c r="S985" s="3">
        <v>1</v>
      </c>
      <c r="T985" t="s">
        <v>168</v>
      </c>
      <c r="U985" t="s">
        <v>37</v>
      </c>
      <c r="V985" t="s">
        <v>38</v>
      </c>
      <c r="W985" s="2">
        <v>44288</v>
      </c>
      <c r="X985" s="2">
        <v>44300</v>
      </c>
      <c r="Y985" t="s">
        <v>68</v>
      </c>
      <c r="Z985" t="s">
        <v>229</v>
      </c>
      <c r="AA985" t="s">
        <v>517</v>
      </c>
      <c r="AB985" t="s">
        <v>2206</v>
      </c>
      <c r="AC985" t="str">
        <f>CONCATENATE(Query2[[#This Row],[Street Name]]," ", Query2[[#This Row],[Abbr]],", ", Query2[[#This Row],[Municipality]],", Ontario, Canada")</f>
        <v>Blackthorn Lane, Brampton, Ontario, Canada</v>
      </c>
      <c r="AD985" t="s">
        <v>2577</v>
      </c>
    </row>
    <row r="986" spans="1:30" x14ac:dyDescent="0.3">
      <c r="A986">
        <v>640</v>
      </c>
      <c r="B986" t="s">
        <v>27</v>
      </c>
      <c r="D986">
        <v>31</v>
      </c>
      <c r="E986" t="s">
        <v>1404</v>
      </c>
      <c r="F986" t="s">
        <v>43</v>
      </c>
      <c r="H986" t="str">
        <f t="shared" si="15"/>
        <v>Gilmore Dr Brampton</v>
      </c>
      <c r="I986" t="s">
        <v>31</v>
      </c>
      <c r="J986" t="s">
        <v>751</v>
      </c>
      <c r="K986" s="5">
        <v>689000</v>
      </c>
      <c r="L986" s="5">
        <v>767000</v>
      </c>
      <c r="M986" t="s">
        <v>44</v>
      </c>
      <c r="N986" t="s">
        <v>45</v>
      </c>
      <c r="O986" s="3">
        <v>3</v>
      </c>
      <c r="P986" s="3">
        <v>0</v>
      </c>
      <c r="Q986" s="3">
        <v>4</v>
      </c>
      <c r="R986" t="s">
        <v>120</v>
      </c>
      <c r="S986" s="3">
        <v>1</v>
      </c>
      <c r="T986" t="s">
        <v>168</v>
      </c>
      <c r="U986" t="s">
        <v>37</v>
      </c>
      <c r="V986" t="s">
        <v>38</v>
      </c>
      <c r="W986" s="2">
        <v>44288</v>
      </c>
      <c r="X986" s="2">
        <v>44297</v>
      </c>
      <c r="Y986" t="s">
        <v>64</v>
      </c>
      <c r="Z986" t="s">
        <v>60</v>
      </c>
      <c r="AA986" t="s">
        <v>1405</v>
      </c>
      <c r="AB986" t="s">
        <v>2207</v>
      </c>
      <c r="AC986" t="str">
        <f>CONCATENATE(Query2[[#This Row],[Street Name]]," ", Query2[[#This Row],[Abbr]],", ", Query2[[#This Row],[Municipality]],", Ontario, Canada")</f>
        <v>Gilmore Dr, Brampton, Ontario, Canada</v>
      </c>
      <c r="AD986" t="s">
        <v>2797</v>
      </c>
    </row>
    <row r="987" spans="1:30" x14ac:dyDescent="0.3">
      <c r="A987">
        <v>683</v>
      </c>
      <c r="B987" t="s">
        <v>27</v>
      </c>
      <c r="D987">
        <v>68</v>
      </c>
      <c r="E987" t="s">
        <v>1489</v>
      </c>
      <c r="F987" t="s">
        <v>437</v>
      </c>
      <c r="H987" t="str">
        <f t="shared" si="15"/>
        <v>Olympia Gres Brampton</v>
      </c>
      <c r="I987" t="s">
        <v>31</v>
      </c>
      <c r="J987" t="s">
        <v>751</v>
      </c>
      <c r="K987" s="5">
        <v>699900</v>
      </c>
      <c r="L987" s="5">
        <v>790000</v>
      </c>
      <c r="M987" t="s">
        <v>44</v>
      </c>
      <c r="N987" t="s">
        <v>45</v>
      </c>
      <c r="O987" s="3">
        <v>3</v>
      </c>
      <c r="P987" s="3">
        <v>0</v>
      </c>
      <c r="Q987" s="3">
        <v>3</v>
      </c>
      <c r="R987" t="s">
        <v>35</v>
      </c>
      <c r="S987" s="3">
        <v>1</v>
      </c>
      <c r="T987" t="s">
        <v>168</v>
      </c>
      <c r="U987" t="s">
        <v>37</v>
      </c>
      <c r="V987" t="s">
        <v>38</v>
      </c>
      <c r="W987" s="2">
        <v>44288</v>
      </c>
      <c r="X987" s="2">
        <v>44296</v>
      </c>
      <c r="Y987" t="s">
        <v>426</v>
      </c>
      <c r="Z987" t="s">
        <v>86</v>
      </c>
      <c r="AA987" t="s">
        <v>1490</v>
      </c>
      <c r="AB987" t="s">
        <v>2208</v>
      </c>
      <c r="AC987" t="str">
        <f>CONCATENATE(Query2[[#This Row],[Street Name]]," ", Query2[[#This Row],[Abbr]],", ", Query2[[#This Row],[Municipality]],", Ontario, Canada")</f>
        <v>Olympia Gres, Brampton, Ontario, Canada</v>
      </c>
      <c r="AD987" t="s">
        <v>2798</v>
      </c>
    </row>
    <row r="988" spans="1:30" x14ac:dyDescent="0.3">
      <c r="A988">
        <v>856</v>
      </c>
      <c r="B988" t="s">
        <v>27</v>
      </c>
      <c r="D988">
        <v>12</v>
      </c>
      <c r="E988" t="s">
        <v>1063</v>
      </c>
      <c r="F988" t="s">
        <v>52</v>
      </c>
      <c r="H988" t="str">
        <f t="shared" si="15"/>
        <v>Banner Rd Rd Brampton</v>
      </c>
      <c r="I988" t="s">
        <v>31</v>
      </c>
      <c r="J988" t="s">
        <v>582</v>
      </c>
      <c r="K988" s="5">
        <v>899000</v>
      </c>
      <c r="L988" s="5">
        <v>900000</v>
      </c>
      <c r="M988" t="s">
        <v>107</v>
      </c>
      <c r="N988" t="s">
        <v>45</v>
      </c>
      <c r="O988" s="3">
        <v>4</v>
      </c>
      <c r="P988" s="3">
        <v>1</v>
      </c>
      <c r="Q988" s="3">
        <v>4</v>
      </c>
      <c r="R988" t="s">
        <v>46</v>
      </c>
      <c r="S988" s="3">
        <v>1</v>
      </c>
      <c r="T988" t="s">
        <v>168</v>
      </c>
      <c r="U988" t="s">
        <v>37</v>
      </c>
      <c r="V988" t="s">
        <v>38</v>
      </c>
      <c r="W988" s="2">
        <v>44288</v>
      </c>
      <c r="X988" s="2">
        <v>44296</v>
      </c>
      <c r="Y988" t="s">
        <v>135</v>
      </c>
      <c r="Z988" t="s">
        <v>60</v>
      </c>
      <c r="AA988" t="s">
        <v>1064</v>
      </c>
      <c r="AB988" t="s">
        <v>2203</v>
      </c>
      <c r="AC988" t="str">
        <f>CONCATENATE(Query2[[#This Row],[Street Name]]," ", Query2[[#This Row],[Abbr]],", ", Query2[[#This Row],[Municipality]],", Ontario, Canada")</f>
        <v>Banner Rd Rd, Brampton, Ontario, Canada</v>
      </c>
      <c r="AD988" t="s">
        <v>2796</v>
      </c>
    </row>
    <row r="989" spans="1:30" x14ac:dyDescent="0.3">
      <c r="A989">
        <v>874</v>
      </c>
      <c r="B989" t="s">
        <v>27</v>
      </c>
      <c r="D989">
        <v>22</v>
      </c>
      <c r="E989" t="s">
        <v>1057</v>
      </c>
      <c r="F989" t="s">
        <v>43</v>
      </c>
      <c r="H989" t="str">
        <f t="shared" si="15"/>
        <v>Dalbeattie Dr Brampton</v>
      </c>
      <c r="I989" t="s">
        <v>31</v>
      </c>
      <c r="J989" t="s">
        <v>582</v>
      </c>
      <c r="K989" s="5">
        <v>999900</v>
      </c>
      <c r="L989" s="5">
        <v>1055000</v>
      </c>
      <c r="M989" t="s">
        <v>44</v>
      </c>
      <c r="N989" t="s">
        <v>45</v>
      </c>
      <c r="O989" s="3">
        <v>4</v>
      </c>
      <c r="P989" s="3">
        <v>0</v>
      </c>
      <c r="Q989" s="3">
        <v>3</v>
      </c>
      <c r="R989" t="s">
        <v>120</v>
      </c>
      <c r="S989" s="3">
        <v>1</v>
      </c>
      <c r="T989" t="s">
        <v>168</v>
      </c>
      <c r="U989" t="s">
        <v>37</v>
      </c>
      <c r="V989" t="s">
        <v>38</v>
      </c>
      <c r="W989" s="2">
        <v>44288</v>
      </c>
      <c r="X989" s="2">
        <v>44293</v>
      </c>
      <c r="Y989" t="s">
        <v>91</v>
      </c>
      <c r="Z989" t="s">
        <v>86</v>
      </c>
      <c r="AA989" t="s">
        <v>1093</v>
      </c>
      <c r="AB989" t="s">
        <v>2204</v>
      </c>
      <c r="AC989" t="str">
        <f>CONCATENATE(Query2[[#This Row],[Street Name]]," ", Query2[[#This Row],[Abbr]],", ", Query2[[#This Row],[Municipality]],", Ontario, Canada")</f>
        <v>Dalbeattie Dr, Brampton, Ontario, Canada</v>
      </c>
      <c r="AD989" t="s">
        <v>2591</v>
      </c>
    </row>
    <row r="990" spans="1:30" x14ac:dyDescent="0.3">
      <c r="A990">
        <v>1310</v>
      </c>
      <c r="B990" t="s">
        <v>27</v>
      </c>
      <c r="D990">
        <v>93</v>
      </c>
      <c r="E990" t="s">
        <v>218</v>
      </c>
      <c r="F990" t="s">
        <v>103</v>
      </c>
      <c r="H990" t="str">
        <f t="shared" si="15"/>
        <v>Clarence St Brampton</v>
      </c>
      <c r="I990" t="s">
        <v>31</v>
      </c>
      <c r="J990" t="s">
        <v>106</v>
      </c>
      <c r="K990" s="5">
        <v>849900</v>
      </c>
      <c r="L990" s="5">
        <v>825000</v>
      </c>
      <c r="M990" t="s">
        <v>107</v>
      </c>
      <c r="N990" t="s">
        <v>108</v>
      </c>
      <c r="O990" s="3">
        <v>3</v>
      </c>
      <c r="P990" s="3">
        <v>2</v>
      </c>
      <c r="Q990" s="3">
        <v>2</v>
      </c>
      <c r="R990" t="s">
        <v>35</v>
      </c>
      <c r="S990" s="3">
        <v>1</v>
      </c>
      <c r="T990" t="s">
        <v>155</v>
      </c>
      <c r="U990" t="s">
        <v>404</v>
      </c>
      <c r="V990" t="s">
        <v>38</v>
      </c>
      <c r="W990" s="2">
        <v>44288</v>
      </c>
      <c r="X990" s="2">
        <v>44319</v>
      </c>
      <c r="Y990" t="s">
        <v>195</v>
      </c>
      <c r="Z990" t="s">
        <v>60</v>
      </c>
      <c r="AA990" t="s">
        <v>405</v>
      </c>
      <c r="AB990" t="s">
        <v>2205</v>
      </c>
      <c r="AC990" t="str">
        <f>CONCATENATE(Query2[[#This Row],[Street Name]]," ", Query2[[#This Row],[Abbr]],", ", Query2[[#This Row],[Municipality]],", Ontario, Canada")</f>
        <v>Clarence St, Brampton, Ontario, Canada</v>
      </c>
      <c r="AD990" t="s">
        <v>2727</v>
      </c>
    </row>
    <row r="991" spans="1:30" x14ac:dyDescent="0.3">
      <c r="A991">
        <v>1366</v>
      </c>
      <c r="B991" t="s">
        <v>27</v>
      </c>
      <c r="D991">
        <v>54</v>
      </c>
      <c r="E991" t="s">
        <v>448</v>
      </c>
      <c r="F991" t="s">
        <v>98</v>
      </c>
      <c r="H991" t="str">
        <f t="shared" si="15"/>
        <v>Blackthorn Lane Brampton</v>
      </c>
      <c r="I991" t="s">
        <v>31</v>
      </c>
      <c r="J991" t="s">
        <v>32</v>
      </c>
      <c r="K991" s="5">
        <v>949900</v>
      </c>
      <c r="L991" s="5">
        <v>925000</v>
      </c>
      <c r="M991" t="s">
        <v>107</v>
      </c>
      <c r="N991" t="s">
        <v>225</v>
      </c>
      <c r="O991" s="3">
        <v>3</v>
      </c>
      <c r="P991" s="3">
        <v>0</v>
      </c>
      <c r="Q991" s="3">
        <v>2</v>
      </c>
      <c r="R991" t="s">
        <v>46</v>
      </c>
      <c r="S991" s="3">
        <v>1</v>
      </c>
      <c r="T991" t="s">
        <v>168</v>
      </c>
      <c r="U991" t="s">
        <v>37</v>
      </c>
      <c r="V991" t="s">
        <v>38</v>
      </c>
      <c r="W991" s="2">
        <v>44288</v>
      </c>
      <c r="X991" s="2">
        <v>44300</v>
      </c>
      <c r="Y991" t="s">
        <v>68</v>
      </c>
      <c r="Z991" t="s">
        <v>229</v>
      </c>
      <c r="AA991" t="s">
        <v>517</v>
      </c>
      <c r="AB991" t="s">
        <v>2206</v>
      </c>
      <c r="AC991" t="str">
        <f>CONCATENATE(Query2[[#This Row],[Street Name]]," ", Query2[[#This Row],[Abbr]],", ", Query2[[#This Row],[Municipality]],", Ontario, Canada")</f>
        <v>Blackthorn Lane, Brampton, Ontario, Canada</v>
      </c>
      <c r="AD991" t="s">
        <v>2577</v>
      </c>
    </row>
    <row r="992" spans="1:30" x14ac:dyDescent="0.3">
      <c r="A992">
        <v>175</v>
      </c>
      <c r="B992" t="s">
        <v>27</v>
      </c>
      <c r="D992">
        <v>47</v>
      </c>
      <c r="E992" t="s">
        <v>1031</v>
      </c>
      <c r="F992" t="s">
        <v>52</v>
      </c>
      <c r="H992" t="str">
        <f t="shared" si="15"/>
        <v>Shediac Rd Brampton</v>
      </c>
      <c r="I992" t="s">
        <v>31</v>
      </c>
      <c r="J992" t="s">
        <v>582</v>
      </c>
      <c r="K992" s="5">
        <v>1699000</v>
      </c>
      <c r="L992" s="5">
        <v>1700000</v>
      </c>
      <c r="M992" t="s">
        <v>107</v>
      </c>
      <c r="N992" t="s">
        <v>45</v>
      </c>
      <c r="O992" s="3">
        <v>5</v>
      </c>
      <c r="P992" s="3">
        <v>3</v>
      </c>
      <c r="Q992" s="3">
        <v>6</v>
      </c>
      <c r="R992" t="s">
        <v>46</v>
      </c>
      <c r="S992" s="3">
        <v>1</v>
      </c>
      <c r="T992" t="s">
        <v>168</v>
      </c>
      <c r="U992" t="s">
        <v>37</v>
      </c>
      <c r="V992" t="s">
        <v>38</v>
      </c>
      <c r="W992" s="2">
        <v>44289</v>
      </c>
      <c r="X992" s="2">
        <v>44297</v>
      </c>
      <c r="Y992" t="s">
        <v>1263</v>
      </c>
      <c r="Z992" t="s">
        <v>677</v>
      </c>
      <c r="AA992" t="s">
        <v>1264</v>
      </c>
      <c r="AB992" t="s">
        <v>2209</v>
      </c>
      <c r="AC992" t="str">
        <f>CONCATENATE(Query2[[#This Row],[Street Name]]," ", Query2[[#This Row],[Abbr]],", ", Query2[[#This Row],[Municipality]],", Ontario, Canada")</f>
        <v>Shediac Rd, Brampton, Ontario, Canada</v>
      </c>
      <c r="AD992" t="s">
        <v>2551</v>
      </c>
    </row>
    <row r="993" spans="1:30" x14ac:dyDescent="0.3">
      <c r="A993">
        <v>653</v>
      </c>
      <c r="B993" t="s">
        <v>27</v>
      </c>
      <c r="D993">
        <v>12</v>
      </c>
      <c r="E993" t="s">
        <v>1434</v>
      </c>
      <c r="F993" t="s">
        <v>52</v>
      </c>
      <c r="H993" t="str">
        <f t="shared" si="15"/>
        <v>Heartview Rd Brampton</v>
      </c>
      <c r="I993" t="s">
        <v>31</v>
      </c>
      <c r="J993" t="s">
        <v>582</v>
      </c>
      <c r="K993" s="5">
        <v>699000</v>
      </c>
      <c r="L993" s="5">
        <v>747000</v>
      </c>
      <c r="M993" t="s">
        <v>44</v>
      </c>
      <c r="N993" t="s">
        <v>45</v>
      </c>
      <c r="O993" s="3">
        <v>3</v>
      </c>
      <c r="P993" s="3">
        <v>0</v>
      </c>
      <c r="Q993" s="3">
        <v>2</v>
      </c>
      <c r="R993" t="s">
        <v>120</v>
      </c>
      <c r="S993" s="3">
        <v>1</v>
      </c>
      <c r="T993" t="s">
        <v>168</v>
      </c>
      <c r="U993" t="s">
        <v>37</v>
      </c>
      <c r="V993" t="s">
        <v>38</v>
      </c>
      <c r="W993" s="2">
        <v>44289</v>
      </c>
      <c r="X993" s="2">
        <v>44296</v>
      </c>
      <c r="Y993" t="s">
        <v>91</v>
      </c>
      <c r="Z993" t="s">
        <v>677</v>
      </c>
      <c r="AA993" t="s">
        <v>1435</v>
      </c>
      <c r="AB993" t="s">
        <v>2210</v>
      </c>
      <c r="AC993" t="str">
        <f>CONCATENATE(Query2[[#This Row],[Street Name]]," ", Query2[[#This Row],[Abbr]],", ", Query2[[#This Row],[Municipality]],", Ontario, Canada")</f>
        <v>Heartview Rd, Brampton, Ontario, Canada</v>
      </c>
      <c r="AD993" t="s">
        <v>2799</v>
      </c>
    </row>
    <row r="994" spans="1:30" x14ac:dyDescent="0.3">
      <c r="A994">
        <v>684</v>
      </c>
      <c r="B994" t="s">
        <v>27</v>
      </c>
      <c r="D994">
        <v>140</v>
      </c>
      <c r="E994" t="s">
        <v>1408</v>
      </c>
      <c r="F994" t="s">
        <v>43</v>
      </c>
      <c r="H994" t="str">
        <f t="shared" si="15"/>
        <v>Fanshawe Dr Brampton</v>
      </c>
      <c r="I994" t="s">
        <v>31</v>
      </c>
      <c r="J994" t="s">
        <v>751</v>
      </c>
      <c r="K994" s="5">
        <v>699900</v>
      </c>
      <c r="L994" s="5">
        <v>781000</v>
      </c>
      <c r="M994" t="s">
        <v>33</v>
      </c>
      <c r="N994" t="s">
        <v>45</v>
      </c>
      <c r="O994" s="3">
        <v>3</v>
      </c>
      <c r="P994" s="3">
        <v>0</v>
      </c>
      <c r="Q994" s="3">
        <v>2</v>
      </c>
      <c r="R994" t="s">
        <v>35</v>
      </c>
      <c r="S994" s="3">
        <v>1</v>
      </c>
      <c r="T994" t="s">
        <v>168</v>
      </c>
      <c r="U994" t="s">
        <v>37</v>
      </c>
      <c r="V994" t="s">
        <v>38</v>
      </c>
      <c r="W994" s="2">
        <v>44289</v>
      </c>
      <c r="X994" s="2">
        <v>44300</v>
      </c>
      <c r="Y994" t="s">
        <v>481</v>
      </c>
      <c r="Z994" t="s">
        <v>100</v>
      </c>
      <c r="AA994" t="s">
        <v>1491</v>
      </c>
      <c r="AB994" t="s">
        <v>2211</v>
      </c>
      <c r="AC994" t="str">
        <f>CONCATENATE(Query2[[#This Row],[Street Name]]," ", Query2[[#This Row],[Abbr]],", ", Query2[[#This Row],[Municipality]],", Ontario, Canada")</f>
        <v>Fanshawe Dr, Brampton, Ontario, Canada</v>
      </c>
      <c r="AD994" t="s">
        <v>2800</v>
      </c>
    </row>
    <row r="995" spans="1:30" x14ac:dyDescent="0.3">
      <c r="A995">
        <v>767</v>
      </c>
      <c r="B995" t="s">
        <v>27</v>
      </c>
      <c r="D995">
        <v>30</v>
      </c>
      <c r="E995" t="s">
        <v>1635</v>
      </c>
      <c r="F995" t="s">
        <v>437</v>
      </c>
      <c r="H995" t="str">
        <f t="shared" si="15"/>
        <v>Tanglemere Gres Brampton</v>
      </c>
      <c r="I995" t="s">
        <v>31</v>
      </c>
      <c r="J995" t="s">
        <v>582</v>
      </c>
      <c r="K995" s="5">
        <v>749800</v>
      </c>
      <c r="L995" s="5">
        <v>775000</v>
      </c>
      <c r="M995" t="s">
        <v>33</v>
      </c>
      <c r="N995" t="s">
        <v>45</v>
      </c>
      <c r="O995" s="3">
        <v>3</v>
      </c>
      <c r="P995" s="3">
        <v>0</v>
      </c>
      <c r="Q995" s="3">
        <v>3</v>
      </c>
      <c r="R995" t="s">
        <v>35</v>
      </c>
      <c r="S995" s="3">
        <v>1</v>
      </c>
      <c r="T995" t="s">
        <v>72</v>
      </c>
      <c r="U995" t="s">
        <v>37</v>
      </c>
      <c r="V995" t="s">
        <v>38</v>
      </c>
      <c r="W995" s="2">
        <v>44289</v>
      </c>
      <c r="X995" s="2">
        <v>44298</v>
      </c>
      <c r="Y995" t="s">
        <v>1636</v>
      </c>
      <c r="Z995" t="s">
        <v>95</v>
      </c>
      <c r="AA995" t="s">
        <v>1637</v>
      </c>
      <c r="AB995" t="s">
        <v>2212</v>
      </c>
      <c r="AC995" t="str">
        <f>CONCATENATE(Query2[[#This Row],[Street Name]]," ", Query2[[#This Row],[Abbr]],", ", Query2[[#This Row],[Municipality]],", Ontario, Canada")</f>
        <v>Tanglemere Gres, Brampton, Ontario, Canada</v>
      </c>
      <c r="AD995" t="s">
        <v>2801</v>
      </c>
    </row>
    <row r="996" spans="1:30" x14ac:dyDescent="0.3">
      <c r="A996">
        <v>777</v>
      </c>
      <c r="B996" t="s">
        <v>27</v>
      </c>
      <c r="D996">
        <v>24</v>
      </c>
      <c r="E996" t="s">
        <v>1654</v>
      </c>
      <c r="F996" t="s">
        <v>113</v>
      </c>
      <c r="H996" t="str">
        <f t="shared" si="15"/>
        <v>Elmstead Crt Brampton</v>
      </c>
      <c r="I996" t="s">
        <v>31</v>
      </c>
      <c r="J996" t="s">
        <v>751</v>
      </c>
      <c r="K996" s="5">
        <v>749900</v>
      </c>
      <c r="L996" s="5">
        <v>748000</v>
      </c>
      <c r="M996" t="s">
        <v>44</v>
      </c>
      <c r="N996" t="s">
        <v>549</v>
      </c>
      <c r="O996" s="3">
        <v>3</v>
      </c>
      <c r="P996" s="3">
        <v>0</v>
      </c>
      <c r="Q996" s="3">
        <v>3</v>
      </c>
      <c r="R996" t="s">
        <v>46</v>
      </c>
      <c r="S996" s="3">
        <v>1</v>
      </c>
      <c r="T996" t="s">
        <v>168</v>
      </c>
      <c r="U996" t="s">
        <v>37</v>
      </c>
      <c r="V996" t="s">
        <v>38</v>
      </c>
      <c r="W996" s="2">
        <v>44289</v>
      </c>
      <c r="X996" s="2">
        <v>44317</v>
      </c>
      <c r="Y996" t="s">
        <v>91</v>
      </c>
      <c r="Z996" t="s">
        <v>124</v>
      </c>
      <c r="AA996" t="s">
        <v>1655</v>
      </c>
      <c r="AB996" t="s">
        <v>2213</v>
      </c>
      <c r="AC996" t="str">
        <f>CONCATENATE(Query2[[#This Row],[Street Name]]," ", Query2[[#This Row],[Abbr]],", ", Query2[[#This Row],[Municipality]],", Ontario, Canada")</f>
        <v>Elmstead Crt, Brampton, Ontario, Canada</v>
      </c>
      <c r="AD996" t="s">
        <v>2802</v>
      </c>
    </row>
    <row r="997" spans="1:30" x14ac:dyDescent="0.3">
      <c r="A997">
        <v>968</v>
      </c>
      <c r="B997" t="s">
        <v>27</v>
      </c>
      <c r="D997">
        <v>47</v>
      </c>
      <c r="E997" t="s">
        <v>1031</v>
      </c>
      <c r="F997" t="s">
        <v>52</v>
      </c>
      <c r="H997" t="str">
        <f t="shared" si="15"/>
        <v>Shediac Rd Brampton</v>
      </c>
      <c r="I997" t="s">
        <v>31</v>
      </c>
      <c r="J997" t="s">
        <v>582</v>
      </c>
      <c r="K997" s="5">
        <v>1699000</v>
      </c>
      <c r="L997" s="5">
        <v>1700000</v>
      </c>
      <c r="M997" t="s">
        <v>107</v>
      </c>
      <c r="N997" t="s">
        <v>45</v>
      </c>
      <c r="O997" s="3">
        <v>5</v>
      </c>
      <c r="P997" s="3">
        <v>3</v>
      </c>
      <c r="Q997" s="3">
        <v>6</v>
      </c>
      <c r="R997" t="s">
        <v>46</v>
      </c>
      <c r="S997" s="3">
        <v>1</v>
      </c>
      <c r="T997" t="s">
        <v>168</v>
      </c>
      <c r="U997" t="s">
        <v>37</v>
      </c>
      <c r="V997" t="s">
        <v>38</v>
      </c>
      <c r="W997" s="2">
        <v>44289</v>
      </c>
      <c r="X997" s="2">
        <v>44297</v>
      </c>
      <c r="Y997" t="s">
        <v>1263</v>
      </c>
      <c r="Z997" t="s">
        <v>677</v>
      </c>
      <c r="AA997" t="s">
        <v>1264</v>
      </c>
      <c r="AB997" t="s">
        <v>2209</v>
      </c>
      <c r="AC997" t="str">
        <f>CONCATENATE(Query2[[#This Row],[Street Name]]," ", Query2[[#This Row],[Abbr]],", ", Query2[[#This Row],[Municipality]],", Ontario, Canada")</f>
        <v>Shediac Rd, Brampton, Ontario, Canada</v>
      </c>
      <c r="AD997" t="s">
        <v>2551</v>
      </c>
    </row>
    <row r="998" spans="1:30" x14ac:dyDescent="0.3">
      <c r="A998">
        <v>248</v>
      </c>
      <c r="B998" t="s">
        <v>27</v>
      </c>
      <c r="D998">
        <v>6</v>
      </c>
      <c r="E998" t="s">
        <v>689</v>
      </c>
      <c r="F998" t="s">
        <v>113</v>
      </c>
      <c r="H998" t="str">
        <f t="shared" si="15"/>
        <v>Hyde Park Crt Brampton</v>
      </c>
      <c r="I998" t="s">
        <v>31</v>
      </c>
      <c r="J998" t="s">
        <v>582</v>
      </c>
      <c r="K998" s="5">
        <v>721000</v>
      </c>
      <c r="L998" s="5">
        <v>755000</v>
      </c>
      <c r="M998" t="s">
        <v>107</v>
      </c>
      <c r="N998" t="s">
        <v>45</v>
      </c>
      <c r="O998" s="3">
        <v>3</v>
      </c>
      <c r="P998" s="3">
        <v>1</v>
      </c>
      <c r="Q998" s="3">
        <v>4</v>
      </c>
      <c r="R998" t="s">
        <v>35</v>
      </c>
      <c r="T998" t="s">
        <v>155</v>
      </c>
      <c r="U998" t="s">
        <v>37</v>
      </c>
      <c r="V998" t="s">
        <v>38</v>
      </c>
      <c r="W998" s="2">
        <v>44291</v>
      </c>
      <c r="X998" s="2">
        <v>44294</v>
      </c>
      <c r="Y998" t="s">
        <v>690</v>
      </c>
      <c r="Z998" t="s">
        <v>60</v>
      </c>
      <c r="AA998" t="s">
        <v>691</v>
      </c>
      <c r="AB998" t="s">
        <v>2214</v>
      </c>
      <c r="AC998" t="str">
        <f>CONCATENATE(Query2[[#This Row],[Street Name]]," ", Query2[[#This Row],[Abbr]],", ", Query2[[#This Row],[Municipality]],", Ontario, Canada")</f>
        <v>Hyde Park Crt, Brampton, Ontario, Canada</v>
      </c>
      <c r="AD998" t="s">
        <v>2803</v>
      </c>
    </row>
    <row r="999" spans="1:30" x14ac:dyDescent="0.3">
      <c r="A999">
        <v>360</v>
      </c>
      <c r="B999" t="s">
        <v>27</v>
      </c>
      <c r="D999">
        <v>48</v>
      </c>
      <c r="E999" t="s">
        <v>884</v>
      </c>
      <c r="F999" t="s">
        <v>43</v>
      </c>
      <c r="H999" t="str">
        <f t="shared" si="15"/>
        <v>Borrelli Dr Brampton</v>
      </c>
      <c r="I999" t="s">
        <v>31</v>
      </c>
      <c r="J999" t="s">
        <v>224</v>
      </c>
      <c r="K999" s="5">
        <v>899000</v>
      </c>
      <c r="L999" s="5">
        <v>998000</v>
      </c>
      <c r="M999" t="s">
        <v>885</v>
      </c>
      <c r="N999" t="s">
        <v>45</v>
      </c>
      <c r="O999" s="3">
        <v>3</v>
      </c>
      <c r="P999" s="3">
        <v>0</v>
      </c>
      <c r="Q999" s="3">
        <v>3</v>
      </c>
      <c r="R999" t="s">
        <v>120</v>
      </c>
      <c r="S999" s="3">
        <v>1</v>
      </c>
      <c r="T999" t="s">
        <v>72</v>
      </c>
      <c r="U999" t="s">
        <v>37</v>
      </c>
      <c r="V999" t="s">
        <v>38</v>
      </c>
      <c r="W999" s="2">
        <v>44291</v>
      </c>
      <c r="X999" s="2">
        <v>44308</v>
      </c>
      <c r="Y999" t="s">
        <v>135</v>
      </c>
      <c r="Z999" t="s">
        <v>236</v>
      </c>
      <c r="AA999" t="s">
        <v>886</v>
      </c>
      <c r="AB999" t="s">
        <v>2215</v>
      </c>
      <c r="AC999" t="str">
        <f>CONCATENATE(Query2[[#This Row],[Street Name]]," ", Query2[[#This Row],[Abbr]],", ", Query2[[#This Row],[Municipality]],", Ontario, Canada")</f>
        <v>Borrelli Dr, Brampton, Ontario, Canada</v>
      </c>
      <c r="AD999" t="s">
        <v>2725</v>
      </c>
    </row>
    <row r="1000" spans="1:30" x14ac:dyDescent="0.3">
      <c r="A1000">
        <v>431</v>
      </c>
      <c r="B1000" t="s">
        <v>27</v>
      </c>
      <c r="C1000" t="s">
        <v>35</v>
      </c>
      <c r="D1000">
        <v>93</v>
      </c>
      <c r="E1000" t="s">
        <v>88</v>
      </c>
      <c r="F1000" t="s">
        <v>43</v>
      </c>
      <c r="H1000" t="str">
        <f t="shared" si="15"/>
        <v>Quarry Edg Dr Brampton</v>
      </c>
      <c r="I1000" t="s">
        <v>31</v>
      </c>
      <c r="J1000" t="s">
        <v>53</v>
      </c>
      <c r="K1000" s="5">
        <v>749000</v>
      </c>
      <c r="L1000" s="5">
        <v>805000</v>
      </c>
      <c r="M1000" t="s">
        <v>166</v>
      </c>
      <c r="N1000" t="s">
        <v>167</v>
      </c>
      <c r="O1000" s="3">
        <v>3</v>
      </c>
      <c r="P1000" s="3">
        <v>2</v>
      </c>
      <c r="Q1000" s="3">
        <v>3</v>
      </c>
      <c r="R1000" t="s">
        <v>35</v>
      </c>
      <c r="S1000" s="3">
        <v>1</v>
      </c>
      <c r="T1000" t="s">
        <v>168</v>
      </c>
      <c r="U1000" t="s">
        <v>37</v>
      </c>
      <c r="V1000" t="s">
        <v>38</v>
      </c>
      <c r="W1000" s="2">
        <v>44291</v>
      </c>
      <c r="X1000" s="2">
        <v>44308</v>
      </c>
      <c r="Y1000" t="s">
        <v>184</v>
      </c>
      <c r="Z1000" t="s">
        <v>185</v>
      </c>
      <c r="AA1000" t="s">
        <v>186</v>
      </c>
      <c r="AB1000" t="s">
        <v>2216</v>
      </c>
      <c r="AC1000" t="str">
        <f>CONCATENATE(Query2[[#This Row],[Street Name]]," ", Query2[[#This Row],[Abbr]],", ", Query2[[#This Row],[Municipality]],", Ontario, Canada")</f>
        <v>Quarry Edg Dr, Brampton, Ontario, Canada</v>
      </c>
      <c r="AD1000" t="s">
        <v>2603</v>
      </c>
    </row>
    <row r="1001" spans="1:30" x14ac:dyDescent="0.3">
      <c r="A1001">
        <v>499</v>
      </c>
      <c r="B1001" t="s">
        <v>27</v>
      </c>
      <c r="D1001">
        <v>229</v>
      </c>
      <c r="E1001" t="s">
        <v>102</v>
      </c>
      <c r="F1001" t="s">
        <v>103</v>
      </c>
      <c r="G1001" t="s">
        <v>35</v>
      </c>
      <c r="H1001" t="str">
        <f t="shared" si="15"/>
        <v>Centre St Brampton</v>
      </c>
      <c r="I1001" t="s">
        <v>31</v>
      </c>
      <c r="J1001" t="s">
        <v>62</v>
      </c>
      <c r="K1001" s="5">
        <v>819900</v>
      </c>
      <c r="L1001" s="5">
        <v>843900</v>
      </c>
      <c r="M1001" t="s">
        <v>107</v>
      </c>
      <c r="N1001" t="s">
        <v>45</v>
      </c>
      <c r="O1001" s="3">
        <v>4</v>
      </c>
      <c r="P1001" s="3">
        <v>2</v>
      </c>
      <c r="Q1001" s="3">
        <v>2</v>
      </c>
      <c r="R1001" t="s">
        <v>35</v>
      </c>
      <c r="S1001" s="3">
        <v>1</v>
      </c>
      <c r="T1001" t="s">
        <v>72</v>
      </c>
      <c r="U1001" t="s">
        <v>37</v>
      </c>
      <c r="V1001" t="s">
        <v>38</v>
      </c>
      <c r="W1001" s="2">
        <v>44291</v>
      </c>
      <c r="X1001" s="2">
        <v>44300</v>
      </c>
      <c r="Y1001" t="s">
        <v>279</v>
      </c>
      <c r="Z1001" t="s">
        <v>95</v>
      </c>
      <c r="AA1001" t="s">
        <v>360</v>
      </c>
      <c r="AB1001" t="s">
        <v>2217</v>
      </c>
      <c r="AC1001" t="str">
        <f>CONCATENATE(Query2[[#This Row],[Street Name]]," ", Query2[[#This Row],[Abbr]],", ", Query2[[#This Row],[Municipality]],", Ontario, Canada")</f>
        <v>Centre St, Brampton, Ontario, Canada</v>
      </c>
      <c r="AD1001" t="s">
        <v>2496</v>
      </c>
    </row>
    <row r="1002" spans="1:30" x14ac:dyDescent="0.3">
      <c r="A1002">
        <v>548</v>
      </c>
      <c r="B1002" t="s">
        <v>27</v>
      </c>
      <c r="D1002">
        <v>37</v>
      </c>
      <c r="E1002" t="s">
        <v>71</v>
      </c>
      <c r="F1002" t="s">
        <v>43</v>
      </c>
      <c r="H1002" t="str">
        <f t="shared" si="15"/>
        <v>Carter Dr Brampton</v>
      </c>
      <c r="I1002" t="s">
        <v>31</v>
      </c>
      <c r="J1002" t="s">
        <v>32</v>
      </c>
      <c r="K1002" s="5">
        <v>899000</v>
      </c>
      <c r="L1002" s="5">
        <v>892500</v>
      </c>
      <c r="M1002" t="s">
        <v>33</v>
      </c>
      <c r="N1002" t="s">
        <v>58</v>
      </c>
      <c r="O1002" s="3">
        <v>4</v>
      </c>
      <c r="P1002" s="3">
        <v>1</v>
      </c>
      <c r="Q1002" s="3">
        <v>3</v>
      </c>
      <c r="R1002" t="s">
        <v>46</v>
      </c>
      <c r="S1002" s="3">
        <v>1</v>
      </c>
      <c r="T1002" t="s">
        <v>72</v>
      </c>
      <c r="U1002" t="s">
        <v>37</v>
      </c>
      <c r="V1002" t="s">
        <v>38</v>
      </c>
      <c r="W1002" s="2">
        <v>44291</v>
      </c>
      <c r="X1002" s="2">
        <v>44305</v>
      </c>
      <c r="Y1002" t="s">
        <v>471</v>
      </c>
      <c r="Z1002" t="s">
        <v>205</v>
      </c>
      <c r="AA1002" t="s">
        <v>472</v>
      </c>
      <c r="AB1002" t="s">
        <v>2218</v>
      </c>
      <c r="AC1002" t="str">
        <f>CONCATENATE(Query2[[#This Row],[Street Name]]," ", Query2[[#This Row],[Abbr]],", ", Query2[[#This Row],[Municipality]],", Ontario, Canada")</f>
        <v>Carter Dr, Brampton, Ontario, Canada</v>
      </c>
      <c r="AD1002" t="s">
        <v>2485</v>
      </c>
    </row>
    <row r="1003" spans="1:30" x14ac:dyDescent="0.3">
      <c r="A1003">
        <v>720</v>
      </c>
      <c r="B1003" t="s">
        <v>27</v>
      </c>
      <c r="D1003">
        <v>6</v>
      </c>
      <c r="E1003" t="s">
        <v>689</v>
      </c>
      <c r="F1003" t="s">
        <v>113</v>
      </c>
      <c r="H1003" t="str">
        <f t="shared" si="15"/>
        <v>Hyde Park Crt Brampton</v>
      </c>
      <c r="I1003" t="s">
        <v>31</v>
      </c>
      <c r="J1003" t="s">
        <v>582</v>
      </c>
      <c r="K1003" s="5">
        <v>721000</v>
      </c>
      <c r="L1003" s="5">
        <v>755000</v>
      </c>
      <c r="M1003" t="s">
        <v>107</v>
      </c>
      <c r="N1003" t="s">
        <v>45</v>
      </c>
      <c r="O1003" s="3">
        <v>3</v>
      </c>
      <c r="P1003" s="3">
        <v>0</v>
      </c>
      <c r="Q1003" s="3">
        <v>4</v>
      </c>
      <c r="R1003" t="s">
        <v>35</v>
      </c>
      <c r="S1003" s="3">
        <v>1</v>
      </c>
      <c r="T1003" t="s">
        <v>155</v>
      </c>
      <c r="U1003" t="s">
        <v>37</v>
      </c>
      <c r="V1003" t="s">
        <v>38</v>
      </c>
      <c r="W1003" s="2">
        <v>44291</v>
      </c>
      <c r="X1003" s="2">
        <v>44294</v>
      </c>
      <c r="Y1003" t="s">
        <v>690</v>
      </c>
      <c r="Z1003" t="s">
        <v>60</v>
      </c>
      <c r="AA1003" t="s">
        <v>691</v>
      </c>
      <c r="AB1003" t="s">
        <v>2214</v>
      </c>
      <c r="AC1003" t="str">
        <f>CONCATENATE(Query2[[#This Row],[Street Name]]," ", Query2[[#This Row],[Abbr]],", ", Query2[[#This Row],[Municipality]],", Ontario, Canada")</f>
        <v>Hyde Park Crt, Brampton, Ontario, Canada</v>
      </c>
      <c r="AD1003" t="s">
        <v>2803</v>
      </c>
    </row>
    <row r="1004" spans="1:30" x14ac:dyDescent="0.3">
      <c r="A1004">
        <v>737</v>
      </c>
      <c r="B1004" t="s">
        <v>27</v>
      </c>
      <c r="D1004">
        <v>27</v>
      </c>
      <c r="E1004" t="s">
        <v>418</v>
      </c>
      <c r="F1004" t="s">
        <v>696</v>
      </c>
      <c r="H1004" t="str">
        <f t="shared" si="15"/>
        <v>Fruitvale Gire Brampton</v>
      </c>
      <c r="I1004" t="s">
        <v>31</v>
      </c>
      <c r="J1004" t="s">
        <v>751</v>
      </c>
      <c r="K1004" s="5">
        <v>738000</v>
      </c>
      <c r="L1004" s="5">
        <v>715000</v>
      </c>
      <c r="M1004" t="s">
        <v>44</v>
      </c>
      <c r="N1004" t="s">
        <v>45</v>
      </c>
      <c r="O1004" s="3">
        <v>2</v>
      </c>
      <c r="P1004" s="3">
        <v>0</v>
      </c>
      <c r="Q1004" s="3">
        <v>2</v>
      </c>
      <c r="R1004" t="s">
        <v>35</v>
      </c>
      <c r="S1004" s="3">
        <v>1</v>
      </c>
      <c r="T1004" t="s">
        <v>72</v>
      </c>
      <c r="U1004" t="s">
        <v>37</v>
      </c>
      <c r="V1004" t="s">
        <v>38</v>
      </c>
      <c r="W1004" s="2">
        <v>44291</v>
      </c>
      <c r="X1004" s="2">
        <v>44300</v>
      </c>
      <c r="Y1004" t="s">
        <v>1578</v>
      </c>
      <c r="Z1004" t="s">
        <v>1363</v>
      </c>
      <c r="AA1004" t="s">
        <v>1579</v>
      </c>
      <c r="AB1004" t="s">
        <v>2219</v>
      </c>
      <c r="AC1004" t="str">
        <f>CONCATENATE(Query2[[#This Row],[Street Name]]," ", Query2[[#This Row],[Abbr]],", ", Query2[[#This Row],[Municipality]],", Ontario, Canada")</f>
        <v>Fruitvale Gire, Brampton, Ontario, Canada</v>
      </c>
      <c r="AD1004" t="s">
        <v>2749</v>
      </c>
    </row>
    <row r="1005" spans="1:30" x14ac:dyDescent="0.3">
      <c r="A1005">
        <v>755</v>
      </c>
      <c r="B1005" t="s">
        <v>27</v>
      </c>
      <c r="D1005">
        <v>50</v>
      </c>
      <c r="E1005" t="s">
        <v>1614</v>
      </c>
      <c r="F1005" t="s">
        <v>437</v>
      </c>
      <c r="H1005" t="str">
        <f t="shared" si="15"/>
        <v>Jameson Gres Brampton</v>
      </c>
      <c r="I1005" t="s">
        <v>31</v>
      </c>
      <c r="J1005" t="s">
        <v>582</v>
      </c>
      <c r="K1005" s="5">
        <v>749000</v>
      </c>
      <c r="L1005" s="5">
        <v>801000</v>
      </c>
      <c r="M1005" t="s">
        <v>107</v>
      </c>
      <c r="N1005" t="s">
        <v>45</v>
      </c>
      <c r="O1005" s="3">
        <v>3</v>
      </c>
      <c r="P1005" s="3">
        <v>0</v>
      </c>
      <c r="Q1005" s="3">
        <v>2</v>
      </c>
      <c r="R1005" t="s">
        <v>35</v>
      </c>
      <c r="S1005" s="3">
        <v>1</v>
      </c>
      <c r="T1005" t="s">
        <v>168</v>
      </c>
      <c r="U1005" t="s">
        <v>37</v>
      </c>
      <c r="V1005" t="s">
        <v>38</v>
      </c>
      <c r="W1005" s="2">
        <v>44291</v>
      </c>
      <c r="X1005" s="2">
        <v>44305</v>
      </c>
      <c r="Y1005" t="s">
        <v>91</v>
      </c>
      <c r="Z1005" t="s">
        <v>74</v>
      </c>
      <c r="AA1005" t="s">
        <v>1615</v>
      </c>
      <c r="AB1005" t="s">
        <v>2220</v>
      </c>
      <c r="AC1005" t="str">
        <f>CONCATENATE(Query2[[#This Row],[Street Name]]," ", Query2[[#This Row],[Abbr]],", ", Query2[[#This Row],[Municipality]],", Ontario, Canada")</f>
        <v>Jameson Gres, Brampton, Ontario, Canada</v>
      </c>
      <c r="AD1005" t="s">
        <v>2804</v>
      </c>
    </row>
    <row r="1006" spans="1:30" x14ac:dyDescent="0.3">
      <c r="A1006">
        <v>756</v>
      </c>
      <c r="B1006" t="s">
        <v>27</v>
      </c>
      <c r="C1006" t="s">
        <v>35</v>
      </c>
      <c r="D1006">
        <v>93</v>
      </c>
      <c r="E1006" t="s">
        <v>88</v>
      </c>
      <c r="F1006" t="s">
        <v>43</v>
      </c>
      <c r="H1006" t="str">
        <f t="shared" si="15"/>
        <v>Quarry Edg Dr Brampton</v>
      </c>
      <c r="I1006" t="s">
        <v>31</v>
      </c>
      <c r="J1006" t="s">
        <v>582</v>
      </c>
      <c r="K1006" s="5">
        <v>749000</v>
      </c>
      <c r="L1006" s="5">
        <v>805000</v>
      </c>
      <c r="M1006" t="s">
        <v>44</v>
      </c>
      <c r="N1006" t="s">
        <v>45</v>
      </c>
      <c r="O1006" s="3">
        <v>3</v>
      </c>
      <c r="P1006" s="3">
        <v>0</v>
      </c>
      <c r="Q1006" s="3">
        <v>3</v>
      </c>
      <c r="R1006" t="s">
        <v>35</v>
      </c>
      <c r="S1006" s="3">
        <v>1</v>
      </c>
      <c r="T1006" t="s">
        <v>168</v>
      </c>
      <c r="U1006" t="s">
        <v>37</v>
      </c>
      <c r="V1006" t="s">
        <v>38</v>
      </c>
      <c r="W1006" s="2">
        <v>44291</v>
      </c>
      <c r="X1006" s="2">
        <v>44308</v>
      </c>
      <c r="Y1006" t="s">
        <v>184</v>
      </c>
      <c r="Z1006" t="s">
        <v>185</v>
      </c>
      <c r="AA1006" t="s">
        <v>186</v>
      </c>
      <c r="AB1006" t="s">
        <v>2216</v>
      </c>
      <c r="AC1006" t="str">
        <f>CONCATENATE(Query2[[#This Row],[Street Name]]," ", Query2[[#This Row],[Abbr]],", ", Query2[[#This Row],[Municipality]],", Ontario, Canada")</f>
        <v>Quarry Edg Dr, Brampton, Ontario, Canada</v>
      </c>
      <c r="AD1006" t="s">
        <v>2603</v>
      </c>
    </row>
    <row r="1007" spans="1:30" x14ac:dyDescent="0.3">
      <c r="A1007">
        <v>757</v>
      </c>
      <c r="B1007" t="s">
        <v>27</v>
      </c>
      <c r="D1007">
        <v>84</v>
      </c>
      <c r="E1007" t="s">
        <v>1616</v>
      </c>
      <c r="F1007" t="s">
        <v>437</v>
      </c>
      <c r="H1007" t="str">
        <f t="shared" si="15"/>
        <v>Footbridge Gres Brampton</v>
      </c>
      <c r="I1007" t="s">
        <v>31</v>
      </c>
      <c r="J1007" t="s">
        <v>582</v>
      </c>
      <c r="K1007" s="5">
        <v>749000</v>
      </c>
      <c r="L1007" s="5">
        <v>915000</v>
      </c>
      <c r="M1007" t="s">
        <v>33</v>
      </c>
      <c r="N1007" t="s">
        <v>45</v>
      </c>
      <c r="O1007" s="3">
        <v>3</v>
      </c>
      <c r="P1007" s="3">
        <v>0</v>
      </c>
      <c r="Q1007" s="3">
        <v>4</v>
      </c>
      <c r="R1007" t="s">
        <v>46</v>
      </c>
      <c r="S1007" s="3">
        <v>1</v>
      </c>
      <c r="T1007" t="s">
        <v>168</v>
      </c>
      <c r="U1007" t="s">
        <v>37</v>
      </c>
      <c r="V1007" t="s">
        <v>38</v>
      </c>
      <c r="W1007" s="2">
        <v>44291</v>
      </c>
      <c r="X1007" s="2">
        <v>44295</v>
      </c>
      <c r="Y1007" t="s">
        <v>1617</v>
      </c>
      <c r="Z1007" t="s">
        <v>60</v>
      </c>
      <c r="AA1007" t="s">
        <v>1618</v>
      </c>
      <c r="AB1007" t="s">
        <v>2221</v>
      </c>
      <c r="AC1007" t="str">
        <f>CONCATENATE(Query2[[#This Row],[Street Name]]," ", Query2[[#This Row],[Abbr]],", ", Query2[[#This Row],[Municipality]],", Ontario, Canada")</f>
        <v>Footbridge Gres, Brampton, Ontario, Canada</v>
      </c>
      <c r="AD1007" t="s">
        <v>2805</v>
      </c>
    </row>
    <row r="1008" spans="1:30" x14ac:dyDescent="0.3">
      <c r="A1008">
        <v>1041</v>
      </c>
      <c r="B1008" t="s">
        <v>27</v>
      </c>
      <c r="D1008">
        <v>6</v>
      </c>
      <c r="E1008" t="s">
        <v>689</v>
      </c>
      <c r="F1008" t="s">
        <v>113</v>
      </c>
      <c r="H1008" t="str">
        <f t="shared" si="15"/>
        <v>Hyde Park Crt Brampton</v>
      </c>
      <c r="I1008" t="s">
        <v>31</v>
      </c>
      <c r="J1008" t="s">
        <v>582</v>
      </c>
      <c r="K1008" s="5">
        <v>721000</v>
      </c>
      <c r="L1008" s="5">
        <v>755000</v>
      </c>
      <c r="M1008" t="s">
        <v>107</v>
      </c>
      <c r="N1008" t="s">
        <v>45</v>
      </c>
      <c r="O1008" s="3">
        <v>3</v>
      </c>
      <c r="P1008" s="3">
        <v>1</v>
      </c>
      <c r="Q1008" s="3">
        <v>4</v>
      </c>
      <c r="R1008" t="s">
        <v>35</v>
      </c>
      <c r="T1008" t="s">
        <v>155</v>
      </c>
      <c r="U1008" t="s">
        <v>37</v>
      </c>
      <c r="V1008" t="s">
        <v>38</v>
      </c>
      <c r="W1008" s="2">
        <v>44291</v>
      </c>
      <c r="X1008" s="2">
        <v>44294</v>
      </c>
      <c r="Y1008" t="s">
        <v>690</v>
      </c>
      <c r="Z1008" t="s">
        <v>60</v>
      </c>
      <c r="AA1008" t="s">
        <v>691</v>
      </c>
      <c r="AB1008" t="s">
        <v>2214</v>
      </c>
      <c r="AC1008" t="str">
        <f>CONCATENATE(Query2[[#This Row],[Street Name]]," ", Query2[[#This Row],[Abbr]],", ", Query2[[#This Row],[Municipality]],", Ontario, Canada")</f>
        <v>Hyde Park Crt, Brampton, Ontario, Canada</v>
      </c>
      <c r="AD1008" t="s">
        <v>2803</v>
      </c>
    </row>
    <row r="1009" spans="1:30" x14ac:dyDescent="0.3">
      <c r="A1009">
        <v>1153</v>
      </c>
      <c r="B1009" t="s">
        <v>27</v>
      </c>
      <c r="D1009">
        <v>48</v>
      </c>
      <c r="E1009" t="s">
        <v>884</v>
      </c>
      <c r="F1009" t="s">
        <v>43</v>
      </c>
      <c r="H1009" t="str">
        <f t="shared" si="15"/>
        <v>Borrelli Dr Brampton</v>
      </c>
      <c r="I1009" t="s">
        <v>31</v>
      </c>
      <c r="J1009" t="s">
        <v>224</v>
      </c>
      <c r="K1009" s="5">
        <v>899000</v>
      </c>
      <c r="L1009" s="5">
        <v>998000</v>
      </c>
      <c r="M1009" t="s">
        <v>885</v>
      </c>
      <c r="N1009" t="s">
        <v>45</v>
      </c>
      <c r="O1009" s="3">
        <v>3</v>
      </c>
      <c r="P1009" s="3">
        <v>0</v>
      </c>
      <c r="Q1009" s="3">
        <v>3</v>
      </c>
      <c r="R1009" t="s">
        <v>120</v>
      </c>
      <c r="S1009" s="3">
        <v>1</v>
      </c>
      <c r="T1009" t="s">
        <v>72</v>
      </c>
      <c r="U1009" t="s">
        <v>37</v>
      </c>
      <c r="V1009" t="s">
        <v>38</v>
      </c>
      <c r="W1009" s="2">
        <v>44291</v>
      </c>
      <c r="X1009" s="2">
        <v>44308</v>
      </c>
      <c r="Y1009" t="s">
        <v>135</v>
      </c>
      <c r="Z1009" t="s">
        <v>236</v>
      </c>
      <c r="AA1009" t="s">
        <v>886</v>
      </c>
      <c r="AB1009" t="s">
        <v>2215</v>
      </c>
      <c r="AC1009" t="str">
        <f>CONCATENATE(Query2[[#This Row],[Street Name]]," ", Query2[[#This Row],[Abbr]],", ", Query2[[#This Row],[Municipality]],", Ontario, Canada")</f>
        <v>Borrelli Dr, Brampton, Ontario, Canada</v>
      </c>
      <c r="AD1009" t="s">
        <v>2725</v>
      </c>
    </row>
    <row r="1010" spans="1:30" x14ac:dyDescent="0.3">
      <c r="A1010">
        <v>1224</v>
      </c>
      <c r="B1010" t="s">
        <v>27</v>
      </c>
      <c r="C1010" t="s">
        <v>35</v>
      </c>
      <c r="D1010">
        <v>93</v>
      </c>
      <c r="E1010" t="s">
        <v>88</v>
      </c>
      <c r="F1010" t="s">
        <v>43</v>
      </c>
      <c r="H1010" t="str">
        <f t="shared" si="15"/>
        <v>Quarry Edg Dr Brampton</v>
      </c>
      <c r="I1010" t="s">
        <v>31</v>
      </c>
      <c r="J1010" t="s">
        <v>53</v>
      </c>
      <c r="K1010" s="5">
        <v>749000</v>
      </c>
      <c r="L1010" s="5">
        <v>805000</v>
      </c>
      <c r="M1010" t="s">
        <v>166</v>
      </c>
      <c r="N1010" t="s">
        <v>167</v>
      </c>
      <c r="O1010" s="3">
        <v>3</v>
      </c>
      <c r="P1010" s="3">
        <v>2</v>
      </c>
      <c r="Q1010" s="3">
        <v>3</v>
      </c>
      <c r="R1010" t="s">
        <v>35</v>
      </c>
      <c r="S1010" s="3">
        <v>1</v>
      </c>
      <c r="T1010" t="s">
        <v>168</v>
      </c>
      <c r="U1010" t="s">
        <v>37</v>
      </c>
      <c r="V1010" t="s">
        <v>38</v>
      </c>
      <c r="W1010" s="2">
        <v>44291</v>
      </c>
      <c r="X1010" s="2">
        <v>44308</v>
      </c>
      <c r="Y1010" t="s">
        <v>184</v>
      </c>
      <c r="Z1010" t="s">
        <v>185</v>
      </c>
      <c r="AA1010" t="s">
        <v>186</v>
      </c>
      <c r="AB1010" t="s">
        <v>2216</v>
      </c>
      <c r="AC1010" t="str">
        <f>CONCATENATE(Query2[[#This Row],[Street Name]]," ", Query2[[#This Row],[Abbr]],", ", Query2[[#This Row],[Municipality]],", Ontario, Canada")</f>
        <v>Quarry Edg Dr, Brampton, Ontario, Canada</v>
      </c>
      <c r="AD1010" t="s">
        <v>2603</v>
      </c>
    </row>
    <row r="1011" spans="1:30" x14ac:dyDescent="0.3">
      <c r="A1011">
        <v>1292</v>
      </c>
      <c r="B1011" t="s">
        <v>27</v>
      </c>
      <c r="D1011">
        <v>229</v>
      </c>
      <c r="E1011" t="s">
        <v>102</v>
      </c>
      <c r="F1011" t="s">
        <v>103</v>
      </c>
      <c r="G1011" t="s">
        <v>35</v>
      </c>
      <c r="H1011" t="str">
        <f t="shared" si="15"/>
        <v>Centre St Brampton</v>
      </c>
      <c r="I1011" t="s">
        <v>31</v>
      </c>
      <c r="J1011" t="s">
        <v>62</v>
      </c>
      <c r="K1011" s="5">
        <v>819900</v>
      </c>
      <c r="L1011" s="5">
        <v>843900</v>
      </c>
      <c r="M1011" t="s">
        <v>107</v>
      </c>
      <c r="N1011" t="s">
        <v>45</v>
      </c>
      <c r="O1011" s="3">
        <v>4</v>
      </c>
      <c r="P1011" s="3">
        <v>2</v>
      </c>
      <c r="Q1011" s="3">
        <v>2</v>
      </c>
      <c r="R1011" t="s">
        <v>35</v>
      </c>
      <c r="S1011" s="3">
        <v>1</v>
      </c>
      <c r="T1011" t="s">
        <v>72</v>
      </c>
      <c r="U1011" t="s">
        <v>37</v>
      </c>
      <c r="V1011" t="s">
        <v>38</v>
      </c>
      <c r="W1011" s="2">
        <v>44291</v>
      </c>
      <c r="X1011" s="2">
        <v>44300</v>
      </c>
      <c r="Y1011" t="s">
        <v>279</v>
      </c>
      <c r="Z1011" t="s">
        <v>95</v>
      </c>
      <c r="AA1011" t="s">
        <v>360</v>
      </c>
      <c r="AB1011" t="s">
        <v>2217</v>
      </c>
      <c r="AC1011" t="str">
        <f>CONCATENATE(Query2[[#This Row],[Street Name]]," ", Query2[[#This Row],[Abbr]],", ", Query2[[#This Row],[Municipality]],", Ontario, Canada")</f>
        <v>Centre St, Brampton, Ontario, Canada</v>
      </c>
      <c r="AD1011" t="s">
        <v>2496</v>
      </c>
    </row>
    <row r="1012" spans="1:30" x14ac:dyDescent="0.3">
      <c r="A1012">
        <v>1341</v>
      </c>
      <c r="B1012" t="s">
        <v>27</v>
      </c>
      <c r="D1012">
        <v>37</v>
      </c>
      <c r="E1012" t="s">
        <v>71</v>
      </c>
      <c r="F1012" t="s">
        <v>43</v>
      </c>
      <c r="H1012" t="str">
        <f t="shared" si="15"/>
        <v>Carter Dr Brampton</v>
      </c>
      <c r="I1012" t="s">
        <v>31</v>
      </c>
      <c r="J1012" t="s">
        <v>32</v>
      </c>
      <c r="K1012" s="5">
        <v>899000</v>
      </c>
      <c r="L1012" s="5">
        <v>892500</v>
      </c>
      <c r="M1012" t="s">
        <v>33</v>
      </c>
      <c r="N1012" t="s">
        <v>58</v>
      </c>
      <c r="O1012" s="3">
        <v>4</v>
      </c>
      <c r="P1012" s="3">
        <v>1</v>
      </c>
      <c r="Q1012" s="3">
        <v>3</v>
      </c>
      <c r="R1012" t="s">
        <v>46</v>
      </c>
      <c r="S1012" s="3">
        <v>1</v>
      </c>
      <c r="T1012" t="s">
        <v>72</v>
      </c>
      <c r="U1012" t="s">
        <v>37</v>
      </c>
      <c r="V1012" t="s">
        <v>38</v>
      </c>
      <c r="W1012" s="2">
        <v>44291</v>
      </c>
      <c r="X1012" s="2">
        <v>44305</v>
      </c>
      <c r="Y1012" t="s">
        <v>471</v>
      </c>
      <c r="Z1012" t="s">
        <v>205</v>
      </c>
      <c r="AA1012" t="s">
        <v>472</v>
      </c>
      <c r="AB1012" t="s">
        <v>2218</v>
      </c>
      <c r="AC1012" t="str">
        <f>CONCATENATE(Query2[[#This Row],[Street Name]]," ", Query2[[#This Row],[Abbr]],", ", Query2[[#This Row],[Municipality]],", Ontario, Canada")</f>
        <v>Carter Dr, Brampton, Ontario, Canada</v>
      </c>
      <c r="AD1012" t="s">
        <v>2485</v>
      </c>
    </row>
    <row r="1013" spans="1:30" x14ac:dyDescent="0.3">
      <c r="A1013">
        <v>337</v>
      </c>
      <c r="B1013" t="s">
        <v>27</v>
      </c>
      <c r="D1013">
        <v>2</v>
      </c>
      <c r="E1013" t="s">
        <v>782</v>
      </c>
      <c r="F1013" t="s">
        <v>113</v>
      </c>
      <c r="H1013" t="str">
        <f t="shared" si="15"/>
        <v>Myna Crt Brampton</v>
      </c>
      <c r="I1013" t="s">
        <v>31</v>
      </c>
      <c r="J1013" t="s">
        <v>751</v>
      </c>
      <c r="K1013" s="5">
        <v>874900</v>
      </c>
      <c r="L1013" s="5">
        <v>851100</v>
      </c>
      <c r="M1013" t="s">
        <v>107</v>
      </c>
      <c r="N1013" t="s">
        <v>45</v>
      </c>
      <c r="O1013" s="3">
        <v>3</v>
      </c>
      <c r="P1013" s="3">
        <v>0</v>
      </c>
      <c r="Q1013" s="3">
        <v>3</v>
      </c>
      <c r="R1013" t="s">
        <v>46</v>
      </c>
      <c r="T1013" t="s">
        <v>168</v>
      </c>
      <c r="U1013" t="s">
        <v>37</v>
      </c>
      <c r="V1013" t="s">
        <v>38</v>
      </c>
      <c r="W1013" s="2">
        <v>44292</v>
      </c>
      <c r="X1013" s="2">
        <v>44295</v>
      </c>
      <c r="Y1013" t="s">
        <v>846</v>
      </c>
      <c r="Z1013" t="s">
        <v>114</v>
      </c>
      <c r="AA1013" t="s">
        <v>847</v>
      </c>
      <c r="AB1013" t="s">
        <v>2222</v>
      </c>
      <c r="AC1013" t="str">
        <f>CONCATENATE(Query2[[#This Row],[Street Name]]," ", Query2[[#This Row],[Abbr]],", ", Query2[[#This Row],[Municipality]],", Ontario, Canada")</f>
        <v>Myna Crt, Brampton, Ontario, Canada</v>
      </c>
      <c r="AD1013" t="s">
        <v>2623</v>
      </c>
    </row>
    <row r="1014" spans="1:30" x14ac:dyDescent="0.3">
      <c r="A1014">
        <v>518</v>
      </c>
      <c r="B1014" t="s">
        <v>27</v>
      </c>
      <c r="D1014">
        <v>208</v>
      </c>
      <c r="E1014" t="s">
        <v>231</v>
      </c>
      <c r="F1014" t="s">
        <v>232</v>
      </c>
      <c r="H1014" t="str">
        <f t="shared" si="15"/>
        <v>Bartley Bu Pkwy Brampton</v>
      </c>
      <c r="I1014" t="s">
        <v>31</v>
      </c>
      <c r="J1014" t="s">
        <v>106</v>
      </c>
      <c r="K1014" s="5">
        <v>850000</v>
      </c>
      <c r="L1014" s="5">
        <v>907000</v>
      </c>
      <c r="M1014" t="s">
        <v>107</v>
      </c>
      <c r="N1014" t="s">
        <v>225</v>
      </c>
      <c r="O1014" s="3">
        <v>3</v>
      </c>
      <c r="P1014" s="3">
        <v>1</v>
      </c>
      <c r="Q1014" s="3">
        <v>4</v>
      </c>
      <c r="R1014" t="s">
        <v>46</v>
      </c>
      <c r="S1014" s="3">
        <v>1</v>
      </c>
      <c r="T1014" t="s">
        <v>72</v>
      </c>
      <c r="U1014" t="s">
        <v>37</v>
      </c>
      <c r="V1014" t="s">
        <v>38</v>
      </c>
      <c r="W1014" s="2">
        <v>44292</v>
      </c>
      <c r="X1014" s="2">
        <v>44298</v>
      </c>
      <c r="Y1014" t="s">
        <v>76</v>
      </c>
      <c r="Z1014" t="s">
        <v>264</v>
      </c>
      <c r="AA1014" t="s">
        <v>406</v>
      </c>
      <c r="AB1014" t="s">
        <v>2223</v>
      </c>
      <c r="AC1014" t="str">
        <f>CONCATENATE(Query2[[#This Row],[Street Name]]," ", Query2[[#This Row],[Abbr]],", ", Query2[[#This Row],[Municipality]],", Ontario, Canada")</f>
        <v>Bartley Bu Pkwy, Brampton, Ontario, Canada</v>
      </c>
      <c r="AD1014" t="s">
        <v>2471</v>
      </c>
    </row>
    <row r="1015" spans="1:30" x14ac:dyDescent="0.3">
      <c r="A1015">
        <v>579</v>
      </c>
      <c r="B1015" t="s">
        <v>27</v>
      </c>
      <c r="D1015">
        <v>10</v>
      </c>
      <c r="E1015" t="s">
        <v>240</v>
      </c>
      <c r="F1015" t="s">
        <v>176</v>
      </c>
      <c r="H1015" t="str">
        <f t="shared" si="15"/>
        <v>Haslemere Ave Brampton</v>
      </c>
      <c r="I1015" t="s">
        <v>31</v>
      </c>
      <c r="J1015" t="s">
        <v>224</v>
      </c>
      <c r="K1015" s="5">
        <v>989900</v>
      </c>
      <c r="L1015" s="5">
        <v>989900</v>
      </c>
      <c r="M1015" t="s">
        <v>107</v>
      </c>
      <c r="N1015" t="s">
        <v>45</v>
      </c>
      <c r="O1015" s="3">
        <v>4</v>
      </c>
      <c r="P1015" s="3">
        <v>0</v>
      </c>
      <c r="Q1015" s="3">
        <v>3</v>
      </c>
      <c r="R1015" t="s">
        <v>46</v>
      </c>
      <c r="S1015" s="3">
        <v>1</v>
      </c>
      <c r="T1015" t="s">
        <v>168</v>
      </c>
      <c r="U1015" t="s">
        <v>37</v>
      </c>
      <c r="V1015" t="s">
        <v>38</v>
      </c>
      <c r="W1015" s="2">
        <v>44292</v>
      </c>
      <c r="X1015" s="2">
        <v>44304</v>
      </c>
      <c r="Y1015" t="s">
        <v>91</v>
      </c>
      <c r="Z1015" t="s">
        <v>525</v>
      </c>
      <c r="AA1015" t="s">
        <v>526</v>
      </c>
      <c r="AB1015" t="s">
        <v>2224</v>
      </c>
      <c r="AC1015" t="str">
        <f>CONCATENATE(Query2[[#This Row],[Street Name]]," ", Query2[[#This Row],[Abbr]],", ", Query2[[#This Row],[Municipality]],", Ontario, Canada")</f>
        <v>Haslemere Ave, Brampton, Ontario, Canada</v>
      </c>
      <c r="AD1015" t="s">
        <v>2504</v>
      </c>
    </row>
    <row r="1016" spans="1:30" x14ac:dyDescent="0.3">
      <c r="A1016">
        <v>580</v>
      </c>
      <c r="B1016" t="s">
        <v>27</v>
      </c>
      <c r="D1016">
        <v>10</v>
      </c>
      <c r="E1016" t="s">
        <v>527</v>
      </c>
      <c r="F1016" t="s">
        <v>30</v>
      </c>
      <c r="H1016" t="str">
        <f t="shared" si="15"/>
        <v>Lacewood Cres Brampton</v>
      </c>
      <c r="I1016" t="s">
        <v>31</v>
      </c>
      <c r="J1016" t="s">
        <v>159</v>
      </c>
      <c r="K1016" s="5">
        <v>995555</v>
      </c>
      <c r="L1016" s="5">
        <v>1025000</v>
      </c>
      <c r="M1016" t="s">
        <v>107</v>
      </c>
      <c r="N1016" t="s">
        <v>45</v>
      </c>
      <c r="O1016" s="3">
        <v>4</v>
      </c>
      <c r="P1016" s="3">
        <v>1</v>
      </c>
      <c r="Q1016" s="3">
        <v>4</v>
      </c>
      <c r="R1016" t="s">
        <v>46</v>
      </c>
      <c r="S1016" s="3">
        <v>1</v>
      </c>
      <c r="T1016" t="s">
        <v>168</v>
      </c>
      <c r="U1016" t="s">
        <v>37</v>
      </c>
      <c r="V1016" t="s">
        <v>38</v>
      </c>
      <c r="W1016" s="2">
        <v>44292</v>
      </c>
      <c r="X1016" s="2">
        <v>44295</v>
      </c>
      <c r="Y1016" t="s">
        <v>76</v>
      </c>
      <c r="Z1016" t="s">
        <v>86</v>
      </c>
      <c r="AA1016" t="s">
        <v>528</v>
      </c>
      <c r="AB1016" t="s">
        <v>2225</v>
      </c>
      <c r="AC1016" t="str">
        <f>CONCATENATE(Query2[[#This Row],[Street Name]]," ", Query2[[#This Row],[Abbr]],", ", Query2[[#This Row],[Municipality]],", Ontario, Canada")</f>
        <v>Lacewood Cres, Brampton, Ontario, Canada</v>
      </c>
      <c r="AD1016" t="s">
        <v>2806</v>
      </c>
    </row>
    <row r="1017" spans="1:30" x14ac:dyDescent="0.3">
      <c r="A1017">
        <v>604</v>
      </c>
      <c r="B1017" t="s">
        <v>27</v>
      </c>
      <c r="D1017">
        <v>26</v>
      </c>
      <c r="E1017" t="s">
        <v>1337</v>
      </c>
      <c r="F1017" t="s">
        <v>586</v>
      </c>
      <c r="H1017" t="str">
        <f t="shared" si="15"/>
        <v>Garrison Sq Brampton</v>
      </c>
      <c r="I1017" t="s">
        <v>31</v>
      </c>
      <c r="J1017" t="s">
        <v>751</v>
      </c>
      <c r="K1017" s="5">
        <v>599900</v>
      </c>
      <c r="L1017" s="5">
        <v>665000</v>
      </c>
      <c r="M1017" t="s">
        <v>107</v>
      </c>
      <c r="N1017" t="s">
        <v>45</v>
      </c>
      <c r="O1017" s="3">
        <v>3</v>
      </c>
      <c r="P1017" s="3">
        <v>0</v>
      </c>
      <c r="Q1017" s="3">
        <v>1</v>
      </c>
      <c r="R1017" t="s">
        <v>35</v>
      </c>
      <c r="S1017" s="3">
        <v>1</v>
      </c>
      <c r="T1017" t="s">
        <v>155</v>
      </c>
      <c r="U1017" t="s">
        <v>620</v>
      </c>
      <c r="V1017" t="s">
        <v>587</v>
      </c>
      <c r="W1017" s="2">
        <v>44292</v>
      </c>
      <c r="X1017" s="2">
        <v>44300</v>
      </c>
      <c r="Y1017" t="s">
        <v>91</v>
      </c>
      <c r="Z1017" t="s">
        <v>1338</v>
      </c>
      <c r="AA1017" t="s">
        <v>1339</v>
      </c>
      <c r="AB1017" t="s">
        <v>2226</v>
      </c>
      <c r="AC1017" t="str">
        <f>CONCATENATE(Query2[[#This Row],[Street Name]]," ", Query2[[#This Row],[Abbr]],", ", Query2[[#This Row],[Municipality]],", Ontario, Canada")</f>
        <v>Garrison Sq, Brampton, Ontario, Canada</v>
      </c>
      <c r="AD1017" t="s">
        <v>2807</v>
      </c>
    </row>
    <row r="1018" spans="1:30" x14ac:dyDescent="0.3">
      <c r="A1018">
        <v>631</v>
      </c>
      <c r="B1018" t="s">
        <v>27</v>
      </c>
      <c r="D1018">
        <v>14</v>
      </c>
      <c r="E1018" t="s">
        <v>1382</v>
      </c>
      <c r="F1018" t="s">
        <v>165</v>
      </c>
      <c r="H1018" t="str">
        <f t="shared" si="15"/>
        <v>Tiller Tr Brampton</v>
      </c>
      <c r="I1018" t="s">
        <v>31</v>
      </c>
      <c r="J1018" t="s">
        <v>751</v>
      </c>
      <c r="K1018" s="5">
        <v>679000</v>
      </c>
      <c r="L1018" s="5">
        <v>724001</v>
      </c>
      <c r="M1018" t="s">
        <v>33</v>
      </c>
      <c r="N1018" t="s">
        <v>45</v>
      </c>
      <c r="O1018" s="3">
        <v>2</v>
      </c>
      <c r="P1018" s="3">
        <v>0</v>
      </c>
      <c r="Q1018" s="3">
        <v>3</v>
      </c>
      <c r="R1018" t="s">
        <v>35</v>
      </c>
      <c r="S1018" s="3">
        <v>1</v>
      </c>
      <c r="T1018" t="s">
        <v>168</v>
      </c>
      <c r="U1018" t="s">
        <v>37</v>
      </c>
      <c r="V1018" t="s">
        <v>38</v>
      </c>
      <c r="W1018" s="2">
        <v>44292</v>
      </c>
      <c r="X1018" s="2">
        <v>44294</v>
      </c>
      <c r="Y1018" t="s">
        <v>1384</v>
      </c>
      <c r="Z1018" t="s">
        <v>86</v>
      </c>
      <c r="AA1018" t="s">
        <v>1385</v>
      </c>
      <c r="AB1018" t="s">
        <v>2227</v>
      </c>
      <c r="AC1018" t="str">
        <f>CONCATENATE(Query2[[#This Row],[Street Name]]," ", Query2[[#This Row],[Abbr]],", ", Query2[[#This Row],[Municipality]],", Ontario, Canada")</f>
        <v>Tiller Tr, Brampton, Ontario, Canada</v>
      </c>
      <c r="AD1018" t="s">
        <v>2808</v>
      </c>
    </row>
    <row r="1019" spans="1:30" x14ac:dyDescent="0.3">
      <c r="A1019">
        <v>718</v>
      </c>
      <c r="B1019" t="s">
        <v>27</v>
      </c>
      <c r="C1019" t="s">
        <v>35</v>
      </c>
      <c r="D1019">
        <v>3</v>
      </c>
      <c r="E1019" t="s">
        <v>1483</v>
      </c>
      <c r="F1019" t="s">
        <v>43</v>
      </c>
      <c r="H1019" t="str">
        <f t="shared" si="15"/>
        <v>Haymarket Dr Brampton</v>
      </c>
      <c r="I1019" t="s">
        <v>31</v>
      </c>
      <c r="J1019" t="s">
        <v>582</v>
      </c>
      <c r="K1019" s="5">
        <v>720000</v>
      </c>
      <c r="L1019" s="5">
        <v>732000</v>
      </c>
      <c r="M1019" t="s">
        <v>44</v>
      </c>
      <c r="N1019" t="s">
        <v>34</v>
      </c>
      <c r="O1019" s="3">
        <v>3</v>
      </c>
      <c r="P1019" s="3">
        <v>0</v>
      </c>
      <c r="Q1019" s="3">
        <v>2</v>
      </c>
      <c r="R1019" t="s">
        <v>35</v>
      </c>
      <c r="S1019" s="3">
        <v>1</v>
      </c>
      <c r="T1019" t="s">
        <v>168</v>
      </c>
      <c r="U1019" t="s">
        <v>37</v>
      </c>
      <c r="V1019" t="s">
        <v>38</v>
      </c>
      <c r="W1019" s="2">
        <v>44292</v>
      </c>
      <c r="X1019" s="2">
        <v>44312</v>
      </c>
      <c r="Y1019" t="s">
        <v>76</v>
      </c>
      <c r="Z1019" t="s">
        <v>114</v>
      </c>
      <c r="AA1019" t="s">
        <v>1550</v>
      </c>
      <c r="AB1019" t="s">
        <v>2228</v>
      </c>
      <c r="AC1019" t="str">
        <f>CONCATENATE(Query2[[#This Row],[Street Name]]," ", Query2[[#This Row],[Abbr]],", ", Query2[[#This Row],[Municipality]],", Ontario, Canada")</f>
        <v>Haymarket Dr, Brampton, Ontario, Canada</v>
      </c>
      <c r="AD1019" t="s">
        <v>2759</v>
      </c>
    </row>
    <row r="1020" spans="1:30" x14ac:dyDescent="0.3">
      <c r="A1020">
        <v>734</v>
      </c>
      <c r="B1020" t="s">
        <v>27</v>
      </c>
      <c r="D1020">
        <v>48</v>
      </c>
      <c r="E1020" t="s">
        <v>1571</v>
      </c>
      <c r="F1020" t="s">
        <v>43</v>
      </c>
      <c r="H1020" t="str">
        <f t="shared" si="15"/>
        <v>Peach Dr Brampton</v>
      </c>
      <c r="I1020" t="s">
        <v>31</v>
      </c>
      <c r="J1020" t="s">
        <v>751</v>
      </c>
      <c r="K1020" s="5">
        <v>729900</v>
      </c>
      <c r="L1020" s="5">
        <v>729900</v>
      </c>
      <c r="M1020" t="s">
        <v>44</v>
      </c>
      <c r="N1020" t="s">
        <v>34</v>
      </c>
      <c r="O1020" s="3">
        <v>3</v>
      </c>
      <c r="P1020" s="3">
        <v>0</v>
      </c>
      <c r="Q1020" s="3">
        <v>3</v>
      </c>
      <c r="R1020" t="s">
        <v>35</v>
      </c>
      <c r="S1020" s="3">
        <v>1</v>
      </c>
      <c r="T1020" t="s">
        <v>168</v>
      </c>
      <c r="U1020" t="s">
        <v>37</v>
      </c>
      <c r="V1020" t="s">
        <v>38</v>
      </c>
      <c r="W1020" s="2">
        <v>44292</v>
      </c>
      <c r="X1020" s="2">
        <v>44305</v>
      </c>
      <c r="Y1020" t="s">
        <v>1572</v>
      </c>
      <c r="Z1020" t="s">
        <v>95</v>
      </c>
      <c r="AA1020" t="s">
        <v>1573</v>
      </c>
      <c r="AB1020" t="s">
        <v>2229</v>
      </c>
      <c r="AC1020" t="str">
        <f>CONCATENATE(Query2[[#This Row],[Street Name]]," ", Query2[[#This Row],[Abbr]],", ", Query2[[#This Row],[Municipality]],", Ontario, Canada")</f>
        <v>Peach Dr, Brampton, Ontario, Canada</v>
      </c>
      <c r="AD1020" t="s">
        <v>2763</v>
      </c>
    </row>
    <row r="1021" spans="1:30" x14ac:dyDescent="0.3">
      <c r="A1021">
        <v>745</v>
      </c>
      <c r="B1021" t="s">
        <v>27</v>
      </c>
      <c r="C1021" t="s">
        <v>35</v>
      </c>
      <c r="D1021">
        <v>18</v>
      </c>
      <c r="E1021" t="s">
        <v>1597</v>
      </c>
      <c r="F1021" t="s">
        <v>52</v>
      </c>
      <c r="H1021" t="str">
        <f t="shared" si="15"/>
        <v>Viewforth Rd Brampton</v>
      </c>
      <c r="I1021" t="s">
        <v>31</v>
      </c>
      <c r="J1021" t="s">
        <v>751</v>
      </c>
      <c r="K1021" s="5">
        <v>739900</v>
      </c>
      <c r="L1021" s="5">
        <v>837000</v>
      </c>
      <c r="M1021" t="s">
        <v>44</v>
      </c>
      <c r="N1021" t="s">
        <v>34</v>
      </c>
      <c r="O1021" s="3">
        <v>3</v>
      </c>
      <c r="P1021" s="3">
        <v>0</v>
      </c>
      <c r="Q1021" s="3">
        <v>2</v>
      </c>
      <c r="R1021" t="s">
        <v>46</v>
      </c>
      <c r="S1021" s="3">
        <v>1</v>
      </c>
      <c r="T1021" t="s">
        <v>72</v>
      </c>
      <c r="U1021" t="s">
        <v>37</v>
      </c>
      <c r="V1021" t="s">
        <v>38</v>
      </c>
      <c r="W1021" s="2">
        <v>44292</v>
      </c>
      <c r="X1021" s="2">
        <v>44299</v>
      </c>
      <c r="Y1021" t="s">
        <v>76</v>
      </c>
      <c r="Z1021" t="s">
        <v>252</v>
      </c>
      <c r="AA1021" t="s">
        <v>1598</v>
      </c>
      <c r="AB1021" t="s">
        <v>2230</v>
      </c>
      <c r="AC1021" t="str">
        <f>CONCATENATE(Query2[[#This Row],[Street Name]]," ", Query2[[#This Row],[Abbr]],", ", Query2[[#This Row],[Municipality]],", Ontario, Canada")</f>
        <v>Viewforth Rd, Brampton, Ontario, Canada</v>
      </c>
      <c r="AD1021" t="s">
        <v>2809</v>
      </c>
    </row>
    <row r="1022" spans="1:30" x14ac:dyDescent="0.3">
      <c r="A1022">
        <v>778</v>
      </c>
      <c r="B1022" t="s">
        <v>27</v>
      </c>
      <c r="D1022">
        <v>20</v>
      </c>
      <c r="E1022" t="s">
        <v>1656</v>
      </c>
      <c r="F1022" t="s">
        <v>1657</v>
      </c>
      <c r="H1022" t="str">
        <f t="shared" si="15"/>
        <v>Hobart Gdns Brampton</v>
      </c>
      <c r="I1022" t="s">
        <v>31</v>
      </c>
      <c r="J1022" t="s">
        <v>751</v>
      </c>
      <c r="K1022" s="5">
        <v>749900</v>
      </c>
      <c r="L1022" s="5">
        <v>785000</v>
      </c>
      <c r="M1022" t="s">
        <v>44</v>
      </c>
      <c r="N1022" t="s">
        <v>34</v>
      </c>
      <c r="O1022" s="3">
        <v>3</v>
      </c>
      <c r="P1022" s="3">
        <v>0</v>
      </c>
      <c r="Q1022" s="3">
        <v>3</v>
      </c>
      <c r="R1022" t="s">
        <v>46</v>
      </c>
      <c r="S1022" s="3">
        <v>1</v>
      </c>
      <c r="T1022" t="s">
        <v>168</v>
      </c>
      <c r="U1022" t="s">
        <v>37</v>
      </c>
      <c r="V1022" t="s">
        <v>38</v>
      </c>
      <c r="W1022" s="2">
        <v>44292</v>
      </c>
      <c r="X1022" s="2">
        <v>44311</v>
      </c>
      <c r="Y1022" t="s">
        <v>91</v>
      </c>
      <c r="Z1022" t="s">
        <v>104</v>
      </c>
      <c r="AA1022" t="s">
        <v>1658</v>
      </c>
      <c r="AB1022" t="s">
        <v>2231</v>
      </c>
      <c r="AC1022" t="str">
        <f>CONCATENATE(Query2[[#This Row],[Street Name]]," ", Query2[[#This Row],[Abbr]],", ", Query2[[#This Row],[Municipality]],", Ontario, Canada")</f>
        <v>Hobart Gdns, Brampton, Ontario, Canada</v>
      </c>
      <c r="AD1022" t="s">
        <v>2810</v>
      </c>
    </row>
    <row r="1023" spans="1:30" x14ac:dyDescent="0.3">
      <c r="A1023">
        <v>779</v>
      </c>
      <c r="B1023" t="s">
        <v>27</v>
      </c>
      <c r="D1023">
        <v>58</v>
      </c>
      <c r="E1023" t="s">
        <v>1659</v>
      </c>
      <c r="F1023" t="s">
        <v>272</v>
      </c>
      <c r="H1023" t="str">
        <f t="shared" si="15"/>
        <v>Fordwich Blvd Brampton</v>
      </c>
      <c r="I1023" t="s">
        <v>31</v>
      </c>
      <c r="J1023" t="s">
        <v>751</v>
      </c>
      <c r="K1023" s="5">
        <v>749900</v>
      </c>
      <c r="L1023" s="5">
        <v>802000</v>
      </c>
      <c r="M1023" t="s">
        <v>33</v>
      </c>
      <c r="N1023" t="s">
        <v>45</v>
      </c>
      <c r="O1023" s="3">
        <v>3</v>
      </c>
      <c r="P1023" s="3">
        <v>0</v>
      </c>
      <c r="Q1023" s="3">
        <v>3</v>
      </c>
      <c r="R1023" t="s">
        <v>35</v>
      </c>
      <c r="S1023" s="3">
        <v>1</v>
      </c>
      <c r="T1023" t="s">
        <v>168</v>
      </c>
      <c r="U1023" t="s">
        <v>37</v>
      </c>
      <c r="V1023" t="s">
        <v>38</v>
      </c>
      <c r="W1023" s="2">
        <v>44292</v>
      </c>
      <c r="X1023" s="2">
        <v>44303</v>
      </c>
      <c r="Y1023" t="s">
        <v>195</v>
      </c>
      <c r="Z1023" t="s">
        <v>1660</v>
      </c>
      <c r="AA1023" t="s">
        <v>1661</v>
      </c>
      <c r="AB1023" t="s">
        <v>2232</v>
      </c>
      <c r="AC1023" t="str">
        <f>CONCATENATE(Query2[[#This Row],[Street Name]]," ", Query2[[#This Row],[Abbr]],", ", Query2[[#This Row],[Municipality]],", Ontario, Canada")</f>
        <v>Fordwich Blvd, Brampton, Ontario, Canada</v>
      </c>
      <c r="AD1023" t="s">
        <v>2811</v>
      </c>
    </row>
    <row r="1024" spans="1:30" x14ac:dyDescent="0.3">
      <c r="A1024">
        <v>1130</v>
      </c>
      <c r="B1024" t="s">
        <v>27</v>
      </c>
      <c r="D1024">
        <v>2</v>
      </c>
      <c r="E1024" t="s">
        <v>782</v>
      </c>
      <c r="F1024" t="s">
        <v>113</v>
      </c>
      <c r="H1024" t="str">
        <f t="shared" si="15"/>
        <v>Myna Crt Brampton</v>
      </c>
      <c r="I1024" t="s">
        <v>31</v>
      </c>
      <c r="J1024" t="s">
        <v>751</v>
      </c>
      <c r="K1024" s="5">
        <v>874900</v>
      </c>
      <c r="L1024" s="5">
        <v>851100</v>
      </c>
      <c r="M1024" t="s">
        <v>107</v>
      </c>
      <c r="N1024" t="s">
        <v>45</v>
      </c>
      <c r="O1024" s="3">
        <v>3</v>
      </c>
      <c r="P1024" s="3">
        <v>0</v>
      </c>
      <c r="Q1024" s="3">
        <v>3</v>
      </c>
      <c r="R1024" t="s">
        <v>46</v>
      </c>
      <c r="T1024" t="s">
        <v>168</v>
      </c>
      <c r="U1024" t="s">
        <v>37</v>
      </c>
      <c r="V1024" t="s">
        <v>38</v>
      </c>
      <c r="W1024" s="2">
        <v>44292</v>
      </c>
      <c r="X1024" s="2">
        <v>44295</v>
      </c>
      <c r="Y1024" t="s">
        <v>846</v>
      </c>
      <c r="Z1024" t="s">
        <v>114</v>
      </c>
      <c r="AA1024" t="s">
        <v>847</v>
      </c>
      <c r="AB1024" t="s">
        <v>2222</v>
      </c>
      <c r="AC1024" t="str">
        <f>CONCATENATE(Query2[[#This Row],[Street Name]]," ", Query2[[#This Row],[Abbr]],", ", Query2[[#This Row],[Municipality]],", Ontario, Canada")</f>
        <v>Myna Crt, Brampton, Ontario, Canada</v>
      </c>
      <c r="AD1024" t="s">
        <v>2623</v>
      </c>
    </row>
    <row r="1025" spans="1:30" x14ac:dyDescent="0.3">
      <c r="A1025">
        <v>1311</v>
      </c>
      <c r="B1025" t="s">
        <v>27</v>
      </c>
      <c r="D1025">
        <v>208</v>
      </c>
      <c r="E1025" t="s">
        <v>231</v>
      </c>
      <c r="F1025" t="s">
        <v>232</v>
      </c>
      <c r="H1025" t="str">
        <f t="shared" si="15"/>
        <v>Bartley Bu Pkwy Brampton</v>
      </c>
      <c r="I1025" t="s">
        <v>31</v>
      </c>
      <c r="J1025" t="s">
        <v>106</v>
      </c>
      <c r="K1025" s="5">
        <v>850000</v>
      </c>
      <c r="L1025" s="5">
        <v>907000</v>
      </c>
      <c r="M1025" t="s">
        <v>107</v>
      </c>
      <c r="N1025" t="s">
        <v>225</v>
      </c>
      <c r="O1025" s="3">
        <v>3</v>
      </c>
      <c r="P1025" s="3">
        <v>1</v>
      </c>
      <c r="Q1025" s="3">
        <v>4</v>
      </c>
      <c r="R1025" t="s">
        <v>46</v>
      </c>
      <c r="S1025" s="3">
        <v>1</v>
      </c>
      <c r="T1025" t="s">
        <v>72</v>
      </c>
      <c r="U1025" t="s">
        <v>37</v>
      </c>
      <c r="V1025" t="s">
        <v>38</v>
      </c>
      <c r="W1025" s="2">
        <v>44292</v>
      </c>
      <c r="X1025" s="2">
        <v>44298</v>
      </c>
      <c r="Y1025" t="s">
        <v>76</v>
      </c>
      <c r="Z1025" t="s">
        <v>264</v>
      </c>
      <c r="AA1025" t="s">
        <v>406</v>
      </c>
      <c r="AB1025" t="s">
        <v>2223</v>
      </c>
      <c r="AC1025" t="str">
        <f>CONCATENATE(Query2[[#This Row],[Street Name]]," ", Query2[[#This Row],[Abbr]],", ", Query2[[#This Row],[Municipality]],", Ontario, Canada")</f>
        <v>Bartley Bu Pkwy, Brampton, Ontario, Canada</v>
      </c>
      <c r="AD1025" t="s">
        <v>2471</v>
      </c>
    </row>
    <row r="1026" spans="1:30" x14ac:dyDescent="0.3">
      <c r="A1026">
        <v>1372</v>
      </c>
      <c r="B1026" t="s">
        <v>27</v>
      </c>
      <c r="D1026">
        <v>10</v>
      </c>
      <c r="E1026" t="s">
        <v>240</v>
      </c>
      <c r="F1026" t="s">
        <v>176</v>
      </c>
      <c r="H1026" t="str">
        <f t="shared" ref="H1026:H1089" si="16">CONCATENATE(E1026, " ", F1026, " ", I1026)</f>
        <v>Haslemere Ave Brampton</v>
      </c>
      <c r="I1026" t="s">
        <v>31</v>
      </c>
      <c r="J1026" t="s">
        <v>224</v>
      </c>
      <c r="K1026" s="5">
        <v>989900</v>
      </c>
      <c r="L1026" s="5">
        <v>989900</v>
      </c>
      <c r="M1026" t="s">
        <v>107</v>
      </c>
      <c r="N1026" t="s">
        <v>45</v>
      </c>
      <c r="O1026" s="3">
        <v>4</v>
      </c>
      <c r="P1026" s="3">
        <v>0</v>
      </c>
      <c r="Q1026" s="3">
        <v>3</v>
      </c>
      <c r="R1026" t="s">
        <v>46</v>
      </c>
      <c r="S1026" s="3">
        <v>1</v>
      </c>
      <c r="T1026" t="s">
        <v>168</v>
      </c>
      <c r="U1026" t="s">
        <v>37</v>
      </c>
      <c r="V1026" t="s">
        <v>38</v>
      </c>
      <c r="W1026" s="2">
        <v>44292</v>
      </c>
      <c r="X1026" s="2">
        <v>44304</v>
      </c>
      <c r="Y1026" t="s">
        <v>91</v>
      </c>
      <c r="Z1026" t="s">
        <v>525</v>
      </c>
      <c r="AA1026" t="s">
        <v>526</v>
      </c>
      <c r="AB1026" t="s">
        <v>2224</v>
      </c>
      <c r="AC1026" t="str">
        <f>CONCATENATE(Query2[[#This Row],[Street Name]]," ", Query2[[#This Row],[Abbr]],", ", Query2[[#This Row],[Municipality]],", Ontario, Canada")</f>
        <v>Haslemere Ave, Brampton, Ontario, Canada</v>
      </c>
      <c r="AD1026" t="s">
        <v>2504</v>
      </c>
    </row>
    <row r="1027" spans="1:30" x14ac:dyDescent="0.3">
      <c r="A1027">
        <v>1373</v>
      </c>
      <c r="B1027" t="s">
        <v>27</v>
      </c>
      <c r="D1027">
        <v>10</v>
      </c>
      <c r="E1027" t="s">
        <v>527</v>
      </c>
      <c r="F1027" t="s">
        <v>30</v>
      </c>
      <c r="H1027" t="str">
        <f t="shared" si="16"/>
        <v>Lacewood Cres Brampton</v>
      </c>
      <c r="I1027" t="s">
        <v>31</v>
      </c>
      <c r="J1027" t="s">
        <v>159</v>
      </c>
      <c r="K1027" s="5">
        <v>995555</v>
      </c>
      <c r="L1027" s="5">
        <v>1025000</v>
      </c>
      <c r="M1027" t="s">
        <v>107</v>
      </c>
      <c r="N1027" t="s">
        <v>45</v>
      </c>
      <c r="O1027" s="3">
        <v>4</v>
      </c>
      <c r="P1027" s="3">
        <v>1</v>
      </c>
      <c r="Q1027" s="3">
        <v>4</v>
      </c>
      <c r="R1027" t="s">
        <v>46</v>
      </c>
      <c r="S1027" s="3">
        <v>1</v>
      </c>
      <c r="T1027" t="s">
        <v>168</v>
      </c>
      <c r="U1027" t="s">
        <v>37</v>
      </c>
      <c r="V1027" t="s">
        <v>38</v>
      </c>
      <c r="W1027" s="2">
        <v>44292</v>
      </c>
      <c r="X1027" s="2">
        <v>44295</v>
      </c>
      <c r="Y1027" t="s">
        <v>76</v>
      </c>
      <c r="Z1027" t="s">
        <v>86</v>
      </c>
      <c r="AA1027" t="s">
        <v>528</v>
      </c>
      <c r="AB1027" t="s">
        <v>2225</v>
      </c>
      <c r="AC1027" t="str">
        <f>CONCATENATE(Query2[[#This Row],[Street Name]]," ", Query2[[#This Row],[Abbr]],", ", Query2[[#This Row],[Municipality]],", Ontario, Canada")</f>
        <v>Lacewood Cres, Brampton, Ontario, Canada</v>
      </c>
      <c r="AD1027" t="s">
        <v>2806</v>
      </c>
    </row>
    <row r="1028" spans="1:30" x14ac:dyDescent="0.3">
      <c r="A1028">
        <v>19</v>
      </c>
      <c r="B1028" t="s">
        <v>27</v>
      </c>
      <c r="D1028">
        <v>27</v>
      </c>
      <c r="E1028" t="s">
        <v>981</v>
      </c>
      <c r="F1028" t="s">
        <v>52</v>
      </c>
      <c r="H1028" t="str">
        <f t="shared" si="16"/>
        <v>Banner Rd Brampton</v>
      </c>
      <c r="I1028" t="s">
        <v>31</v>
      </c>
      <c r="J1028" t="s">
        <v>582</v>
      </c>
      <c r="K1028" s="5">
        <v>789000</v>
      </c>
      <c r="L1028" s="5">
        <v>870000</v>
      </c>
      <c r="M1028" t="s">
        <v>107</v>
      </c>
      <c r="N1028" t="s">
        <v>45</v>
      </c>
      <c r="O1028" s="3">
        <v>3</v>
      </c>
      <c r="P1028" s="3">
        <v>1</v>
      </c>
      <c r="Q1028" s="3">
        <v>4</v>
      </c>
      <c r="R1028" t="s">
        <v>46</v>
      </c>
      <c r="S1028" s="3">
        <v>1</v>
      </c>
      <c r="T1028" t="s">
        <v>168</v>
      </c>
      <c r="U1028" t="s">
        <v>37</v>
      </c>
      <c r="V1028" t="s">
        <v>38</v>
      </c>
      <c r="W1028" s="2">
        <v>44293</v>
      </c>
      <c r="X1028" s="2">
        <v>44298</v>
      </c>
      <c r="Y1028" t="s">
        <v>91</v>
      </c>
      <c r="Z1028" t="s">
        <v>69</v>
      </c>
      <c r="AA1028" t="s">
        <v>982</v>
      </c>
      <c r="AB1028" t="s">
        <v>2233</v>
      </c>
      <c r="AC1028" t="str">
        <f>CONCATENATE(Query2[[#This Row],[Street Name]]," ", Query2[[#This Row],[Abbr]],", ", Query2[[#This Row],[Municipality]],", Ontario, Canada")</f>
        <v>Banner Rd, Brampton, Ontario, Canada</v>
      </c>
      <c r="AD1028" t="s">
        <v>2812</v>
      </c>
    </row>
    <row r="1029" spans="1:30" x14ac:dyDescent="0.3">
      <c r="A1029">
        <v>37</v>
      </c>
      <c r="B1029" t="s">
        <v>27</v>
      </c>
      <c r="D1029">
        <v>5</v>
      </c>
      <c r="E1029" t="s">
        <v>984</v>
      </c>
      <c r="F1029" t="s">
        <v>67</v>
      </c>
      <c r="H1029" t="str">
        <f t="shared" si="16"/>
        <v>Berringer Grve Brampton</v>
      </c>
      <c r="I1029" t="s">
        <v>31</v>
      </c>
      <c r="J1029" t="s">
        <v>582</v>
      </c>
      <c r="K1029" s="5">
        <v>825000</v>
      </c>
      <c r="L1029" s="5">
        <v>818000</v>
      </c>
      <c r="M1029" t="s">
        <v>44</v>
      </c>
      <c r="N1029" t="s">
        <v>34</v>
      </c>
      <c r="O1029" s="3">
        <v>3</v>
      </c>
      <c r="P1029" s="3">
        <v>1</v>
      </c>
      <c r="Q1029" s="3">
        <v>4</v>
      </c>
      <c r="R1029" t="s">
        <v>35</v>
      </c>
      <c r="S1029" s="3">
        <v>1</v>
      </c>
      <c r="T1029" t="s">
        <v>72</v>
      </c>
      <c r="U1029" t="s">
        <v>37</v>
      </c>
      <c r="V1029" t="s">
        <v>38</v>
      </c>
      <c r="W1029" s="2">
        <v>44293</v>
      </c>
      <c r="X1029" s="2">
        <v>44303</v>
      </c>
      <c r="Y1029" t="s">
        <v>998</v>
      </c>
      <c r="Z1029" t="s">
        <v>260</v>
      </c>
      <c r="AA1029" t="s">
        <v>1018</v>
      </c>
      <c r="AB1029" t="s">
        <v>2234</v>
      </c>
      <c r="AC1029" t="str">
        <f>CONCATENATE(Query2[[#This Row],[Street Name]]," ", Query2[[#This Row],[Abbr]],", ", Query2[[#This Row],[Municipality]],", Ontario, Canada")</f>
        <v>Berringer Grve, Brampton, Ontario, Canada</v>
      </c>
      <c r="AD1029" t="s">
        <v>2550</v>
      </c>
    </row>
    <row r="1030" spans="1:30" x14ac:dyDescent="0.3">
      <c r="A1030">
        <v>86</v>
      </c>
      <c r="B1030" t="s">
        <v>27</v>
      </c>
      <c r="D1030">
        <v>25</v>
      </c>
      <c r="E1030" t="s">
        <v>1101</v>
      </c>
      <c r="F1030" t="s">
        <v>52</v>
      </c>
      <c r="H1030" t="str">
        <f t="shared" si="16"/>
        <v>Grover Rd Brampton</v>
      </c>
      <c r="I1030" t="s">
        <v>31</v>
      </c>
      <c r="J1030" t="s">
        <v>582</v>
      </c>
      <c r="K1030" s="5">
        <v>999999</v>
      </c>
      <c r="L1030" s="5">
        <v>1210000</v>
      </c>
      <c r="M1030" t="s">
        <v>107</v>
      </c>
      <c r="N1030" t="s">
        <v>45</v>
      </c>
      <c r="O1030" s="3">
        <v>4</v>
      </c>
      <c r="P1030" s="3">
        <v>2</v>
      </c>
      <c r="Q1030" s="3">
        <v>4</v>
      </c>
      <c r="R1030" t="s">
        <v>35</v>
      </c>
      <c r="S1030" s="3">
        <v>1</v>
      </c>
      <c r="T1030" t="s">
        <v>72</v>
      </c>
      <c r="U1030" t="s">
        <v>37</v>
      </c>
      <c r="V1030" t="s">
        <v>38</v>
      </c>
      <c r="W1030" s="2">
        <v>44293</v>
      </c>
      <c r="X1030" s="2">
        <v>44298</v>
      </c>
      <c r="Y1030" t="s">
        <v>888</v>
      </c>
      <c r="Z1030" t="s">
        <v>60</v>
      </c>
      <c r="AA1030" t="s">
        <v>1102</v>
      </c>
      <c r="AB1030" t="s">
        <v>2235</v>
      </c>
      <c r="AC1030" t="str">
        <f>CONCATENATE(Query2[[#This Row],[Street Name]]," ", Query2[[#This Row],[Abbr]],", ", Query2[[#This Row],[Municipality]],", Ontario, Canada")</f>
        <v>Grover Rd, Brampton, Ontario, Canada</v>
      </c>
      <c r="AD1030" t="s">
        <v>2557</v>
      </c>
    </row>
    <row r="1031" spans="1:30" x14ac:dyDescent="0.3">
      <c r="A1031">
        <v>243</v>
      </c>
      <c r="B1031" t="s">
        <v>27</v>
      </c>
      <c r="D1031">
        <v>157</v>
      </c>
      <c r="E1031" t="s">
        <v>680</v>
      </c>
      <c r="F1031" t="s">
        <v>681</v>
      </c>
      <c r="H1031" t="str">
        <f t="shared" si="16"/>
        <v>Spicebush Terr Brampton</v>
      </c>
      <c r="I1031" t="s">
        <v>31</v>
      </c>
      <c r="J1031" t="s">
        <v>582</v>
      </c>
      <c r="K1031" s="5">
        <v>699900</v>
      </c>
      <c r="L1031" s="5">
        <v>800000</v>
      </c>
      <c r="M1031" t="s">
        <v>44</v>
      </c>
      <c r="N1031" t="s">
        <v>45</v>
      </c>
      <c r="O1031" s="3">
        <v>3</v>
      </c>
      <c r="P1031" s="3">
        <v>0</v>
      </c>
      <c r="Q1031" s="3">
        <v>4</v>
      </c>
      <c r="R1031" t="s">
        <v>46</v>
      </c>
      <c r="T1031" t="s">
        <v>72</v>
      </c>
      <c r="U1031" t="s">
        <v>37</v>
      </c>
      <c r="V1031" t="s">
        <v>38</v>
      </c>
      <c r="W1031" s="2">
        <v>44293</v>
      </c>
      <c r="X1031" s="2">
        <v>44294</v>
      </c>
      <c r="Y1031" t="s">
        <v>76</v>
      </c>
      <c r="Z1031" t="s">
        <v>124</v>
      </c>
      <c r="AA1031" t="s">
        <v>682</v>
      </c>
      <c r="AB1031" t="s">
        <v>2236</v>
      </c>
      <c r="AC1031" t="str">
        <f>CONCATENATE(Query2[[#This Row],[Street Name]]," ", Query2[[#This Row],[Abbr]],", ", Query2[[#This Row],[Municipality]],", Ontario, Canada")</f>
        <v>Spicebush Terr, Brampton, Ontario, Canada</v>
      </c>
      <c r="AD1031" t="s">
        <v>2564</v>
      </c>
    </row>
    <row r="1032" spans="1:30" x14ac:dyDescent="0.3">
      <c r="A1032">
        <v>303</v>
      </c>
      <c r="B1032" t="s">
        <v>27</v>
      </c>
      <c r="D1032">
        <v>46</v>
      </c>
      <c r="E1032" t="s">
        <v>730</v>
      </c>
      <c r="F1032" t="s">
        <v>52</v>
      </c>
      <c r="H1032" t="str">
        <f t="shared" si="16"/>
        <v>Tanasi Rd Brampton</v>
      </c>
      <c r="I1032" t="s">
        <v>31</v>
      </c>
      <c r="J1032" t="s">
        <v>751</v>
      </c>
      <c r="K1032" s="5">
        <v>849000</v>
      </c>
      <c r="L1032" s="5">
        <v>900000</v>
      </c>
      <c r="M1032" t="s">
        <v>44</v>
      </c>
      <c r="N1032" t="s">
        <v>45</v>
      </c>
      <c r="O1032" s="3">
        <v>3</v>
      </c>
      <c r="P1032" s="3">
        <v>1</v>
      </c>
      <c r="Q1032" s="3">
        <v>4</v>
      </c>
      <c r="R1032" t="s">
        <v>35</v>
      </c>
      <c r="T1032" t="s">
        <v>72</v>
      </c>
      <c r="U1032" t="s">
        <v>37</v>
      </c>
      <c r="V1032" t="s">
        <v>38</v>
      </c>
      <c r="W1032" s="2">
        <v>44293</v>
      </c>
      <c r="X1032" s="2">
        <v>44298</v>
      </c>
      <c r="Y1032" t="s">
        <v>279</v>
      </c>
      <c r="Z1032" t="s">
        <v>129</v>
      </c>
      <c r="AA1032" t="s">
        <v>788</v>
      </c>
      <c r="AB1032" t="s">
        <v>2237</v>
      </c>
      <c r="AC1032" t="str">
        <f>CONCATENATE(Query2[[#This Row],[Street Name]]," ", Query2[[#This Row],[Abbr]],", ", Query2[[#This Row],[Municipality]],", Ontario, Canada")</f>
        <v>Tanasi Rd, Brampton, Ontario, Canada</v>
      </c>
      <c r="AD1032" t="s">
        <v>2602</v>
      </c>
    </row>
    <row r="1033" spans="1:30" x14ac:dyDescent="0.3">
      <c r="A1033">
        <v>390</v>
      </c>
      <c r="B1033" t="s">
        <v>27</v>
      </c>
      <c r="D1033">
        <v>33</v>
      </c>
      <c r="E1033" t="s">
        <v>934</v>
      </c>
      <c r="F1033" t="s">
        <v>43</v>
      </c>
      <c r="H1033" t="str">
        <f t="shared" si="16"/>
        <v>Ebury Dr Brampton</v>
      </c>
      <c r="I1033" t="s">
        <v>31</v>
      </c>
      <c r="J1033" t="s">
        <v>224</v>
      </c>
      <c r="K1033" s="5">
        <v>899999</v>
      </c>
      <c r="L1033" s="5">
        <v>1010000</v>
      </c>
      <c r="M1033" t="s">
        <v>33</v>
      </c>
      <c r="N1033" t="s">
        <v>45</v>
      </c>
      <c r="O1033" s="3">
        <v>3</v>
      </c>
      <c r="P1033" s="3">
        <v>2</v>
      </c>
      <c r="Q1033" s="3">
        <v>2</v>
      </c>
      <c r="R1033" t="s">
        <v>35</v>
      </c>
      <c r="T1033" t="s">
        <v>168</v>
      </c>
      <c r="U1033" t="s">
        <v>37</v>
      </c>
      <c r="V1033" t="s">
        <v>38</v>
      </c>
      <c r="W1033" s="2">
        <v>44293</v>
      </c>
      <c r="X1033" s="2">
        <v>44297</v>
      </c>
      <c r="Y1033" t="s">
        <v>935</v>
      </c>
      <c r="Z1033" t="s">
        <v>74</v>
      </c>
      <c r="AA1033" t="s">
        <v>936</v>
      </c>
      <c r="AB1033" t="s">
        <v>2238</v>
      </c>
      <c r="AC1033" t="str">
        <f>CONCATENATE(Query2[[#This Row],[Street Name]]," ", Query2[[#This Row],[Abbr]],", ", Query2[[#This Row],[Municipality]],", Ontario, Canada")</f>
        <v>Ebury Dr, Brampton, Ontario, Canada</v>
      </c>
      <c r="AD1033" t="s">
        <v>2813</v>
      </c>
    </row>
    <row r="1034" spans="1:30" x14ac:dyDescent="0.3">
      <c r="A1034">
        <v>471</v>
      </c>
      <c r="B1034" t="s">
        <v>27</v>
      </c>
      <c r="D1034">
        <v>24</v>
      </c>
      <c r="E1034" t="s">
        <v>287</v>
      </c>
      <c r="F1034" t="s">
        <v>52</v>
      </c>
      <c r="H1034" t="str">
        <f t="shared" si="16"/>
        <v>Chesterfie Rd Brampton</v>
      </c>
      <c r="I1034" t="s">
        <v>31</v>
      </c>
      <c r="J1034" t="s">
        <v>224</v>
      </c>
      <c r="K1034" s="5">
        <v>799000</v>
      </c>
      <c r="L1034" s="5">
        <v>885000</v>
      </c>
      <c r="M1034" t="s">
        <v>107</v>
      </c>
      <c r="N1034" t="s">
        <v>108</v>
      </c>
      <c r="O1034" s="3">
        <v>3</v>
      </c>
      <c r="P1034" s="3">
        <v>1</v>
      </c>
      <c r="Q1034" s="3">
        <v>2</v>
      </c>
      <c r="R1034" t="s">
        <v>35</v>
      </c>
      <c r="S1034" s="3">
        <v>1</v>
      </c>
      <c r="T1034" t="s">
        <v>168</v>
      </c>
      <c r="U1034" t="s">
        <v>37</v>
      </c>
      <c r="V1034" t="s">
        <v>38</v>
      </c>
      <c r="W1034" s="2">
        <v>44293</v>
      </c>
      <c r="X1034" s="2">
        <v>44298</v>
      </c>
      <c r="Y1034" t="s">
        <v>288</v>
      </c>
      <c r="Z1034" t="s">
        <v>289</v>
      </c>
      <c r="AA1034" t="s">
        <v>290</v>
      </c>
      <c r="AB1034" t="s">
        <v>2239</v>
      </c>
      <c r="AC1034" t="str">
        <f>CONCATENATE(Query2[[#This Row],[Street Name]]," ", Query2[[#This Row],[Abbr]],", ", Query2[[#This Row],[Municipality]],", Ontario, Canada")</f>
        <v>Chesterfie Rd, Brampton, Ontario, Canada</v>
      </c>
      <c r="AD1034" t="s">
        <v>2814</v>
      </c>
    </row>
    <row r="1035" spans="1:30" x14ac:dyDescent="0.3">
      <c r="A1035">
        <v>493</v>
      </c>
      <c r="B1035" t="s">
        <v>27</v>
      </c>
      <c r="D1035">
        <v>113</v>
      </c>
      <c r="E1035" t="s">
        <v>218</v>
      </c>
      <c r="F1035" t="s">
        <v>103</v>
      </c>
      <c r="H1035" t="str">
        <f t="shared" si="16"/>
        <v>Clarence St Brampton</v>
      </c>
      <c r="I1035" t="s">
        <v>31</v>
      </c>
      <c r="J1035" t="s">
        <v>106</v>
      </c>
      <c r="K1035" s="5">
        <v>799900</v>
      </c>
      <c r="L1035" s="5">
        <v>870000</v>
      </c>
      <c r="M1035" t="s">
        <v>107</v>
      </c>
      <c r="N1035" t="s">
        <v>225</v>
      </c>
      <c r="O1035" s="3">
        <v>3</v>
      </c>
      <c r="P1035" s="3">
        <v>0</v>
      </c>
      <c r="Q1035" s="3">
        <v>3</v>
      </c>
      <c r="R1035" t="s">
        <v>35</v>
      </c>
      <c r="S1035" s="3">
        <v>1</v>
      </c>
      <c r="T1035" t="s">
        <v>251</v>
      </c>
      <c r="U1035" t="s">
        <v>37</v>
      </c>
      <c r="V1035" t="s">
        <v>38</v>
      </c>
      <c r="W1035" s="2">
        <v>44293</v>
      </c>
      <c r="X1035" s="2">
        <v>44303</v>
      </c>
      <c r="Y1035" t="s">
        <v>91</v>
      </c>
      <c r="Z1035" t="s">
        <v>345</v>
      </c>
      <c r="AA1035" t="s">
        <v>346</v>
      </c>
      <c r="AB1035" t="s">
        <v>2240</v>
      </c>
      <c r="AC1035" t="str">
        <f>CONCATENATE(Query2[[#This Row],[Street Name]]," ", Query2[[#This Row],[Abbr]],", ", Query2[[#This Row],[Municipality]],", Ontario, Canada")</f>
        <v>Clarence St, Brampton, Ontario, Canada</v>
      </c>
      <c r="AD1035" t="s">
        <v>2727</v>
      </c>
    </row>
    <row r="1036" spans="1:30" x14ac:dyDescent="0.3">
      <c r="A1036">
        <v>509</v>
      </c>
      <c r="B1036" t="s">
        <v>27</v>
      </c>
      <c r="C1036" t="s">
        <v>385</v>
      </c>
      <c r="D1036">
        <v>133</v>
      </c>
      <c r="E1036" t="s">
        <v>140</v>
      </c>
      <c r="F1036" t="s">
        <v>386</v>
      </c>
      <c r="H1036" t="str">
        <f t="shared" si="16"/>
        <v>Salisbury Circle Brampton</v>
      </c>
      <c r="I1036" t="s">
        <v>31</v>
      </c>
      <c r="J1036" t="s">
        <v>53</v>
      </c>
      <c r="K1036" s="5">
        <v>849000</v>
      </c>
      <c r="L1036" s="5">
        <v>860000</v>
      </c>
      <c r="M1036" t="s">
        <v>33</v>
      </c>
      <c r="N1036" t="s">
        <v>387</v>
      </c>
      <c r="O1036" s="3">
        <v>4</v>
      </c>
      <c r="P1036" s="3">
        <v>0</v>
      </c>
      <c r="Q1036" s="3">
        <v>2</v>
      </c>
      <c r="R1036" t="s">
        <v>120</v>
      </c>
      <c r="S1036" s="3">
        <v>1</v>
      </c>
      <c r="T1036" t="s">
        <v>72</v>
      </c>
      <c r="U1036" t="s">
        <v>37</v>
      </c>
      <c r="V1036" t="s">
        <v>38</v>
      </c>
      <c r="W1036" s="2">
        <v>44293</v>
      </c>
      <c r="X1036" s="2">
        <v>44311</v>
      </c>
      <c r="Y1036" t="s">
        <v>388</v>
      </c>
      <c r="Z1036" t="s">
        <v>124</v>
      </c>
      <c r="AA1036" t="s">
        <v>389</v>
      </c>
      <c r="AB1036" t="s">
        <v>2241</v>
      </c>
      <c r="AC1036" t="str">
        <f>CONCATENATE(Query2[[#This Row],[Street Name]]," ", Query2[[#This Row],[Abbr]],", ", Query2[[#This Row],[Municipality]],", Ontario, Canada")</f>
        <v>Salisbury Circle, Brampton, Ontario, Canada</v>
      </c>
      <c r="AD1036" t="s">
        <v>2815</v>
      </c>
    </row>
    <row r="1037" spans="1:30" x14ac:dyDescent="0.3">
      <c r="A1037">
        <v>599</v>
      </c>
      <c r="B1037" t="s">
        <v>27</v>
      </c>
      <c r="D1037">
        <v>83</v>
      </c>
      <c r="E1037" t="s">
        <v>1331</v>
      </c>
      <c r="F1037" t="s">
        <v>103</v>
      </c>
      <c r="H1037" t="str">
        <f t="shared" si="16"/>
        <v>Frederick St Brampton</v>
      </c>
      <c r="I1037" t="s">
        <v>31</v>
      </c>
      <c r="J1037" t="s">
        <v>106</v>
      </c>
      <c r="K1037" s="5">
        <v>599000</v>
      </c>
      <c r="L1037" s="5">
        <v>570000</v>
      </c>
      <c r="M1037" t="s">
        <v>107</v>
      </c>
      <c r="N1037" t="s">
        <v>108</v>
      </c>
      <c r="O1037" s="3">
        <v>2</v>
      </c>
      <c r="P1037" s="3">
        <v>0</v>
      </c>
      <c r="Q1037" s="3">
        <v>1</v>
      </c>
      <c r="R1037" t="s">
        <v>35</v>
      </c>
      <c r="S1037" s="3">
        <v>1</v>
      </c>
      <c r="T1037" t="s">
        <v>155</v>
      </c>
      <c r="U1037" t="s">
        <v>134</v>
      </c>
      <c r="V1037" t="s">
        <v>587</v>
      </c>
      <c r="W1037" s="2">
        <v>44293</v>
      </c>
      <c r="X1037" s="2">
        <v>44301</v>
      </c>
      <c r="Y1037" t="s">
        <v>1333</v>
      </c>
      <c r="Z1037" t="s">
        <v>525</v>
      </c>
      <c r="AA1037" t="s">
        <v>1334</v>
      </c>
      <c r="AB1037" t="s">
        <v>2242</v>
      </c>
      <c r="AC1037" t="str">
        <f>CONCATENATE(Query2[[#This Row],[Street Name]]," ", Query2[[#This Row],[Abbr]],", ", Query2[[#This Row],[Municipality]],", Ontario, Canada")</f>
        <v>Frederick St, Brampton, Ontario, Canada</v>
      </c>
      <c r="AD1037" t="s">
        <v>2816</v>
      </c>
    </row>
    <row r="1038" spans="1:30" x14ac:dyDescent="0.3">
      <c r="A1038">
        <v>616</v>
      </c>
      <c r="B1038" t="s">
        <v>27</v>
      </c>
      <c r="D1038">
        <v>16</v>
      </c>
      <c r="E1038" t="s">
        <v>1361</v>
      </c>
      <c r="F1038" t="s">
        <v>437</v>
      </c>
      <c r="H1038" t="str">
        <f t="shared" si="16"/>
        <v>Lawndale Gres Brampton</v>
      </c>
      <c r="I1038" t="s">
        <v>31</v>
      </c>
      <c r="J1038" t="s">
        <v>751</v>
      </c>
      <c r="K1038" s="5">
        <v>649500</v>
      </c>
      <c r="L1038" s="5">
        <v>761000</v>
      </c>
      <c r="M1038" t="s">
        <v>33</v>
      </c>
      <c r="N1038" t="s">
        <v>45</v>
      </c>
      <c r="O1038" s="3">
        <v>4</v>
      </c>
      <c r="P1038" s="3">
        <v>0</v>
      </c>
      <c r="Q1038" s="3">
        <v>3</v>
      </c>
      <c r="R1038" t="s">
        <v>35</v>
      </c>
      <c r="S1038" s="3">
        <v>1</v>
      </c>
      <c r="T1038" t="s">
        <v>72</v>
      </c>
      <c r="U1038" t="s">
        <v>37</v>
      </c>
      <c r="V1038" t="s">
        <v>38</v>
      </c>
      <c r="W1038" s="2">
        <v>44293</v>
      </c>
      <c r="X1038" s="2">
        <v>44297</v>
      </c>
      <c r="Y1038" t="s">
        <v>603</v>
      </c>
      <c r="Z1038" t="s">
        <v>1363</v>
      </c>
      <c r="AA1038" t="s">
        <v>1364</v>
      </c>
      <c r="AB1038" t="s">
        <v>2243</v>
      </c>
      <c r="AC1038" t="str">
        <f>CONCATENATE(Query2[[#This Row],[Street Name]]," ", Query2[[#This Row],[Abbr]],", ", Query2[[#This Row],[Municipality]],", Ontario, Canada")</f>
        <v>Lawndale Gres, Brampton, Ontario, Canada</v>
      </c>
      <c r="AD1038" t="s">
        <v>2817</v>
      </c>
    </row>
    <row r="1039" spans="1:30" x14ac:dyDescent="0.3">
      <c r="A1039">
        <v>655</v>
      </c>
      <c r="B1039" t="s">
        <v>27</v>
      </c>
      <c r="D1039">
        <v>36</v>
      </c>
      <c r="E1039" t="s">
        <v>1436</v>
      </c>
      <c r="F1039" t="s">
        <v>437</v>
      </c>
      <c r="H1039" t="str">
        <f t="shared" si="16"/>
        <v>Cordgrass Gres Brampton</v>
      </c>
      <c r="I1039" t="s">
        <v>31</v>
      </c>
      <c r="J1039" t="s">
        <v>53</v>
      </c>
      <c r="K1039" s="5">
        <v>699000</v>
      </c>
      <c r="L1039" s="5">
        <v>770000</v>
      </c>
      <c r="M1039" t="s">
        <v>33</v>
      </c>
      <c r="N1039" t="s">
        <v>45</v>
      </c>
      <c r="O1039" s="3">
        <v>3</v>
      </c>
      <c r="P1039" s="3">
        <v>0</v>
      </c>
      <c r="Q1039" s="3">
        <v>3</v>
      </c>
      <c r="R1039" t="s">
        <v>35</v>
      </c>
      <c r="S1039" s="3">
        <v>1</v>
      </c>
      <c r="T1039" t="s">
        <v>168</v>
      </c>
      <c r="U1039" t="s">
        <v>37</v>
      </c>
      <c r="V1039" t="s">
        <v>38</v>
      </c>
      <c r="W1039" s="2">
        <v>44293</v>
      </c>
      <c r="X1039" s="2">
        <v>44300</v>
      </c>
      <c r="Y1039" t="s">
        <v>888</v>
      </c>
      <c r="Z1039" t="s">
        <v>104</v>
      </c>
      <c r="AA1039" t="s">
        <v>1437</v>
      </c>
      <c r="AB1039" t="s">
        <v>2244</v>
      </c>
      <c r="AC1039" t="str">
        <f>CONCATENATE(Query2[[#This Row],[Street Name]]," ", Query2[[#This Row],[Abbr]],", ", Query2[[#This Row],[Municipality]],", Ontario, Canada")</f>
        <v>Cordgrass Gres, Brampton, Ontario, Canada</v>
      </c>
      <c r="AD1039" t="s">
        <v>2818</v>
      </c>
    </row>
    <row r="1040" spans="1:30" x14ac:dyDescent="0.3">
      <c r="A1040">
        <v>671</v>
      </c>
      <c r="B1040" t="s">
        <v>27</v>
      </c>
      <c r="D1040">
        <v>48</v>
      </c>
      <c r="E1040" t="s">
        <v>1469</v>
      </c>
      <c r="F1040" t="s">
        <v>437</v>
      </c>
      <c r="H1040" t="str">
        <f t="shared" si="16"/>
        <v>Toba Gres Brampton</v>
      </c>
      <c r="I1040" t="s">
        <v>31</v>
      </c>
      <c r="J1040" t="s">
        <v>53</v>
      </c>
      <c r="K1040" s="5">
        <v>699500</v>
      </c>
      <c r="L1040" s="5">
        <v>870000</v>
      </c>
      <c r="M1040" t="s">
        <v>107</v>
      </c>
      <c r="N1040" t="s">
        <v>45</v>
      </c>
      <c r="O1040" s="3">
        <v>3</v>
      </c>
      <c r="P1040" s="3">
        <v>0</v>
      </c>
      <c r="Q1040" s="3">
        <v>3</v>
      </c>
      <c r="R1040" t="s">
        <v>46</v>
      </c>
      <c r="S1040" s="3">
        <v>1</v>
      </c>
      <c r="T1040" t="s">
        <v>168</v>
      </c>
      <c r="U1040" t="s">
        <v>37</v>
      </c>
      <c r="V1040" t="s">
        <v>38</v>
      </c>
      <c r="W1040" s="2">
        <v>44293</v>
      </c>
      <c r="X1040" s="2">
        <v>44298</v>
      </c>
      <c r="Y1040" t="s">
        <v>603</v>
      </c>
      <c r="Z1040" t="s">
        <v>74</v>
      </c>
      <c r="AA1040" t="s">
        <v>1470</v>
      </c>
      <c r="AB1040" t="s">
        <v>2245</v>
      </c>
      <c r="AC1040" t="str">
        <f>CONCATENATE(Query2[[#This Row],[Street Name]]," ", Query2[[#This Row],[Abbr]],", ", Query2[[#This Row],[Municipality]],", Ontario, Canada")</f>
        <v>Toba Gres, Brampton, Ontario, Canada</v>
      </c>
      <c r="AD1040" t="s">
        <v>2819</v>
      </c>
    </row>
    <row r="1041" spans="1:30" x14ac:dyDescent="0.3">
      <c r="A1041">
        <v>685</v>
      </c>
      <c r="B1041" t="s">
        <v>27</v>
      </c>
      <c r="C1041" t="s">
        <v>35</v>
      </c>
      <c r="D1041">
        <v>120</v>
      </c>
      <c r="E1041" t="s">
        <v>1492</v>
      </c>
      <c r="F1041" t="s">
        <v>103</v>
      </c>
      <c r="H1041" t="str">
        <f t="shared" si="16"/>
        <v>Railroad St Brampton</v>
      </c>
      <c r="I1041" t="s">
        <v>31</v>
      </c>
      <c r="J1041" t="s">
        <v>751</v>
      </c>
      <c r="K1041" s="5">
        <v>699900</v>
      </c>
      <c r="L1041" s="5">
        <v>725000</v>
      </c>
      <c r="M1041" t="s">
        <v>44</v>
      </c>
      <c r="N1041" t="s">
        <v>34</v>
      </c>
      <c r="O1041" s="3">
        <v>3</v>
      </c>
      <c r="P1041" s="3">
        <v>0</v>
      </c>
      <c r="Q1041" s="3">
        <v>4</v>
      </c>
      <c r="R1041" t="s">
        <v>46</v>
      </c>
      <c r="S1041" s="3">
        <v>1</v>
      </c>
      <c r="T1041" t="s">
        <v>72</v>
      </c>
      <c r="U1041" t="s">
        <v>37</v>
      </c>
      <c r="V1041" t="s">
        <v>38</v>
      </c>
      <c r="W1041" s="2">
        <v>44293</v>
      </c>
      <c r="X1041" s="2">
        <v>44320</v>
      </c>
      <c r="Y1041" t="s">
        <v>76</v>
      </c>
      <c r="Z1041" t="s">
        <v>358</v>
      </c>
      <c r="AA1041" t="s">
        <v>1493</v>
      </c>
      <c r="AB1041" t="s">
        <v>2246</v>
      </c>
      <c r="AC1041" t="str">
        <f>CONCATENATE(Query2[[#This Row],[Street Name]]," ", Query2[[#This Row],[Abbr]],", ", Query2[[#This Row],[Municipality]],", Ontario, Canada")</f>
        <v>Railroad St, Brampton, Ontario, Canada</v>
      </c>
      <c r="AD1041" t="s">
        <v>2820</v>
      </c>
    </row>
    <row r="1042" spans="1:30" x14ac:dyDescent="0.3">
      <c r="A1042">
        <v>686</v>
      </c>
      <c r="B1042" t="s">
        <v>27</v>
      </c>
      <c r="D1042">
        <v>157</v>
      </c>
      <c r="E1042" t="s">
        <v>680</v>
      </c>
      <c r="F1042" t="s">
        <v>681</v>
      </c>
      <c r="H1042" t="str">
        <f t="shared" si="16"/>
        <v>Spicebush Terr Brampton</v>
      </c>
      <c r="I1042" t="s">
        <v>31</v>
      </c>
      <c r="J1042" t="s">
        <v>751</v>
      </c>
      <c r="K1042" s="5">
        <v>699900</v>
      </c>
      <c r="L1042" s="5">
        <v>800000</v>
      </c>
      <c r="M1042" t="s">
        <v>44</v>
      </c>
      <c r="N1042" t="s">
        <v>45</v>
      </c>
      <c r="O1042" s="3">
        <v>3</v>
      </c>
      <c r="P1042" s="3">
        <v>0</v>
      </c>
      <c r="Q1042" s="3">
        <v>4</v>
      </c>
      <c r="R1042" t="s">
        <v>46</v>
      </c>
      <c r="S1042" s="3">
        <v>1</v>
      </c>
      <c r="T1042" t="s">
        <v>72</v>
      </c>
      <c r="U1042" t="s">
        <v>37</v>
      </c>
      <c r="V1042" t="s">
        <v>38</v>
      </c>
      <c r="W1042" s="2">
        <v>44293</v>
      </c>
      <c r="X1042" s="2">
        <v>44294</v>
      </c>
      <c r="Y1042" t="s">
        <v>76</v>
      </c>
      <c r="Z1042" t="s">
        <v>124</v>
      </c>
      <c r="AA1042" t="s">
        <v>682</v>
      </c>
      <c r="AB1042" t="s">
        <v>2236</v>
      </c>
      <c r="AC1042" t="str">
        <f>CONCATENATE(Query2[[#This Row],[Street Name]]," ", Query2[[#This Row],[Abbr]],", ", Query2[[#This Row],[Municipality]],", Ontario, Canada")</f>
        <v>Spicebush Terr, Brampton, Ontario, Canada</v>
      </c>
      <c r="AD1042" t="s">
        <v>2564</v>
      </c>
    </row>
    <row r="1043" spans="1:30" x14ac:dyDescent="0.3">
      <c r="A1043">
        <v>687</v>
      </c>
      <c r="B1043" t="s">
        <v>27</v>
      </c>
      <c r="D1043">
        <v>134</v>
      </c>
      <c r="E1043" t="s">
        <v>1371</v>
      </c>
      <c r="F1043" t="s">
        <v>149</v>
      </c>
      <c r="H1043" t="str">
        <f t="shared" si="16"/>
        <v>Royal Sali Way Brampton</v>
      </c>
      <c r="I1043" t="s">
        <v>31</v>
      </c>
      <c r="J1043" t="s">
        <v>751</v>
      </c>
      <c r="K1043" s="5">
        <v>699900</v>
      </c>
      <c r="L1043" s="5">
        <v>730000</v>
      </c>
      <c r="M1043" t="s">
        <v>44</v>
      </c>
      <c r="N1043" t="s">
        <v>45</v>
      </c>
      <c r="O1043" s="3">
        <v>3</v>
      </c>
      <c r="P1043" s="3">
        <v>0</v>
      </c>
      <c r="Q1043" s="3">
        <v>2</v>
      </c>
      <c r="R1043" t="s">
        <v>35</v>
      </c>
      <c r="S1043" s="3">
        <v>1</v>
      </c>
      <c r="T1043" t="s">
        <v>168</v>
      </c>
      <c r="U1043" t="s">
        <v>37</v>
      </c>
      <c r="V1043" t="s">
        <v>38</v>
      </c>
      <c r="W1043" s="2">
        <v>44293</v>
      </c>
      <c r="X1043" s="2">
        <v>44298</v>
      </c>
      <c r="Y1043" t="s">
        <v>68</v>
      </c>
      <c r="Z1043" t="s">
        <v>1494</v>
      </c>
      <c r="AA1043" t="s">
        <v>1495</v>
      </c>
      <c r="AB1043" t="s">
        <v>2247</v>
      </c>
      <c r="AC1043" t="str">
        <f>CONCATENATE(Query2[[#This Row],[Street Name]]," ", Query2[[#This Row],[Abbr]],", ", Query2[[#This Row],[Municipality]],", Ontario, Canada")</f>
        <v>Royal Sali Way, Brampton, Ontario, Canada</v>
      </c>
      <c r="AD1043" t="s">
        <v>2773</v>
      </c>
    </row>
    <row r="1044" spans="1:30" x14ac:dyDescent="0.3">
      <c r="A1044">
        <v>703</v>
      </c>
      <c r="B1044" t="s">
        <v>27</v>
      </c>
      <c r="D1044">
        <v>17</v>
      </c>
      <c r="E1044" t="s">
        <v>1523</v>
      </c>
      <c r="F1044" t="s">
        <v>437</v>
      </c>
      <c r="H1044" t="str">
        <f t="shared" si="16"/>
        <v>Magdalene Gres Brampton</v>
      </c>
      <c r="I1044" t="s">
        <v>31</v>
      </c>
      <c r="J1044" t="s">
        <v>582</v>
      </c>
      <c r="K1044" s="5">
        <v>699999</v>
      </c>
      <c r="L1044" s="5">
        <v>785000</v>
      </c>
      <c r="M1044" t="s">
        <v>44</v>
      </c>
      <c r="N1044" t="s">
        <v>34</v>
      </c>
      <c r="O1044" s="3">
        <v>3</v>
      </c>
      <c r="P1044" s="3">
        <v>0</v>
      </c>
      <c r="Q1044" s="3">
        <v>3</v>
      </c>
      <c r="R1044" t="s">
        <v>46</v>
      </c>
      <c r="S1044" s="3">
        <v>1</v>
      </c>
      <c r="T1044" t="s">
        <v>72</v>
      </c>
      <c r="U1044" t="s">
        <v>37</v>
      </c>
      <c r="V1044" t="s">
        <v>38</v>
      </c>
      <c r="W1044" s="2">
        <v>44293</v>
      </c>
      <c r="X1044" s="2">
        <v>44296</v>
      </c>
      <c r="Y1044" t="s">
        <v>76</v>
      </c>
      <c r="Z1044" t="s">
        <v>95</v>
      </c>
      <c r="AA1044" t="s">
        <v>1524</v>
      </c>
      <c r="AB1044" t="s">
        <v>2248</v>
      </c>
      <c r="AC1044" t="str">
        <f>CONCATENATE(Query2[[#This Row],[Street Name]]," ", Query2[[#This Row],[Abbr]],", ", Query2[[#This Row],[Municipality]],", Ontario, Canada")</f>
        <v>Magdalene Gres, Brampton, Ontario, Canada</v>
      </c>
      <c r="AD1044" t="s">
        <v>2762</v>
      </c>
    </row>
    <row r="1045" spans="1:30" x14ac:dyDescent="0.3">
      <c r="A1045">
        <v>724</v>
      </c>
      <c r="B1045" t="s">
        <v>27</v>
      </c>
      <c r="D1045">
        <v>55</v>
      </c>
      <c r="E1045" t="s">
        <v>1542</v>
      </c>
      <c r="F1045" t="s">
        <v>437</v>
      </c>
      <c r="H1045" t="str">
        <f t="shared" si="16"/>
        <v>Brookdale Gres Brampton</v>
      </c>
      <c r="I1045" t="s">
        <v>31</v>
      </c>
      <c r="J1045" t="s">
        <v>582</v>
      </c>
      <c r="K1045" s="5">
        <v>725000</v>
      </c>
      <c r="L1045" s="5">
        <v>852689</v>
      </c>
      <c r="M1045" t="s">
        <v>107</v>
      </c>
      <c r="N1045" t="s">
        <v>58</v>
      </c>
      <c r="O1045" s="3">
        <v>3</v>
      </c>
      <c r="P1045" s="3">
        <v>0</v>
      </c>
      <c r="Q1045" s="3">
        <v>2</v>
      </c>
      <c r="R1045" t="s">
        <v>35</v>
      </c>
      <c r="S1045" s="3">
        <v>1</v>
      </c>
      <c r="T1045" t="s">
        <v>168</v>
      </c>
      <c r="U1045" t="s">
        <v>37</v>
      </c>
      <c r="V1045" t="s">
        <v>38</v>
      </c>
      <c r="W1045" s="2">
        <v>44293</v>
      </c>
      <c r="X1045" s="2">
        <v>44297</v>
      </c>
      <c r="Y1045" t="s">
        <v>603</v>
      </c>
      <c r="Z1045" t="s">
        <v>1556</v>
      </c>
      <c r="AA1045" t="s">
        <v>1557</v>
      </c>
      <c r="AB1045" t="s">
        <v>2249</v>
      </c>
      <c r="AC1045" t="str">
        <f>CONCATENATE(Query2[[#This Row],[Street Name]]," ", Query2[[#This Row],[Abbr]],", ", Query2[[#This Row],[Municipality]],", Ontario, Canada")</f>
        <v>Brookdale Gres, Brampton, Ontario, Canada</v>
      </c>
      <c r="AD1045" t="s">
        <v>2821</v>
      </c>
    </row>
    <row r="1046" spans="1:30" x14ac:dyDescent="0.3">
      <c r="A1046">
        <v>780</v>
      </c>
      <c r="B1046" t="s">
        <v>27</v>
      </c>
      <c r="D1046">
        <v>55</v>
      </c>
      <c r="E1046" t="s">
        <v>1594</v>
      </c>
      <c r="F1046" t="s">
        <v>437</v>
      </c>
      <c r="H1046" t="str">
        <f t="shared" si="16"/>
        <v>Rushmore Gres Brampton</v>
      </c>
      <c r="I1046" t="s">
        <v>31</v>
      </c>
      <c r="J1046" t="s">
        <v>751</v>
      </c>
      <c r="K1046" s="5">
        <v>749900</v>
      </c>
      <c r="L1046" s="5">
        <v>815000</v>
      </c>
      <c r="M1046" t="s">
        <v>107</v>
      </c>
      <c r="N1046" t="s">
        <v>45</v>
      </c>
      <c r="O1046" s="3">
        <v>4</v>
      </c>
      <c r="P1046" s="3">
        <v>0</v>
      </c>
      <c r="Q1046" s="3">
        <v>3</v>
      </c>
      <c r="R1046" t="s">
        <v>35</v>
      </c>
      <c r="S1046" s="3">
        <v>1</v>
      </c>
      <c r="T1046" t="s">
        <v>168</v>
      </c>
      <c r="U1046" t="s">
        <v>37</v>
      </c>
      <c r="V1046" t="s">
        <v>38</v>
      </c>
      <c r="W1046" s="2">
        <v>44293</v>
      </c>
      <c r="X1046" s="2">
        <v>44299</v>
      </c>
      <c r="Y1046" t="s">
        <v>1662</v>
      </c>
      <c r="Z1046" t="s">
        <v>86</v>
      </c>
      <c r="AA1046" t="s">
        <v>1663</v>
      </c>
      <c r="AB1046" t="s">
        <v>2250</v>
      </c>
      <c r="AC1046" t="str">
        <f>CONCATENATE(Query2[[#This Row],[Street Name]]," ", Query2[[#This Row],[Abbr]],", ", Query2[[#This Row],[Municipality]],", Ontario, Canada")</f>
        <v>Rushmore Gres, Brampton, Ontario, Canada</v>
      </c>
      <c r="AD1046" t="s">
        <v>2822</v>
      </c>
    </row>
    <row r="1047" spans="1:30" x14ac:dyDescent="0.3">
      <c r="A1047">
        <v>812</v>
      </c>
      <c r="B1047" t="s">
        <v>27</v>
      </c>
      <c r="D1047">
        <v>27</v>
      </c>
      <c r="E1047" t="s">
        <v>981</v>
      </c>
      <c r="F1047" t="s">
        <v>52</v>
      </c>
      <c r="H1047" t="str">
        <f t="shared" si="16"/>
        <v>Banner Rd Brampton</v>
      </c>
      <c r="I1047" t="s">
        <v>31</v>
      </c>
      <c r="J1047" t="s">
        <v>582</v>
      </c>
      <c r="K1047" s="5">
        <v>789000</v>
      </c>
      <c r="L1047" s="5">
        <v>870000</v>
      </c>
      <c r="M1047" t="s">
        <v>107</v>
      </c>
      <c r="N1047" t="s">
        <v>45</v>
      </c>
      <c r="O1047" s="3">
        <v>3</v>
      </c>
      <c r="P1047" s="3">
        <v>1</v>
      </c>
      <c r="Q1047" s="3">
        <v>4</v>
      </c>
      <c r="R1047" t="s">
        <v>46</v>
      </c>
      <c r="S1047" s="3">
        <v>1</v>
      </c>
      <c r="T1047" t="s">
        <v>168</v>
      </c>
      <c r="U1047" t="s">
        <v>37</v>
      </c>
      <c r="V1047" t="s">
        <v>38</v>
      </c>
      <c r="W1047" s="2">
        <v>44293</v>
      </c>
      <c r="X1047" s="2">
        <v>44298</v>
      </c>
      <c r="Y1047" t="s">
        <v>91</v>
      </c>
      <c r="Z1047" t="s">
        <v>69</v>
      </c>
      <c r="AA1047" t="s">
        <v>982</v>
      </c>
      <c r="AB1047" t="s">
        <v>2233</v>
      </c>
      <c r="AC1047" t="str">
        <f>CONCATENATE(Query2[[#This Row],[Street Name]]," ", Query2[[#This Row],[Abbr]],", ", Query2[[#This Row],[Municipality]],", Ontario, Canada")</f>
        <v>Banner Rd, Brampton, Ontario, Canada</v>
      </c>
      <c r="AD1047" t="s">
        <v>2812</v>
      </c>
    </row>
    <row r="1048" spans="1:30" x14ac:dyDescent="0.3">
      <c r="A1048">
        <v>830</v>
      </c>
      <c r="B1048" t="s">
        <v>27</v>
      </c>
      <c r="D1048">
        <v>5</v>
      </c>
      <c r="E1048" t="s">
        <v>984</v>
      </c>
      <c r="F1048" t="s">
        <v>67</v>
      </c>
      <c r="H1048" t="str">
        <f t="shared" si="16"/>
        <v>Berringer Grve Brampton</v>
      </c>
      <c r="I1048" t="s">
        <v>31</v>
      </c>
      <c r="J1048" t="s">
        <v>582</v>
      </c>
      <c r="K1048" s="5">
        <v>825000</v>
      </c>
      <c r="L1048" s="5">
        <v>818000</v>
      </c>
      <c r="M1048" t="s">
        <v>44</v>
      </c>
      <c r="N1048" t="s">
        <v>34</v>
      </c>
      <c r="O1048" s="3">
        <v>3</v>
      </c>
      <c r="P1048" s="3">
        <v>1</v>
      </c>
      <c r="Q1048" s="3">
        <v>4</v>
      </c>
      <c r="R1048" t="s">
        <v>35</v>
      </c>
      <c r="S1048" s="3">
        <v>1</v>
      </c>
      <c r="T1048" t="s">
        <v>72</v>
      </c>
      <c r="U1048" t="s">
        <v>37</v>
      </c>
      <c r="V1048" t="s">
        <v>38</v>
      </c>
      <c r="W1048" s="2">
        <v>44293</v>
      </c>
      <c r="X1048" s="2">
        <v>44303</v>
      </c>
      <c r="Y1048" t="s">
        <v>998</v>
      </c>
      <c r="Z1048" t="s">
        <v>260</v>
      </c>
      <c r="AA1048" t="s">
        <v>1018</v>
      </c>
      <c r="AB1048" t="s">
        <v>2234</v>
      </c>
      <c r="AC1048" t="str">
        <f>CONCATENATE(Query2[[#This Row],[Street Name]]," ", Query2[[#This Row],[Abbr]],", ", Query2[[#This Row],[Municipality]],", Ontario, Canada")</f>
        <v>Berringer Grve, Brampton, Ontario, Canada</v>
      </c>
      <c r="AD1048" t="s">
        <v>2550</v>
      </c>
    </row>
    <row r="1049" spans="1:30" x14ac:dyDescent="0.3">
      <c r="A1049">
        <v>879</v>
      </c>
      <c r="B1049" t="s">
        <v>27</v>
      </c>
      <c r="D1049">
        <v>25</v>
      </c>
      <c r="E1049" t="s">
        <v>1101</v>
      </c>
      <c r="F1049" t="s">
        <v>52</v>
      </c>
      <c r="H1049" t="str">
        <f t="shared" si="16"/>
        <v>Grover Rd Brampton</v>
      </c>
      <c r="I1049" t="s">
        <v>31</v>
      </c>
      <c r="J1049" t="s">
        <v>582</v>
      </c>
      <c r="K1049" s="5">
        <v>999999</v>
      </c>
      <c r="L1049" s="5">
        <v>1210000</v>
      </c>
      <c r="M1049" t="s">
        <v>107</v>
      </c>
      <c r="N1049" t="s">
        <v>45</v>
      </c>
      <c r="O1049" s="3">
        <v>4</v>
      </c>
      <c r="P1049" s="3">
        <v>2</v>
      </c>
      <c r="Q1049" s="3">
        <v>4</v>
      </c>
      <c r="R1049" t="s">
        <v>35</v>
      </c>
      <c r="S1049" s="3">
        <v>1</v>
      </c>
      <c r="T1049" t="s">
        <v>72</v>
      </c>
      <c r="U1049" t="s">
        <v>37</v>
      </c>
      <c r="V1049" t="s">
        <v>38</v>
      </c>
      <c r="W1049" s="2">
        <v>44293</v>
      </c>
      <c r="X1049" s="2">
        <v>44298</v>
      </c>
      <c r="Y1049" t="s">
        <v>888</v>
      </c>
      <c r="Z1049" t="s">
        <v>60</v>
      </c>
      <c r="AA1049" t="s">
        <v>1102</v>
      </c>
      <c r="AB1049" t="s">
        <v>2235</v>
      </c>
      <c r="AC1049" t="str">
        <f>CONCATENATE(Query2[[#This Row],[Street Name]]," ", Query2[[#This Row],[Abbr]],", ", Query2[[#This Row],[Municipality]],", Ontario, Canada")</f>
        <v>Grover Rd, Brampton, Ontario, Canada</v>
      </c>
      <c r="AD1049" t="s">
        <v>2557</v>
      </c>
    </row>
    <row r="1050" spans="1:30" x14ac:dyDescent="0.3">
      <c r="A1050">
        <v>1036</v>
      </c>
      <c r="B1050" t="s">
        <v>27</v>
      </c>
      <c r="D1050">
        <v>157</v>
      </c>
      <c r="E1050" t="s">
        <v>680</v>
      </c>
      <c r="F1050" t="s">
        <v>681</v>
      </c>
      <c r="H1050" t="str">
        <f t="shared" si="16"/>
        <v>Spicebush Terr Brampton</v>
      </c>
      <c r="I1050" t="s">
        <v>31</v>
      </c>
      <c r="J1050" t="s">
        <v>582</v>
      </c>
      <c r="K1050" s="5">
        <v>699900</v>
      </c>
      <c r="L1050" s="5">
        <v>800000</v>
      </c>
      <c r="M1050" t="s">
        <v>44</v>
      </c>
      <c r="N1050" t="s">
        <v>45</v>
      </c>
      <c r="O1050" s="3">
        <v>3</v>
      </c>
      <c r="P1050" s="3">
        <v>0</v>
      </c>
      <c r="Q1050" s="3">
        <v>4</v>
      </c>
      <c r="R1050" t="s">
        <v>46</v>
      </c>
      <c r="T1050" t="s">
        <v>72</v>
      </c>
      <c r="U1050" t="s">
        <v>37</v>
      </c>
      <c r="V1050" t="s">
        <v>38</v>
      </c>
      <c r="W1050" s="2">
        <v>44293</v>
      </c>
      <c r="X1050" s="2">
        <v>44294</v>
      </c>
      <c r="Y1050" t="s">
        <v>76</v>
      </c>
      <c r="Z1050" t="s">
        <v>124</v>
      </c>
      <c r="AA1050" t="s">
        <v>682</v>
      </c>
      <c r="AB1050" t="s">
        <v>2236</v>
      </c>
      <c r="AC1050" t="str">
        <f>CONCATENATE(Query2[[#This Row],[Street Name]]," ", Query2[[#This Row],[Abbr]],", ", Query2[[#This Row],[Municipality]],", Ontario, Canada")</f>
        <v>Spicebush Terr, Brampton, Ontario, Canada</v>
      </c>
      <c r="AD1050" t="s">
        <v>2564</v>
      </c>
    </row>
    <row r="1051" spans="1:30" x14ac:dyDescent="0.3">
      <c r="A1051">
        <v>1096</v>
      </c>
      <c r="B1051" t="s">
        <v>27</v>
      </c>
      <c r="D1051">
        <v>46</v>
      </c>
      <c r="E1051" t="s">
        <v>730</v>
      </c>
      <c r="F1051" t="s">
        <v>52</v>
      </c>
      <c r="H1051" t="str">
        <f t="shared" si="16"/>
        <v>Tanasi Rd Brampton</v>
      </c>
      <c r="I1051" t="s">
        <v>31</v>
      </c>
      <c r="J1051" t="s">
        <v>751</v>
      </c>
      <c r="K1051" s="5">
        <v>849000</v>
      </c>
      <c r="L1051" s="5">
        <v>900000</v>
      </c>
      <c r="M1051" t="s">
        <v>44</v>
      </c>
      <c r="N1051" t="s">
        <v>45</v>
      </c>
      <c r="O1051" s="3">
        <v>3</v>
      </c>
      <c r="P1051" s="3">
        <v>1</v>
      </c>
      <c r="Q1051" s="3">
        <v>4</v>
      </c>
      <c r="R1051" t="s">
        <v>35</v>
      </c>
      <c r="T1051" t="s">
        <v>72</v>
      </c>
      <c r="U1051" t="s">
        <v>37</v>
      </c>
      <c r="V1051" t="s">
        <v>38</v>
      </c>
      <c r="W1051" s="2">
        <v>44293</v>
      </c>
      <c r="X1051" s="2">
        <v>44298</v>
      </c>
      <c r="Y1051" t="s">
        <v>279</v>
      </c>
      <c r="Z1051" t="s">
        <v>129</v>
      </c>
      <c r="AA1051" t="s">
        <v>788</v>
      </c>
      <c r="AB1051" t="s">
        <v>2237</v>
      </c>
      <c r="AC1051" t="str">
        <f>CONCATENATE(Query2[[#This Row],[Street Name]]," ", Query2[[#This Row],[Abbr]],", ", Query2[[#This Row],[Municipality]],", Ontario, Canada")</f>
        <v>Tanasi Rd, Brampton, Ontario, Canada</v>
      </c>
      <c r="AD1051" t="s">
        <v>2602</v>
      </c>
    </row>
    <row r="1052" spans="1:30" x14ac:dyDescent="0.3">
      <c r="A1052">
        <v>1183</v>
      </c>
      <c r="B1052" t="s">
        <v>27</v>
      </c>
      <c r="D1052">
        <v>33</v>
      </c>
      <c r="E1052" t="s">
        <v>934</v>
      </c>
      <c r="F1052" t="s">
        <v>43</v>
      </c>
      <c r="H1052" t="str">
        <f t="shared" si="16"/>
        <v>Ebury Dr Brampton</v>
      </c>
      <c r="I1052" t="s">
        <v>31</v>
      </c>
      <c r="J1052" t="s">
        <v>224</v>
      </c>
      <c r="K1052" s="5">
        <v>899999</v>
      </c>
      <c r="L1052" s="5">
        <v>1010000</v>
      </c>
      <c r="M1052" t="s">
        <v>33</v>
      </c>
      <c r="N1052" t="s">
        <v>45</v>
      </c>
      <c r="O1052" s="3">
        <v>3</v>
      </c>
      <c r="P1052" s="3">
        <v>2</v>
      </c>
      <c r="Q1052" s="3">
        <v>2</v>
      </c>
      <c r="R1052" t="s">
        <v>35</v>
      </c>
      <c r="T1052" t="s">
        <v>168</v>
      </c>
      <c r="U1052" t="s">
        <v>37</v>
      </c>
      <c r="V1052" t="s">
        <v>38</v>
      </c>
      <c r="W1052" s="2">
        <v>44293</v>
      </c>
      <c r="X1052" s="2">
        <v>44297</v>
      </c>
      <c r="Y1052" t="s">
        <v>935</v>
      </c>
      <c r="Z1052" t="s">
        <v>74</v>
      </c>
      <c r="AA1052" t="s">
        <v>936</v>
      </c>
      <c r="AB1052" t="s">
        <v>2238</v>
      </c>
      <c r="AC1052" t="str">
        <f>CONCATENATE(Query2[[#This Row],[Street Name]]," ", Query2[[#This Row],[Abbr]],", ", Query2[[#This Row],[Municipality]],", Ontario, Canada")</f>
        <v>Ebury Dr, Brampton, Ontario, Canada</v>
      </c>
      <c r="AD1052" t="s">
        <v>2813</v>
      </c>
    </row>
    <row r="1053" spans="1:30" x14ac:dyDescent="0.3">
      <c r="A1053">
        <v>1264</v>
      </c>
      <c r="B1053" t="s">
        <v>27</v>
      </c>
      <c r="D1053">
        <v>24</v>
      </c>
      <c r="E1053" t="s">
        <v>287</v>
      </c>
      <c r="F1053" t="s">
        <v>52</v>
      </c>
      <c r="H1053" t="str">
        <f t="shared" si="16"/>
        <v>Chesterfie Rd Brampton</v>
      </c>
      <c r="I1053" t="s">
        <v>31</v>
      </c>
      <c r="J1053" t="s">
        <v>224</v>
      </c>
      <c r="K1053" s="5">
        <v>799000</v>
      </c>
      <c r="L1053" s="5">
        <v>885000</v>
      </c>
      <c r="M1053" t="s">
        <v>107</v>
      </c>
      <c r="N1053" t="s">
        <v>108</v>
      </c>
      <c r="O1053" s="3">
        <v>3</v>
      </c>
      <c r="P1053" s="3">
        <v>1</v>
      </c>
      <c r="Q1053" s="3">
        <v>2</v>
      </c>
      <c r="R1053" t="s">
        <v>35</v>
      </c>
      <c r="S1053" s="3">
        <v>1</v>
      </c>
      <c r="T1053" t="s">
        <v>168</v>
      </c>
      <c r="U1053" t="s">
        <v>37</v>
      </c>
      <c r="V1053" t="s">
        <v>38</v>
      </c>
      <c r="W1053" s="2">
        <v>44293</v>
      </c>
      <c r="X1053" s="2">
        <v>44298</v>
      </c>
      <c r="Y1053" t="s">
        <v>288</v>
      </c>
      <c r="Z1053" t="s">
        <v>289</v>
      </c>
      <c r="AA1053" t="s">
        <v>290</v>
      </c>
      <c r="AB1053" t="s">
        <v>2239</v>
      </c>
      <c r="AC1053" t="str">
        <f>CONCATENATE(Query2[[#This Row],[Street Name]]," ", Query2[[#This Row],[Abbr]],", ", Query2[[#This Row],[Municipality]],", Ontario, Canada")</f>
        <v>Chesterfie Rd, Brampton, Ontario, Canada</v>
      </c>
      <c r="AD1053" t="s">
        <v>2814</v>
      </c>
    </row>
    <row r="1054" spans="1:30" x14ac:dyDescent="0.3">
      <c r="A1054">
        <v>1286</v>
      </c>
      <c r="B1054" t="s">
        <v>27</v>
      </c>
      <c r="D1054">
        <v>113</v>
      </c>
      <c r="E1054" t="s">
        <v>218</v>
      </c>
      <c r="F1054" t="s">
        <v>103</v>
      </c>
      <c r="H1054" t="str">
        <f t="shared" si="16"/>
        <v>Clarence St Brampton</v>
      </c>
      <c r="I1054" t="s">
        <v>31</v>
      </c>
      <c r="J1054" t="s">
        <v>106</v>
      </c>
      <c r="K1054" s="5">
        <v>799900</v>
      </c>
      <c r="L1054" s="5">
        <v>870000</v>
      </c>
      <c r="M1054" t="s">
        <v>107</v>
      </c>
      <c r="N1054" t="s">
        <v>225</v>
      </c>
      <c r="O1054" s="3">
        <v>3</v>
      </c>
      <c r="P1054" s="3">
        <v>0</v>
      </c>
      <c r="Q1054" s="3">
        <v>3</v>
      </c>
      <c r="R1054" t="s">
        <v>35</v>
      </c>
      <c r="S1054" s="3">
        <v>1</v>
      </c>
      <c r="T1054" t="s">
        <v>251</v>
      </c>
      <c r="U1054" t="s">
        <v>37</v>
      </c>
      <c r="V1054" t="s">
        <v>38</v>
      </c>
      <c r="W1054" s="2">
        <v>44293</v>
      </c>
      <c r="X1054" s="2">
        <v>44303</v>
      </c>
      <c r="Y1054" t="s">
        <v>91</v>
      </c>
      <c r="Z1054" t="s">
        <v>345</v>
      </c>
      <c r="AA1054" t="s">
        <v>346</v>
      </c>
      <c r="AB1054" t="s">
        <v>2240</v>
      </c>
      <c r="AC1054" t="str">
        <f>CONCATENATE(Query2[[#This Row],[Street Name]]," ", Query2[[#This Row],[Abbr]],", ", Query2[[#This Row],[Municipality]],", Ontario, Canada")</f>
        <v>Clarence St, Brampton, Ontario, Canada</v>
      </c>
      <c r="AD1054" t="s">
        <v>2727</v>
      </c>
    </row>
    <row r="1055" spans="1:30" x14ac:dyDescent="0.3">
      <c r="A1055">
        <v>1302</v>
      </c>
      <c r="B1055" t="s">
        <v>27</v>
      </c>
      <c r="C1055" t="s">
        <v>385</v>
      </c>
      <c r="D1055">
        <v>133</v>
      </c>
      <c r="E1055" t="s">
        <v>140</v>
      </c>
      <c r="F1055" t="s">
        <v>386</v>
      </c>
      <c r="H1055" t="str">
        <f t="shared" si="16"/>
        <v>Salisbury Circle Brampton</v>
      </c>
      <c r="I1055" t="s">
        <v>31</v>
      </c>
      <c r="J1055" t="s">
        <v>53</v>
      </c>
      <c r="K1055" s="5">
        <v>849000</v>
      </c>
      <c r="L1055" s="5">
        <v>860000</v>
      </c>
      <c r="M1055" t="s">
        <v>33</v>
      </c>
      <c r="N1055" t="s">
        <v>387</v>
      </c>
      <c r="O1055" s="3">
        <v>4</v>
      </c>
      <c r="P1055" s="3">
        <v>0</v>
      </c>
      <c r="Q1055" s="3">
        <v>2</v>
      </c>
      <c r="R1055" t="s">
        <v>120</v>
      </c>
      <c r="S1055" s="3">
        <v>1</v>
      </c>
      <c r="T1055" t="s">
        <v>72</v>
      </c>
      <c r="U1055" t="s">
        <v>37</v>
      </c>
      <c r="V1055" t="s">
        <v>38</v>
      </c>
      <c r="W1055" s="2">
        <v>44293</v>
      </c>
      <c r="X1055" s="2">
        <v>44311</v>
      </c>
      <c r="Y1055" t="s">
        <v>388</v>
      </c>
      <c r="Z1055" t="s">
        <v>124</v>
      </c>
      <c r="AA1055" t="s">
        <v>389</v>
      </c>
      <c r="AB1055" t="s">
        <v>2241</v>
      </c>
      <c r="AC1055" t="str">
        <f>CONCATENATE(Query2[[#This Row],[Street Name]]," ", Query2[[#This Row],[Abbr]],", ", Query2[[#This Row],[Municipality]],", Ontario, Canada")</f>
        <v>Salisbury Circle, Brampton, Ontario, Canada</v>
      </c>
      <c r="AD1055" t="s">
        <v>2815</v>
      </c>
    </row>
    <row r="1056" spans="1:30" x14ac:dyDescent="0.3">
      <c r="A1056">
        <v>82</v>
      </c>
      <c r="B1056" t="s">
        <v>27</v>
      </c>
      <c r="D1056">
        <v>63</v>
      </c>
      <c r="E1056" t="s">
        <v>1094</v>
      </c>
      <c r="F1056" t="s">
        <v>176</v>
      </c>
      <c r="H1056" t="str">
        <f t="shared" si="16"/>
        <v>Polonia Ave Brampton</v>
      </c>
      <c r="I1056" t="s">
        <v>31</v>
      </c>
      <c r="J1056" t="s">
        <v>582</v>
      </c>
      <c r="K1056" s="5">
        <v>999900</v>
      </c>
      <c r="L1056" s="5">
        <v>1035000</v>
      </c>
      <c r="M1056" t="s">
        <v>107</v>
      </c>
      <c r="N1056" t="s">
        <v>45</v>
      </c>
      <c r="O1056" s="3">
        <v>3</v>
      </c>
      <c r="P1056" s="3">
        <v>0</v>
      </c>
      <c r="Q1056" s="3">
        <v>3</v>
      </c>
      <c r="R1056" t="s">
        <v>35</v>
      </c>
      <c r="S1056" s="3">
        <v>1</v>
      </c>
      <c r="T1056" t="s">
        <v>72</v>
      </c>
      <c r="U1056" t="s">
        <v>37</v>
      </c>
      <c r="V1056" t="s">
        <v>38</v>
      </c>
      <c r="W1056" s="2">
        <v>44294</v>
      </c>
      <c r="X1056" s="2">
        <v>44295</v>
      </c>
      <c r="Y1056" t="s">
        <v>1085</v>
      </c>
      <c r="Z1056" t="s">
        <v>1095</v>
      </c>
      <c r="AA1056" t="s">
        <v>1096</v>
      </c>
      <c r="AB1056" t="s">
        <v>2251</v>
      </c>
      <c r="AC1056" t="str">
        <f>CONCATENATE(Query2[[#This Row],[Street Name]]," ", Query2[[#This Row],[Abbr]],", ", Query2[[#This Row],[Municipality]],", Ontario, Canada")</f>
        <v>Polonia Ave, Brampton, Ontario, Canada</v>
      </c>
      <c r="AD1056" t="s">
        <v>2823</v>
      </c>
    </row>
    <row r="1057" spans="1:30" x14ac:dyDescent="0.3">
      <c r="A1057">
        <v>247</v>
      </c>
      <c r="B1057" t="s">
        <v>27</v>
      </c>
      <c r="D1057">
        <v>30</v>
      </c>
      <c r="E1057" t="s">
        <v>592</v>
      </c>
      <c r="F1057" t="s">
        <v>113</v>
      </c>
      <c r="H1057" t="str">
        <f t="shared" si="16"/>
        <v>Horseshoe Crt Brampton</v>
      </c>
      <c r="I1057" t="s">
        <v>31</v>
      </c>
      <c r="J1057" t="s">
        <v>582</v>
      </c>
      <c r="K1057" s="5">
        <v>714900</v>
      </c>
      <c r="L1057" s="5">
        <v>725000</v>
      </c>
      <c r="M1057" t="s">
        <v>107</v>
      </c>
      <c r="N1057" t="s">
        <v>45</v>
      </c>
      <c r="O1057" s="3">
        <v>3</v>
      </c>
      <c r="P1057" s="3">
        <v>1</v>
      </c>
      <c r="Q1057" s="3">
        <v>2</v>
      </c>
      <c r="R1057" t="s">
        <v>35</v>
      </c>
      <c r="T1057" t="s">
        <v>155</v>
      </c>
      <c r="U1057" t="s">
        <v>37</v>
      </c>
      <c r="V1057" t="s">
        <v>38</v>
      </c>
      <c r="W1057" s="2">
        <v>44294</v>
      </c>
      <c r="X1057" s="2">
        <v>44301</v>
      </c>
      <c r="Y1057" t="s">
        <v>211</v>
      </c>
      <c r="Z1057" t="s">
        <v>95</v>
      </c>
      <c r="AA1057" t="s">
        <v>688</v>
      </c>
      <c r="AB1057" t="s">
        <v>2252</v>
      </c>
      <c r="AC1057" t="str">
        <f>CONCATENATE(Query2[[#This Row],[Street Name]]," ", Query2[[#This Row],[Abbr]],", ", Query2[[#This Row],[Municipality]],", Ontario, Canada")</f>
        <v>Horseshoe Crt, Brampton, Ontario, Canada</v>
      </c>
      <c r="AD1057" t="s">
        <v>2470</v>
      </c>
    </row>
    <row r="1058" spans="1:30" x14ac:dyDescent="0.3">
      <c r="A1058">
        <v>259</v>
      </c>
      <c r="B1058" t="s">
        <v>27</v>
      </c>
      <c r="D1058">
        <v>113</v>
      </c>
      <c r="E1058" t="s">
        <v>711</v>
      </c>
      <c r="F1058" t="s">
        <v>437</v>
      </c>
      <c r="H1058" t="str">
        <f t="shared" si="16"/>
        <v>Crystal GI Gres Brampton</v>
      </c>
      <c r="I1058" t="s">
        <v>31</v>
      </c>
      <c r="J1058" t="s">
        <v>53</v>
      </c>
      <c r="K1058" s="5">
        <v>749900</v>
      </c>
      <c r="L1058" s="5">
        <v>800000</v>
      </c>
      <c r="M1058" t="s">
        <v>44</v>
      </c>
      <c r="N1058" t="s">
        <v>45</v>
      </c>
      <c r="O1058" s="3">
        <v>3</v>
      </c>
      <c r="P1058" s="3">
        <v>1</v>
      </c>
      <c r="Q1058" s="3">
        <v>4</v>
      </c>
      <c r="R1058" t="s">
        <v>46</v>
      </c>
      <c r="T1058" t="s">
        <v>72</v>
      </c>
      <c r="U1058" t="s">
        <v>37</v>
      </c>
      <c r="V1058" t="s">
        <v>38</v>
      </c>
      <c r="W1058" s="2">
        <v>44294</v>
      </c>
      <c r="X1058" s="2">
        <v>44297</v>
      </c>
      <c r="Y1058" t="s">
        <v>76</v>
      </c>
      <c r="Z1058" t="s">
        <v>60</v>
      </c>
      <c r="AA1058" t="s">
        <v>712</v>
      </c>
      <c r="AB1058" t="s">
        <v>2253</v>
      </c>
      <c r="AC1058" t="str">
        <f>CONCATENATE(Query2[[#This Row],[Street Name]]," ", Query2[[#This Row],[Abbr]],", ", Query2[[#This Row],[Municipality]],", Ontario, Canada")</f>
        <v>Crystal GI Gres, Brampton, Ontario, Canada</v>
      </c>
      <c r="AD1058" t="s">
        <v>2547</v>
      </c>
    </row>
    <row r="1059" spans="1:30" x14ac:dyDescent="0.3">
      <c r="A1059">
        <v>321</v>
      </c>
      <c r="B1059" t="s">
        <v>27</v>
      </c>
      <c r="D1059">
        <v>136</v>
      </c>
      <c r="E1059" t="s">
        <v>768</v>
      </c>
      <c r="F1059" t="s">
        <v>696</v>
      </c>
      <c r="H1059" t="str">
        <f t="shared" si="16"/>
        <v>Decker Hol Gire Brampton</v>
      </c>
      <c r="I1059" t="s">
        <v>31</v>
      </c>
      <c r="J1059" t="s">
        <v>751</v>
      </c>
      <c r="K1059" s="5">
        <v>849900</v>
      </c>
      <c r="L1059" s="5">
        <v>885000</v>
      </c>
      <c r="M1059" t="s">
        <v>33</v>
      </c>
      <c r="N1059" t="s">
        <v>45</v>
      </c>
      <c r="O1059" s="3">
        <v>3</v>
      </c>
      <c r="P1059" s="3">
        <v>1</v>
      </c>
      <c r="Q1059" s="3">
        <v>4</v>
      </c>
      <c r="R1059" t="s">
        <v>46</v>
      </c>
      <c r="T1059" t="s">
        <v>72</v>
      </c>
      <c r="U1059" t="s">
        <v>37</v>
      </c>
      <c r="V1059" t="s">
        <v>38</v>
      </c>
      <c r="W1059" s="2">
        <v>44294</v>
      </c>
      <c r="X1059" s="2">
        <v>44308</v>
      </c>
      <c r="Y1059" t="s">
        <v>452</v>
      </c>
      <c r="Z1059" t="s">
        <v>114</v>
      </c>
      <c r="AA1059" t="s">
        <v>802</v>
      </c>
      <c r="AB1059" t="s">
        <v>2254</v>
      </c>
      <c r="AC1059" t="str">
        <f>CONCATENATE(Query2[[#This Row],[Street Name]]," ", Query2[[#This Row],[Abbr]],", ", Query2[[#This Row],[Municipality]],", Ontario, Canada")</f>
        <v>Decker Hol Gire, Brampton, Ontario, Canada</v>
      </c>
      <c r="AD1059" t="s">
        <v>2824</v>
      </c>
    </row>
    <row r="1060" spans="1:30" x14ac:dyDescent="0.3">
      <c r="A1060">
        <v>385</v>
      </c>
      <c r="B1060" t="s">
        <v>27</v>
      </c>
      <c r="D1060">
        <v>11</v>
      </c>
      <c r="E1060" t="s">
        <v>887</v>
      </c>
      <c r="F1060" t="s">
        <v>43</v>
      </c>
      <c r="H1060" t="str">
        <f t="shared" si="16"/>
        <v>Commodore Dr Brampton</v>
      </c>
      <c r="I1060" t="s">
        <v>31</v>
      </c>
      <c r="J1060" t="s">
        <v>224</v>
      </c>
      <c r="K1060" s="5">
        <v>899900</v>
      </c>
      <c r="L1060" s="5">
        <v>945000</v>
      </c>
      <c r="M1060" t="s">
        <v>33</v>
      </c>
      <c r="N1060" t="s">
        <v>45</v>
      </c>
      <c r="O1060" s="3">
        <v>4</v>
      </c>
      <c r="P1060" s="3">
        <v>0</v>
      </c>
      <c r="Q1060" s="3">
        <v>4</v>
      </c>
      <c r="R1060" t="s">
        <v>46</v>
      </c>
      <c r="T1060" t="s">
        <v>72</v>
      </c>
      <c r="U1060" t="s">
        <v>37</v>
      </c>
      <c r="V1060" t="s">
        <v>38</v>
      </c>
      <c r="W1060" s="2">
        <v>44294</v>
      </c>
      <c r="X1060" s="2">
        <v>44300</v>
      </c>
      <c r="Y1060" t="s">
        <v>925</v>
      </c>
      <c r="Z1060" t="s">
        <v>926</v>
      </c>
      <c r="AA1060" t="s">
        <v>927</v>
      </c>
      <c r="AB1060" t="s">
        <v>2255</v>
      </c>
      <c r="AC1060" t="str">
        <f>CONCATENATE(Query2[[#This Row],[Street Name]]," ", Query2[[#This Row],[Abbr]],", ", Query2[[#This Row],[Municipality]],", Ontario, Canada")</f>
        <v>Commodore Dr, Brampton, Ontario, Canada</v>
      </c>
      <c r="AD1060" t="s">
        <v>2565</v>
      </c>
    </row>
    <row r="1061" spans="1:30" x14ac:dyDescent="0.3">
      <c r="A1061">
        <v>391</v>
      </c>
      <c r="B1061" t="s">
        <v>27</v>
      </c>
      <c r="D1061">
        <v>28</v>
      </c>
      <c r="E1061" t="s">
        <v>887</v>
      </c>
      <c r="F1061" t="s">
        <v>43</v>
      </c>
      <c r="H1061" t="str">
        <f t="shared" si="16"/>
        <v>Commodore Dr Brampton</v>
      </c>
      <c r="I1061" t="s">
        <v>31</v>
      </c>
      <c r="J1061" t="s">
        <v>224</v>
      </c>
      <c r="K1061" s="5">
        <v>899999</v>
      </c>
      <c r="L1061" s="5">
        <v>990000</v>
      </c>
      <c r="M1061" t="s">
        <v>33</v>
      </c>
      <c r="N1061" t="s">
        <v>45</v>
      </c>
      <c r="O1061" s="3">
        <v>4</v>
      </c>
      <c r="P1061" s="3">
        <v>4</v>
      </c>
      <c r="Q1061" s="3">
        <v>4</v>
      </c>
      <c r="R1061" t="s">
        <v>46</v>
      </c>
      <c r="T1061" t="s">
        <v>168</v>
      </c>
      <c r="U1061" t="s">
        <v>37</v>
      </c>
      <c r="V1061" t="s">
        <v>38</v>
      </c>
      <c r="W1061" s="2">
        <v>44294</v>
      </c>
      <c r="X1061" s="2">
        <v>44299</v>
      </c>
      <c r="Y1061" t="s">
        <v>937</v>
      </c>
      <c r="Z1061" t="s">
        <v>86</v>
      </c>
      <c r="AA1061" t="s">
        <v>938</v>
      </c>
      <c r="AB1061" t="s">
        <v>2256</v>
      </c>
      <c r="AC1061" t="str">
        <f>CONCATENATE(Query2[[#This Row],[Street Name]]," ", Query2[[#This Row],[Abbr]],", ", Query2[[#This Row],[Municipality]],", Ontario, Canada")</f>
        <v>Commodore Dr, Brampton, Ontario, Canada</v>
      </c>
      <c r="AD1061" t="s">
        <v>2565</v>
      </c>
    </row>
    <row r="1062" spans="1:30" x14ac:dyDescent="0.3">
      <c r="A1062">
        <v>399</v>
      </c>
      <c r="B1062" t="s">
        <v>27</v>
      </c>
      <c r="D1062">
        <v>19</v>
      </c>
      <c r="E1062" t="s">
        <v>66</v>
      </c>
      <c r="F1062" t="s">
        <v>67</v>
      </c>
      <c r="H1062" t="str">
        <f t="shared" si="16"/>
        <v>Hinchley W Grve Brampton</v>
      </c>
      <c r="I1062" t="s">
        <v>31</v>
      </c>
      <c r="J1062" t="s">
        <v>62</v>
      </c>
      <c r="K1062" s="5">
        <v>650000</v>
      </c>
      <c r="L1062" s="5">
        <v>730000</v>
      </c>
      <c r="M1062" t="s">
        <v>33</v>
      </c>
      <c r="N1062" t="s">
        <v>58</v>
      </c>
      <c r="O1062" s="3">
        <v>3</v>
      </c>
      <c r="P1062" s="3">
        <v>0</v>
      </c>
      <c r="Q1062" s="3">
        <v>2</v>
      </c>
      <c r="R1062" t="s">
        <v>46</v>
      </c>
      <c r="S1062" s="3">
        <v>1</v>
      </c>
      <c r="T1062" t="s">
        <v>36</v>
      </c>
      <c r="U1062" t="s">
        <v>37</v>
      </c>
      <c r="V1062" t="s">
        <v>38</v>
      </c>
      <c r="W1062" s="2">
        <v>44294</v>
      </c>
      <c r="X1062" s="2">
        <v>44300</v>
      </c>
      <c r="Y1062" t="s">
        <v>68</v>
      </c>
      <c r="Z1062" t="s">
        <v>69</v>
      </c>
      <c r="AA1062" t="s">
        <v>70</v>
      </c>
      <c r="AB1062" t="s">
        <v>2257</v>
      </c>
      <c r="AC1062" t="str">
        <f>CONCATENATE(Query2[[#This Row],[Street Name]]," ", Query2[[#This Row],[Abbr]],", ", Query2[[#This Row],[Municipality]],", Ontario, Canada")</f>
        <v>Hinchley W Grve, Brampton, Ontario, Canada</v>
      </c>
      <c r="AD1062" t="s">
        <v>2484</v>
      </c>
    </row>
    <row r="1063" spans="1:30" x14ac:dyDescent="0.3">
      <c r="A1063">
        <v>472</v>
      </c>
      <c r="B1063" t="s">
        <v>27</v>
      </c>
      <c r="D1063">
        <v>6</v>
      </c>
      <c r="E1063" t="s">
        <v>291</v>
      </c>
      <c r="F1063" t="s">
        <v>176</v>
      </c>
      <c r="H1063" t="str">
        <f t="shared" si="16"/>
        <v>Erlesmere Ave Brampton</v>
      </c>
      <c r="I1063" t="s">
        <v>31</v>
      </c>
      <c r="J1063" t="s">
        <v>224</v>
      </c>
      <c r="K1063" s="5">
        <v>799000</v>
      </c>
      <c r="L1063" s="5">
        <v>79900</v>
      </c>
      <c r="M1063" t="s">
        <v>107</v>
      </c>
      <c r="N1063" t="s">
        <v>45</v>
      </c>
      <c r="O1063" s="3">
        <v>3</v>
      </c>
      <c r="P1063" s="3">
        <v>1</v>
      </c>
      <c r="Q1063" s="3">
        <v>2</v>
      </c>
      <c r="R1063" t="s">
        <v>120</v>
      </c>
      <c r="S1063" s="3">
        <v>1</v>
      </c>
      <c r="T1063" t="s">
        <v>155</v>
      </c>
      <c r="U1063" t="s">
        <v>37</v>
      </c>
      <c r="V1063" t="s">
        <v>38</v>
      </c>
      <c r="W1063" s="2">
        <v>44294</v>
      </c>
      <c r="X1063" s="2">
        <v>44310</v>
      </c>
      <c r="Y1063" t="s">
        <v>292</v>
      </c>
      <c r="Z1063" t="s">
        <v>293</v>
      </c>
      <c r="AA1063" t="s">
        <v>294</v>
      </c>
      <c r="AB1063" t="s">
        <v>2258</v>
      </c>
      <c r="AC1063" t="str">
        <f>CONCATENATE(Query2[[#This Row],[Street Name]]," ", Query2[[#This Row],[Abbr]],", ", Query2[[#This Row],[Municipality]],", Ontario, Canada")</f>
        <v>Erlesmere Ave, Brampton, Ontario, Canada</v>
      </c>
      <c r="AD1063" t="s">
        <v>2825</v>
      </c>
    </row>
    <row r="1064" spans="1:30" x14ac:dyDescent="0.3">
      <c r="A1064">
        <v>500</v>
      </c>
      <c r="B1064" t="s">
        <v>27</v>
      </c>
      <c r="D1064">
        <v>28</v>
      </c>
      <c r="E1064" t="s">
        <v>97</v>
      </c>
      <c r="F1064" t="s">
        <v>98</v>
      </c>
      <c r="H1064" t="str">
        <f t="shared" si="16"/>
        <v>Crosswood Lane Brampton</v>
      </c>
      <c r="I1064" t="s">
        <v>31</v>
      </c>
      <c r="J1064" t="s">
        <v>62</v>
      </c>
      <c r="K1064" s="5">
        <v>829000</v>
      </c>
      <c r="L1064" s="5">
        <v>902100</v>
      </c>
      <c r="M1064" t="s">
        <v>33</v>
      </c>
      <c r="N1064" t="s">
        <v>58</v>
      </c>
      <c r="O1064" s="3">
        <v>3</v>
      </c>
      <c r="P1064" s="3">
        <v>1</v>
      </c>
      <c r="Q1064" s="3">
        <v>3</v>
      </c>
      <c r="R1064" t="s">
        <v>35</v>
      </c>
      <c r="S1064" s="3">
        <v>1</v>
      </c>
      <c r="T1064" t="s">
        <v>168</v>
      </c>
      <c r="U1064" t="s">
        <v>37</v>
      </c>
      <c r="V1064" t="s">
        <v>38</v>
      </c>
      <c r="W1064" s="2">
        <v>44294</v>
      </c>
      <c r="X1064" s="2">
        <v>44303</v>
      </c>
      <c r="Y1064" t="s">
        <v>91</v>
      </c>
      <c r="Z1064" t="s">
        <v>110</v>
      </c>
      <c r="AA1064" t="s">
        <v>361</v>
      </c>
      <c r="AB1064" t="s">
        <v>2259</v>
      </c>
      <c r="AC1064" t="str">
        <f>CONCATENATE(Query2[[#This Row],[Street Name]]," ", Query2[[#This Row],[Abbr]],", ", Query2[[#This Row],[Municipality]],", Ontario, Canada")</f>
        <v>Crosswood Lane, Brampton, Ontario, Canada</v>
      </c>
      <c r="AD1064" t="s">
        <v>2646</v>
      </c>
    </row>
    <row r="1065" spans="1:30" x14ac:dyDescent="0.3">
      <c r="A1065">
        <v>504</v>
      </c>
      <c r="B1065" t="s">
        <v>27</v>
      </c>
      <c r="C1065" t="s">
        <v>35</v>
      </c>
      <c r="D1065">
        <v>50</v>
      </c>
      <c r="E1065" t="s">
        <v>284</v>
      </c>
      <c r="F1065" t="s">
        <v>43</v>
      </c>
      <c r="H1065" t="str">
        <f t="shared" si="16"/>
        <v>Prouse Dr Brampton</v>
      </c>
      <c r="I1065" t="s">
        <v>31</v>
      </c>
      <c r="J1065" t="s">
        <v>62</v>
      </c>
      <c r="K1065" s="5">
        <v>839000</v>
      </c>
      <c r="L1065" s="5">
        <v>823200</v>
      </c>
      <c r="M1065" t="s">
        <v>363</v>
      </c>
      <c r="N1065" t="s">
        <v>161</v>
      </c>
      <c r="O1065" s="3">
        <v>3</v>
      </c>
      <c r="P1065" s="3">
        <v>0</v>
      </c>
      <c r="Q1065" s="3">
        <v>2</v>
      </c>
      <c r="R1065" t="s">
        <v>35</v>
      </c>
      <c r="S1065" s="3">
        <v>1</v>
      </c>
      <c r="T1065" t="s">
        <v>72</v>
      </c>
      <c r="U1065" t="s">
        <v>37</v>
      </c>
      <c r="V1065" t="s">
        <v>38</v>
      </c>
      <c r="W1065" s="2">
        <v>44294</v>
      </c>
      <c r="X1065" s="2">
        <v>44309</v>
      </c>
      <c r="Y1065" t="s">
        <v>68</v>
      </c>
      <c r="Z1065" t="s">
        <v>371</v>
      </c>
      <c r="AA1065" t="s">
        <v>372</v>
      </c>
      <c r="AB1065" t="s">
        <v>2260</v>
      </c>
      <c r="AC1065" t="str">
        <f>CONCATENATE(Query2[[#This Row],[Street Name]]," ", Query2[[#This Row],[Abbr]],", ", Query2[[#This Row],[Municipality]],", Ontario, Canada")</f>
        <v>Prouse Dr, Brampton, Ontario, Canada</v>
      </c>
      <c r="AD1065" t="s">
        <v>2574</v>
      </c>
    </row>
    <row r="1066" spans="1:30" x14ac:dyDescent="0.3">
      <c r="A1066">
        <v>596</v>
      </c>
      <c r="B1066" t="s">
        <v>27</v>
      </c>
      <c r="D1066">
        <v>17</v>
      </c>
      <c r="E1066" t="s">
        <v>1328</v>
      </c>
      <c r="F1066" t="s">
        <v>113</v>
      </c>
      <c r="H1066" t="str">
        <f t="shared" si="16"/>
        <v>Gailgrove Crt Brampton</v>
      </c>
      <c r="I1066" t="s">
        <v>31</v>
      </c>
      <c r="J1066" t="s">
        <v>106</v>
      </c>
      <c r="K1066" s="5">
        <v>579900</v>
      </c>
      <c r="L1066" s="5">
        <v>705001</v>
      </c>
      <c r="M1066" t="s">
        <v>107</v>
      </c>
      <c r="N1066" t="s">
        <v>45</v>
      </c>
      <c r="O1066" s="3">
        <v>4</v>
      </c>
      <c r="P1066" s="3">
        <v>0</v>
      </c>
      <c r="Q1066" s="3">
        <v>2</v>
      </c>
      <c r="R1066" t="s">
        <v>35</v>
      </c>
      <c r="S1066" s="3">
        <v>1</v>
      </c>
      <c r="T1066" t="s">
        <v>168</v>
      </c>
      <c r="U1066" t="s">
        <v>134</v>
      </c>
      <c r="V1066" t="s">
        <v>38</v>
      </c>
      <c r="W1066" s="2">
        <v>44294</v>
      </c>
      <c r="X1066" s="2">
        <v>44298</v>
      </c>
      <c r="Y1066" t="s">
        <v>68</v>
      </c>
      <c r="Z1066" t="s">
        <v>124</v>
      </c>
      <c r="AA1066" t="s">
        <v>1330</v>
      </c>
      <c r="AB1066" t="s">
        <v>2261</v>
      </c>
      <c r="AC1066" t="str">
        <f>CONCATENATE(Query2[[#This Row],[Street Name]]," ", Query2[[#This Row],[Abbr]],", ", Query2[[#This Row],[Municipality]],", Ontario, Canada")</f>
        <v>Gailgrove Crt, Brampton, Ontario, Canada</v>
      </c>
      <c r="AD1066" t="s">
        <v>2826</v>
      </c>
    </row>
    <row r="1067" spans="1:30" x14ac:dyDescent="0.3">
      <c r="A1067">
        <v>624</v>
      </c>
      <c r="B1067" t="s">
        <v>27</v>
      </c>
      <c r="D1067">
        <v>19</v>
      </c>
      <c r="E1067" t="s">
        <v>66</v>
      </c>
      <c r="F1067" t="s">
        <v>67</v>
      </c>
      <c r="H1067" t="str">
        <f t="shared" si="16"/>
        <v>Hinchley W Grve Brampton</v>
      </c>
      <c r="I1067" t="s">
        <v>31</v>
      </c>
      <c r="J1067" t="s">
        <v>751</v>
      </c>
      <c r="K1067" s="5">
        <v>650000</v>
      </c>
      <c r="L1067" s="5">
        <v>730000</v>
      </c>
      <c r="M1067" t="s">
        <v>33</v>
      </c>
      <c r="N1067" t="s">
        <v>58</v>
      </c>
      <c r="O1067" s="3">
        <v>3</v>
      </c>
      <c r="P1067" s="3">
        <v>0</v>
      </c>
      <c r="Q1067" s="3">
        <v>2</v>
      </c>
      <c r="R1067" t="s">
        <v>46</v>
      </c>
      <c r="S1067" s="3">
        <v>1</v>
      </c>
      <c r="T1067" t="s">
        <v>168</v>
      </c>
      <c r="U1067" t="s">
        <v>37</v>
      </c>
      <c r="V1067" t="s">
        <v>38</v>
      </c>
      <c r="W1067" s="2">
        <v>44294</v>
      </c>
      <c r="X1067" s="2">
        <v>44300</v>
      </c>
      <c r="Y1067" t="s">
        <v>68</v>
      </c>
      <c r="Z1067" t="s">
        <v>69</v>
      </c>
      <c r="AA1067" t="s">
        <v>70</v>
      </c>
      <c r="AB1067" t="s">
        <v>2257</v>
      </c>
      <c r="AC1067" t="str">
        <f>CONCATENATE(Query2[[#This Row],[Street Name]]," ", Query2[[#This Row],[Abbr]],", ", Query2[[#This Row],[Municipality]],", Ontario, Canada")</f>
        <v>Hinchley W Grve, Brampton, Ontario, Canada</v>
      </c>
      <c r="AD1067" t="s">
        <v>2484</v>
      </c>
    </row>
    <row r="1068" spans="1:30" x14ac:dyDescent="0.3">
      <c r="A1068">
        <v>672</v>
      </c>
      <c r="B1068" t="s">
        <v>27</v>
      </c>
      <c r="C1068" t="s">
        <v>35</v>
      </c>
      <c r="D1068">
        <v>136</v>
      </c>
      <c r="E1068" t="s">
        <v>1395</v>
      </c>
      <c r="F1068" t="s">
        <v>43</v>
      </c>
      <c r="H1068" t="str">
        <f t="shared" si="16"/>
        <v>Archdekin Dr Brampton</v>
      </c>
      <c r="I1068" t="s">
        <v>31</v>
      </c>
      <c r="J1068" t="s">
        <v>53</v>
      </c>
      <c r="K1068" s="5">
        <v>699800</v>
      </c>
      <c r="L1068" s="5">
        <v>725000</v>
      </c>
      <c r="M1068" t="s">
        <v>33</v>
      </c>
      <c r="N1068" t="s">
        <v>108</v>
      </c>
      <c r="O1068" s="3">
        <v>3</v>
      </c>
      <c r="P1068" s="3">
        <v>0</v>
      </c>
      <c r="Q1068" s="3">
        <v>2</v>
      </c>
      <c r="R1068" t="s">
        <v>35</v>
      </c>
      <c r="S1068" s="3">
        <v>1</v>
      </c>
      <c r="T1068" t="s">
        <v>155</v>
      </c>
      <c r="U1068" t="s">
        <v>37</v>
      </c>
      <c r="V1068" t="s">
        <v>38</v>
      </c>
      <c r="W1068" s="2">
        <v>44294</v>
      </c>
      <c r="X1068" s="2">
        <v>44305</v>
      </c>
      <c r="Y1068" t="s">
        <v>68</v>
      </c>
      <c r="Z1068" t="s">
        <v>391</v>
      </c>
      <c r="AA1068" t="s">
        <v>1471</v>
      </c>
      <c r="AB1068" t="s">
        <v>2262</v>
      </c>
      <c r="AC1068" t="str">
        <f>CONCATENATE(Query2[[#This Row],[Street Name]]," ", Query2[[#This Row],[Abbr]],", ", Query2[[#This Row],[Municipality]],", Ontario, Canada")</f>
        <v>Archdekin Dr, Brampton, Ontario, Canada</v>
      </c>
      <c r="AD1068" t="s">
        <v>2779</v>
      </c>
    </row>
    <row r="1069" spans="1:30" x14ac:dyDescent="0.3">
      <c r="A1069">
        <v>688</v>
      </c>
      <c r="B1069" t="s">
        <v>27</v>
      </c>
      <c r="D1069">
        <v>15</v>
      </c>
      <c r="E1069" t="s">
        <v>1496</v>
      </c>
      <c r="F1069" t="s">
        <v>437</v>
      </c>
      <c r="H1069" t="str">
        <f t="shared" si="16"/>
        <v>Bellhaven Gres Brampton</v>
      </c>
      <c r="I1069" t="s">
        <v>31</v>
      </c>
      <c r="J1069" t="s">
        <v>751</v>
      </c>
      <c r="K1069" s="5">
        <v>699900</v>
      </c>
      <c r="L1069" s="5">
        <v>795000</v>
      </c>
      <c r="M1069" t="s">
        <v>44</v>
      </c>
      <c r="N1069" t="s">
        <v>45</v>
      </c>
      <c r="O1069" s="3">
        <v>3</v>
      </c>
      <c r="P1069" s="3">
        <v>0</v>
      </c>
      <c r="Q1069" s="3">
        <v>2</v>
      </c>
      <c r="R1069" t="s">
        <v>35</v>
      </c>
      <c r="S1069" s="3">
        <v>1</v>
      </c>
      <c r="T1069" t="s">
        <v>72</v>
      </c>
      <c r="U1069" t="s">
        <v>37</v>
      </c>
      <c r="V1069" t="s">
        <v>38</v>
      </c>
      <c r="W1069" s="2">
        <v>44294</v>
      </c>
      <c r="X1069" s="2">
        <v>44298</v>
      </c>
      <c r="Y1069" t="s">
        <v>76</v>
      </c>
      <c r="Z1069" t="s">
        <v>60</v>
      </c>
      <c r="AA1069" t="s">
        <v>1497</v>
      </c>
      <c r="AB1069" t="s">
        <v>2263</v>
      </c>
      <c r="AC1069" t="str">
        <f>CONCATENATE(Query2[[#This Row],[Street Name]]," ", Query2[[#This Row],[Abbr]],", ", Query2[[#This Row],[Municipality]],", Ontario, Canada")</f>
        <v>Bellhaven Gres, Brampton, Ontario, Canada</v>
      </c>
      <c r="AD1069" t="s">
        <v>2827</v>
      </c>
    </row>
    <row r="1070" spans="1:30" x14ac:dyDescent="0.3">
      <c r="A1070">
        <v>714</v>
      </c>
      <c r="B1070" t="s">
        <v>27</v>
      </c>
      <c r="D1070">
        <v>30</v>
      </c>
      <c r="E1070" t="s">
        <v>592</v>
      </c>
      <c r="F1070" t="s">
        <v>113</v>
      </c>
      <c r="H1070" t="str">
        <f t="shared" si="16"/>
        <v>Horseshoe Crt Brampton</v>
      </c>
      <c r="I1070" t="s">
        <v>31</v>
      </c>
      <c r="J1070" t="s">
        <v>582</v>
      </c>
      <c r="K1070" s="5">
        <v>714900</v>
      </c>
      <c r="L1070" s="5">
        <v>725000</v>
      </c>
      <c r="M1070" t="s">
        <v>107</v>
      </c>
      <c r="N1070" t="s">
        <v>45</v>
      </c>
      <c r="O1070" s="3">
        <v>3</v>
      </c>
      <c r="P1070" s="3">
        <v>0</v>
      </c>
      <c r="Q1070" s="3">
        <v>2</v>
      </c>
      <c r="R1070" t="s">
        <v>35</v>
      </c>
      <c r="S1070" s="3">
        <v>1</v>
      </c>
      <c r="T1070" t="s">
        <v>155</v>
      </c>
      <c r="U1070" t="s">
        <v>37</v>
      </c>
      <c r="V1070" t="s">
        <v>38</v>
      </c>
      <c r="W1070" s="2">
        <v>44294</v>
      </c>
      <c r="X1070" s="2">
        <v>44301</v>
      </c>
      <c r="Y1070" t="s">
        <v>211</v>
      </c>
      <c r="Z1070" t="s">
        <v>95</v>
      </c>
      <c r="AA1070" t="s">
        <v>688</v>
      </c>
      <c r="AB1070" t="s">
        <v>2252</v>
      </c>
      <c r="AC1070" t="str">
        <f>CONCATENATE(Query2[[#This Row],[Street Name]]," ", Query2[[#This Row],[Abbr]],", ", Query2[[#This Row],[Municipality]],", Ontario, Canada")</f>
        <v>Horseshoe Crt, Brampton, Ontario, Canada</v>
      </c>
      <c r="AD1070" t="s">
        <v>2470</v>
      </c>
    </row>
    <row r="1071" spans="1:30" x14ac:dyDescent="0.3">
      <c r="A1071">
        <v>758</v>
      </c>
      <c r="B1071" t="s">
        <v>27</v>
      </c>
      <c r="D1071">
        <v>9</v>
      </c>
      <c r="E1071" t="s">
        <v>1619</v>
      </c>
      <c r="F1071" t="s">
        <v>437</v>
      </c>
      <c r="H1071" t="str">
        <f t="shared" si="16"/>
        <v>Silent Pon Gres Brampton</v>
      </c>
      <c r="I1071" t="s">
        <v>31</v>
      </c>
      <c r="J1071" t="s">
        <v>582</v>
      </c>
      <c r="K1071" s="5">
        <v>749000</v>
      </c>
      <c r="L1071" s="5">
        <v>775000</v>
      </c>
      <c r="M1071" t="s">
        <v>33</v>
      </c>
      <c r="N1071" t="s">
        <v>45</v>
      </c>
      <c r="O1071" s="3">
        <v>3</v>
      </c>
      <c r="P1071" s="3">
        <v>0</v>
      </c>
      <c r="Q1071" s="3">
        <v>2</v>
      </c>
      <c r="R1071" t="s">
        <v>35</v>
      </c>
      <c r="S1071" s="3">
        <v>1</v>
      </c>
      <c r="T1071" t="s">
        <v>168</v>
      </c>
      <c r="U1071" t="s">
        <v>37</v>
      </c>
      <c r="V1071" t="s">
        <v>38</v>
      </c>
      <c r="W1071" s="2">
        <v>44294</v>
      </c>
      <c r="X1071" s="2">
        <v>44299</v>
      </c>
      <c r="Y1071" t="s">
        <v>73</v>
      </c>
      <c r="Z1071" t="s">
        <v>293</v>
      </c>
      <c r="AA1071" t="s">
        <v>1620</v>
      </c>
      <c r="AB1071" t="s">
        <v>2264</v>
      </c>
      <c r="AC1071" t="str">
        <f>CONCATENATE(Query2[[#This Row],[Street Name]]," ", Query2[[#This Row],[Abbr]],", ", Query2[[#This Row],[Municipality]],", Ontario, Canada")</f>
        <v>Silent Pon Gres, Brampton, Ontario, Canada</v>
      </c>
      <c r="AD1071" t="s">
        <v>2828</v>
      </c>
    </row>
    <row r="1072" spans="1:30" x14ac:dyDescent="0.3">
      <c r="A1072">
        <v>765</v>
      </c>
      <c r="B1072" t="s">
        <v>27</v>
      </c>
      <c r="D1072">
        <v>111</v>
      </c>
      <c r="E1072" t="s">
        <v>975</v>
      </c>
      <c r="F1072" t="s">
        <v>165</v>
      </c>
      <c r="H1072" t="str">
        <f t="shared" si="16"/>
        <v>Saddletree Tr Brampton</v>
      </c>
      <c r="I1072" t="s">
        <v>31</v>
      </c>
      <c r="J1072" t="s">
        <v>582</v>
      </c>
      <c r="K1072" s="5">
        <v>749700</v>
      </c>
      <c r="L1072" s="5">
        <v>825000</v>
      </c>
      <c r="M1072" t="s">
        <v>33</v>
      </c>
      <c r="N1072" t="s">
        <v>45</v>
      </c>
      <c r="O1072" s="3">
        <v>3</v>
      </c>
      <c r="P1072" s="3">
        <v>0</v>
      </c>
      <c r="Q1072" s="3">
        <v>3</v>
      </c>
      <c r="R1072" t="s">
        <v>35</v>
      </c>
      <c r="S1072" s="3">
        <v>1</v>
      </c>
      <c r="T1072" t="s">
        <v>168</v>
      </c>
      <c r="U1072" t="s">
        <v>37</v>
      </c>
      <c r="V1072" t="s">
        <v>38</v>
      </c>
      <c r="W1072" s="2">
        <v>44294</v>
      </c>
      <c r="X1072" s="2">
        <v>44298</v>
      </c>
      <c r="Y1072" t="s">
        <v>91</v>
      </c>
      <c r="Z1072" t="s">
        <v>124</v>
      </c>
      <c r="AA1072" t="s">
        <v>1631</v>
      </c>
      <c r="AB1072" t="s">
        <v>2265</v>
      </c>
      <c r="AC1072" t="str">
        <f>CONCATENATE(Query2[[#This Row],[Street Name]]," ", Query2[[#This Row],[Abbr]],", ", Query2[[#This Row],[Municipality]],", Ontario, Canada")</f>
        <v>Saddletree Tr, Brampton, Ontario, Canada</v>
      </c>
      <c r="AD1072" t="s">
        <v>2715</v>
      </c>
    </row>
    <row r="1073" spans="1:30" x14ac:dyDescent="0.3">
      <c r="A1073">
        <v>781</v>
      </c>
      <c r="B1073" t="s">
        <v>27</v>
      </c>
      <c r="D1073">
        <v>42</v>
      </c>
      <c r="E1073" t="s">
        <v>1664</v>
      </c>
      <c r="F1073" t="s">
        <v>149</v>
      </c>
      <c r="H1073" t="str">
        <f t="shared" si="16"/>
        <v>Rusthall Way Brampton</v>
      </c>
      <c r="I1073" t="s">
        <v>31</v>
      </c>
      <c r="J1073" t="s">
        <v>751</v>
      </c>
      <c r="K1073" s="5">
        <v>749900</v>
      </c>
      <c r="L1073" s="5">
        <v>755000</v>
      </c>
      <c r="M1073" t="s">
        <v>44</v>
      </c>
      <c r="N1073" t="s">
        <v>58</v>
      </c>
      <c r="O1073" s="3">
        <v>3</v>
      </c>
      <c r="P1073" s="3">
        <v>0</v>
      </c>
      <c r="Q1073" s="3">
        <v>2</v>
      </c>
      <c r="R1073" t="s">
        <v>46</v>
      </c>
      <c r="S1073" s="3">
        <v>1</v>
      </c>
      <c r="T1073" t="s">
        <v>168</v>
      </c>
      <c r="U1073" t="s">
        <v>37</v>
      </c>
      <c r="V1073" t="s">
        <v>38</v>
      </c>
      <c r="W1073" s="2">
        <v>44294</v>
      </c>
      <c r="X1073" s="2">
        <v>44299</v>
      </c>
      <c r="Y1073" t="s">
        <v>68</v>
      </c>
      <c r="Z1073" t="s">
        <v>74</v>
      </c>
      <c r="AA1073" t="s">
        <v>1665</v>
      </c>
      <c r="AB1073" t="s">
        <v>2266</v>
      </c>
      <c r="AC1073" t="str">
        <f>CONCATENATE(Query2[[#This Row],[Street Name]]," ", Query2[[#This Row],[Abbr]],", ", Query2[[#This Row],[Municipality]],", Ontario, Canada")</f>
        <v>Rusthall Way, Brampton, Ontario, Canada</v>
      </c>
      <c r="AD1073" t="s">
        <v>2829</v>
      </c>
    </row>
    <row r="1074" spans="1:30" x14ac:dyDescent="0.3">
      <c r="A1074">
        <v>782</v>
      </c>
      <c r="B1074" t="s">
        <v>27</v>
      </c>
      <c r="D1074">
        <v>113</v>
      </c>
      <c r="E1074" t="s">
        <v>711</v>
      </c>
      <c r="F1074" t="s">
        <v>437</v>
      </c>
      <c r="H1074" t="str">
        <f t="shared" si="16"/>
        <v>Crystal GI Gres Brampton</v>
      </c>
      <c r="I1074" t="s">
        <v>31</v>
      </c>
      <c r="J1074" t="s">
        <v>751</v>
      </c>
      <c r="K1074" s="5">
        <v>749900</v>
      </c>
      <c r="L1074" s="5">
        <v>800000</v>
      </c>
      <c r="M1074" t="s">
        <v>44</v>
      </c>
      <c r="N1074" t="s">
        <v>45</v>
      </c>
      <c r="O1074" s="3">
        <v>3</v>
      </c>
      <c r="P1074" s="3">
        <v>0</v>
      </c>
      <c r="Q1074" s="3">
        <v>4</v>
      </c>
      <c r="R1074" t="s">
        <v>46</v>
      </c>
      <c r="S1074" s="3">
        <v>1</v>
      </c>
      <c r="T1074" t="s">
        <v>72</v>
      </c>
      <c r="U1074" t="s">
        <v>37</v>
      </c>
      <c r="V1074" t="s">
        <v>38</v>
      </c>
      <c r="W1074" s="2">
        <v>44294</v>
      </c>
      <c r="X1074" s="2">
        <v>44297</v>
      </c>
      <c r="Y1074" t="s">
        <v>76</v>
      </c>
      <c r="Z1074" t="s">
        <v>60</v>
      </c>
      <c r="AA1074" t="s">
        <v>712</v>
      </c>
      <c r="AB1074" t="s">
        <v>2253</v>
      </c>
      <c r="AC1074" t="str">
        <f>CONCATENATE(Query2[[#This Row],[Street Name]]," ", Query2[[#This Row],[Abbr]],", ", Query2[[#This Row],[Municipality]],", Ontario, Canada")</f>
        <v>Crystal GI Gres, Brampton, Ontario, Canada</v>
      </c>
      <c r="AD1074" t="s">
        <v>2547</v>
      </c>
    </row>
    <row r="1075" spans="1:30" x14ac:dyDescent="0.3">
      <c r="A1075">
        <v>783</v>
      </c>
      <c r="B1075" t="s">
        <v>27</v>
      </c>
      <c r="D1075">
        <v>92</v>
      </c>
      <c r="E1075" t="s">
        <v>1666</v>
      </c>
      <c r="F1075" t="s">
        <v>437</v>
      </c>
      <c r="H1075" t="str">
        <f t="shared" si="16"/>
        <v>Metro Gres Brampton</v>
      </c>
      <c r="I1075" t="s">
        <v>31</v>
      </c>
      <c r="J1075" t="s">
        <v>751</v>
      </c>
      <c r="K1075" s="5">
        <v>749900</v>
      </c>
      <c r="L1075" s="5">
        <v>785000</v>
      </c>
      <c r="M1075" t="s">
        <v>44</v>
      </c>
      <c r="N1075" t="s">
        <v>34</v>
      </c>
      <c r="O1075" s="3">
        <v>3</v>
      </c>
      <c r="P1075" s="3">
        <v>0</v>
      </c>
      <c r="Q1075" s="3">
        <v>3</v>
      </c>
      <c r="R1075" t="s">
        <v>35</v>
      </c>
      <c r="S1075" s="3">
        <v>1</v>
      </c>
      <c r="T1075" t="s">
        <v>168</v>
      </c>
      <c r="U1075" t="s">
        <v>37</v>
      </c>
      <c r="V1075" t="s">
        <v>38</v>
      </c>
      <c r="W1075" s="2">
        <v>44294</v>
      </c>
      <c r="X1075" s="2">
        <v>44299</v>
      </c>
      <c r="Y1075" t="s">
        <v>208</v>
      </c>
      <c r="Z1075" t="s">
        <v>86</v>
      </c>
      <c r="AA1075" t="s">
        <v>1667</v>
      </c>
      <c r="AB1075" t="s">
        <v>2267</v>
      </c>
      <c r="AC1075" t="str">
        <f>CONCATENATE(Query2[[#This Row],[Street Name]]," ", Query2[[#This Row],[Abbr]],", ", Query2[[#This Row],[Municipality]],", Ontario, Canada")</f>
        <v>Metro Gres, Brampton, Ontario, Canada</v>
      </c>
      <c r="AD1075" t="s">
        <v>2830</v>
      </c>
    </row>
    <row r="1076" spans="1:30" x14ac:dyDescent="0.3">
      <c r="A1076">
        <v>784</v>
      </c>
      <c r="B1076" t="s">
        <v>27</v>
      </c>
      <c r="D1076">
        <v>106</v>
      </c>
      <c r="E1076" t="s">
        <v>1668</v>
      </c>
      <c r="F1076" t="s">
        <v>437</v>
      </c>
      <c r="H1076" t="str">
        <f t="shared" si="16"/>
        <v>Rawling Gres Brampton</v>
      </c>
      <c r="I1076" t="s">
        <v>31</v>
      </c>
      <c r="J1076" t="s">
        <v>751</v>
      </c>
      <c r="K1076" s="5">
        <v>749900</v>
      </c>
      <c r="L1076" s="5">
        <v>855000</v>
      </c>
      <c r="M1076" t="s">
        <v>107</v>
      </c>
      <c r="N1076" t="s">
        <v>45</v>
      </c>
      <c r="O1076" s="3">
        <v>3</v>
      </c>
      <c r="P1076" s="3">
        <v>0</v>
      </c>
      <c r="Q1076" s="3">
        <v>2</v>
      </c>
      <c r="R1076" t="s">
        <v>46</v>
      </c>
      <c r="S1076" s="3">
        <v>1</v>
      </c>
      <c r="T1076" t="s">
        <v>168</v>
      </c>
      <c r="U1076" t="s">
        <v>37</v>
      </c>
      <c r="V1076" t="s">
        <v>38</v>
      </c>
      <c r="W1076" s="2">
        <v>44294</v>
      </c>
      <c r="X1076" s="2">
        <v>44298</v>
      </c>
      <c r="Y1076" t="s">
        <v>208</v>
      </c>
      <c r="Z1076" t="s">
        <v>49</v>
      </c>
      <c r="AA1076" t="s">
        <v>1669</v>
      </c>
      <c r="AB1076" t="s">
        <v>2268</v>
      </c>
      <c r="AC1076" t="str">
        <f>CONCATENATE(Query2[[#This Row],[Street Name]]," ", Query2[[#This Row],[Abbr]],", ", Query2[[#This Row],[Municipality]],", Ontario, Canada")</f>
        <v>Rawling Gres, Brampton, Ontario, Canada</v>
      </c>
      <c r="AD1076" t="s">
        <v>2831</v>
      </c>
    </row>
    <row r="1077" spans="1:30" x14ac:dyDescent="0.3">
      <c r="A1077">
        <v>875</v>
      </c>
      <c r="B1077" t="s">
        <v>27</v>
      </c>
      <c r="D1077">
        <v>63</v>
      </c>
      <c r="E1077" t="s">
        <v>1094</v>
      </c>
      <c r="F1077" t="s">
        <v>176</v>
      </c>
      <c r="H1077" t="str">
        <f t="shared" si="16"/>
        <v>Polonia Ave Brampton</v>
      </c>
      <c r="I1077" t="s">
        <v>31</v>
      </c>
      <c r="J1077" t="s">
        <v>582</v>
      </c>
      <c r="K1077" s="5">
        <v>999900</v>
      </c>
      <c r="L1077" s="5">
        <v>1035000</v>
      </c>
      <c r="M1077" t="s">
        <v>107</v>
      </c>
      <c r="N1077" t="s">
        <v>45</v>
      </c>
      <c r="O1077" s="3">
        <v>3</v>
      </c>
      <c r="P1077" s="3">
        <v>0</v>
      </c>
      <c r="Q1077" s="3">
        <v>3</v>
      </c>
      <c r="R1077" t="s">
        <v>35</v>
      </c>
      <c r="S1077" s="3">
        <v>1</v>
      </c>
      <c r="T1077" t="s">
        <v>72</v>
      </c>
      <c r="U1077" t="s">
        <v>37</v>
      </c>
      <c r="V1077" t="s">
        <v>38</v>
      </c>
      <c r="W1077" s="2">
        <v>44294</v>
      </c>
      <c r="X1077" s="2">
        <v>44295</v>
      </c>
      <c r="Y1077" t="s">
        <v>1085</v>
      </c>
      <c r="Z1077" t="s">
        <v>1095</v>
      </c>
      <c r="AA1077" t="s">
        <v>1096</v>
      </c>
      <c r="AB1077" t="s">
        <v>2251</v>
      </c>
      <c r="AC1077" t="str">
        <f>CONCATENATE(Query2[[#This Row],[Street Name]]," ", Query2[[#This Row],[Abbr]],", ", Query2[[#This Row],[Municipality]],", Ontario, Canada")</f>
        <v>Polonia Ave, Brampton, Ontario, Canada</v>
      </c>
      <c r="AD1077" t="s">
        <v>2823</v>
      </c>
    </row>
    <row r="1078" spans="1:30" x14ac:dyDescent="0.3">
      <c r="A1078">
        <v>1040</v>
      </c>
      <c r="B1078" t="s">
        <v>27</v>
      </c>
      <c r="D1078">
        <v>30</v>
      </c>
      <c r="E1078" t="s">
        <v>592</v>
      </c>
      <c r="F1078" t="s">
        <v>113</v>
      </c>
      <c r="H1078" t="str">
        <f t="shared" si="16"/>
        <v>Horseshoe Crt Brampton</v>
      </c>
      <c r="I1078" t="s">
        <v>31</v>
      </c>
      <c r="J1078" t="s">
        <v>582</v>
      </c>
      <c r="K1078" s="5">
        <v>714900</v>
      </c>
      <c r="L1078" s="5">
        <v>725000</v>
      </c>
      <c r="M1078" t="s">
        <v>107</v>
      </c>
      <c r="N1078" t="s">
        <v>45</v>
      </c>
      <c r="O1078" s="3">
        <v>3</v>
      </c>
      <c r="P1078" s="3">
        <v>1</v>
      </c>
      <c r="Q1078" s="3">
        <v>2</v>
      </c>
      <c r="R1078" t="s">
        <v>35</v>
      </c>
      <c r="T1078" t="s">
        <v>155</v>
      </c>
      <c r="U1078" t="s">
        <v>37</v>
      </c>
      <c r="V1078" t="s">
        <v>38</v>
      </c>
      <c r="W1078" s="2">
        <v>44294</v>
      </c>
      <c r="X1078" s="2">
        <v>44301</v>
      </c>
      <c r="Y1078" t="s">
        <v>211</v>
      </c>
      <c r="Z1078" t="s">
        <v>95</v>
      </c>
      <c r="AA1078" t="s">
        <v>688</v>
      </c>
      <c r="AB1078" t="s">
        <v>2252</v>
      </c>
      <c r="AC1078" t="str">
        <f>CONCATENATE(Query2[[#This Row],[Street Name]]," ", Query2[[#This Row],[Abbr]],", ", Query2[[#This Row],[Municipality]],", Ontario, Canada")</f>
        <v>Horseshoe Crt, Brampton, Ontario, Canada</v>
      </c>
      <c r="AD1078" t="s">
        <v>2470</v>
      </c>
    </row>
    <row r="1079" spans="1:30" x14ac:dyDescent="0.3">
      <c r="A1079">
        <v>1052</v>
      </c>
      <c r="B1079" t="s">
        <v>27</v>
      </c>
      <c r="D1079">
        <v>113</v>
      </c>
      <c r="E1079" t="s">
        <v>711</v>
      </c>
      <c r="F1079" t="s">
        <v>437</v>
      </c>
      <c r="H1079" t="str">
        <f t="shared" si="16"/>
        <v>Crystal GI Gres Brampton</v>
      </c>
      <c r="I1079" t="s">
        <v>31</v>
      </c>
      <c r="J1079" t="s">
        <v>53</v>
      </c>
      <c r="K1079" s="5">
        <v>749900</v>
      </c>
      <c r="L1079" s="5">
        <v>800000</v>
      </c>
      <c r="M1079" t="s">
        <v>44</v>
      </c>
      <c r="N1079" t="s">
        <v>45</v>
      </c>
      <c r="O1079" s="3">
        <v>3</v>
      </c>
      <c r="P1079" s="3">
        <v>1</v>
      </c>
      <c r="Q1079" s="3">
        <v>4</v>
      </c>
      <c r="R1079" t="s">
        <v>46</v>
      </c>
      <c r="T1079" t="s">
        <v>72</v>
      </c>
      <c r="U1079" t="s">
        <v>37</v>
      </c>
      <c r="V1079" t="s">
        <v>38</v>
      </c>
      <c r="W1079" s="2">
        <v>44294</v>
      </c>
      <c r="X1079" s="2">
        <v>44297</v>
      </c>
      <c r="Y1079" t="s">
        <v>76</v>
      </c>
      <c r="Z1079" t="s">
        <v>60</v>
      </c>
      <c r="AA1079" t="s">
        <v>712</v>
      </c>
      <c r="AB1079" t="s">
        <v>2253</v>
      </c>
      <c r="AC1079" t="str">
        <f>CONCATENATE(Query2[[#This Row],[Street Name]]," ", Query2[[#This Row],[Abbr]],", ", Query2[[#This Row],[Municipality]],", Ontario, Canada")</f>
        <v>Crystal GI Gres, Brampton, Ontario, Canada</v>
      </c>
      <c r="AD1079" t="s">
        <v>2547</v>
      </c>
    </row>
    <row r="1080" spans="1:30" x14ac:dyDescent="0.3">
      <c r="A1080">
        <v>1114</v>
      </c>
      <c r="B1080" t="s">
        <v>27</v>
      </c>
      <c r="D1080">
        <v>136</v>
      </c>
      <c r="E1080" t="s">
        <v>768</v>
      </c>
      <c r="F1080" t="s">
        <v>696</v>
      </c>
      <c r="H1080" t="str">
        <f t="shared" si="16"/>
        <v>Decker Hol Gire Brampton</v>
      </c>
      <c r="I1080" t="s">
        <v>31</v>
      </c>
      <c r="J1080" t="s">
        <v>751</v>
      </c>
      <c r="K1080" s="5">
        <v>849900</v>
      </c>
      <c r="L1080" s="5">
        <v>885000</v>
      </c>
      <c r="M1080" t="s">
        <v>33</v>
      </c>
      <c r="N1080" t="s">
        <v>45</v>
      </c>
      <c r="O1080" s="3">
        <v>3</v>
      </c>
      <c r="P1080" s="3">
        <v>1</v>
      </c>
      <c r="Q1080" s="3">
        <v>4</v>
      </c>
      <c r="R1080" t="s">
        <v>46</v>
      </c>
      <c r="T1080" t="s">
        <v>72</v>
      </c>
      <c r="U1080" t="s">
        <v>37</v>
      </c>
      <c r="V1080" t="s">
        <v>38</v>
      </c>
      <c r="W1080" s="2">
        <v>44294</v>
      </c>
      <c r="X1080" s="2">
        <v>44308</v>
      </c>
      <c r="Y1080" t="s">
        <v>452</v>
      </c>
      <c r="Z1080" t="s">
        <v>114</v>
      </c>
      <c r="AA1080" t="s">
        <v>802</v>
      </c>
      <c r="AB1080" t="s">
        <v>2254</v>
      </c>
      <c r="AC1080" t="str">
        <f>CONCATENATE(Query2[[#This Row],[Street Name]]," ", Query2[[#This Row],[Abbr]],", ", Query2[[#This Row],[Municipality]],", Ontario, Canada")</f>
        <v>Decker Hol Gire, Brampton, Ontario, Canada</v>
      </c>
      <c r="AD1080" t="s">
        <v>2824</v>
      </c>
    </row>
    <row r="1081" spans="1:30" x14ac:dyDescent="0.3">
      <c r="A1081">
        <v>1178</v>
      </c>
      <c r="B1081" t="s">
        <v>27</v>
      </c>
      <c r="D1081">
        <v>11</v>
      </c>
      <c r="E1081" t="s">
        <v>887</v>
      </c>
      <c r="F1081" t="s">
        <v>43</v>
      </c>
      <c r="H1081" t="str">
        <f t="shared" si="16"/>
        <v>Commodore Dr Brampton</v>
      </c>
      <c r="I1081" t="s">
        <v>31</v>
      </c>
      <c r="J1081" t="s">
        <v>224</v>
      </c>
      <c r="K1081" s="5">
        <v>899900</v>
      </c>
      <c r="L1081" s="5">
        <v>945000</v>
      </c>
      <c r="M1081" t="s">
        <v>33</v>
      </c>
      <c r="N1081" t="s">
        <v>45</v>
      </c>
      <c r="O1081" s="3">
        <v>4</v>
      </c>
      <c r="P1081" s="3">
        <v>0</v>
      </c>
      <c r="Q1081" s="3">
        <v>4</v>
      </c>
      <c r="R1081" t="s">
        <v>46</v>
      </c>
      <c r="T1081" t="s">
        <v>72</v>
      </c>
      <c r="U1081" t="s">
        <v>37</v>
      </c>
      <c r="V1081" t="s">
        <v>38</v>
      </c>
      <c r="W1081" s="2">
        <v>44294</v>
      </c>
      <c r="X1081" s="2">
        <v>44300</v>
      </c>
      <c r="Y1081" t="s">
        <v>925</v>
      </c>
      <c r="Z1081" t="s">
        <v>926</v>
      </c>
      <c r="AA1081" t="s">
        <v>927</v>
      </c>
      <c r="AB1081" t="s">
        <v>2255</v>
      </c>
      <c r="AC1081" t="str">
        <f>CONCATENATE(Query2[[#This Row],[Street Name]]," ", Query2[[#This Row],[Abbr]],", ", Query2[[#This Row],[Municipality]],", Ontario, Canada")</f>
        <v>Commodore Dr, Brampton, Ontario, Canada</v>
      </c>
      <c r="AD1081" t="s">
        <v>2565</v>
      </c>
    </row>
    <row r="1082" spans="1:30" x14ac:dyDescent="0.3">
      <c r="A1082">
        <v>1184</v>
      </c>
      <c r="B1082" t="s">
        <v>27</v>
      </c>
      <c r="D1082">
        <v>28</v>
      </c>
      <c r="E1082" t="s">
        <v>887</v>
      </c>
      <c r="F1082" t="s">
        <v>43</v>
      </c>
      <c r="H1082" t="str">
        <f t="shared" si="16"/>
        <v>Commodore Dr Brampton</v>
      </c>
      <c r="I1082" t="s">
        <v>31</v>
      </c>
      <c r="J1082" t="s">
        <v>224</v>
      </c>
      <c r="K1082" s="5">
        <v>899999</v>
      </c>
      <c r="L1082" s="5">
        <v>990000</v>
      </c>
      <c r="M1082" t="s">
        <v>33</v>
      </c>
      <c r="N1082" t="s">
        <v>45</v>
      </c>
      <c r="O1082" s="3">
        <v>4</v>
      </c>
      <c r="P1082" s="3">
        <v>4</v>
      </c>
      <c r="Q1082" s="3">
        <v>4</v>
      </c>
      <c r="R1082" t="s">
        <v>46</v>
      </c>
      <c r="T1082" t="s">
        <v>168</v>
      </c>
      <c r="U1082" t="s">
        <v>37</v>
      </c>
      <c r="V1082" t="s">
        <v>38</v>
      </c>
      <c r="W1082" s="2">
        <v>44294</v>
      </c>
      <c r="X1082" s="2">
        <v>44299</v>
      </c>
      <c r="Y1082" t="s">
        <v>937</v>
      </c>
      <c r="Z1082" t="s">
        <v>86</v>
      </c>
      <c r="AA1082" t="s">
        <v>938</v>
      </c>
      <c r="AB1082" t="s">
        <v>2256</v>
      </c>
      <c r="AC1082" t="str">
        <f>CONCATENATE(Query2[[#This Row],[Street Name]]," ", Query2[[#This Row],[Abbr]],", ", Query2[[#This Row],[Municipality]],", Ontario, Canada")</f>
        <v>Commodore Dr, Brampton, Ontario, Canada</v>
      </c>
      <c r="AD1082" t="s">
        <v>2565</v>
      </c>
    </row>
    <row r="1083" spans="1:30" x14ac:dyDescent="0.3">
      <c r="A1083">
        <v>1192</v>
      </c>
      <c r="B1083" t="s">
        <v>27</v>
      </c>
      <c r="D1083">
        <v>19</v>
      </c>
      <c r="E1083" t="s">
        <v>66</v>
      </c>
      <c r="F1083" t="s">
        <v>67</v>
      </c>
      <c r="H1083" t="str">
        <f t="shared" si="16"/>
        <v>Hinchley W Grve Brampton</v>
      </c>
      <c r="I1083" t="s">
        <v>31</v>
      </c>
      <c r="J1083" t="s">
        <v>62</v>
      </c>
      <c r="K1083" s="5">
        <v>650000</v>
      </c>
      <c r="L1083" s="5">
        <v>730000</v>
      </c>
      <c r="M1083" t="s">
        <v>33</v>
      </c>
      <c r="N1083" t="s">
        <v>58</v>
      </c>
      <c r="O1083" s="3">
        <v>3</v>
      </c>
      <c r="P1083" s="3">
        <v>0</v>
      </c>
      <c r="Q1083" s="3">
        <v>2</v>
      </c>
      <c r="R1083" t="s">
        <v>46</v>
      </c>
      <c r="S1083" s="3">
        <v>1</v>
      </c>
      <c r="T1083" t="s">
        <v>36</v>
      </c>
      <c r="U1083" t="s">
        <v>37</v>
      </c>
      <c r="V1083" t="s">
        <v>38</v>
      </c>
      <c r="W1083" s="2">
        <v>44294</v>
      </c>
      <c r="X1083" s="2">
        <v>44300</v>
      </c>
      <c r="Y1083" t="s">
        <v>68</v>
      </c>
      <c r="Z1083" t="s">
        <v>69</v>
      </c>
      <c r="AA1083" t="s">
        <v>70</v>
      </c>
      <c r="AB1083" t="s">
        <v>2257</v>
      </c>
      <c r="AC1083" t="str">
        <f>CONCATENATE(Query2[[#This Row],[Street Name]]," ", Query2[[#This Row],[Abbr]],", ", Query2[[#This Row],[Municipality]],", Ontario, Canada")</f>
        <v>Hinchley W Grve, Brampton, Ontario, Canada</v>
      </c>
      <c r="AD1083" t="s">
        <v>2484</v>
      </c>
    </row>
    <row r="1084" spans="1:30" x14ac:dyDescent="0.3">
      <c r="A1084">
        <v>1265</v>
      </c>
      <c r="B1084" t="s">
        <v>27</v>
      </c>
      <c r="D1084">
        <v>6</v>
      </c>
      <c r="E1084" t="s">
        <v>291</v>
      </c>
      <c r="F1084" t="s">
        <v>176</v>
      </c>
      <c r="H1084" t="str">
        <f t="shared" si="16"/>
        <v>Erlesmere Ave Brampton</v>
      </c>
      <c r="I1084" t="s">
        <v>31</v>
      </c>
      <c r="J1084" t="s">
        <v>224</v>
      </c>
      <c r="K1084" s="5">
        <v>799000</v>
      </c>
      <c r="L1084" s="5">
        <v>79900</v>
      </c>
      <c r="M1084" t="s">
        <v>107</v>
      </c>
      <c r="N1084" t="s">
        <v>45</v>
      </c>
      <c r="O1084" s="3">
        <v>3</v>
      </c>
      <c r="P1084" s="3">
        <v>1</v>
      </c>
      <c r="Q1084" s="3">
        <v>2</v>
      </c>
      <c r="R1084" t="s">
        <v>120</v>
      </c>
      <c r="S1084" s="3">
        <v>1</v>
      </c>
      <c r="T1084" t="s">
        <v>155</v>
      </c>
      <c r="U1084" t="s">
        <v>37</v>
      </c>
      <c r="V1084" t="s">
        <v>38</v>
      </c>
      <c r="W1084" s="2">
        <v>44294</v>
      </c>
      <c r="X1084" s="2">
        <v>44310</v>
      </c>
      <c r="Y1084" t="s">
        <v>292</v>
      </c>
      <c r="Z1084" t="s">
        <v>293</v>
      </c>
      <c r="AA1084" t="s">
        <v>294</v>
      </c>
      <c r="AB1084" t="s">
        <v>2258</v>
      </c>
      <c r="AC1084" t="str">
        <f>CONCATENATE(Query2[[#This Row],[Street Name]]," ", Query2[[#This Row],[Abbr]],", ", Query2[[#This Row],[Municipality]],", Ontario, Canada")</f>
        <v>Erlesmere Ave, Brampton, Ontario, Canada</v>
      </c>
      <c r="AD1084" t="s">
        <v>2825</v>
      </c>
    </row>
    <row r="1085" spans="1:30" x14ac:dyDescent="0.3">
      <c r="A1085">
        <v>1293</v>
      </c>
      <c r="B1085" t="s">
        <v>27</v>
      </c>
      <c r="D1085">
        <v>28</v>
      </c>
      <c r="E1085" t="s">
        <v>97</v>
      </c>
      <c r="F1085" t="s">
        <v>98</v>
      </c>
      <c r="H1085" t="str">
        <f t="shared" si="16"/>
        <v>Crosswood Lane Brampton</v>
      </c>
      <c r="I1085" t="s">
        <v>31</v>
      </c>
      <c r="J1085" t="s">
        <v>62</v>
      </c>
      <c r="K1085" s="5">
        <v>829000</v>
      </c>
      <c r="L1085" s="5">
        <v>902100</v>
      </c>
      <c r="M1085" t="s">
        <v>33</v>
      </c>
      <c r="N1085" t="s">
        <v>58</v>
      </c>
      <c r="O1085" s="3">
        <v>3</v>
      </c>
      <c r="P1085" s="3">
        <v>1</v>
      </c>
      <c r="Q1085" s="3">
        <v>3</v>
      </c>
      <c r="R1085" t="s">
        <v>35</v>
      </c>
      <c r="S1085" s="3">
        <v>1</v>
      </c>
      <c r="T1085" t="s">
        <v>168</v>
      </c>
      <c r="U1085" t="s">
        <v>37</v>
      </c>
      <c r="V1085" t="s">
        <v>38</v>
      </c>
      <c r="W1085" s="2">
        <v>44294</v>
      </c>
      <c r="X1085" s="2">
        <v>44303</v>
      </c>
      <c r="Y1085" t="s">
        <v>91</v>
      </c>
      <c r="Z1085" t="s">
        <v>110</v>
      </c>
      <c r="AA1085" t="s">
        <v>361</v>
      </c>
      <c r="AB1085" t="s">
        <v>2259</v>
      </c>
      <c r="AC1085" t="str">
        <f>CONCATENATE(Query2[[#This Row],[Street Name]]," ", Query2[[#This Row],[Abbr]],", ", Query2[[#This Row],[Municipality]],", Ontario, Canada")</f>
        <v>Crosswood Lane, Brampton, Ontario, Canada</v>
      </c>
      <c r="AD1085" t="s">
        <v>2646</v>
      </c>
    </row>
    <row r="1086" spans="1:30" x14ac:dyDescent="0.3">
      <c r="A1086">
        <v>1297</v>
      </c>
      <c r="B1086" t="s">
        <v>27</v>
      </c>
      <c r="C1086" t="s">
        <v>35</v>
      </c>
      <c r="D1086">
        <v>50</v>
      </c>
      <c r="E1086" t="s">
        <v>284</v>
      </c>
      <c r="F1086" t="s">
        <v>43</v>
      </c>
      <c r="H1086" t="str">
        <f t="shared" si="16"/>
        <v>Prouse Dr Brampton</v>
      </c>
      <c r="I1086" t="s">
        <v>31</v>
      </c>
      <c r="J1086" t="s">
        <v>62</v>
      </c>
      <c r="K1086" s="5">
        <v>839000</v>
      </c>
      <c r="L1086" s="5">
        <v>823200</v>
      </c>
      <c r="M1086" t="s">
        <v>363</v>
      </c>
      <c r="N1086" t="s">
        <v>161</v>
      </c>
      <c r="O1086" s="3">
        <v>3</v>
      </c>
      <c r="P1086" s="3">
        <v>0</v>
      </c>
      <c r="Q1086" s="3">
        <v>2</v>
      </c>
      <c r="R1086" t="s">
        <v>35</v>
      </c>
      <c r="S1086" s="3">
        <v>1</v>
      </c>
      <c r="T1086" t="s">
        <v>72</v>
      </c>
      <c r="U1086" t="s">
        <v>37</v>
      </c>
      <c r="V1086" t="s">
        <v>38</v>
      </c>
      <c r="W1086" s="2">
        <v>44294</v>
      </c>
      <c r="X1086" s="2">
        <v>44309</v>
      </c>
      <c r="Y1086" t="s">
        <v>68</v>
      </c>
      <c r="Z1086" t="s">
        <v>371</v>
      </c>
      <c r="AA1086" t="s">
        <v>372</v>
      </c>
      <c r="AB1086" t="s">
        <v>2260</v>
      </c>
      <c r="AC1086" t="str">
        <f>CONCATENATE(Query2[[#This Row],[Street Name]]," ", Query2[[#This Row],[Abbr]],", ", Query2[[#This Row],[Municipality]],", Ontario, Canada")</f>
        <v>Prouse Dr, Brampton, Ontario, Canada</v>
      </c>
      <c r="AD1086" t="s">
        <v>2574</v>
      </c>
    </row>
    <row r="1087" spans="1:30" x14ac:dyDescent="0.3">
      <c r="A1087">
        <v>36</v>
      </c>
      <c r="B1087" t="s">
        <v>27</v>
      </c>
      <c r="D1087">
        <v>22</v>
      </c>
      <c r="E1087" t="s">
        <v>1016</v>
      </c>
      <c r="F1087" t="s">
        <v>52</v>
      </c>
      <c r="H1087" t="str">
        <f t="shared" si="16"/>
        <v>Hubbell Rd Brampton</v>
      </c>
      <c r="I1087" t="s">
        <v>31</v>
      </c>
      <c r="J1087" t="s">
        <v>582</v>
      </c>
      <c r="K1087" s="5">
        <v>800000</v>
      </c>
      <c r="L1087" s="5">
        <v>1095000</v>
      </c>
      <c r="M1087" t="s">
        <v>33</v>
      </c>
      <c r="N1087" t="s">
        <v>45</v>
      </c>
      <c r="O1087" s="3">
        <v>4</v>
      </c>
      <c r="P1087" s="3">
        <v>0</v>
      </c>
      <c r="Q1087" s="3">
        <v>4</v>
      </c>
      <c r="R1087" t="s">
        <v>46</v>
      </c>
      <c r="S1087" s="3">
        <v>1</v>
      </c>
      <c r="T1087" t="s">
        <v>168</v>
      </c>
      <c r="U1087" t="s">
        <v>37</v>
      </c>
      <c r="V1087" t="s">
        <v>38</v>
      </c>
      <c r="W1087" s="2">
        <v>44295</v>
      </c>
      <c r="X1087" s="2">
        <v>44297</v>
      </c>
      <c r="Y1087" t="s">
        <v>91</v>
      </c>
      <c r="Z1087" t="s">
        <v>124</v>
      </c>
      <c r="AA1087" t="s">
        <v>1017</v>
      </c>
      <c r="AB1087" t="s">
        <v>2269</v>
      </c>
      <c r="AC1087" t="str">
        <f>CONCATENATE(Query2[[#This Row],[Street Name]]," ", Query2[[#This Row],[Abbr]],", ", Query2[[#This Row],[Municipality]],", Ontario, Canada")</f>
        <v>Hubbell Rd, Brampton, Ontario, Canada</v>
      </c>
      <c r="AD1087" t="s">
        <v>2687</v>
      </c>
    </row>
    <row r="1088" spans="1:30" x14ac:dyDescent="0.3">
      <c r="A1088">
        <v>90</v>
      </c>
      <c r="B1088" t="s">
        <v>27</v>
      </c>
      <c r="D1088">
        <v>29</v>
      </c>
      <c r="E1088" t="s">
        <v>1109</v>
      </c>
      <c r="F1088" t="s">
        <v>176</v>
      </c>
      <c r="H1088" t="str">
        <f t="shared" si="16"/>
        <v>Fallharves Ave Brampton</v>
      </c>
      <c r="I1088" t="s">
        <v>31</v>
      </c>
      <c r="J1088" t="s">
        <v>582</v>
      </c>
      <c r="K1088" s="5">
        <v>1095000</v>
      </c>
      <c r="L1088" s="5">
        <v>1180000</v>
      </c>
      <c r="M1088" t="s">
        <v>107</v>
      </c>
      <c r="N1088" t="s">
        <v>45</v>
      </c>
      <c r="O1088" s="3">
        <v>3</v>
      </c>
      <c r="P1088" s="3">
        <v>1</v>
      </c>
      <c r="Q1088" s="3">
        <v>4</v>
      </c>
      <c r="R1088" t="s">
        <v>46</v>
      </c>
      <c r="S1088" s="3">
        <v>1</v>
      </c>
      <c r="T1088" t="s">
        <v>168</v>
      </c>
      <c r="U1088" t="s">
        <v>37</v>
      </c>
      <c r="V1088" t="s">
        <v>38</v>
      </c>
      <c r="W1088" s="2">
        <v>44295</v>
      </c>
      <c r="X1088" s="2">
        <v>44297</v>
      </c>
      <c r="Y1088" t="s">
        <v>76</v>
      </c>
      <c r="Z1088" t="s">
        <v>162</v>
      </c>
      <c r="AA1088" t="s">
        <v>1110</v>
      </c>
      <c r="AB1088" t="s">
        <v>2270</v>
      </c>
      <c r="AC1088" t="str">
        <f>CONCATENATE(Query2[[#This Row],[Street Name]]," ", Query2[[#This Row],[Abbr]],", ", Query2[[#This Row],[Municipality]],", Ontario, Canada")</f>
        <v>Fallharves Ave, Brampton, Ontario, Canada</v>
      </c>
      <c r="AD1088" t="s">
        <v>2832</v>
      </c>
    </row>
    <row r="1089" spans="1:30" x14ac:dyDescent="0.3">
      <c r="A1089">
        <v>145</v>
      </c>
      <c r="B1089" t="s">
        <v>27</v>
      </c>
      <c r="D1089">
        <v>42</v>
      </c>
      <c r="E1089" t="s">
        <v>1182</v>
      </c>
      <c r="F1089" t="s">
        <v>176</v>
      </c>
      <c r="H1089" t="str">
        <f t="shared" si="16"/>
        <v>Messina Ave Brampton</v>
      </c>
      <c r="I1089" t="s">
        <v>31</v>
      </c>
      <c r="J1089" t="s">
        <v>582</v>
      </c>
      <c r="K1089" s="5">
        <v>1499000</v>
      </c>
      <c r="L1089" s="5">
        <v>1550000</v>
      </c>
      <c r="M1089" t="s">
        <v>107</v>
      </c>
      <c r="N1089" t="s">
        <v>45</v>
      </c>
      <c r="O1089" s="3">
        <v>4</v>
      </c>
      <c r="P1089" s="3">
        <v>1</v>
      </c>
      <c r="Q1089" s="3">
        <v>5</v>
      </c>
      <c r="R1089" t="s">
        <v>46</v>
      </c>
      <c r="S1089" s="3">
        <v>1</v>
      </c>
      <c r="T1089" t="s">
        <v>72</v>
      </c>
      <c r="U1089" t="s">
        <v>37</v>
      </c>
      <c r="V1089" t="s">
        <v>38</v>
      </c>
      <c r="W1089" s="2">
        <v>44295</v>
      </c>
      <c r="X1089" s="2">
        <v>44303</v>
      </c>
      <c r="Y1089" t="s">
        <v>1212</v>
      </c>
      <c r="Z1089" t="s">
        <v>100</v>
      </c>
      <c r="AA1089" t="s">
        <v>1213</v>
      </c>
      <c r="AB1089" t="s">
        <v>2271</v>
      </c>
      <c r="AC1089" t="str">
        <f>CONCATENATE(Query2[[#This Row],[Street Name]]," ", Query2[[#This Row],[Abbr]],", ", Query2[[#This Row],[Municipality]],", Ontario, Canada")</f>
        <v>Messina Ave, Brampton, Ontario, Canada</v>
      </c>
      <c r="AD1089" t="s">
        <v>2613</v>
      </c>
    </row>
    <row r="1090" spans="1:30" x14ac:dyDescent="0.3">
      <c r="A1090">
        <v>292</v>
      </c>
      <c r="B1090" t="s">
        <v>27</v>
      </c>
      <c r="D1090">
        <v>124</v>
      </c>
      <c r="E1090" t="s">
        <v>768</v>
      </c>
      <c r="F1090" t="s">
        <v>696</v>
      </c>
      <c r="H1090" t="str">
        <f t="shared" ref="H1090:H1153" si="17">CONCATENATE(E1090, " ", F1090, " ", I1090)</f>
        <v>Decker Hol Gire Brampton</v>
      </c>
      <c r="I1090" t="s">
        <v>31</v>
      </c>
      <c r="J1090" t="s">
        <v>751</v>
      </c>
      <c r="K1090" s="5">
        <v>800000</v>
      </c>
      <c r="L1090" s="5">
        <v>907500</v>
      </c>
      <c r="M1090" t="s">
        <v>33</v>
      </c>
      <c r="N1090" t="s">
        <v>45</v>
      </c>
      <c r="O1090" s="3">
        <v>3</v>
      </c>
      <c r="P1090" s="3">
        <v>0</v>
      </c>
      <c r="Q1090" s="3">
        <v>3</v>
      </c>
      <c r="R1090" t="s">
        <v>46</v>
      </c>
      <c r="T1090" t="s">
        <v>72</v>
      </c>
      <c r="U1090" t="s">
        <v>37</v>
      </c>
      <c r="V1090" t="s">
        <v>38</v>
      </c>
      <c r="W1090" s="2">
        <v>44295</v>
      </c>
      <c r="X1090" s="2">
        <v>44296</v>
      </c>
      <c r="Y1090" t="s">
        <v>208</v>
      </c>
      <c r="Z1090" t="s">
        <v>124</v>
      </c>
      <c r="AA1090" t="s">
        <v>769</v>
      </c>
      <c r="AB1090" t="s">
        <v>2272</v>
      </c>
      <c r="AC1090" t="str">
        <f>CONCATENATE(Query2[[#This Row],[Street Name]]," ", Query2[[#This Row],[Abbr]],", ", Query2[[#This Row],[Municipality]],", Ontario, Canada")</f>
        <v>Decker Hol Gire, Brampton, Ontario, Canada</v>
      </c>
      <c r="AD1090" t="s">
        <v>2824</v>
      </c>
    </row>
    <row r="1091" spans="1:30" x14ac:dyDescent="0.3">
      <c r="A1091">
        <v>386</v>
      </c>
      <c r="B1091" t="s">
        <v>27</v>
      </c>
      <c r="D1091">
        <v>36</v>
      </c>
      <c r="E1091" t="s">
        <v>887</v>
      </c>
      <c r="F1091" t="s">
        <v>43</v>
      </c>
      <c r="H1091" t="str">
        <f t="shared" si="17"/>
        <v>Commodore Dr Brampton</v>
      </c>
      <c r="I1091" t="s">
        <v>31</v>
      </c>
      <c r="J1091" t="s">
        <v>224</v>
      </c>
      <c r="K1091" s="5">
        <v>899900</v>
      </c>
      <c r="L1091" s="5">
        <v>975000</v>
      </c>
      <c r="M1091" t="s">
        <v>33</v>
      </c>
      <c r="N1091" t="s">
        <v>45</v>
      </c>
      <c r="O1091" s="3">
        <v>4</v>
      </c>
      <c r="P1091" s="3">
        <v>1</v>
      </c>
      <c r="Q1091" s="3">
        <v>4</v>
      </c>
      <c r="R1091" t="s">
        <v>46</v>
      </c>
      <c r="T1091" t="s">
        <v>72</v>
      </c>
      <c r="U1091" t="s">
        <v>37</v>
      </c>
      <c r="V1091" t="s">
        <v>38</v>
      </c>
      <c r="W1091" s="2">
        <v>44295</v>
      </c>
      <c r="X1091" s="2">
        <v>44302</v>
      </c>
      <c r="Y1091" t="s">
        <v>76</v>
      </c>
      <c r="Z1091" t="s">
        <v>264</v>
      </c>
      <c r="AA1091" t="s">
        <v>928</v>
      </c>
      <c r="AB1091" t="s">
        <v>2273</v>
      </c>
      <c r="AC1091" t="str">
        <f>CONCATENATE(Query2[[#This Row],[Street Name]]," ", Query2[[#This Row],[Abbr]],", ", Query2[[#This Row],[Municipality]],", Ontario, Canada")</f>
        <v>Commodore Dr, Brampton, Ontario, Canada</v>
      </c>
      <c r="AD1091" t="s">
        <v>2565</v>
      </c>
    </row>
    <row r="1092" spans="1:30" x14ac:dyDescent="0.3">
      <c r="A1092">
        <v>561</v>
      </c>
      <c r="B1092" t="s">
        <v>27</v>
      </c>
      <c r="D1092">
        <v>494</v>
      </c>
      <c r="E1092" t="s">
        <v>231</v>
      </c>
      <c r="F1092" t="s">
        <v>232</v>
      </c>
      <c r="H1092" t="str">
        <f t="shared" si="17"/>
        <v>Bartley Bu Pkwy Brampton</v>
      </c>
      <c r="I1092" t="s">
        <v>31</v>
      </c>
      <c r="J1092" t="s">
        <v>224</v>
      </c>
      <c r="K1092" s="5">
        <v>919900</v>
      </c>
      <c r="L1092" s="5">
        <v>950000</v>
      </c>
      <c r="M1092" t="s">
        <v>107</v>
      </c>
      <c r="N1092" t="s">
        <v>45</v>
      </c>
      <c r="O1092" s="3">
        <v>4</v>
      </c>
      <c r="P1092" s="3">
        <v>0</v>
      </c>
      <c r="Q1092" s="3">
        <v>2</v>
      </c>
      <c r="R1092" t="s">
        <v>46</v>
      </c>
      <c r="S1092" s="3">
        <v>1</v>
      </c>
      <c r="T1092" t="s">
        <v>72</v>
      </c>
      <c r="U1092" t="s">
        <v>37</v>
      </c>
      <c r="V1092" t="s">
        <v>38</v>
      </c>
      <c r="W1092" s="2">
        <v>44295</v>
      </c>
      <c r="X1092" s="2">
        <v>44312</v>
      </c>
      <c r="Y1092" t="s">
        <v>208</v>
      </c>
      <c r="Z1092" t="s">
        <v>495</v>
      </c>
      <c r="AA1092" t="s">
        <v>496</v>
      </c>
      <c r="AB1092" t="s">
        <v>2274</v>
      </c>
      <c r="AC1092" t="str">
        <f>CONCATENATE(Query2[[#This Row],[Street Name]]," ", Query2[[#This Row],[Abbr]],", ", Query2[[#This Row],[Municipality]],", Ontario, Canada")</f>
        <v>Bartley Bu Pkwy, Brampton, Ontario, Canada</v>
      </c>
      <c r="AD1092" t="s">
        <v>2471</v>
      </c>
    </row>
    <row r="1093" spans="1:30" x14ac:dyDescent="0.3">
      <c r="A1093">
        <v>643</v>
      </c>
      <c r="B1093" t="s">
        <v>27</v>
      </c>
      <c r="D1093">
        <v>285</v>
      </c>
      <c r="E1093" t="s">
        <v>1395</v>
      </c>
      <c r="F1093" t="s">
        <v>43</v>
      </c>
      <c r="H1093" t="str">
        <f t="shared" si="17"/>
        <v>Archdekin Dr Brampton</v>
      </c>
      <c r="I1093" t="s">
        <v>31</v>
      </c>
      <c r="J1093" t="s">
        <v>751</v>
      </c>
      <c r="K1093" s="5">
        <v>698000</v>
      </c>
      <c r="L1093" s="5">
        <v>703615</v>
      </c>
      <c r="M1093" t="s">
        <v>33</v>
      </c>
      <c r="N1093" t="s">
        <v>154</v>
      </c>
      <c r="O1093" s="3">
        <v>3</v>
      </c>
      <c r="P1093" s="3">
        <v>0</v>
      </c>
      <c r="Q1093" s="3">
        <v>2</v>
      </c>
      <c r="R1093" t="s">
        <v>35</v>
      </c>
      <c r="S1093" s="3">
        <v>1</v>
      </c>
      <c r="T1093" t="s">
        <v>155</v>
      </c>
      <c r="U1093" t="s">
        <v>37</v>
      </c>
      <c r="V1093" t="s">
        <v>38</v>
      </c>
      <c r="W1093" s="2">
        <v>44295</v>
      </c>
      <c r="X1093" s="2">
        <v>44308</v>
      </c>
      <c r="Y1093" t="s">
        <v>646</v>
      </c>
      <c r="Z1093" t="s">
        <v>95</v>
      </c>
      <c r="AA1093" t="s">
        <v>1410</v>
      </c>
      <c r="AB1093" t="s">
        <v>2275</v>
      </c>
      <c r="AC1093" t="str">
        <f>CONCATENATE(Query2[[#This Row],[Street Name]]," ", Query2[[#This Row],[Abbr]],", ", Query2[[#This Row],[Municipality]],", Ontario, Canada")</f>
        <v>Archdekin Dr, Brampton, Ontario, Canada</v>
      </c>
      <c r="AD1093" t="s">
        <v>2779</v>
      </c>
    </row>
    <row r="1094" spans="1:30" x14ac:dyDescent="0.3">
      <c r="A1094">
        <v>656</v>
      </c>
      <c r="B1094" t="s">
        <v>27</v>
      </c>
      <c r="D1094">
        <v>41</v>
      </c>
      <c r="E1094" t="s">
        <v>1438</v>
      </c>
      <c r="F1094" t="s">
        <v>43</v>
      </c>
      <c r="H1094" t="str">
        <f t="shared" si="17"/>
        <v>Deloraine Dr Brampton</v>
      </c>
      <c r="I1094" t="s">
        <v>31</v>
      </c>
      <c r="J1094" t="s">
        <v>53</v>
      </c>
      <c r="K1094" s="5">
        <v>699000</v>
      </c>
      <c r="L1094" s="5">
        <v>880000</v>
      </c>
      <c r="M1094" t="s">
        <v>107</v>
      </c>
      <c r="N1094" t="s">
        <v>58</v>
      </c>
      <c r="O1094" s="3">
        <v>3</v>
      </c>
      <c r="P1094" s="3">
        <v>0</v>
      </c>
      <c r="Q1094" s="3">
        <v>3</v>
      </c>
      <c r="R1094" t="s">
        <v>35</v>
      </c>
      <c r="S1094" s="3">
        <v>1</v>
      </c>
      <c r="T1094" t="s">
        <v>583</v>
      </c>
      <c r="U1094" t="s">
        <v>37</v>
      </c>
      <c r="V1094" t="s">
        <v>38</v>
      </c>
      <c r="W1094" s="2">
        <v>44295</v>
      </c>
      <c r="X1094" s="2">
        <v>44304</v>
      </c>
      <c r="Y1094" t="s">
        <v>76</v>
      </c>
      <c r="Z1094" t="s">
        <v>1440</v>
      </c>
      <c r="AA1094" t="s">
        <v>1441</v>
      </c>
      <c r="AB1094" t="s">
        <v>2276</v>
      </c>
      <c r="AC1094" t="str">
        <f>CONCATENATE(Query2[[#This Row],[Street Name]]," ", Query2[[#This Row],[Abbr]],", ", Query2[[#This Row],[Municipality]],", Ontario, Canada")</f>
        <v>Deloraine Dr, Brampton, Ontario, Canada</v>
      </c>
      <c r="AD1094" t="s">
        <v>2833</v>
      </c>
    </row>
    <row r="1095" spans="1:30" x14ac:dyDescent="0.3">
      <c r="A1095">
        <v>675</v>
      </c>
      <c r="B1095" t="s">
        <v>27</v>
      </c>
      <c r="D1095">
        <v>8</v>
      </c>
      <c r="E1095" t="s">
        <v>1476</v>
      </c>
      <c r="F1095" t="s">
        <v>437</v>
      </c>
      <c r="H1095" t="str">
        <f t="shared" si="17"/>
        <v>Nottawasag Gres Brampton</v>
      </c>
      <c r="I1095" t="s">
        <v>31</v>
      </c>
      <c r="J1095" t="s">
        <v>53</v>
      </c>
      <c r="K1095" s="5">
        <v>699815</v>
      </c>
      <c r="L1095" s="5">
        <v>870015</v>
      </c>
      <c r="M1095" t="s">
        <v>33</v>
      </c>
      <c r="N1095" t="s">
        <v>45</v>
      </c>
      <c r="O1095" s="3">
        <v>3</v>
      </c>
      <c r="P1095" s="3">
        <v>0</v>
      </c>
      <c r="Q1095" s="3">
        <v>4</v>
      </c>
      <c r="R1095" t="s">
        <v>46</v>
      </c>
      <c r="S1095" s="3">
        <v>1</v>
      </c>
      <c r="T1095" t="s">
        <v>168</v>
      </c>
      <c r="U1095" t="s">
        <v>37</v>
      </c>
      <c r="V1095" t="s">
        <v>38</v>
      </c>
      <c r="W1095" s="2">
        <v>44295</v>
      </c>
      <c r="X1095" s="2">
        <v>44300</v>
      </c>
      <c r="Y1095" t="s">
        <v>59</v>
      </c>
      <c r="Z1095" t="s">
        <v>1477</v>
      </c>
      <c r="AA1095" t="s">
        <v>1478</v>
      </c>
      <c r="AB1095" t="s">
        <v>2277</v>
      </c>
      <c r="AC1095" t="str">
        <f>CONCATENATE(Query2[[#This Row],[Street Name]]," ", Query2[[#This Row],[Abbr]],", ", Query2[[#This Row],[Municipality]],", Ontario, Canada")</f>
        <v>Nottawasag Gres, Brampton, Ontario, Canada</v>
      </c>
      <c r="AD1095" t="s">
        <v>2834</v>
      </c>
    </row>
    <row r="1096" spans="1:30" x14ac:dyDescent="0.3">
      <c r="A1096">
        <v>704</v>
      </c>
      <c r="B1096" t="s">
        <v>27</v>
      </c>
      <c r="D1096">
        <v>68</v>
      </c>
      <c r="E1096" t="s">
        <v>1525</v>
      </c>
      <c r="F1096" t="s">
        <v>272</v>
      </c>
      <c r="H1096" t="str">
        <f t="shared" si="17"/>
        <v>Glenvale Blvd Brampton</v>
      </c>
      <c r="I1096" t="s">
        <v>31</v>
      </c>
      <c r="J1096" t="s">
        <v>582</v>
      </c>
      <c r="K1096" s="5">
        <v>699999</v>
      </c>
      <c r="L1096" s="5">
        <v>755000</v>
      </c>
      <c r="M1096" t="s">
        <v>33</v>
      </c>
      <c r="N1096" t="s">
        <v>58</v>
      </c>
      <c r="O1096" s="3">
        <v>3</v>
      </c>
      <c r="P1096" s="3">
        <v>0</v>
      </c>
      <c r="Q1096" s="3">
        <v>2</v>
      </c>
      <c r="R1096" t="s">
        <v>35</v>
      </c>
      <c r="S1096" s="3">
        <v>1</v>
      </c>
      <c r="T1096" t="s">
        <v>155</v>
      </c>
      <c r="U1096" t="s">
        <v>37</v>
      </c>
      <c r="V1096" t="s">
        <v>38</v>
      </c>
      <c r="W1096" s="2">
        <v>44295</v>
      </c>
      <c r="X1096" s="2">
        <v>44302</v>
      </c>
      <c r="Y1096" t="s">
        <v>208</v>
      </c>
      <c r="Z1096" t="s">
        <v>78</v>
      </c>
      <c r="AA1096" t="s">
        <v>1526</v>
      </c>
      <c r="AB1096" t="s">
        <v>2278</v>
      </c>
      <c r="AC1096" t="str">
        <f>CONCATENATE(Query2[[#This Row],[Street Name]]," ", Query2[[#This Row],[Abbr]],", ", Query2[[#This Row],[Municipality]],", Ontario, Canada")</f>
        <v>Glenvale Blvd, Brampton, Ontario, Canada</v>
      </c>
      <c r="AD1096" t="s">
        <v>2835</v>
      </c>
    </row>
    <row r="1097" spans="1:30" x14ac:dyDescent="0.3">
      <c r="A1097">
        <v>710</v>
      </c>
      <c r="B1097" t="s">
        <v>27</v>
      </c>
      <c r="D1097">
        <v>41</v>
      </c>
      <c r="E1097" t="s">
        <v>1536</v>
      </c>
      <c r="F1097" t="s">
        <v>437</v>
      </c>
      <c r="H1097" t="str">
        <f t="shared" si="17"/>
        <v>Beechwood Gres Brampton</v>
      </c>
      <c r="I1097" t="s">
        <v>31</v>
      </c>
      <c r="J1097" t="s">
        <v>582</v>
      </c>
      <c r="K1097" s="5">
        <v>700000</v>
      </c>
      <c r="L1097" s="5">
        <v>885000</v>
      </c>
      <c r="M1097" t="s">
        <v>107</v>
      </c>
      <c r="N1097" t="s">
        <v>108</v>
      </c>
      <c r="O1097" s="3">
        <v>3</v>
      </c>
      <c r="P1097" s="3">
        <v>0</v>
      </c>
      <c r="Q1097" s="3">
        <v>2</v>
      </c>
      <c r="R1097" t="s">
        <v>35</v>
      </c>
      <c r="S1097" s="3">
        <v>1</v>
      </c>
      <c r="T1097" t="s">
        <v>168</v>
      </c>
      <c r="U1097" t="s">
        <v>37</v>
      </c>
      <c r="V1097" t="s">
        <v>38</v>
      </c>
      <c r="W1097" s="2">
        <v>44295</v>
      </c>
      <c r="X1097" s="2">
        <v>44298</v>
      </c>
      <c r="Y1097" t="s">
        <v>91</v>
      </c>
      <c r="Z1097" t="s">
        <v>104</v>
      </c>
      <c r="AA1097" t="s">
        <v>1537</v>
      </c>
      <c r="AB1097" t="s">
        <v>2279</v>
      </c>
      <c r="AC1097" t="str">
        <f>CONCATENATE(Query2[[#This Row],[Street Name]]," ", Query2[[#This Row],[Abbr]],", ", Query2[[#This Row],[Municipality]],", Ontario, Canada")</f>
        <v>Beechwood Gres, Brampton, Ontario, Canada</v>
      </c>
      <c r="AD1097" t="s">
        <v>2836</v>
      </c>
    </row>
    <row r="1098" spans="1:30" x14ac:dyDescent="0.3">
      <c r="A1098">
        <v>716</v>
      </c>
      <c r="B1098" t="s">
        <v>27</v>
      </c>
      <c r="D1098">
        <v>102</v>
      </c>
      <c r="E1098" t="s">
        <v>1546</v>
      </c>
      <c r="F1098" t="s">
        <v>43</v>
      </c>
      <c r="H1098" t="str">
        <f t="shared" si="17"/>
        <v>Black Fore Dr Brampton</v>
      </c>
      <c r="I1098" t="s">
        <v>31</v>
      </c>
      <c r="J1098" t="s">
        <v>582</v>
      </c>
      <c r="K1098" s="5">
        <v>719900</v>
      </c>
      <c r="L1098" s="5">
        <v>770000</v>
      </c>
      <c r="M1098" t="s">
        <v>107</v>
      </c>
      <c r="N1098" t="s">
        <v>45</v>
      </c>
      <c r="O1098" s="3">
        <v>3</v>
      </c>
      <c r="P1098" s="3">
        <v>0</v>
      </c>
      <c r="Q1098" s="3">
        <v>1</v>
      </c>
      <c r="R1098" t="s">
        <v>35</v>
      </c>
      <c r="S1098" s="3">
        <v>1</v>
      </c>
      <c r="T1098" t="s">
        <v>168</v>
      </c>
      <c r="U1098" t="s">
        <v>37</v>
      </c>
      <c r="V1098" t="s">
        <v>38</v>
      </c>
      <c r="W1098" s="2">
        <v>44295</v>
      </c>
      <c r="X1098" s="2">
        <v>44297</v>
      </c>
      <c r="Y1098" t="s">
        <v>211</v>
      </c>
      <c r="Z1098" t="s">
        <v>1547</v>
      </c>
      <c r="AA1098" t="s">
        <v>1548</v>
      </c>
      <c r="AB1098" t="s">
        <v>2280</v>
      </c>
      <c r="AC1098" t="str">
        <f>CONCATENATE(Query2[[#This Row],[Street Name]]," ", Query2[[#This Row],[Abbr]],", ", Query2[[#This Row],[Municipality]],", Ontario, Canada")</f>
        <v>Black Fore Dr, Brampton, Ontario, Canada</v>
      </c>
      <c r="AD1098" t="s">
        <v>2837</v>
      </c>
    </row>
    <row r="1099" spans="1:30" x14ac:dyDescent="0.3">
      <c r="A1099">
        <v>736</v>
      </c>
      <c r="B1099" t="s">
        <v>27</v>
      </c>
      <c r="D1099">
        <v>173</v>
      </c>
      <c r="E1099" t="s">
        <v>1576</v>
      </c>
      <c r="F1099" t="s">
        <v>437</v>
      </c>
      <c r="H1099" t="str">
        <f t="shared" si="17"/>
        <v>Checkerber Gres Brampton</v>
      </c>
      <c r="I1099" t="s">
        <v>31</v>
      </c>
      <c r="J1099" t="s">
        <v>751</v>
      </c>
      <c r="K1099" s="5">
        <v>733000</v>
      </c>
      <c r="L1099" s="5">
        <v>751000</v>
      </c>
      <c r="M1099" t="s">
        <v>44</v>
      </c>
      <c r="N1099" t="s">
        <v>45</v>
      </c>
      <c r="O1099" s="3">
        <v>4</v>
      </c>
      <c r="P1099" s="3">
        <v>0</v>
      </c>
      <c r="Q1099" s="3">
        <v>3</v>
      </c>
      <c r="R1099" t="s">
        <v>35</v>
      </c>
      <c r="S1099" s="3">
        <v>1</v>
      </c>
      <c r="T1099" t="s">
        <v>168</v>
      </c>
      <c r="U1099" t="s">
        <v>37</v>
      </c>
      <c r="V1099" t="s">
        <v>38</v>
      </c>
      <c r="W1099" s="2">
        <v>44295</v>
      </c>
      <c r="X1099" s="2">
        <v>44303</v>
      </c>
      <c r="Y1099" t="s">
        <v>739</v>
      </c>
      <c r="Z1099" t="s">
        <v>293</v>
      </c>
      <c r="AA1099" t="s">
        <v>1577</v>
      </c>
      <c r="AB1099" t="s">
        <v>2281</v>
      </c>
      <c r="AC1099" t="str">
        <f>CONCATENATE(Query2[[#This Row],[Street Name]]," ", Query2[[#This Row],[Abbr]],", ", Query2[[#This Row],[Municipality]],", Ontario, Canada")</f>
        <v>Checkerber Gres, Brampton, Ontario, Canada</v>
      </c>
      <c r="AD1099" t="s">
        <v>2838</v>
      </c>
    </row>
    <row r="1100" spans="1:30" x14ac:dyDescent="0.3">
      <c r="A1100">
        <v>829</v>
      </c>
      <c r="B1100" t="s">
        <v>27</v>
      </c>
      <c r="D1100">
        <v>22</v>
      </c>
      <c r="E1100" t="s">
        <v>1016</v>
      </c>
      <c r="F1100" t="s">
        <v>52</v>
      </c>
      <c r="H1100" t="str">
        <f t="shared" si="17"/>
        <v>Hubbell Rd Brampton</v>
      </c>
      <c r="I1100" t="s">
        <v>31</v>
      </c>
      <c r="J1100" t="s">
        <v>582</v>
      </c>
      <c r="K1100" s="5">
        <v>800000</v>
      </c>
      <c r="L1100" s="5">
        <v>1095000</v>
      </c>
      <c r="M1100" t="s">
        <v>33</v>
      </c>
      <c r="N1100" t="s">
        <v>45</v>
      </c>
      <c r="O1100" s="3">
        <v>4</v>
      </c>
      <c r="P1100" s="3">
        <v>0</v>
      </c>
      <c r="Q1100" s="3">
        <v>4</v>
      </c>
      <c r="R1100" t="s">
        <v>46</v>
      </c>
      <c r="S1100" s="3">
        <v>1</v>
      </c>
      <c r="T1100" t="s">
        <v>168</v>
      </c>
      <c r="U1100" t="s">
        <v>37</v>
      </c>
      <c r="V1100" t="s">
        <v>38</v>
      </c>
      <c r="W1100" s="2">
        <v>44295</v>
      </c>
      <c r="X1100" s="2">
        <v>44297</v>
      </c>
      <c r="Y1100" t="s">
        <v>91</v>
      </c>
      <c r="Z1100" t="s">
        <v>124</v>
      </c>
      <c r="AA1100" t="s">
        <v>1017</v>
      </c>
      <c r="AB1100" t="s">
        <v>2269</v>
      </c>
      <c r="AC1100" t="str">
        <f>CONCATENATE(Query2[[#This Row],[Street Name]]," ", Query2[[#This Row],[Abbr]],", ", Query2[[#This Row],[Municipality]],", Ontario, Canada")</f>
        <v>Hubbell Rd, Brampton, Ontario, Canada</v>
      </c>
      <c r="AD1100" t="s">
        <v>2687</v>
      </c>
    </row>
    <row r="1101" spans="1:30" x14ac:dyDescent="0.3">
      <c r="A1101">
        <v>883</v>
      </c>
      <c r="B1101" t="s">
        <v>27</v>
      </c>
      <c r="D1101">
        <v>29</v>
      </c>
      <c r="E1101" t="s">
        <v>1109</v>
      </c>
      <c r="F1101" t="s">
        <v>176</v>
      </c>
      <c r="H1101" t="str">
        <f t="shared" si="17"/>
        <v>Fallharves Ave Brampton</v>
      </c>
      <c r="I1101" t="s">
        <v>31</v>
      </c>
      <c r="J1101" t="s">
        <v>582</v>
      </c>
      <c r="K1101" s="5">
        <v>1095000</v>
      </c>
      <c r="L1101" s="5">
        <v>1180000</v>
      </c>
      <c r="M1101" t="s">
        <v>107</v>
      </c>
      <c r="N1101" t="s">
        <v>45</v>
      </c>
      <c r="O1101" s="3">
        <v>3</v>
      </c>
      <c r="P1101" s="3">
        <v>1</v>
      </c>
      <c r="Q1101" s="3">
        <v>4</v>
      </c>
      <c r="R1101" t="s">
        <v>46</v>
      </c>
      <c r="S1101" s="3">
        <v>1</v>
      </c>
      <c r="T1101" t="s">
        <v>168</v>
      </c>
      <c r="U1101" t="s">
        <v>37</v>
      </c>
      <c r="V1101" t="s">
        <v>38</v>
      </c>
      <c r="W1101" s="2">
        <v>44295</v>
      </c>
      <c r="X1101" s="2">
        <v>44297</v>
      </c>
      <c r="Y1101" t="s">
        <v>76</v>
      </c>
      <c r="Z1101" t="s">
        <v>162</v>
      </c>
      <c r="AA1101" t="s">
        <v>1110</v>
      </c>
      <c r="AB1101" t="s">
        <v>2270</v>
      </c>
      <c r="AC1101" t="str">
        <f>CONCATENATE(Query2[[#This Row],[Street Name]]," ", Query2[[#This Row],[Abbr]],", ", Query2[[#This Row],[Municipality]],", Ontario, Canada")</f>
        <v>Fallharves Ave, Brampton, Ontario, Canada</v>
      </c>
      <c r="AD1101" t="s">
        <v>2832</v>
      </c>
    </row>
    <row r="1102" spans="1:30" x14ac:dyDescent="0.3">
      <c r="A1102">
        <v>938</v>
      </c>
      <c r="B1102" t="s">
        <v>27</v>
      </c>
      <c r="D1102">
        <v>42</v>
      </c>
      <c r="E1102" t="s">
        <v>1182</v>
      </c>
      <c r="F1102" t="s">
        <v>176</v>
      </c>
      <c r="H1102" t="str">
        <f t="shared" si="17"/>
        <v>Messina Ave Brampton</v>
      </c>
      <c r="I1102" t="s">
        <v>31</v>
      </c>
      <c r="J1102" t="s">
        <v>582</v>
      </c>
      <c r="K1102" s="5">
        <v>1499000</v>
      </c>
      <c r="L1102" s="5">
        <v>1550000</v>
      </c>
      <c r="M1102" t="s">
        <v>107</v>
      </c>
      <c r="N1102" t="s">
        <v>45</v>
      </c>
      <c r="O1102" s="3">
        <v>4</v>
      </c>
      <c r="P1102" s="3">
        <v>1</v>
      </c>
      <c r="Q1102" s="3">
        <v>5</v>
      </c>
      <c r="R1102" t="s">
        <v>46</v>
      </c>
      <c r="S1102" s="3">
        <v>1</v>
      </c>
      <c r="T1102" t="s">
        <v>72</v>
      </c>
      <c r="U1102" t="s">
        <v>37</v>
      </c>
      <c r="V1102" t="s">
        <v>38</v>
      </c>
      <c r="W1102" s="2">
        <v>44295</v>
      </c>
      <c r="X1102" s="2">
        <v>44303</v>
      </c>
      <c r="Y1102" t="s">
        <v>1212</v>
      </c>
      <c r="Z1102" t="s">
        <v>100</v>
      </c>
      <c r="AA1102" t="s">
        <v>1213</v>
      </c>
      <c r="AB1102" t="s">
        <v>2271</v>
      </c>
      <c r="AC1102" t="str">
        <f>CONCATENATE(Query2[[#This Row],[Street Name]]," ", Query2[[#This Row],[Abbr]],", ", Query2[[#This Row],[Municipality]],", Ontario, Canada")</f>
        <v>Messina Ave, Brampton, Ontario, Canada</v>
      </c>
      <c r="AD1102" t="s">
        <v>2613</v>
      </c>
    </row>
    <row r="1103" spans="1:30" x14ac:dyDescent="0.3">
      <c r="A1103">
        <v>1085</v>
      </c>
      <c r="B1103" t="s">
        <v>27</v>
      </c>
      <c r="D1103">
        <v>124</v>
      </c>
      <c r="E1103" t="s">
        <v>768</v>
      </c>
      <c r="F1103" t="s">
        <v>696</v>
      </c>
      <c r="H1103" t="str">
        <f t="shared" si="17"/>
        <v>Decker Hol Gire Brampton</v>
      </c>
      <c r="I1103" t="s">
        <v>31</v>
      </c>
      <c r="J1103" t="s">
        <v>751</v>
      </c>
      <c r="K1103" s="5">
        <v>800000</v>
      </c>
      <c r="L1103" s="5">
        <v>907500</v>
      </c>
      <c r="M1103" t="s">
        <v>33</v>
      </c>
      <c r="N1103" t="s">
        <v>45</v>
      </c>
      <c r="O1103" s="3">
        <v>3</v>
      </c>
      <c r="P1103" s="3">
        <v>0</v>
      </c>
      <c r="Q1103" s="3">
        <v>3</v>
      </c>
      <c r="R1103" t="s">
        <v>46</v>
      </c>
      <c r="T1103" t="s">
        <v>72</v>
      </c>
      <c r="U1103" t="s">
        <v>37</v>
      </c>
      <c r="V1103" t="s">
        <v>38</v>
      </c>
      <c r="W1103" s="2">
        <v>44295</v>
      </c>
      <c r="X1103" s="2">
        <v>44296</v>
      </c>
      <c r="Y1103" t="s">
        <v>208</v>
      </c>
      <c r="Z1103" t="s">
        <v>124</v>
      </c>
      <c r="AA1103" t="s">
        <v>769</v>
      </c>
      <c r="AB1103" t="s">
        <v>2272</v>
      </c>
      <c r="AC1103" t="str">
        <f>CONCATENATE(Query2[[#This Row],[Street Name]]," ", Query2[[#This Row],[Abbr]],", ", Query2[[#This Row],[Municipality]],", Ontario, Canada")</f>
        <v>Decker Hol Gire, Brampton, Ontario, Canada</v>
      </c>
      <c r="AD1103" t="s">
        <v>2824</v>
      </c>
    </row>
    <row r="1104" spans="1:30" x14ac:dyDescent="0.3">
      <c r="A1104">
        <v>1179</v>
      </c>
      <c r="B1104" t="s">
        <v>27</v>
      </c>
      <c r="D1104">
        <v>36</v>
      </c>
      <c r="E1104" t="s">
        <v>887</v>
      </c>
      <c r="F1104" t="s">
        <v>43</v>
      </c>
      <c r="H1104" t="str">
        <f t="shared" si="17"/>
        <v>Commodore Dr Brampton</v>
      </c>
      <c r="I1104" t="s">
        <v>31</v>
      </c>
      <c r="J1104" t="s">
        <v>224</v>
      </c>
      <c r="K1104" s="5">
        <v>899900</v>
      </c>
      <c r="L1104" s="5">
        <v>975000</v>
      </c>
      <c r="M1104" t="s">
        <v>33</v>
      </c>
      <c r="N1104" t="s">
        <v>45</v>
      </c>
      <c r="O1104" s="3">
        <v>4</v>
      </c>
      <c r="P1104" s="3">
        <v>1</v>
      </c>
      <c r="Q1104" s="3">
        <v>4</v>
      </c>
      <c r="R1104" t="s">
        <v>46</v>
      </c>
      <c r="T1104" t="s">
        <v>72</v>
      </c>
      <c r="U1104" t="s">
        <v>37</v>
      </c>
      <c r="V1104" t="s">
        <v>38</v>
      </c>
      <c r="W1104" s="2">
        <v>44295</v>
      </c>
      <c r="X1104" s="2">
        <v>44302</v>
      </c>
      <c r="Y1104" t="s">
        <v>76</v>
      </c>
      <c r="Z1104" t="s">
        <v>264</v>
      </c>
      <c r="AA1104" t="s">
        <v>928</v>
      </c>
      <c r="AB1104" t="s">
        <v>2273</v>
      </c>
      <c r="AC1104" t="str">
        <f>CONCATENATE(Query2[[#This Row],[Street Name]]," ", Query2[[#This Row],[Abbr]],", ", Query2[[#This Row],[Municipality]],", Ontario, Canada")</f>
        <v>Commodore Dr, Brampton, Ontario, Canada</v>
      </c>
      <c r="AD1104" t="s">
        <v>2565</v>
      </c>
    </row>
    <row r="1105" spans="1:30" x14ac:dyDescent="0.3">
      <c r="A1105">
        <v>1354</v>
      </c>
      <c r="B1105" t="s">
        <v>27</v>
      </c>
      <c r="D1105">
        <v>494</v>
      </c>
      <c r="E1105" t="s">
        <v>231</v>
      </c>
      <c r="F1105" t="s">
        <v>232</v>
      </c>
      <c r="H1105" t="str">
        <f t="shared" si="17"/>
        <v>Bartley Bu Pkwy Brampton</v>
      </c>
      <c r="I1105" t="s">
        <v>31</v>
      </c>
      <c r="J1105" t="s">
        <v>224</v>
      </c>
      <c r="K1105" s="5">
        <v>919900</v>
      </c>
      <c r="L1105" s="5">
        <v>950000</v>
      </c>
      <c r="M1105" t="s">
        <v>107</v>
      </c>
      <c r="N1105" t="s">
        <v>45</v>
      </c>
      <c r="O1105" s="3">
        <v>4</v>
      </c>
      <c r="P1105" s="3">
        <v>0</v>
      </c>
      <c r="Q1105" s="3">
        <v>2</v>
      </c>
      <c r="R1105" t="s">
        <v>46</v>
      </c>
      <c r="S1105" s="3">
        <v>1</v>
      </c>
      <c r="T1105" t="s">
        <v>72</v>
      </c>
      <c r="U1105" t="s">
        <v>37</v>
      </c>
      <c r="V1105" t="s">
        <v>38</v>
      </c>
      <c r="W1105" s="2">
        <v>44295</v>
      </c>
      <c r="X1105" s="2">
        <v>44312</v>
      </c>
      <c r="Y1105" t="s">
        <v>208</v>
      </c>
      <c r="Z1105" t="s">
        <v>495</v>
      </c>
      <c r="AA1105" t="s">
        <v>496</v>
      </c>
      <c r="AB1105" t="s">
        <v>2274</v>
      </c>
      <c r="AC1105" t="str">
        <f>CONCATENATE(Query2[[#This Row],[Street Name]]," ", Query2[[#This Row],[Abbr]],", ", Query2[[#This Row],[Municipality]],", Ontario, Canada")</f>
        <v>Bartley Bu Pkwy, Brampton, Ontario, Canada</v>
      </c>
      <c r="AD1105" t="s">
        <v>2471</v>
      </c>
    </row>
    <row r="1106" spans="1:30" x14ac:dyDescent="0.3">
      <c r="A1106">
        <v>244</v>
      </c>
      <c r="B1106" t="s">
        <v>27</v>
      </c>
      <c r="C1106" t="s">
        <v>35</v>
      </c>
      <c r="D1106">
        <v>6</v>
      </c>
      <c r="E1106" t="s">
        <v>683</v>
      </c>
      <c r="F1106" t="s">
        <v>113</v>
      </c>
      <c r="H1106" t="str">
        <f t="shared" si="17"/>
        <v>Holmstead Crt Brampton</v>
      </c>
      <c r="I1106" t="s">
        <v>31</v>
      </c>
      <c r="J1106" t="s">
        <v>582</v>
      </c>
      <c r="K1106" s="5">
        <v>699900</v>
      </c>
      <c r="L1106" s="5">
        <v>720000</v>
      </c>
      <c r="M1106" t="s">
        <v>107</v>
      </c>
      <c r="N1106" t="s">
        <v>45</v>
      </c>
      <c r="O1106" s="3">
        <v>3</v>
      </c>
      <c r="P1106" s="3">
        <v>0</v>
      </c>
      <c r="Q1106" s="3">
        <v>3</v>
      </c>
      <c r="R1106" t="s">
        <v>35</v>
      </c>
      <c r="T1106" t="s">
        <v>155</v>
      </c>
      <c r="U1106" t="s">
        <v>37</v>
      </c>
      <c r="V1106" t="s">
        <v>38</v>
      </c>
      <c r="W1106" s="2">
        <v>44296</v>
      </c>
      <c r="X1106" s="2">
        <v>44311</v>
      </c>
      <c r="Y1106" t="s">
        <v>456</v>
      </c>
      <c r="Z1106" t="s">
        <v>369</v>
      </c>
      <c r="AA1106" t="s">
        <v>684</v>
      </c>
      <c r="AB1106" t="s">
        <v>2282</v>
      </c>
      <c r="AC1106" t="str">
        <f>CONCATENATE(Query2[[#This Row],[Street Name]]," ", Query2[[#This Row],[Abbr]],", ", Query2[[#This Row],[Municipality]],", Ontario, Canada")</f>
        <v>Holmstead Crt, Brampton, Ontario, Canada</v>
      </c>
      <c r="AD1106" t="s">
        <v>2839</v>
      </c>
    </row>
    <row r="1107" spans="1:30" x14ac:dyDescent="0.3">
      <c r="A1107">
        <v>473</v>
      </c>
      <c r="B1107" t="s">
        <v>27</v>
      </c>
      <c r="C1107" t="s">
        <v>295</v>
      </c>
      <c r="D1107">
        <v>13</v>
      </c>
      <c r="E1107" t="s">
        <v>296</v>
      </c>
      <c r="F1107" t="s">
        <v>297</v>
      </c>
      <c r="H1107" t="str">
        <f t="shared" si="17"/>
        <v>Golf View Dr   Brampton</v>
      </c>
      <c r="I1107" t="s">
        <v>31</v>
      </c>
      <c r="J1107" t="s">
        <v>224</v>
      </c>
      <c r="K1107" s="5">
        <v>799000</v>
      </c>
      <c r="L1107" s="5">
        <v>947000</v>
      </c>
      <c r="M1107" t="s">
        <v>107</v>
      </c>
      <c r="N1107" t="s">
        <v>58</v>
      </c>
      <c r="O1107" s="3">
        <v>4</v>
      </c>
      <c r="P1107" s="3">
        <v>0</v>
      </c>
      <c r="Q1107" s="3">
        <v>3</v>
      </c>
      <c r="R1107" t="s">
        <v>35</v>
      </c>
      <c r="S1107" s="3">
        <v>1</v>
      </c>
      <c r="T1107" t="s">
        <v>168</v>
      </c>
      <c r="U1107" t="s">
        <v>37</v>
      </c>
      <c r="V1107" t="s">
        <v>38</v>
      </c>
      <c r="W1107" s="2">
        <v>44296</v>
      </c>
      <c r="X1107" s="2">
        <v>44317</v>
      </c>
      <c r="Y1107" t="s">
        <v>292</v>
      </c>
      <c r="Z1107" t="s">
        <v>86</v>
      </c>
      <c r="AA1107" t="s">
        <v>298</v>
      </c>
      <c r="AB1107" t="s">
        <v>2283</v>
      </c>
      <c r="AC1107" t="str">
        <f>CONCATENATE(Query2[[#This Row],[Street Name]]," ", Query2[[#This Row],[Abbr]],", ", Query2[[#This Row],[Municipality]],", Ontario, Canada")</f>
        <v>Golf View Dr  , Brampton, Ontario, Canada</v>
      </c>
      <c r="AD1107" t="s">
        <v>2840</v>
      </c>
    </row>
    <row r="1108" spans="1:30" x14ac:dyDescent="0.3">
      <c r="A1108">
        <v>689</v>
      </c>
      <c r="B1108" t="s">
        <v>27</v>
      </c>
      <c r="C1108" t="s">
        <v>35</v>
      </c>
      <c r="D1108">
        <v>6</v>
      </c>
      <c r="E1108" t="s">
        <v>683</v>
      </c>
      <c r="F1108" t="s">
        <v>113</v>
      </c>
      <c r="H1108" t="str">
        <f t="shared" si="17"/>
        <v>Holmstead Crt Brampton</v>
      </c>
      <c r="I1108" t="s">
        <v>31</v>
      </c>
      <c r="J1108" t="s">
        <v>751</v>
      </c>
      <c r="K1108" s="5">
        <v>699900</v>
      </c>
      <c r="L1108" s="5">
        <v>720000</v>
      </c>
      <c r="M1108" t="s">
        <v>107</v>
      </c>
      <c r="N1108" t="s">
        <v>45</v>
      </c>
      <c r="O1108" s="3">
        <v>3</v>
      </c>
      <c r="P1108" s="3">
        <v>0</v>
      </c>
      <c r="Q1108" s="3">
        <v>3</v>
      </c>
      <c r="R1108" t="s">
        <v>35</v>
      </c>
      <c r="S1108" s="3">
        <v>1</v>
      </c>
      <c r="T1108" t="s">
        <v>155</v>
      </c>
      <c r="U1108" t="s">
        <v>37</v>
      </c>
      <c r="V1108" t="s">
        <v>38</v>
      </c>
      <c r="W1108" s="2">
        <v>44296</v>
      </c>
      <c r="X1108" s="2">
        <v>44311</v>
      </c>
      <c r="Y1108" t="s">
        <v>456</v>
      </c>
      <c r="Z1108" t="s">
        <v>369</v>
      </c>
      <c r="AA1108" t="s">
        <v>684</v>
      </c>
      <c r="AB1108" t="s">
        <v>2282</v>
      </c>
      <c r="AC1108" t="str">
        <f>CONCATENATE(Query2[[#This Row],[Street Name]]," ", Query2[[#This Row],[Abbr]],", ", Query2[[#This Row],[Municipality]],", Ontario, Canada")</f>
        <v>Holmstead Crt, Brampton, Ontario, Canada</v>
      </c>
      <c r="AD1108" t="s">
        <v>2839</v>
      </c>
    </row>
    <row r="1109" spans="1:30" x14ac:dyDescent="0.3">
      <c r="A1109">
        <v>713</v>
      </c>
      <c r="B1109" t="s">
        <v>27</v>
      </c>
      <c r="D1109">
        <v>54</v>
      </c>
      <c r="E1109" t="s">
        <v>1542</v>
      </c>
      <c r="F1109" t="s">
        <v>437</v>
      </c>
      <c r="H1109" t="str">
        <f t="shared" si="17"/>
        <v>Brookdale Gres Brampton</v>
      </c>
      <c r="I1109" t="s">
        <v>31</v>
      </c>
      <c r="J1109" t="s">
        <v>582</v>
      </c>
      <c r="K1109" s="5">
        <v>710000</v>
      </c>
      <c r="L1109" s="5">
        <v>841100</v>
      </c>
      <c r="M1109" t="s">
        <v>107</v>
      </c>
      <c r="N1109" t="s">
        <v>108</v>
      </c>
      <c r="O1109" s="3">
        <v>3</v>
      </c>
      <c r="P1109" s="3">
        <v>0</v>
      </c>
      <c r="Q1109" s="3">
        <v>1</v>
      </c>
      <c r="R1109" t="s">
        <v>46</v>
      </c>
      <c r="S1109" s="3">
        <v>1</v>
      </c>
      <c r="T1109" t="s">
        <v>109</v>
      </c>
      <c r="U1109" t="s">
        <v>37</v>
      </c>
      <c r="V1109" t="s">
        <v>38</v>
      </c>
      <c r="W1109" s="2">
        <v>44296</v>
      </c>
      <c r="X1109" s="2">
        <v>44298</v>
      </c>
      <c r="Y1109" t="s">
        <v>208</v>
      </c>
      <c r="Z1109" t="s">
        <v>74</v>
      </c>
      <c r="AA1109" t="s">
        <v>1543</v>
      </c>
      <c r="AB1109" t="s">
        <v>2284</v>
      </c>
      <c r="AC1109" t="str">
        <f>CONCATENATE(Query2[[#This Row],[Street Name]]," ", Query2[[#This Row],[Abbr]],", ", Query2[[#This Row],[Municipality]],", Ontario, Canada")</f>
        <v>Brookdale Gres, Brampton, Ontario, Canada</v>
      </c>
      <c r="AD1109" t="s">
        <v>2821</v>
      </c>
    </row>
    <row r="1110" spans="1:30" x14ac:dyDescent="0.3">
      <c r="A1110">
        <v>785</v>
      </c>
      <c r="B1110" t="s">
        <v>27</v>
      </c>
      <c r="D1110">
        <v>17</v>
      </c>
      <c r="E1110" t="s">
        <v>1670</v>
      </c>
      <c r="F1110" t="s">
        <v>43</v>
      </c>
      <c r="H1110" t="str">
        <f t="shared" si="17"/>
        <v>Ancestor Dr Brampton</v>
      </c>
      <c r="I1110" t="s">
        <v>31</v>
      </c>
      <c r="J1110" t="s">
        <v>751</v>
      </c>
      <c r="K1110" s="5">
        <v>749900</v>
      </c>
      <c r="L1110" s="5">
        <v>823000</v>
      </c>
      <c r="M1110" t="s">
        <v>33</v>
      </c>
      <c r="N1110" t="s">
        <v>45</v>
      </c>
      <c r="O1110" s="3">
        <v>3</v>
      </c>
      <c r="P1110" s="3">
        <v>0</v>
      </c>
      <c r="Q1110" s="3">
        <v>4</v>
      </c>
      <c r="R1110" t="s">
        <v>35</v>
      </c>
      <c r="S1110" s="3">
        <v>1</v>
      </c>
      <c r="T1110" t="s">
        <v>168</v>
      </c>
      <c r="U1110" t="s">
        <v>37</v>
      </c>
      <c r="V1110" t="s">
        <v>38</v>
      </c>
      <c r="W1110" s="2">
        <v>44296</v>
      </c>
      <c r="X1110" s="2">
        <v>44304</v>
      </c>
      <c r="Y1110" t="s">
        <v>91</v>
      </c>
      <c r="Z1110" t="s">
        <v>95</v>
      </c>
      <c r="AA1110" t="s">
        <v>1671</v>
      </c>
      <c r="AB1110" t="s">
        <v>2285</v>
      </c>
      <c r="AC1110" t="str">
        <f>CONCATENATE(Query2[[#This Row],[Street Name]]," ", Query2[[#This Row],[Abbr]],", ", Query2[[#This Row],[Municipality]],", Ontario, Canada")</f>
        <v>Ancestor Dr, Brampton, Ontario, Canada</v>
      </c>
      <c r="AD1110" t="s">
        <v>2841</v>
      </c>
    </row>
    <row r="1111" spans="1:30" x14ac:dyDescent="0.3">
      <c r="A1111">
        <v>1037</v>
      </c>
      <c r="B1111" t="s">
        <v>27</v>
      </c>
      <c r="C1111" t="s">
        <v>35</v>
      </c>
      <c r="D1111">
        <v>6</v>
      </c>
      <c r="E1111" t="s">
        <v>683</v>
      </c>
      <c r="F1111" t="s">
        <v>113</v>
      </c>
      <c r="H1111" t="str">
        <f t="shared" si="17"/>
        <v>Holmstead Crt Brampton</v>
      </c>
      <c r="I1111" t="s">
        <v>31</v>
      </c>
      <c r="J1111" t="s">
        <v>582</v>
      </c>
      <c r="K1111" s="5">
        <v>699900</v>
      </c>
      <c r="L1111" s="5">
        <v>720000</v>
      </c>
      <c r="M1111" t="s">
        <v>107</v>
      </c>
      <c r="N1111" t="s">
        <v>45</v>
      </c>
      <c r="O1111" s="3">
        <v>3</v>
      </c>
      <c r="P1111" s="3">
        <v>0</v>
      </c>
      <c r="Q1111" s="3">
        <v>3</v>
      </c>
      <c r="R1111" t="s">
        <v>35</v>
      </c>
      <c r="T1111" t="s">
        <v>155</v>
      </c>
      <c r="U1111" t="s">
        <v>37</v>
      </c>
      <c r="V1111" t="s">
        <v>38</v>
      </c>
      <c r="W1111" s="2">
        <v>44296</v>
      </c>
      <c r="X1111" s="2">
        <v>44311</v>
      </c>
      <c r="Y1111" t="s">
        <v>456</v>
      </c>
      <c r="Z1111" t="s">
        <v>369</v>
      </c>
      <c r="AA1111" t="s">
        <v>684</v>
      </c>
      <c r="AB1111" t="s">
        <v>2282</v>
      </c>
      <c r="AC1111" t="str">
        <f>CONCATENATE(Query2[[#This Row],[Street Name]]," ", Query2[[#This Row],[Abbr]],", ", Query2[[#This Row],[Municipality]],", Ontario, Canada")</f>
        <v>Holmstead Crt, Brampton, Ontario, Canada</v>
      </c>
      <c r="AD1111" t="s">
        <v>2839</v>
      </c>
    </row>
    <row r="1112" spans="1:30" x14ac:dyDescent="0.3">
      <c r="A1112">
        <v>1266</v>
      </c>
      <c r="B1112" t="s">
        <v>27</v>
      </c>
      <c r="C1112" t="s">
        <v>295</v>
      </c>
      <c r="D1112">
        <v>13</v>
      </c>
      <c r="E1112" t="s">
        <v>296</v>
      </c>
      <c r="F1112" t="s">
        <v>297</v>
      </c>
      <c r="H1112" t="str">
        <f t="shared" si="17"/>
        <v>Golf View Dr   Brampton</v>
      </c>
      <c r="I1112" t="s">
        <v>31</v>
      </c>
      <c r="J1112" t="s">
        <v>224</v>
      </c>
      <c r="K1112" s="5">
        <v>799000</v>
      </c>
      <c r="L1112" s="5">
        <v>947000</v>
      </c>
      <c r="M1112" t="s">
        <v>107</v>
      </c>
      <c r="N1112" t="s">
        <v>58</v>
      </c>
      <c r="O1112" s="3">
        <v>4</v>
      </c>
      <c r="P1112" s="3">
        <v>0</v>
      </c>
      <c r="Q1112" s="3">
        <v>3</v>
      </c>
      <c r="R1112" t="s">
        <v>35</v>
      </c>
      <c r="S1112" s="3">
        <v>1</v>
      </c>
      <c r="T1112" t="s">
        <v>168</v>
      </c>
      <c r="U1112" t="s">
        <v>37</v>
      </c>
      <c r="V1112" t="s">
        <v>38</v>
      </c>
      <c r="W1112" s="2">
        <v>44296</v>
      </c>
      <c r="X1112" s="2">
        <v>44317</v>
      </c>
      <c r="Y1112" t="s">
        <v>292</v>
      </c>
      <c r="Z1112" t="s">
        <v>86</v>
      </c>
      <c r="AA1112" t="s">
        <v>298</v>
      </c>
      <c r="AB1112" t="s">
        <v>2283</v>
      </c>
      <c r="AC1112" t="str">
        <f>CONCATENATE(Query2[[#This Row],[Street Name]]," ", Query2[[#This Row],[Abbr]],", ", Query2[[#This Row],[Municipality]],", Ontario, Canada")</f>
        <v>Golf View Dr  , Brampton, Ontario, Canada</v>
      </c>
      <c r="AD1112" t="s">
        <v>2840</v>
      </c>
    </row>
    <row r="1113" spans="1:30" x14ac:dyDescent="0.3">
      <c r="A1113">
        <v>627</v>
      </c>
      <c r="B1113" t="s">
        <v>27</v>
      </c>
      <c r="C1113" t="s">
        <v>35</v>
      </c>
      <c r="D1113">
        <v>28</v>
      </c>
      <c r="E1113" t="s">
        <v>1376</v>
      </c>
      <c r="F1113" t="s">
        <v>43</v>
      </c>
      <c r="H1113" t="str">
        <f t="shared" si="17"/>
        <v>Grand Vall Dr Brampton</v>
      </c>
      <c r="I1113" t="s">
        <v>31</v>
      </c>
      <c r="J1113" t="s">
        <v>751</v>
      </c>
      <c r="K1113" s="5">
        <v>665000</v>
      </c>
      <c r="L1113" s="5">
        <v>676000</v>
      </c>
      <c r="M1113" t="s">
        <v>107</v>
      </c>
      <c r="N1113" t="s">
        <v>45</v>
      </c>
      <c r="O1113" s="3">
        <v>4</v>
      </c>
      <c r="P1113" s="3">
        <v>0</v>
      </c>
      <c r="Q1113" s="3">
        <v>2</v>
      </c>
      <c r="R1113" t="s">
        <v>46</v>
      </c>
      <c r="S1113" s="3">
        <v>1</v>
      </c>
      <c r="T1113" t="s">
        <v>155</v>
      </c>
      <c r="U1113" t="s">
        <v>620</v>
      </c>
      <c r="V1113" t="s">
        <v>587</v>
      </c>
      <c r="W1113" s="2">
        <v>44297</v>
      </c>
      <c r="X1113" s="2">
        <v>44307</v>
      </c>
      <c r="Y1113" t="s">
        <v>481</v>
      </c>
      <c r="Z1113" t="s">
        <v>60</v>
      </c>
      <c r="AA1113" t="s">
        <v>1377</v>
      </c>
      <c r="AB1113" t="s">
        <v>2286</v>
      </c>
      <c r="AC1113" t="str">
        <f>CONCATENATE(Query2[[#This Row],[Street Name]]," ", Query2[[#This Row],[Abbr]],", ", Query2[[#This Row],[Municipality]],", Ontario, Canada")</f>
        <v>Grand Vall Dr, Brampton, Ontario, Canada</v>
      </c>
      <c r="AD1113" t="s">
        <v>2842</v>
      </c>
    </row>
    <row r="1114" spans="1:30" x14ac:dyDescent="0.3">
      <c r="A1114">
        <v>172</v>
      </c>
      <c r="B1114" t="s">
        <v>27</v>
      </c>
      <c r="C1114" t="s">
        <v>35</v>
      </c>
      <c r="D1114">
        <v>10</v>
      </c>
      <c r="E1114" t="s">
        <v>1243</v>
      </c>
      <c r="F1114" t="s">
        <v>113</v>
      </c>
      <c r="H1114" t="str">
        <f t="shared" si="17"/>
        <v>Xavier Crt Brampton</v>
      </c>
      <c r="I1114" t="s">
        <v>31</v>
      </c>
      <c r="J1114" t="s">
        <v>582</v>
      </c>
      <c r="K1114" s="5">
        <v>1661618</v>
      </c>
      <c r="L1114" s="5">
        <v>1600000</v>
      </c>
      <c r="M1114" t="s">
        <v>107</v>
      </c>
      <c r="N1114" t="s">
        <v>45</v>
      </c>
      <c r="O1114" s="3">
        <v>4</v>
      </c>
      <c r="P1114" s="3">
        <v>0</v>
      </c>
      <c r="Q1114" s="3">
        <v>4</v>
      </c>
      <c r="R1114" t="s">
        <v>46</v>
      </c>
      <c r="S1114" s="3">
        <v>1</v>
      </c>
      <c r="T1114" t="s">
        <v>72</v>
      </c>
      <c r="U1114" t="s">
        <v>37</v>
      </c>
      <c r="V1114" t="s">
        <v>38</v>
      </c>
      <c r="W1114" s="2">
        <v>44298</v>
      </c>
      <c r="X1114" s="2">
        <v>44324</v>
      </c>
      <c r="Y1114" t="s">
        <v>68</v>
      </c>
      <c r="Z1114" t="s">
        <v>95</v>
      </c>
      <c r="AA1114" t="s">
        <v>1258</v>
      </c>
      <c r="AB1114" t="s">
        <v>2287</v>
      </c>
      <c r="AC1114" t="str">
        <f>CONCATENATE(Query2[[#This Row],[Street Name]]," ", Query2[[#This Row],[Abbr]],", ", Query2[[#This Row],[Municipality]],", Ontario, Canada")</f>
        <v>Xavier Crt, Brampton, Ontario, Canada</v>
      </c>
      <c r="AD1114" t="s">
        <v>2751</v>
      </c>
    </row>
    <row r="1115" spans="1:30" x14ac:dyDescent="0.3">
      <c r="A1115">
        <v>322</v>
      </c>
      <c r="B1115" t="s">
        <v>27</v>
      </c>
      <c r="C1115" t="s">
        <v>35</v>
      </c>
      <c r="D1115">
        <v>5</v>
      </c>
      <c r="E1115" t="s">
        <v>732</v>
      </c>
      <c r="F1115" t="s">
        <v>437</v>
      </c>
      <c r="H1115" t="str">
        <f t="shared" si="17"/>
        <v>Crumlin Gres Brampton</v>
      </c>
      <c r="I1115" t="s">
        <v>31</v>
      </c>
      <c r="J1115" t="s">
        <v>751</v>
      </c>
      <c r="K1115" s="5">
        <v>849900</v>
      </c>
      <c r="L1115" s="5">
        <v>880000</v>
      </c>
      <c r="M1115" t="s">
        <v>33</v>
      </c>
      <c r="N1115" t="s">
        <v>45</v>
      </c>
      <c r="O1115" s="3">
        <v>3</v>
      </c>
      <c r="P1115" s="3">
        <v>1</v>
      </c>
      <c r="Q1115" s="3">
        <v>4</v>
      </c>
      <c r="R1115" t="s">
        <v>35</v>
      </c>
      <c r="T1115" t="s">
        <v>168</v>
      </c>
      <c r="U1115" t="s">
        <v>37</v>
      </c>
      <c r="V1115" t="s">
        <v>38</v>
      </c>
      <c r="W1115" s="2">
        <v>44298</v>
      </c>
      <c r="X1115" s="2">
        <v>44322</v>
      </c>
      <c r="Y1115" t="s">
        <v>211</v>
      </c>
      <c r="Z1115" t="s">
        <v>803</v>
      </c>
      <c r="AA1115" t="s">
        <v>804</v>
      </c>
      <c r="AB1115" t="s">
        <v>2288</v>
      </c>
      <c r="AC1115" t="str">
        <f>CONCATENATE(Query2[[#This Row],[Street Name]]," ", Query2[[#This Row],[Abbr]],", ", Query2[[#This Row],[Municipality]],", Ontario, Canada")</f>
        <v>Crumlin Gres, Brampton, Ontario, Canada</v>
      </c>
      <c r="AD1115" t="s">
        <v>2511</v>
      </c>
    </row>
    <row r="1116" spans="1:30" x14ac:dyDescent="0.3">
      <c r="A1116">
        <v>474</v>
      </c>
      <c r="B1116" t="s">
        <v>27</v>
      </c>
      <c r="D1116">
        <v>15</v>
      </c>
      <c r="E1116" t="s">
        <v>299</v>
      </c>
      <c r="F1116" t="s">
        <v>113</v>
      </c>
      <c r="H1116" t="str">
        <f t="shared" si="17"/>
        <v>Ravensclif Crt Brampton</v>
      </c>
      <c r="I1116" t="s">
        <v>31</v>
      </c>
      <c r="J1116" t="s">
        <v>53</v>
      </c>
      <c r="K1116" s="5">
        <v>799000</v>
      </c>
      <c r="L1116" s="5">
        <v>817000</v>
      </c>
      <c r="M1116" t="s">
        <v>44</v>
      </c>
      <c r="N1116" t="s">
        <v>45</v>
      </c>
      <c r="O1116" s="3">
        <v>3</v>
      </c>
      <c r="P1116" s="3">
        <v>2</v>
      </c>
      <c r="Q1116" s="3">
        <v>4</v>
      </c>
      <c r="R1116" t="s">
        <v>120</v>
      </c>
      <c r="S1116" s="3">
        <v>1</v>
      </c>
      <c r="T1116" t="s">
        <v>168</v>
      </c>
      <c r="U1116" t="s">
        <v>37</v>
      </c>
      <c r="V1116" t="s">
        <v>38</v>
      </c>
      <c r="W1116" s="2">
        <v>44298</v>
      </c>
      <c r="X1116" s="2">
        <v>44306</v>
      </c>
      <c r="Y1116" t="s">
        <v>300</v>
      </c>
      <c r="Z1116" t="s">
        <v>301</v>
      </c>
      <c r="AA1116" t="s">
        <v>302</v>
      </c>
      <c r="AB1116" t="s">
        <v>2289</v>
      </c>
      <c r="AC1116" t="str">
        <f>CONCATENATE(Query2[[#This Row],[Street Name]]," ", Query2[[#This Row],[Abbr]],", ", Query2[[#This Row],[Municipality]],", Ontario, Canada")</f>
        <v>Ravensclif Crt, Brampton, Ontario, Canada</v>
      </c>
      <c r="AD1116" t="s">
        <v>2843</v>
      </c>
    </row>
    <row r="1117" spans="1:30" x14ac:dyDescent="0.3">
      <c r="A1117">
        <v>619</v>
      </c>
      <c r="B1117" t="s">
        <v>27</v>
      </c>
      <c r="D1117">
        <v>3</v>
      </c>
      <c r="E1117" t="s">
        <v>1367</v>
      </c>
      <c r="F1117" t="s">
        <v>586</v>
      </c>
      <c r="H1117" t="str">
        <f t="shared" si="17"/>
        <v>Jasmine Sq Brampton</v>
      </c>
      <c r="I1117" t="s">
        <v>31</v>
      </c>
      <c r="J1117" t="s">
        <v>751</v>
      </c>
      <c r="K1117" s="5">
        <v>649900</v>
      </c>
      <c r="L1117" s="5">
        <v>700000</v>
      </c>
      <c r="M1117" t="s">
        <v>44</v>
      </c>
      <c r="N1117" t="s">
        <v>45</v>
      </c>
      <c r="O1117" s="3">
        <v>3</v>
      </c>
      <c r="P1117" s="3">
        <v>0</v>
      </c>
      <c r="Q1117" s="3">
        <v>2</v>
      </c>
      <c r="R1117" t="s">
        <v>35</v>
      </c>
      <c r="S1117" s="3">
        <v>1</v>
      </c>
      <c r="T1117" t="s">
        <v>155</v>
      </c>
      <c r="U1117" t="s">
        <v>613</v>
      </c>
      <c r="V1117" t="s">
        <v>587</v>
      </c>
      <c r="W1117" s="2">
        <v>44298</v>
      </c>
      <c r="X1117" s="2">
        <v>44305</v>
      </c>
      <c r="Y1117" t="s">
        <v>91</v>
      </c>
      <c r="Z1117" t="s">
        <v>114</v>
      </c>
      <c r="AA1117" t="s">
        <v>1368</v>
      </c>
      <c r="AB1117" t="s">
        <v>2290</v>
      </c>
      <c r="AC1117" t="str">
        <f>CONCATENATE(Query2[[#This Row],[Street Name]]," ", Query2[[#This Row],[Abbr]],", ", Query2[[#This Row],[Municipality]],", Ontario, Canada")</f>
        <v>Jasmine Sq, Brampton, Ontario, Canada</v>
      </c>
      <c r="AD1117" t="s">
        <v>2844</v>
      </c>
    </row>
    <row r="1118" spans="1:30" x14ac:dyDescent="0.3">
      <c r="A1118">
        <v>657</v>
      </c>
      <c r="B1118" t="s">
        <v>27</v>
      </c>
      <c r="C1118" t="s">
        <v>35</v>
      </c>
      <c r="D1118">
        <v>2</v>
      </c>
      <c r="E1118" t="s">
        <v>1442</v>
      </c>
      <c r="F1118" t="s">
        <v>113</v>
      </c>
      <c r="H1118" t="str">
        <f t="shared" si="17"/>
        <v>Gleneaden Crt Brampton</v>
      </c>
      <c r="I1118" t="s">
        <v>31</v>
      </c>
      <c r="J1118" t="s">
        <v>53</v>
      </c>
      <c r="K1118" s="5">
        <v>699000</v>
      </c>
      <c r="L1118" s="5">
        <v>720000</v>
      </c>
      <c r="M1118" t="s">
        <v>44</v>
      </c>
      <c r="N1118" t="s">
        <v>45</v>
      </c>
      <c r="O1118" s="3">
        <v>3</v>
      </c>
      <c r="P1118" s="3">
        <v>0</v>
      </c>
      <c r="Q1118" s="3">
        <v>3</v>
      </c>
      <c r="R1118" t="s">
        <v>35</v>
      </c>
      <c r="S1118" s="3">
        <v>1</v>
      </c>
      <c r="T1118" t="s">
        <v>155</v>
      </c>
      <c r="U1118" t="s">
        <v>37</v>
      </c>
      <c r="V1118" t="s">
        <v>38</v>
      </c>
      <c r="W1118" s="2">
        <v>44298</v>
      </c>
      <c r="X1118" s="2">
        <v>44301</v>
      </c>
      <c r="Y1118" t="s">
        <v>64</v>
      </c>
      <c r="Z1118" t="s">
        <v>124</v>
      </c>
      <c r="AA1118" t="s">
        <v>1443</v>
      </c>
      <c r="AB1118" t="s">
        <v>2291</v>
      </c>
      <c r="AC1118" t="str">
        <f>CONCATENATE(Query2[[#This Row],[Street Name]]," ", Query2[[#This Row],[Abbr]],", ", Query2[[#This Row],[Municipality]],", Ontario, Canada")</f>
        <v>Gleneaden Crt, Brampton, Ontario, Canada</v>
      </c>
      <c r="AD1118" t="s">
        <v>2845</v>
      </c>
    </row>
    <row r="1119" spans="1:30" x14ac:dyDescent="0.3">
      <c r="A1119">
        <v>674</v>
      </c>
      <c r="B1119" t="s">
        <v>27</v>
      </c>
      <c r="D1119">
        <v>28</v>
      </c>
      <c r="E1119" t="s">
        <v>1474</v>
      </c>
      <c r="F1119" t="s">
        <v>165</v>
      </c>
      <c r="H1119" t="str">
        <f t="shared" si="17"/>
        <v>Earth Star Tr Brampton</v>
      </c>
      <c r="I1119" t="s">
        <v>31</v>
      </c>
      <c r="J1119" t="s">
        <v>53</v>
      </c>
      <c r="K1119" s="5">
        <v>699813</v>
      </c>
      <c r="L1119" s="5">
        <v>777000</v>
      </c>
      <c r="M1119" t="s">
        <v>44</v>
      </c>
      <c r="N1119" t="s">
        <v>45</v>
      </c>
      <c r="O1119" s="3">
        <v>3</v>
      </c>
      <c r="P1119" s="3">
        <v>0</v>
      </c>
      <c r="Q1119" s="3">
        <v>3</v>
      </c>
      <c r="R1119" t="s">
        <v>35</v>
      </c>
      <c r="S1119" s="3">
        <v>1</v>
      </c>
      <c r="T1119" t="s">
        <v>168</v>
      </c>
      <c r="U1119" t="s">
        <v>37</v>
      </c>
      <c r="V1119" t="s">
        <v>38</v>
      </c>
      <c r="W1119" s="2">
        <v>44298</v>
      </c>
      <c r="X1119" s="2">
        <v>44304</v>
      </c>
      <c r="Y1119" t="s">
        <v>76</v>
      </c>
      <c r="Z1119" t="s">
        <v>635</v>
      </c>
      <c r="AA1119" t="s">
        <v>1475</v>
      </c>
      <c r="AB1119" t="s">
        <v>2292</v>
      </c>
      <c r="AC1119" t="str">
        <f>CONCATENATE(Query2[[#This Row],[Street Name]]," ", Query2[[#This Row],[Abbr]],", ", Query2[[#This Row],[Municipality]],", Ontario, Canada")</f>
        <v>Earth Star Tr, Brampton, Ontario, Canada</v>
      </c>
      <c r="AD1119" t="s">
        <v>2846</v>
      </c>
    </row>
    <row r="1120" spans="1:30" x14ac:dyDescent="0.3">
      <c r="A1120">
        <v>719</v>
      </c>
      <c r="B1120" t="s">
        <v>27</v>
      </c>
      <c r="D1120">
        <v>51</v>
      </c>
      <c r="E1120" t="s">
        <v>299</v>
      </c>
      <c r="F1120" t="s">
        <v>113</v>
      </c>
      <c r="H1120" t="str">
        <f t="shared" si="17"/>
        <v>Ravensclif Crt Brampton</v>
      </c>
      <c r="I1120" t="s">
        <v>31</v>
      </c>
      <c r="J1120" t="s">
        <v>582</v>
      </c>
      <c r="K1120" s="5">
        <v>720000</v>
      </c>
      <c r="L1120" s="5">
        <v>757000</v>
      </c>
      <c r="M1120" t="s">
        <v>107</v>
      </c>
      <c r="N1120" t="s">
        <v>45</v>
      </c>
      <c r="O1120" s="3">
        <v>3</v>
      </c>
      <c r="P1120" s="3">
        <v>0</v>
      </c>
      <c r="Q1120" s="3">
        <v>1</v>
      </c>
      <c r="R1120" t="s">
        <v>35</v>
      </c>
      <c r="S1120" s="3">
        <v>1</v>
      </c>
      <c r="T1120" t="s">
        <v>72</v>
      </c>
      <c r="U1120" t="s">
        <v>37</v>
      </c>
      <c r="V1120" t="s">
        <v>38</v>
      </c>
      <c r="W1120" s="2">
        <v>44298</v>
      </c>
      <c r="X1120" s="2">
        <v>44305</v>
      </c>
      <c r="Y1120" t="s">
        <v>73</v>
      </c>
      <c r="Z1120" t="s">
        <v>129</v>
      </c>
      <c r="AA1120" t="s">
        <v>1551</v>
      </c>
      <c r="AB1120" t="s">
        <v>2293</v>
      </c>
      <c r="AC1120" t="str">
        <f>CONCATENATE(Query2[[#This Row],[Street Name]]," ", Query2[[#This Row],[Abbr]],", ", Query2[[#This Row],[Municipality]],", Ontario, Canada")</f>
        <v>Ravensclif Crt, Brampton, Ontario, Canada</v>
      </c>
      <c r="AD1120" t="s">
        <v>2843</v>
      </c>
    </row>
    <row r="1121" spans="1:30" x14ac:dyDescent="0.3">
      <c r="A1121">
        <v>721</v>
      </c>
      <c r="B1121" t="s">
        <v>27</v>
      </c>
      <c r="C1121" t="s">
        <v>35</v>
      </c>
      <c r="D1121">
        <v>59</v>
      </c>
      <c r="E1121" t="s">
        <v>1552</v>
      </c>
      <c r="F1121" t="s">
        <v>176</v>
      </c>
      <c r="H1121" t="str">
        <f t="shared" si="17"/>
        <v>Denison Ave Brampton</v>
      </c>
      <c r="I1121" t="s">
        <v>31</v>
      </c>
      <c r="J1121" t="s">
        <v>582</v>
      </c>
      <c r="K1121" s="5">
        <v>724900</v>
      </c>
      <c r="L1121" s="5">
        <v>690000</v>
      </c>
      <c r="M1121" t="s">
        <v>44</v>
      </c>
      <c r="N1121" t="s">
        <v>34</v>
      </c>
      <c r="O1121" s="3">
        <v>3</v>
      </c>
      <c r="P1121" s="3">
        <v>0</v>
      </c>
      <c r="Q1121" s="3">
        <v>2</v>
      </c>
      <c r="R1121" t="s">
        <v>46</v>
      </c>
      <c r="S1121" s="3">
        <v>1</v>
      </c>
      <c r="T1121" t="s">
        <v>168</v>
      </c>
      <c r="U1121" t="s">
        <v>37</v>
      </c>
      <c r="V1121" t="s">
        <v>38</v>
      </c>
      <c r="W1121" s="2">
        <v>44298</v>
      </c>
      <c r="X1121" s="2">
        <v>44319</v>
      </c>
      <c r="Y1121" t="s">
        <v>76</v>
      </c>
      <c r="Z1121" t="s">
        <v>74</v>
      </c>
      <c r="AA1121" t="s">
        <v>1553</v>
      </c>
      <c r="AB1121" t="s">
        <v>2294</v>
      </c>
      <c r="AC1121" t="str">
        <f>CONCATENATE(Query2[[#This Row],[Street Name]]," ", Query2[[#This Row],[Abbr]],", ", Query2[[#This Row],[Municipality]],", Ontario, Canada")</f>
        <v>Denison Ave, Brampton, Ontario, Canada</v>
      </c>
      <c r="AD1121" t="s">
        <v>2847</v>
      </c>
    </row>
    <row r="1122" spans="1:30" x14ac:dyDescent="0.3">
      <c r="A1122">
        <v>735</v>
      </c>
      <c r="B1122" t="s">
        <v>27</v>
      </c>
      <c r="D1122">
        <v>44</v>
      </c>
      <c r="E1122" t="s">
        <v>1574</v>
      </c>
      <c r="F1122" t="s">
        <v>43</v>
      </c>
      <c r="H1122" t="str">
        <f t="shared" si="17"/>
        <v>Dorset Dr Brampton</v>
      </c>
      <c r="I1122" t="s">
        <v>31</v>
      </c>
      <c r="J1122" t="s">
        <v>751</v>
      </c>
      <c r="K1122" s="5">
        <v>730000</v>
      </c>
      <c r="L1122" s="5">
        <v>815000</v>
      </c>
      <c r="M1122" t="s">
        <v>33</v>
      </c>
      <c r="N1122" t="s">
        <v>45</v>
      </c>
      <c r="O1122" s="3">
        <v>4</v>
      </c>
      <c r="P1122" s="3">
        <v>0</v>
      </c>
      <c r="Q1122" s="3">
        <v>3</v>
      </c>
      <c r="R1122" t="s">
        <v>35</v>
      </c>
      <c r="S1122" s="3">
        <v>1</v>
      </c>
      <c r="T1122" t="s">
        <v>155</v>
      </c>
      <c r="U1122" t="s">
        <v>37</v>
      </c>
      <c r="V1122" t="s">
        <v>38</v>
      </c>
      <c r="W1122" s="2">
        <v>44298</v>
      </c>
      <c r="X1122" s="2">
        <v>44304</v>
      </c>
      <c r="Y1122" t="s">
        <v>64</v>
      </c>
      <c r="Z1122" t="s">
        <v>414</v>
      </c>
      <c r="AA1122" t="s">
        <v>1575</v>
      </c>
      <c r="AB1122" t="s">
        <v>2295</v>
      </c>
      <c r="AC1122" t="str">
        <f>CONCATENATE(Query2[[#This Row],[Street Name]]," ", Query2[[#This Row],[Abbr]],", ", Query2[[#This Row],[Municipality]],", Ontario, Canada")</f>
        <v>Dorset Dr, Brampton, Ontario, Canada</v>
      </c>
      <c r="AD1122" t="s">
        <v>2848</v>
      </c>
    </row>
    <row r="1123" spans="1:30" x14ac:dyDescent="0.3">
      <c r="A1123">
        <v>741</v>
      </c>
      <c r="B1123" t="s">
        <v>27</v>
      </c>
      <c r="D1123">
        <v>22</v>
      </c>
      <c r="E1123" t="s">
        <v>1589</v>
      </c>
      <c r="F1123" t="s">
        <v>113</v>
      </c>
      <c r="H1123" t="str">
        <f t="shared" si="17"/>
        <v>Kindle Crt Brampton</v>
      </c>
      <c r="I1123" t="s">
        <v>31</v>
      </c>
      <c r="J1123" t="s">
        <v>751</v>
      </c>
      <c r="K1123" s="5">
        <v>739000</v>
      </c>
      <c r="L1123" s="5">
        <v>770000</v>
      </c>
      <c r="M1123" t="s">
        <v>33</v>
      </c>
      <c r="N1123" t="s">
        <v>58</v>
      </c>
      <c r="O1123" s="3">
        <v>3</v>
      </c>
      <c r="P1123" s="3">
        <v>0</v>
      </c>
      <c r="Q1123" s="3">
        <v>2</v>
      </c>
      <c r="R1123" t="s">
        <v>46</v>
      </c>
      <c r="S1123" s="3">
        <v>1</v>
      </c>
      <c r="T1123" t="s">
        <v>109</v>
      </c>
      <c r="U1123" t="s">
        <v>37</v>
      </c>
      <c r="V1123" t="s">
        <v>38</v>
      </c>
      <c r="W1123" s="2">
        <v>44298</v>
      </c>
      <c r="X1123" s="2">
        <v>44305</v>
      </c>
      <c r="Y1123" t="s">
        <v>64</v>
      </c>
      <c r="Z1123" t="s">
        <v>1590</v>
      </c>
      <c r="AA1123" t="s">
        <v>1591</v>
      </c>
      <c r="AB1123" t="s">
        <v>2296</v>
      </c>
      <c r="AC1123" t="str">
        <f>CONCATENATE(Query2[[#This Row],[Street Name]]," ", Query2[[#This Row],[Abbr]],", ", Query2[[#This Row],[Municipality]],", Ontario, Canada")</f>
        <v>Kindle Crt, Brampton, Ontario, Canada</v>
      </c>
      <c r="AD1123" t="s">
        <v>2849</v>
      </c>
    </row>
    <row r="1124" spans="1:30" x14ac:dyDescent="0.3">
      <c r="A1124">
        <v>759</v>
      </c>
      <c r="B1124" t="s">
        <v>27</v>
      </c>
      <c r="D1124">
        <v>27</v>
      </c>
      <c r="E1124" t="s">
        <v>1621</v>
      </c>
      <c r="F1124" t="s">
        <v>43</v>
      </c>
      <c r="H1124" t="str">
        <f t="shared" si="17"/>
        <v>Herkes Dr Brampton</v>
      </c>
      <c r="I1124" t="s">
        <v>31</v>
      </c>
      <c r="J1124" t="s">
        <v>582</v>
      </c>
      <c r="K1124" s="5">
        <v>749000</v>
      </c>
      <c r="L1124" s="5">
        <v>840000</v>
      </c>
      <c r="M1124" t="s">
        <v>33</v>
      </c>
      <c r="N1124" t="s">
        <v>45</v>
      </c>
      <c r="O1124" s="3">
        <v>3</v>
      </c>
      <c r="P1124" s="3">
        <v>0</v>
      </c>
      <c r="Q1124" s="3">
        <v>3</v>
      </c>
      <c r="R1124" t="s">
        <v>35</v>
      </c>
      <c r="S1124" s="3">
        <v>1</v>
      </c>
      <c r="T1124" t="s">
        <v>72</v>
      </c>
      <c r="U1124" t="s">
        <v>37</v>
      </c>
      <c r="V1124" t="s">
        <v>38</v>
      </c>
      <c r="W1124" s="2">
        <v>44298</v>
      </c>
      <c r="X1124" s="2">
        <v>44298</v>
      </c>
      <c r="Y1124" t="s">
        <v>76</v>
      </c>
      <c r="Z1124" t="s">
        <v>791</v>
      </c>
      <c r="AA1124" t="s">
        <v>1622</v>
      </c>
      <c r="AB1124" t="s">
        <v>2297</v>
      </c>
      <c r="AC1124" t="str">
        <f>CONCATENATE(Query2[[#This Row],[Street Name]]," ", Query2[[#This Row],[Abbr]],", ", Query2[[#This Row],[Municipality]],", Ontario, Canada")</f>
        <v>Herkes Dr, Brampton, Ontario, Canada</v>
      </c>
      <c r="AD1124" t="s">
        <v>2850</v>
      </c>
    </row>
    <row r="1125" spans="1:30" x14ac:dyDescent="0.3">
      <c r="A1125">
        <v>786</v>
      </c>
      <c r="B1125" t="s">
        <v>27</v>
      </c>
      <c r="D1125">
        <v>9</v>
      </c>
      <c r="E1125" t="s">
        <v>1672</v>
      </c>
      <c r="F1125" t="s">
        <v>52</v>
      </c>
      <c r="H1125" t="str">
        <f t="shared" si="17"/>
        <v>Labrish Rd Brampton</v>
      </c>
      <c r="I1125" t="s">
        <v>31</v>
      </c>
      <c r="J1125" t="s">
        <v>751</v>
      </c>
      <c r="K1125" s="5">
        <v>749900</v>
      </c>
      <c r="L1125" s="5">
        <v>775000</v>
      </c>
      <c r="M1125" t="s">
        <v>44</v>
      </c>
      <c r="N1125" t="s">
        <v>34</v>
      </c>
      <c r="O1125" s="3">
        <v>3</v>
      </c>
      <c r="P1125" s="3">
        <v>0</v>
      </c>
      <c r="Q1125" s="3">
        <v>3</v>
      </c>
      <c r="R1125" t="s">
        <v>35</v>
      </c>
      <c r="S1125" s="3">
        <v>1</v>
      </c>
      <c r="T1125" t="s">
        <v>72</v>
      </c>
      <c r="U1125" t="s">
        <v>37</v>
      </c>
      <c r="V1125" t="s">
        <v>38</v>
      </c>
      <c r="W1125" s="2">
        <v>44298</v>
      </c>
      <c r="X1125" s="2">
        <v>44302</v>
      </c>
      <c r="Y1125" t="s">
        <v>91</v>
      </c>
      <c r="Z1125" t="s">
        <v>60</v>
      </c>
      <c r="AA1125" t="s">
        <v>1673</v>
      </c>
      <c r="AB1125" t="s">
        <v>2298</v>
      </c>
      <c r="AC1125" t="str">
        <f>CONCATENATE(Query2[[#This Row],[Street Name]]," ", Query2[[#This Row],[Abbr]],", ", Query2[[#This Row],[Municipality]],", Ontario, Canada")</f>
        <v>Labrish Rd, Brampton, Ontario, Canada</v>
      </c>
      <c r="AD1125" t="s">
        <v>2851</v>
      </c>
    </row>
    <row r="1126" spans="1:30" x14ac:dyDescent="0.3">
      <c r="A1126">
        <v>965</v>
      </c>
      <c r="B1126" t="s">
        <v>27</v>
      </c>
      <c r="C1126" t="s">
        <v>35</v>
      </c>
      <c r="D1126">
        <v>10</v>
      </c>
      <c r="E1126" t="s">
        <v>1243</v>
      </c>
      <c r="F1126" t="s">
        <v>113</v>
      </c>
      <c r="H1126" t="str">
        <f t="shared" si="17"/>
        <v>Xavier Crt Brampton</v>
      </c>
      <c r="I1126" t="s">
        <v>31</v>
      </c>
      <c r="J1126" t="s">
        <v>582</v>
      </c>
      <c r="K1126" s="5">
        <v>1661618</v>
      </c>
      <c r="L1126" s="5">
        <v>1600000</v>
      </c>
      <c r="M1126" t="s">
        <v>107</v>
      </c>
      <c r="N1126" t="s">
        <v>45</v>
      </c>
      <c r="O1126" s="3">
        <v>4</v>
      </c>
      <c r="P1126" s="3">
        <v>0</v>
      </c>
      <c r="Q1126" s="3">
        <v>4</v>
      </c>
      <c r="R1126" t="s">
        <v>46</v>
      </c>
      <c r="S1126" s="3">
        <v>1</v>
      </c>
      <c r="T1126" t="s">
        <v>72</v>
      </c>
      <c r="U1126" t="s">
        <v>37</v>
      </c>
      <c r="V1126" t="s">
        <v>38</v>
      </c>
      <c r="W1126" s="2">
        <v>44298</v>
      </c>
      <c r="X1126" s="2">
        <v>44324</v>
      </c>
      <c r="Y1126" t="s">
        <v>68</v>
      </c>
      <c r="Z1126" t="s">
        <v>95</v>
      </c>
      <c r="AA1126" t="s">
        <v>1258</v>
      </c>
      <c r="AB1126" t="s">
        <v>2287</v>
      </c>
      <c r="AC1126" t="str">
        <f>CONCATENATE(Query2[[#This Row],[Street Name]]," ", Query2[[#This Row],[Abbr]],", ", Query2[[#This Row],[Municipality]],", Ontario, Canada")</f>
        <v>Xavier Crt, Brampton, Ontario, Canada</v>
      </c>
      <c r="AD1126" t="s">
        <v>2751</v>
      </c>
    </row>
    <row r="1127" spans="1:30" x14ac:dyDescent="0.3">
      <c r="A1127">
        <v>1115</v>
      </c>
      <c r="B1127" t="s">
        <v>27</v>
      </c>
      <c r="C1127" t="s">
        <v>35</v>
      </c>
      <c r="D1127">
        <v>5</v>
      </c>
      <c r="E1127" t="s">
        <v>732</v>
      </c>
      <c r="F1127" t="s">
        <v>437</v>
      </c>
      <c r="H1127" t="str">
        <f t="shared" si="17"/>
        <v>Crumlin Gres Brampton</v>
      </c>
      <c r="I1127" t="s">
        <v>31</v>
      </c>
      <c r="J1127" t="s">
        <v>751</v>
      </c>
      <c r="K1127" s="5">
        <v>849900</v>
      </c>
      <c r="L1127" s="5">
        <v>880000</v>
      </c>
      <c r="M1127" t="s">
        <v>33</v>
      </c>
      <c r="N1127" t="s">
        <v>45</v>
      </c>
      <c r="O1127" s="3">
        <v>3</v>
      </c>
      <c r="P1127" s="3">
        <v>1</v>
      </c>
      <c r="Q1127" s="3">
        <v>4</v>
      </c>
      <c r="R1127" t="s">
        <v>35</v>
      </c>
      <c r="T1127" t="s">
        <v>168</v>
      </c>
      <c r="U1127" t="s">
        <v>37</v>
      </c>
      <c r="V1127" t="s">
        <v>38</v>
      </c>
      <c r="W1127" s="2">
        <v>44298</v>
      </c>
      <c r="X1127" s="2">
        <v>44322</v>
      </c>
      <c r="Y1127" t="s">
        <v>211</v>
      </c>
      <c r="Z1127" t="s">
        <v>803</v>
      </c>
      <c r="AA1127" t="s">
        <v>804</v>
      </c>
      <c r="AB1127" t="s">
        <v>2288</v>
      </c>
      <c r="AC1127" t="str">
        <f>CONCATENATE(Query2[[#This Row],[Street Name]]," ", Query2[[#This Row],[Abbr]],", ", Query2[[#This Row],[Municipality]],", Ontario, Canada")</f>
        <v>Crumlin Gres, Brampton, Ontario, Canada</v>
      </c>
      <c r="AD1127" t="s">
        <v>2511</v>
      </c>
    </row>
    <row r="1128" spans="1:30" x14ac:dyDescent="0.3">
      <c r="A1128">
        <v>1267</v>
      </c>
      <c r="B1128" t="s">
        <v>27</v>
      </c>
      <c r="D1128">
        <v>15</v>
      </c>
      <c r="E1128" t="s">
        <v>299</v>
      </c>
      <c r="F1128" t="s">
        <v>113</v>
      </c>
      <c r="H1128" t="str">
        <f t="shared" si="17"/>
        <v>Ravensclif Crt Brampton</v>
      </c>
      <c r="I1128" t="s">
        <v>31</v>
      </c>
      <c r="J1128" t="s">
        <v>53</v>
      </c>
      <c r="K1128" s="5">
        <v>799000</v>
      </c>
      <c r="L1128" s="5">
        <v>817000</v>
      </c>
      <c r="M1128" t="s">
        <v>44</v>
      </c>
      <c r="N1128" t="s">
        <v>45</v>
      </c>
      <c r="O1128" s="3">
        <v>3</v>
      </c>
      <c r="P1128" s="3">
        <v>2</v>
      </c>
      <c r="Q1128" s="3">
        <v>4</v>
      </c>
      <c r="R1128" t="s">
        <v>120</v>
      </c>
      <c r="S1128" s="3">
        <v>1</v>
      </c>
      <c r="T1128" t="s">
        <v>168</v>
      </c>
      <c r="U1128" t="s">
        <v>37</v>
      </c>
      <c r="V1128" t="s">
        <v>38</v>
      </c>
      <c r="W1128" s="2">
        <v>44298</v>
      </c>
      <c r="X1128" s="2">
        <v>44306</v>
      </c>
      <c r="Y1128" t="s">
        <v>300</v>
      </c>
      <c r="Z1128" t="s">
        <v>301</v>
      </c>
      <c r="AA1128" t="s">
        <v>302</v>
      </c>
      <c r="AB1128" t="s">
        <v>2289</v>
      </c>
      <c r="AC1128" t="str">
        <f>CONCATENATE(Query2[[#This Row],[Street Name]]," ", Query2[[#This Row],[Abbr]],", ", Query2[[#This Row],[Municipality]],", Ontario, Canada")</f>
        <v>Ravensclif Crt, Brampton, Ontario, Canada</v>
      </c>
      <c r="AD1128" t="s">
        <v>2843</v>
      </c>
    </row>
    <row r="1129" spans="1:30" x14ac:dyDescent="0.3">
      <c r="A1129">
        <v>48</v>
      </c>
      <c r="B1129" t="s">
        <v>27</v>
      </c>
      <c r="D1129">
        <v>15</v>
      </c>
      <c r="E1129" t="s">
        <v>988</v>
      </c>
      <c r="F1129" t="s">
        <v>43</v>
      </c>
      <c r="H1129" t="str">
        <f t="shared" si="17"/>
        <v>Sky Harbou Dr Brampton</v>
      </c>
      <c r="I1129" t="s">
        <v>31</v>
      </c>
      <c r="J1129" t="s">
        <v>582</v>
      </c>
      <c r="K1129" s="5">
        <v>879888</v>
      </c>
      <c r="L1129" s="5">
        <v>925100</v>
      </c>
      <c r="M1129" t="s">
        <v>44</v>
      </c>
      <c r="N1129" t="s">
        <v>45</v>
      </c>
      <c r="O1129" s="3">
        <v>3</v>
      </c>
      <c r="P1129" s="3">
        <v>0</v>
      </c>
      <c r="Q1129" s="3">
        <v>3</v>
      </c>
      <c r="R1129" t="s">
        <v>120</v>
      </c>
      <c r="S1129" s="3">
        <v>1</v>
      </c>
      <c r="T1129" t="s">
        <v>168</v>
      </c>
      <c r="U1129" t="s">
        <v>37</v>
      </c>
      <c r="V1129" t="s">
        <v>38</v>
      </c>
      <c r="W1129" s="2">
        <v>44299</v>
      </c>
      <c r="X1129" s="2">
        <v>44305</v>
      </c>
      <c r="Y1129" t="s">
        <v>1037</v>
      </c>
      <c r="Z1129" t="s">
        <v>86</v>
      </c>
      <c r="AA1129" t="s">
        <v>1038</v>
      </c>
      <c r="AB1129" t="s">
        <v>2299</v>
      </c>
      <c r="AC1129" t="str">
        <f>CONCATENATE(Query2[[#This Row],[Street Name]]," ", Query2[[#This Row],[Abbr]],", ", Query2[[#This Row],[Municipality]],", Ontario, Canada")</f>
        <v>Sky Harbou Dr, Brampton, Ontario, Canada</v>
      </c>
      <c r="AD1129" t="s">
        <v>2466</v>
      </c>
    </row>
    <row r="1130" spans="1:30" x14ac:dyDescent="0.3">
      <c r="A1130">
        <v>333</v>
      </c>
      <c r="B1130" t="s">
        <v>27</v>
      </c>
      <c r="C1130" t="s">
        <v>35</v>
      </c>
      <c r="D1130">
        <v>38</v>
      </c>
      <c r="E1130" t="s">
        <v>837</v>
      </c>
      <c r="F1130" t="s">
        <v>437</v>
      </c>
      <c r="H1130" t="str">
        <f t="shared" si="17"/>
        <v>Mancroft Gres Brampton</v>
      </c>
      <c r="I1130" t="s">
        <v>31</v>
      </c>
      <c r="J1130" t="s">
        <v>751</v>
      </c>
      <c r="K1130" s="5">
        <v>869000</v>
      </c>
      <c r="L1130" s="5">
        <v>920000</v>
      </c>
      <c r="M1130" t="s">
        <v>107</v>
      </c>
      <c r="N1130" t="s">
        <v>225</v>
      </c>
      <c r="O1130" s="3">
        <v>4</v>
      </c>
      <c r="P1130" s="3">
        <v>0</v>
      </c>
      <c r="Q1130" s="3">
        <v>2</v>
      </c>
      <c r="R1130" t="s">
        <v>46</v>
      </c>
      <c r="T1130" t="s">
        <v>72</v>
      </c>
      <c r="U1130" t="s">
        <v>37</v>
      </c>
      <c r="V1130" t="s">
        <v>38</v>
      </c>
      <c r="W1130" s="2">
        <v>44299</v>
      </c>
      <c r="X1130" s="2">
        <v>44305</v>
      </c>
      <c r="Y1130" t="s">
        <v>64</v>
      </c>
      <c r="Z1130" t="s">
        <v>229</v>
      </c>
      <c r="AA1130" t="s">
        <v>838</v>
      </c>
      <c r="AB1130" t="s">
        <v>2300</v>
      </c>
      <c r="AC1130" t="str">
        <f>CONCATENATE(Query2[[#This Row],[Street Name]]," ", Query2[[#This Row],[Abbr]],", ", Query2[[#This Row],[Municipality]],", Ontario, Canada")</f>
        <v>Mancroft Gres, Brampton, Ontario, Canada</v>
      </c>
      <c r="AD1130" t="s">
        <v>2781</v>
      </c>
    </row>
    <row r="1131" spans="1:30" x14ac:dyDescent="0.3">
      <c r="A1131">
        <v>594</v>
      </c>
      <c r="B1131" t="s">
        <v>27</v>
      </c>
      <c r="D1131" t="s">
        <v>1322</v>
      </c>
      <c r="E1131" t="s">
        <v>1323</v>
      </c>
      <c r="F1131" t="s">
        <v>113</v>
      </c>
      <c r="H1131" t="str">
        <f t="shared" si="17"/>
        <v>Steven Crt Brampton</v>
      </c>
      <c r="I1131" t="s">
        <v>31</v>
      </c>
      <c r="J1131" t="s">
        <v>106</v>
      </c>
      <c r="K1131" s="5">
        <v>325000</v>
      </c>
      <c r="L1131" s="5">
        <v>375000</v>
      </c>
      <c r="M1131" t="s">
        <v>1325</v>
      </c>
      <c r="N1131" t="s">
        <v>583</v>
      </c>
      <c r="O1131" s="3">
        <v>0</v>
      </c>
      <c r="P1131" s="3">
        <v>0</v>
      </c>
      <c r="Q1131" s="3">
        <v>0</v>
      </c>
      <c r="R1131" t="s">
        <v>35</v>
      </c>
      <c r="S1131" s="3">
        <v>1</v>
      </c>
      <c r="T1131" t="s">
        <v>155</v>
      </c>
      <c r="U1131" t="s">
        <v>134</v>
      </c>
      <c r="V1131" t="s">
        <v>155</v>
      </c>
      <c r="W1131" s="2">
        <v>44299</v>
      </c>
      <c r="X1131" s="2">
        <v>44302</v>
      </c>
      <c r="Y1131" t="s">
        <v>211</v>
      </c>
      <c r="Z1131" t="s">
        <v>268</v>
      </c>
      <c r="AA1131" t="s">
        <v>1326</v>
      </c>
      <c r="AB1131" t="s">
        <v>2301</v>
      </c>
      <c r="AC1131" t="str">
        <f>CONCATENATE(Query2[[#This Row],[Street Name]]," ", Query2[[#This Row],[Abbr]],", ", Query2[[#This Row],[Municipality]],", Ontario, Canada")</f>
        <v>Steven Crt, Brampton, Ontario, Canada</v>
      </c>
      <c r="AD1131" t="s">
        <v>2852</v>
      </c>
    </row>
    <row r="1132" spans="1:30" x14ac:dyDescent="0.3">
      <c r="A1132">
        <v>635</v>
      </c>
      <c r="B1132" t="s">
        <v>27</v>
      </c>
      <c r="D1132">
        <v>54</v>
      </c>
      <c r="E1132" t="s">
        <v>1395</v>
      </c>
      <c r="F1132" t="s">
        <v>43</v>
      </c>
      <c r="H1132" t="str">
        <f t="shared" si="17"/>
        <v>Archdekin Dr Brampton</v>
      </c>
      <c r="I1132" t="s">
        <v>31</v>
      </c>
      <c r="J1132" t="s">
        <v>751</v>
      </c>
      <c r="K1132" s="5">
        <v>679900</v>
      </c>
      <c r="L1132" s="5">
        <v>643500</v>
      </c>
      <c r="M1132" t="s">
        <v>33</v>
      </c>
      <c r="N1132" t="s">
        <v>45</v>
      </c>
      <c r="O1132" s="3">
        <v>3</v>
      </c>
      <c r="P1132" s="3">
        <v>0</v>
      </c>
      <c r="Q1132" s="3">
        <v>2</v>
      </c>
      <c r="R1132" t="s">
        <v>35</v>
      </c>
      <c r="S1132" s="3">
        <v>1</v>
      </c>
      <c r="T1132" t="s">
        <v>155</v>
      </c>
      <c r="U1132" t="s">
        <v>37</v>
      </c>
      <c r="V1132" t="s">
        <v>38</v>
      </c>
      <c r="W1132" s="2">
        <v>44299</v>
      </c>
      <c r="X1132" s="2">
        <v>44310</v>
      </c>
      <c r="Y1132" t="s">
        <v>91</v>
      </c>
      <c r="Z1132" t="s">
        <v>1396</v>
      </c>
      <c r="AA1132" t="s">
        <v>1397</v>
      </c>
      <c r="AB1132" t="s">
        <v>2302</v>
      </c>
      <c r="AC1132" t="str">
        <f>CONCATENATE(Query2[[#This Row],[Street Name]]," ", Query2[[#This Row],[Abbr]],", ", Query2[[#This Row],[Municipality]],", Ontario, Canada")</f>
        <v>Archdekin Dr, Brampton, Ontario, Canada</v>
      </c>
      <c r="AD1132" t="s">
        <v>2779</v>
      </c>
    </row>
    <row r="1133" spans="1:30" x14ac:dyDescent="0.3">
      <c r="A1133">
        <v>658</v>
      </c>
      <c r="B1133" t="s">
        <v>27</v>
      </c>
      <c r="D1133">
        <v>78</v>
      </c>
      <c r="E1133" t="s">
        <v>164</v>
      </c>
      <c r="F1133" t="s">
        <v>165</v>
      </c>
      <c r="H1133" t="str">
        <f t="shared" si="17"/>
        <v>Honeyview Tr Brampton</v>
      </c>
      <c r="I1133" t="s">
        <v>31</v>
      </c>
      <c r="J1133" t="s">
        <v>53</v>
      </c>
      <c r="K1133" s="5">
        <v>699000</v>
      </c>
      <c r="L1133" s="5">
        <v>875000</v>
      </c>
      <c r="M1133" t="s">
        <v>44</v>
      </c>
      <c r="N1133" t="s">
        <v>45</v>
      </c>
      <c r="O1133" s="3">
        <v>3</v>
      </c>
      <c r="P1133" s="3">
        <v>0</v>
      </c>
      <c r="Q1133" s="3">
        <v>4</v>
      </c>
      <c r="R1133" t="s">
        <v>35</v>
      </c>
      <c r="S1133" s="3">
        <v>1</v>
      </c>
      <c r="T1133" t="s">
        <v>72</v>
      </c>
      <c r="U1133" t="s">
        <v>37</v>
      </c>
      <c r="V1133" t="s">
        <v>38</v>
      </c>
      <c r="W1133" s="2">
        <v>44299</v>
      </c>
      <c r="X1133" s="2">
        <v>44305</v>
      </c>
      <c r="Y1133" t="s">
        <v>1445</v>
      </c>
      <c r="Z1133" t="s">
        <v>74</v>
      </c>
      <c r="AA1133" t="s">
        <v>1446</v>
      </c>
      <c r="AB1133" t="s">
        <v>2303</v>
      </c>
      <c r="AC1133" t="str">
        <f>CONCATENATE(Query2[[#This Row],[Street Name]]," ", Query2[[#This Row],[Abbr]],", ", Query2[[#This Row],[Municipality]],", Ontario, Canada")</f>
        <v>Honeyview Tr, Brampton, Ontario, Canada</v>
      </c>
      <c r="AD1133" t="s">
        <v>2596</v>
      </c>
    </row>
    <row r="1134" spans="1:30" x14ac:dyDescent="0.3">
      <c r="A1134">
        <v>659</v>
      </c>
      <c r="B1134" t="s">
        <v>27</v>
      </c>
      <c r="D1134">
        <v>37</v>
      </c>
      <c r="E1134" t="s">
        <v>1447</v>
      </c>
      <c r="F1134" t="s">
        <v>437</v>
      </c>
      <c r="H1134" t="str">
        <f t="shared" si="17"/>
        <v>Peachleaf Gres Brampton</v>
      </c>
      <c r="I1134" t="s">
        <v>31</v>
      </c>
      <c r="J1134" t="s">
        <v>53</v>
      </c>
      <c r="K1134" s="5">
        <v>699000</v>
      </c>
      <c r="L1134" s="5">
        <v>855000</v>
      </c>
      <c r="M1134" t="s">
        <v>44</v>
      </c>
      <c r="N1134" t="s">
        <v>45</v>
      </c>
      <c r="O1134" s="3">
        <v>3</v>
      </c>
      <c r="P1134" s="3">
        <v>0</v>
      </c>
      <c r="Q1134" s="3">
        <v>3</v>
      </c>
      <c r="R1134" t="s">
        <v>46</v>
      </c>
      <c r="S1134" s="3">
        <v>1</v>
      </c>
      <c r="T1134" t="s">
        <v>168</v>
      </c>
      <c r="U1134" t="s">
        <v>37</v>
      </c>
      <c r="V1134" t="s">
        <v>38</v>
      </c>
      <c r="W1134" s="2">
        <v>44299</v>
      </c>
      <c r="X1134" s="2">
        <v>44301</v>
      </c>
      <c r="Y1134" t="s">
        <v>68</v>
      </c>
      <c r="Z1134" t="s">
        <v>74</v>
      </c>
      <c r="AA1134" t="s">
        <v>1448</v>
      </c>
      <c r="AB1134" t="s">
        <v>2304</v>
      </c>
      <c r="AC1134" t="str">
        <f>CONCATENATE(Query2[[#This Row],[Street Name]]," ", Query2[[#This Row],[Abbr]],", ", Query2[[#This Row],[Municipality]],", Ontario, Canada")</f>
        <v>Peachleaf Gres, Brampton, Ontario, Canada</v>
      </c>
      <c r="AD1134" t="s">
        <v>2853</v>
      </c>
    </row>
    <row r="1135" spans="1:30" x14ac:dyDescent="0.3">
      <c r="A1135">
        <v>660</v>
      </c>
      <c r="B1135" t="s">
        <v>27</v>
      </c>
      <c r="D1135">
        <v>73</v>
      </c>
      <c r="E1135" t="s">
        <v>1449</v>
      </c>
      <c r="F1135" t="s">
        <v>437</v>
      </c>
      <c r="H1135" t="str">
        <f t="shared" si="17"/>
        <v>Garside Gres Brampton</v>
      </c>
      <c r="I1135" t="s">
        <v>31</v>
      </c>
      <c r="J1135" t="s">
        <v>53</v>
      </c>
      <c r="K1135" s="5">
        <v>699000</v>
      </c>
      <c r="L1135" s="5">
        <v>805000</v>
      </c>
      <c r="M1135" t="s">
        <v>33</v>
      </c>
      <c r="N1135" t="s">
        <v>58</v>
      </c>
      <c r="O1135" s="3">
        <v>4</v>
      </c>
      <c r="P1135" s="3">
        <v>0</v>
      </c>
      <c r="Q1135" s="3">
        <v>2</v>
      </c>
      <c r="R1135" t="s">
        <v>46</v>
      </c>
      <c r="S1135" s="3">
        <v>1</v>
      </c>
      <c r="T1135" t="s">
        <v>155</v>
      </c>
      <c r="U1135" t="s">
        <v>37</v>
      </c>
      <c r="V1135" t="s">
        <v>38</v>
      </c>
      <c r="W1135" s="2">
        <v>44299</v>
      </c>
      <c r="X1135" s="2">
        <v>44307</v>
      </c>
      <c r="Y1135" t="s">
        <v>91</v>
      </c>
      <c r="Z1135" t="s">
        <v>1111</v>
      </c>
      <c r="AA1135" t="s">
        <v>1450</v>
      </c>
      <c r="AB1135" t="s">
        <v>2305</v>
      </c>
      <c r="AC1135" t="str">
        <f>CONCATENATE(Query2[[#This Row],[Street Name]]," ", Query2[[#This Row],[Abbr]],", ", Query2[[#This Row],[Municipality]],", Ontario, Canada")</f>
        <v>Garside Gres, Brampton, Ontario, Canada</v>
      </c>
      <c r="AD1135" t="s">
        <v>2854</v>
      </c>
    </row>
    <row r="1136" spans="1:30" x14ac:dyDescent="0.3">
      <c r="A1136">
        <v>690</v>
      </c>
      <c r="B1136" t="s">
        <v>27</v>
      </c>
      <c r="D1136">
        <v>27</v>
      </c>
      <c r="E1136" t="s">
        <v>1414</v>
      </c>
      <c r="F1136" t="s">
        <v>43</v>
      </c>
      <c r="H1136" t="str">
        <f t="shared" si="17"/>
        <v>Nancy Meer Dr Brampton</v>
      </c>
      <c r="I1136" t="s">
        <v>31</v>
      </c>
      <c r="J1136" t="s">
        <v>751</v>
      </c>
      <c r="K1136" s="5">
        <v>699900</v>
      </c>
      <c r="L1136" s="5">
        <v>762500</v>
      </c>
      <c r="M1136" t="s">
        <v>33</v>
      </c>
      <c r="N1136" t="s">
        <v>45</v>
      </c>
      <c r="O1136" s="3">
        <v>3</v>
      </c>
      <c r="P1136" s="3">
        <v>0</v>
      </c>
      <c r="Q1136" s="3">
        <v>2</v>
      </c>
      <c r="R1136" t="s">
        <v>35</v>
      </c>
      <c r="S1136" s="3">
        <v>1</v>
      </c>
      <c r="T1136" t="s">
        <v>251</v>
      </c>
      <c r="U1136" t="s">
        <v>37</v>
      </c>
      <c r="V1136" t="s">
        <v>38</v>
      </c>
      <c r="W1136" s="2">
        <v>44299</v>
      </c>
      <c r="X1136" s="2">
        <v>44301</v>
      </c>
      <c r="Y1136" t="s">
        <v>348</v>
      </c>
      <c r="Z1136" t="s">
        <v>78</v>
      </c>
      <c r="AA1136" t="s">
        <v>1498</v>
      </c>
      <c r="AB1136" t="s">
        <v>2306</v>
      </c>
      <c r="AC1136" t="str">
        <f>CONCATENATE(Query2[[#This Row],[Street Name]]," ", Query2[[#This Row],[Abbr]],", ", Query2[[#This Row],[Municipality]],", Ontario, Canada")</f>
        <v>Nancy Meer Dr, Brampton, Ontario, Canada</v>
      </c>
      <c r="AD1136" t="s">
        <v>2737</v>
      </c>
    </row>
    <row r="1137" spans="1:30" x14ac:dyDescent="0.3">
      <c r="A1137">
        <v>691</v>
      </c>
      <c r="B1137" t="s">
        <v>27</v>
      </c>
      <c r="D1137">
        <v>38</v>
      </c>
      <c r="E1137" t="s">
        <v>1499</v>
      </c>
      <c r="F1137" t="s">
        <v>586</v>
      </c>
      <c r="H1137" t="str">
        <f t="shared" si="17"/>
        <v>Gladstone Sq Brampton</v>
      </c>
      <c r="I1137" t="s">
        <v>31</v>
      </c>
      <c r="J1137" t="s">
        <v>751</v>
      </c>
      <c r="K1137" s="5">
        <v>699900</v>
      </c>
      <c r="L1137" s="5">
        <v>758000</v>
      </c>
      <c r="M1137" t="s">
        <v>107</v>
      </c>
      <c r="N1137" t="s">
        <v>45</v>
      </c>
      <c r="O1137" s="3">
        <v>4</v>
      </c>
      <c r="P1137" s="3">
        <v>0</v>
      </c>
      <c r="Q1137" s="3">
        <v>3</v>
      </c>
      <c r="R1137" t="s">
        <v>35</v>
      </c>
      <c r="S1137" s="3">
        <v>1</v>
      </c>
      <c r="T1137" t="s">
        <v>155</v>
      </c>
      <c r="U1137" t="s">
        <v>37</v>
      </c>
      <c r="V1137" t="s">
        <v>38</v>
      </c>
      <c r="W1137" s="2">
        <v>44299</v>
      </c>
      <c r="X1137" s="2">
        <v>44305</v>
      </c>
      <c r="Y1137" t="s">
        <v>68</v>
      </c>
      <c r="Z1137" t="s">
        <v>95</v>
      </c>
      <c r="AA1137" t="s">
        <v>1500</v>
      </c>
      <c r="AB1137" t="s">
        <v>2307</v>
      </c>
      <c r="AC1137" t="str">
        <f>CONCATENATE(Query2[[#This Row],[Street Name]]," ", Query2[[#This Row],[Abbr]],", ", Query2[[#This Row],[Municipality]],", Ontario, Canada")</f>
        <v>Gladstone Sq, Brampton, Ontario, Canada</v>
      </c>
      <c r="AD1137" t="s">
        <v>2855</v>
      </c>
    </row>
    <row r="1138" spans="1:30" x14ac:dyDescent="0.3">
      <c r="A1138">
        <v>743</v>
      </c>
      <c r="B1138" t="s">
        <v>27</v>
      </c>
      <c r="D1138">
        <v>98</v>
      </c>
      <c r="E1138" t="s">
        <v>1594</v>
      </c>
      <c r="F1138" t="s">
        <v>437</v>
      </c>
      <c r="H1138" t="str">
        <f t="shared" si="17"/>
        <v>Rushmore Gres Brampton</v>
      </c>
      <c r="I1138" t="s">
        <v>31</v>
      </c>
      <c r="J1138" t="s">
        <v>751</v>
      </c>
      <c r="K1138" s="5">
        <v>739700</v>
      </c>
      <c r="L1138" s="5">
        <v>739700</v>
      </c>
      <c r="M1138" t="s">
        <v>44</v>
      </c>
      <c r="N1138" t="s">
        <v>45</v>
      </c>
      <c r="O1138" s="3">
        <v>3</v>
      </c>
      <c r="P1138" s="3">
        <v>0</v>
      </c>
      <c r="Q1138" s="3">
        <v>2</v>
      </c>
      <c r="R1138" t="s">
        <v>35</v>
      </c>
      <c r="S1138" s="3">
        <v>1</v>
      </c>
      <c r="T1138" t="s">
        <v>109</v>
      </c>
      <c r="U1138" t="s">
        <v>37</v>
      </c>
      <c r="V1138" t="s">
        <v>38</v>
      </c>
      <c r="W1138" s="2">
        <v>44299</v>
      </c>
      <c r="X1138" s="2">
        <v>44308</v>
      </c>
      <c r="Y1138" t="s">
        <v>91</v>
      </c>
      <c r="Z1138" t="s">
        <v>293</v>
      </c>
      <c r="AA1138" t="s">
        <v>1595</v>
      </c>
      <c r="AB1138" t="s">
        <v>2308</v>
      </c>
      <c r="AC1138" t="str">
        <f>CONCATENATE(Query2[[#This Row],[Street Name]]," ", Query2[[#This Row],[Abbr]],", ", Query2[[#This Row],[Municipality]],", Ontario, Canada")</f>
        <v>Rushmore Gres, Brampton, Ontario, Canada</v>
      </c>
      <c r="AD1138" t="s">
        <v>2822</v>
      </c>
    </row>
    <row r="1139" spans="1:30" x14ac:dyDescent="0.3">
      <c r="A1139">
        <v>841</v>
      </c>
      <c r="B1139" t="s">
        <v>27</v>
      </c>
      <c r="D1139">
        <v>15</v>
      </c>
      <c r="E1139" t="s">
        <v>988</v>
      </c>
      <c r="F1139" t="s">
        <v>43</v>
      </c>
      <c r="H1139" t="str">
        <f t="shared" si="17"/>
        <v>Sky Harbou Dr Brampton</v>
      </c>
      <c r="I1139" t="s">
        <v>31</v>
      </c>
      <c r="J1139" t="s">
        <v>582</v>
      </c>
      <c r="K1139" s="5">
        <v>879888</v>
      </c>
      <c r="L1139" s="5">
        <v>925100</v>
      </c>
      <c r="M1139" t="s">
        <v>44</v>
      </c>
      <c r="N1139" t="s">
        <v>45</v>
      </c>
      <c r="O1139" s="3">
        <v>3</v>
      </c>
      <c r="P1139" s="3">
        <v>0</v>
      </c>
      <c r="Q1139" s="3">
        <v>3</v>
      </c>
      <c r="R1139" t="s">
        <v>120</v>
      </c>
      <c r="S1139" s="3">
        <v>1</v>
      </c>
      <c r="T1139" t="s">
        <v>168</v>
      </c>
      <c r="U1139" t="s">
        <v>37</v>
      </c>
      <c r="V1139" t="s">
        <v>38</v>
      </c>
      <c r="W1139" s="2">
        <v>44299</v>
      </c>
      <c r="X1139" s="2">
        <v>44305</v>
      </c>
      <c r="Y1139" t="s">
        <v>1037</v>
      </c>
      <c r="Z1139" t="s">
        <v>86</v>
      </c>
      <c r="AA1139" t="s">
        <v>1038</v>
      </c>
      <c r="AB1139" t="s">
        <v>2299</v>
      </c>
      <c r="AC1139" t="str">
        <f>CONCATENATE(Query2[[#This Row],[Street Name]]," ", Query2[[#This Row],[Abbr]],", ", Query2[[#This Row],[Municipality]],", Ontario, Canada")</f>
        <v>Sky Harbou Dr, Brampton, Ontario, Canada</v>
      </c>
      <c r="AD1139" t="s">
        <v>2466</v>
      </c>
    </row>
    <row r="1140" spans="1:30" x14ac:dyDescent="0.3">
      <c r="A1140">
        <v>1126</v>
      </c>
      <c r="B1140" t="s">
        <v>27</v>
      </c>
      <c r="C1140" t="s">
        <v>35</v>
      </c>
      <c r="D1140">
        <v>38</v>
      </c>
      <c r="E1140" t="s">
        <v>837</v>
      </c>
      <c r="F1140" t="s">
        <v>437</v>
      </c>
      <c r="H1140" t="str">
        <f t="shared" si="17"/>
        <v>Mancroft Gres Brampton</v>
      </c>
      <c r="I1140" t="s">
        <v>31</v>
      </c>
      <c r="J1140" t="s">
        <v>751</v>
      </c>
      <c r="K1140" s="5">
        <v>869000</v>
      </c>
      <c r="L1140" s="5">
        <v>920000</v>
      </c>
      <c r="M1140" t="s">
        <v>107</v>
      </c>
      <c r="N1140" t="s">
        <v>225</v>
      </c>
      <c r="O1140" s="3">
        <v>4</v>
      </c>
      <c r="P1140" s="3">
        <v>0</v>
      </c>
      <c r="Q1140" s="3">
        <v>2</v>
      </c>
      <c r="R1140" t="s">
        <v>46</v>
      </c>
      <c r="T1140" t="s">
        <v>72</v>
      </c>
      <c r="U1140" t="s">
        <v>37</v>
      </c>
      <c r="V1140" t="s">
        <v>38</v>
      </c>
      <c r="W1140" s="2">
        <v>44299</v>
      </c>
      <c r="X1140" s="2">
        <v>44305</v>
      </c>
      <c r="Y1140" t="s">
        <v>64</v>
      </c>
      <c r="Z1140" t="s">
        <v>229</v>
      </c>
      <c r="AA1140" t="s">
        <v>838</v>
      </c>
      <c r="AB1140" t="s">
        <v>2300</v>
      </c>
      <c r="AC1140" t="str">
        <f>CONCATENATE(Query2[[#This Row],[Street Name]]," ", Query2[[#This Row],[Abbr]],", ", Query2[[#This Row],[Municipality]],", Ontario, Canada")</f>
        <v>Mancroft Gres, Brampton, Ontario, Canada</v>
      </c>
      <c r="AD1140" t="s">
        <v>2781</v>
      </c>
    </row>
    <row r="1141" spans="1:30" x14ac:dyDescent="0.3">
      <c r="A1141">
        <v>201</v>
      </c>
      <c r="B1141" t="s">
        <v>27</v>
      </c>
      <c r="C1141" t="s">
        <v>35</v>
      </c>
      <c r="D1141">
        <v>19</v>
      </c>
      <c r="E1141" t="s">
        <v>581</v>
      </c>
      <c r="F1141" t="s">
        <v>113</v>
      </c>
      <c r="G1141" t="s">
        <v>28</v>
      </c>
      <c r="H1141" t="str">
        <f t="shared" si="17"/>
        <v xml:space="preserve">Hedgeson Crt Brampton </v>
      </c>
      <c r="I1141" t="s">
        <v>430</v>
      </c>
      <c r="J1141" t="s">
        <v>582</v>
      </c>
      <c r="K1141" s="5">
        <v>449000</v>
      </c>
      <c r="L1141" s="5">
        <v>450000</v>
      </c>
      <c r="M1141" t="s">
        <v>107</v>
      </c>
      <c r="N1141" t="s">
        <v>583</v>
      </c>
      <c r="O1141" s="3">
        <v>3</v>
      </c>
      <c r="P1141" s="3">
        <v>0</v>
      </c>
      <c r="Q1141" s="3">
        <v>2</v>
      </c>
      <c r="R1141" t="s">
        <v>35</v>
      </c>
      <c r="T1141" t="s">
        <v>155</v>
      </c>
      <c r="U1141" t="s">
        <v>37</v>
      </c>
      <c r="V1141" t="s">
        <v>38</v>
      </c>
      <c r="W1141" s="2">
        <v>44300</v>
      </c>
      <c r="X1141" s="2">
        <v>44328</v>
      </c>
      <c r="Y1141" t="s">
        <v>76</v>
      </c>
      <c r="Z1141" t="s">
        <v>402</v>
      </c>
      <c r="AA1141" t="s">
        <v>584</v>
      </c>
      <c r="AB1141" t="s">
        <v>2309</v>
      </c>
      <c r="AC1141" t="str">
        <f>CONCATENATE(Query2[[#This Row],[Street Name]]," ", Query2[[#This Row],[Abbr]],", ", Query2[[#This Row],[Municipality]],", Ontario, Canada")</f>
        <v>Hedgeson Crt, Brampton , Ontario, Canada</v>
      </c>
      <c r="AD1141" t="s">
        <v>2856</v>
      </c>
    </row>
    <row r="1142" spans="1:30" x14ac:dyDescent="0.3">
      <c r="A1142">
        <v>210</v>
      </c>
      <c r="B1142" t="s">
        <v>27</v>
      </c>
      <c r="D1142">
        <v>5</v>
      </c>
      <c r="E1142" t="s">
        <v>605</v>
      </c>
      <c r="F1142" t="s">
        <v>43</v>
      </c>
      <c r="H1142" t="str">
        <f t="shared" si="17"/>
        <v>Hillgate Dr Brampton</v>
      </c>
      <c r="I1142" t="s">
        <v>31</v>
      </c>
      <c r="J1142" t="s">
        <v>582</v>
      </c>
      <c r="K1142" s="5">
        <v>599500</v>
      </c>
      <c r="L1142" s="5">
        <v>770000</v>
      </c>
      <c r="M1142" t="s">
        <v>107</v>
      </c>
      <c r="N1142" t="s">
        <v>45</v>
      </c>
      <c r="O1142" s="3">
        <v>3</v>
      </c>
      <c r="P1142" s="3">
        <v>0</v>
      </c>
      <c r="Q1142" s="3">
        <v>2</v>
      </c>
      <c r="R1142" t="s">
        <v>35</v>
      </c>
      <c r="T1142" t="s">
        <v>155</v>
      </c>
      <c r="U1142" t="s">
        <v>37</v>
      </c>
      <c r="V1142" t="s">
        <v>38</v>
      </c>
      <c r="W1142" s="2">
        <v>44300</v>
      </c>
      <c r="X1142" s="2">
        <v>44304</v>
      </c>
      <c r="Y1142" t="s">
        <v>603</v>
      </c>
      <c r="Z1142" t="s">
        <v>198</v>
      </c>
      <c r="AA1142" t="s">
        <v>606</v>
      </c>
      <c r="AB1142" t="s">
        <v>2310</v>
      </c>
      <c r="AC1142" t="str">
        <f>CONCATENATE(Query2[[#This Row],[Street Name]]," ", Query2[[#This Row],[Abbr]],", ", Query2[[#This Row],[Municipality]],", Ontario, Canada")</f>
        <v>Hillgate Dr, Brampton, Ontario, Canada</v>
      </c>
      <c r="AD1142" t="s">
        <v>2510</v>
      </c>
    </row>
    <row r="1143" spans="1:30" x14ac:dyDescent="0.3">
      <c r="A1143">
        <v>230</v>
      </c>
      <c r="B1143" t="s">
        <v>27</v>
      </c>
      <c r="D1143">
        <v>17</v>
      </c>
      <c r="E1143" t="s">
        <v>651</v>
      </c>
      <c r="F1143" t="s">
        <v>113</v>
      </c>
      <c r="H1143" t="str">
        <f t="shared" si="17"/>
        <v>Hollis Crt Brampton</v>
      </c>
      <c r="I1143" t="s">
        <v>31</v>
      </c>
      <c r="J1143" t="s">
        <v>582</v>
      </c>
      <c r="K1143" s="5">
        <v>678800</v>
      </c>
      <c r="L1143" s="5">
        <v>650000</v>
      </c>
      <c r="M1143" t="s">
        <v>107</v>
      </c>
      <c r="N1143" t="s">
        <v>45</v>
      </c>
      <c r="O1143" s="3">
        <v>4</v>
      </c>
      <c r="P1143" s="3">
        <v>0</v>
      </c>
      <c r="Q1143" s="3">
        <v>1</v>
      </c>
      <c r="R1143" t="s">
        <v>35</v>
      </c>
      <c r="T1143" t="s">
        <v>155</v>
      </c>
      <c r="U1143" t="s">
        <v>652</v>
      </c>
      <c r="V1143" t="s">
        <v>583</v>
      </c>
      <c r="W1143" s="2">
        <v>44300</v>
      </c>
      <c r="X1143" s="2">
        <v>44312</v>
      </c>
      <c r="Y1143" t="s">
        <v>91</v>
      </c>
      <c r="Z1143" t="s">
        <v>74</v>
      </c>
      <c r="AA1143" t="s">
        <v>653</v>
      </c>
      <c r="AB1143" t="s">
        <v>2311</v>
      </c>
      <c r="AC1143" t="str">
        <f>CONCATENATE(Query2[[#This Row],[Street Name]]," ", Query2[[#This Row],[Abbr]],", ", Query2[[#This Row],[Municipality]],", Ontario, Canada")</f>
        <v>Hollis Crt, Brampton, Ontario, Canada</v>
      </c>
      <c r="AD1143" t="s">
        <v>2857</v>
      </c>
    </row>
    <row r="1144" spans="1:30" x14ac:dyDescent="0.3">
      <c r="A1144">
        <v>249</v>
      </c>
      <c r="B1144" t="s">
        <v>27</v>
      </c>
      <c r="D1144">
        <v>12</v>
      </c>
      <c r="E1144" t="s">
        <v>654</v>
      </c>
      <c r="F1144" t="s">
        <v>113</v>
      </c>
      <c r="H1144" t="str">
        <f t="shared" si="17"/>
        <v>Handel Crt Brampton</v>
      </c>
      <c r="I1144" t="s">
        <v>31</v>
      </c>
      <c r="J1144" t="s">
        <v>582</v>
      </c>
      <c r="K1144" s="5">
        <v>724900</v>
      </c>
      <c r="L1144" s="5">
        <v>710000</v>
      </c>
      <c r="M1144" t="s">
        <v>107</v>
      </c>
      <c r="N1144" t="s">
        <v>45</v>
      </c>
      <c r="O1144" s="3">
        <v>4</v>
      </c>
      <c r="P1144" s="3">
        <v>0</v>
      </c>
      <c r="Q1144" s="3">
        <v>2</v>
      </c>
      <c r="R1144" t="s">
        <v>35</v>
      </c>
      <c r="T1144" t="s">
        <v>155</v>
      </c>
      <c r="U1144" t="s">
        <v>37</v>
      </c>
      <c r="V1144" t="s">
        <v>587</v>
      </c>
      <c r="W1144" s="2">
        <v>44300</v>
      </c>
      <c r="X1144" s="2">
        <v>44307</v>
      </c>
      <c r="Y1144" t="s">
        <v>64</v>
      </c>
      <c r="Z1144" t="s">
        <v>95</v>
      </c>
      <c r="AA1144" t="s">
        <v>692</v>
      </c>
      <c r="AB1144" t="s">
        <v>2312</v>
      </c>
      <c r="AC1144" t="str">
        <f>CONCATENATE(Query2[[#This Row],[Street Name]]," ", Query2[[#This Row],[Abbr]],", ", Query2[[#This Row],[Municipality]],", Ontario, Canada")</f>
        <v>Handel Crt, Brampton, Ontario, Canada</v>
      </c>
      <c r="AD1144" t="s">
        <v>2536</v>
      </c>
    </row>
    <row r="1145" spans="1:30" x14ac:dyDescent="0.3">
      <c r="A1145">
        <v>263</v>
      </c>
      <c r="B1145" t="s">
        <v>27</v>
      </c>
      <c r="D1145">
        <v>15</v>
      </c>
      <c r="E1145" t="s">
        <v>663</v>
      </c>
      <c r="F1145" t="s">
        <v>586</v>
      </c>
      <c r="H1145" t="str">
        <f t="shared" si="17"/>
        <v>Hero Sq Brampton</v>
      </c>
      <c r="I1145" t="s">
        <v>31</v>
      </c>
      <c r="J1145" t="s">
        <v>53</v>
      </c>
      <c r="K1145" s="5">
        <v>784900</v>
      </c>
      <c r="L1145" s="5">
        <v>765000</v>
      </c>
      <c r="M1145" t="s">
        <v>107</v>
      </c>
      <c r="N1145" t="s">
        <v>45</v>
      </c>
      <c r="O1145" s="3">
        <v>3</v>
      </c>
      <c r="P1145" s="3">
        <v>1</v>
      </c>
      <c r="Q1145" s="3">
        <v>1</v>
      </c>
      <c r="R1145" t="s">
        <v>35</v>
      </c>
      <c r="S1145" s="3">
        <v>1</v>
      </c>
      <c r="T1145" t="s">
        <v>155</v>
      </c>
      <c r="U1145" t="s">
        <v>37</v>
      </c>
      <c r="V1145" t="s">
        <v>38</v>
      </c>
      <c r="W1145" s="2">
        <v>44300</v>
      </c>
      <c r="X1145" s="2">
        <v>44302</v>
      </c>
      <c r="Y1145" t="s">
        <v>514</v>
      </c>
      <c r="Z1145" t="s">
        <v>86</v>
      </c>
      <c r="AA1145" t="s">
        <v>719</v>
      </c>
      <c r="AB1145" t="s">
        <v>2313</v>
      </c>
      <c r="AC1145" t="str">
        <f>CONCATENATE(Query2[[#This Row],[Street Name]]," ", Query2[[#This Row],[Abbr]],", ", Query2[[#This Row],[Municipality]],", Ontario, Canada")</f>
        <v>Hero Sq, Brampton, Ontario, Canada</v>
      </c>
      <c r="AD1145" t="s">
        <v>2572</v>
      </c>
    </row>
    <row r="1146" spans="1:30" x14ac:dyDescent="0.3">
      <c r="A1146">
        <v>274</v>
      </c>
      <c r="B1146" t="s">
        <v>27</v>
      </c>
      <c r="D1146">
        <v>32</v>
      </c>
      <c r="E1146" t="s">
        <v>737</v>
      </c>
      <c r="F1146" t="s">
        <v>696</v>
      </c>
      <c r="H1146" t="str">
        <f t="shared" si="17"/>
        <v>Beachville Gire Brampton</v>
      </c>
      <c r="I1146" t="s">
        <v>31</v>
      </c>
      <c r="J1146" t="s">
        <v>53</v>
      </c>
      <c r="K1146" s="5">
        <v>799000</v>
      </c>
      <c r="L1146" s="5">
        <v>926000</v>
      </c>
      <c r="M1146" t="s">
        <v>44</v>
      </c>
      <c r="N1146" t="s">
        <v>45</v>
      </c>
      <c r="O1146" s="3">
        <v>3</v>
      </c>
      <c r="P1146" s="3">
        <v>1</v>
      </c>
      <c r="Q1146" s="3">
        <v>4</v>
      </c>
      <c r="R1146" t="s">
        <v>35</v>
      </c>
      <c r="T1146" t="s">
        <v>168</v>
      </c>
      <c r="U1146" t="s">
        <v>37</v>
      </c>
      <c r="V1146" t="s">
        <v>38</v>
      </c>
      <c r="W1146" s="2">
        <v>44300</v>
      </c>
      <c r="X1146" s="2">
        <v>44305</v>
      </c>
      <c r="Y1146" t="s">
        <v>68</v>
      </c>
      <c r="Z1146" t="s">
        <v>229</v>
      </c>
      <c r="AA1146" t="s">
        <v>738</v>
      </c>
      <c r="AB1146" t="s">
        <v>2314</v>
      </c>
      <c r="AC1146" t="str">
        <f>CONCATENATE(Query2[[#This Row],[Street Name]]," ", Query2[[#This Row],[Abbr]],", ", Query2[[#This Row],[Municipality]],", Ontario, Canada")</f>
        <v>Beachville Gire, Brampton, Ontario, Canada</v>
      </c>
      <c r="AD1146" t="s">
        <v>2858</v>
      </c>
    </row>
    <row r="1147" spans="1:30" x14ac:dyDescent="0.3">
      <c r="A1147">
        <v>334</v>
      </c>
      <c r="B1147" t="s">
        <v>27</v>
      </c>
      <c r="D1147">
        <v>86</v>
      </c>
      <c r="E1147" t="s">
        <v>839</v>
      </c>
      <c r="F1147" t="s">
        <v>437</v>
      </c>
      <c r="H1147" t="str">
        <f t="shared" si="17"/>
        <v>Chesterwoo Gres Brampton</v>
      </c>
      <c r="I1147" t="s">
        <v>31</v>
      </c>
      <c r="J1147" t="s">
        <v>751</v>
      </c>
      <c r="K1147" s="5">
        <v>869000</v>
      </c>
      <c r="L1147" s="5">
        <v>987000</v>
      </c>
      <c r="M1147" t="s">
        <v>33</v>
      </c>
      <c r="N1147" t="s">
        <v>45</v>
      </c>
      <c r="O1147" s="3">
        <v>3</v>
      </c>
      <c r="P1147" s="3">
        <v>0</v>
      </c>
      <c r="Q1147" s="3">
        <v>3</v>
      </c>
      <c r="R1147" t="s">
        <v>46</v>
      </c>
      <c r="T1147" t="s">
        <v>168</v>
      </c>
      <c r="U1147" t="s">
        <v>37</v>
      </c>
      <c r="V1147" t="s">
        <v>38</v>
      </c>
      <c r="W1147" s="2">
        <v>44300</v>
      </c>
      <c r="X1147" s="2">
        <v>44306</v>
      </c>
      <c r="Y1147" t="s">
        <v>208</v>
      </c>
      <c r="Z1147" t="s">
        <v>60</v>
      </c>
      <c r="AA1147" t="s">
        <v>840</v>
      </c>
      <c r="AB1147" t="s">
        <v>2315</v>
      </c>
      <c r="AC1147" t="str">
        <f>CONCATENATE(Query2[[#This Row],[Street Name]]," ", Query2[[#This Row],[Abbr]],", ", Query2[[#This Row],[Municipality]],", Ontario, Canada")</f>
        <v>Chesterwoo Gres, Brampton, Ontario, Canada</v>
      </c>
      <c r="AD1147" t="s">
        <v>2859</v>
      </c>
    </row>
    <row r="1148" spans="1:30" x14ac:dyDescent="0.3">
      <c r="A1148">
        <v>361</v>
      </c>
      <c r="B1148" t="s">
        <v>27</v>
      </c>
      <c r="D1148">
        <v>73</v>
      </c>
      <c r="E1148" t="s">
        <v>887</v>
      </c>
      <c r="F1148" t="s">
        <v>43</v>
      </c>
      <c r="H1148" t="str">
        <f t="shared" si="17"/>
        <v>Commodore Dr Brampton</v>
      </c>
      <c r="I1148" t="s">
        <v>31</v>
      </c>
      <c r="J1148" t="s">
        <v>224</v>
      </c>
      <c r="K1148" s="5">
        <v>899000</v>
      </c>
      <c r="L1148" s="5">
        <v>1031000</v>
      </c>
      <c r="M1148" t="s">
        <v>33</v>
      </c>
      <c r="N1148" t="s">
        <v>45</v>
      </c>
      <c r="O1148" s="3">
        <v>4</v>
      </c>
      <c r="P1148" s="3">
        <v>1</v>
      </c>
      <c r="Q1148" s="3">
        <v>4</v>
      </c>
      <c r="R1148" t="s">
        <v>120</v>
      </c>
      <c r="S1148" s="3">
        <v>1</v>
      </c>
      <c r="T1148" t="s">
        <v>168</v>
      </c>
      <c r="U1148" t="s">
        <v>37</v>
      </c>
      <c r="V1148" t="s">
        <v>38</v>
      </c>
      <c r="W1148" s="2">
        <v>44300</v>
      </c>
      <c r="X1148" s="2">
        <v>44305</v>
      </c>
      <c r="Y1148" t="s">
        <v>888</v>
      </c>
      <c r="Z1148" t="s">
        <v>358</v>
      </c>
      <c r="AA1148" t="s">
        <v>889</v>
      </c>
      <c r="AB1148" t="s">
        <v>2316</v>
      </c>
      <c r="AC1148" t="str">
        <f>CONCATENATE(Query2[[#This Row],[Street Name]]," ", Query2[[#This Row],[Abbr]],", ", Query2[[#This Row],[Municipality]],", Ontario, Canada")</f>
        <v>Commodore Dr, Brampton, Ontario, Canada</v>
      </c>
      <c r="AD1148" t="s">
        <v>2565</v>
      </c>
    </row>
    <row r="1149" spans="1:30" x14ac:dyDescent="0.3">
      <c r="A1149">
        <v>432</v>
      </c>
      <c r="B1149" t="s">
        <v>27</v>
      </c>
      <c r="D1149">
        <v>100</v>
      </c>
      <c r="E1149" t="s">
        <v>187</v>
      </c>
      <c r="F1149" t="s">
        <v>188</v>
      </c>
      <c r="H1149" t="str">
        <f t="shared" si="17"/>
        <v>Elderwood Pl Brampton</v>
      </c>
      <c r="I1149" t="s">
        <v>31</v>
      </c>
      <c r="J1149" t="s">
        <v>62</v>
      </c>
      <c r="K1149" s="5">
        <v>749000</v>
      </c>
      <c r="L1149" s="5">
        <v>765000</v>
      </c>
      <c r="M1149" t="s">
        <v>189</v>
      </c>
      <c r="N1149" t="s">
        <v>190</v>
      </c>
      <c r="O1149" s="3">
        <v>3</v>
      </c>
      <c r="P1149" s="3">
        <v>1</v>
      </c>
      <c r="Q1149" s="3">
        <v>2</v>
      </c>
      <c r="R1149" t="s">
        <v>46</v>
      </c>
      <c r="S1149" s="3">
        <v>1</v>
      </c>
      <c r="T1149" t="s">
        <v>72</v>
      </c>
      <c r="U1149" t="s">
        <v>37</v>
      </c>
      <c r="V1149" t="s">
        <v>38</v>
      </c>
      <c r="W1149" s="2">
        <v>44300</v>
      </c>
      <c r="X1149" s="2">
        <v>44301</v>
      </c>
      <c r="Y1149" t="s">
        <v>68</v>
      </c>
      <c r="Z1149" t="s">
        <v>191</v>
      </c>
      <c r="AA1149" t="s">
        <v>192</v>
      </c>
      <c r="AB1149" t="s">
        <v>2317</v>
      </c>
      <c r="AC1149" t="str">
        <f>CONCATENATE(Query2[[#This Row],[Street Name]]," ", Query2[[#This Row],[Abbr]],", ", Query2[[#This Row],[Municipality]],", Ontario, Canada")</f>
        <v>Elderwood Pl, Brampton, Ontario, Canada</v>
      </c>
      <c r="AD1149" t="s">
        <v>2669</v>
      </c>
    </row>
    <row r="1150" spans="1:30" x14ac:dyDescent="0.3">
      <c r="A1150">
        <v>558</v>
      </c>
      <c r="B1150" t="s">
        <v>27</v>
      </c>
      <c r="D1150">
        <v>36</v>
      </c>
      <c r="E1150" t="s">
        <v>284</v>
      </c>
      <c r="F1150" t="s">
        <v>43</v>
      </c>
      <c r="H1150" t="str">
        <f t="shared" si="17"/>
        <v>Prouse Dr Brampton</v>
      </c>
      <c r="I1150" t="s">
        <v>31</v>
      </c>
      <c r="J1150" t="s">
        <v>32</v>
      </c>
      <c r="K1150" s="5">
        <v>899900</v>
      </c>
      <c r="L1150" s="5">
        <v>950000</v>
      </c>
      <c r="M1150" t="s">
        <v>33</v>
      </c>
      <c r="N1150" t="s">
        <v>58</v>
      </c>
      <c r="O1150" s="3">
        <v>4</v>
      </c>
      <c r="P1150" s="3">
        <v>2</v>
      </c>
      <c r="Q1150" s="3">
        <v>3</v>
      </c>
      <c r="R1150" t="s">
        <v>46</v>
      </c>
      <c r="S1150" s="3">
        <v>1</v>
      </c>
      <c r="T1150" t="s">
        <v>168</v>
      </c>
      <c r="U1150" t="s">
        <v>37</v>
      </c>
      <c r="V1150" t="s">
        <v>38</v>
      </c>
      <c r="W1150" s="2">
        <v>44300</v>
      </c>
      <c r="X1150" s="2">
        <v>44311</v>
      </c>
      <c r="Y1150" t="s">
        <v>204</v>
      </c>
      <c r="Z1150" t="s">
        <v>110</v>
      </c>
      <c r="AA1150" t="s">
        <v>491</v>
      </c>
      <c r="AB1150" t="s">
        <v>2318</v>
      </c>
      <c r="AC1150" t="str">
        <f>CONCATENATE(Query2[[#This Row],[Street Name]]," ", Query2[[#This Row],[Abbr]],", ", Query2[[#This Row],[Municipality]],", Ontario, Canada")</f>
        <v>Prouse Dr, Brampton, Ontario, Canada</v>
      </c>
      <c r="AD1150" t="s">
        <v>2574</v>
      </c>
    </row>
    <row r="1151" spans="1:30" x14ac:dyDescent="0.3">
      <c r="A1151">
        <v>570</v>
      </c>
      <c r="B1151" t="s">
        <v>27</v>
      </c>
      <c r="D1151">
        <v>15</v>
      </c>
      <c r="E1151" t="s">
        <v>510</v>
      </c>
      <c r="F1151" t="s">
        <v>30</v>
      </c>
      <c r="H1151" t="str">
        <f t="shared" si="17"/>
        <v>Versailles Cres Brampton</v>
      </c>
      <c r="I1151" t="s">
        <v>31</v>
      </c>
      <c r="J1151" t="s">
        <v>106</v>
      </c>
      <c r="K1151" s="5">
        <v>949000</v>
      </c>
      <c r="L1151" s="5">
        <v>990000</v>
      </c>
      <c r="M1151" t="s">
        <v>33</v>
      </c>
      <c r="N1151" t="s">
        <v>45</v>
      </c>
      <c r="O1151" s="3">
        <v>3</v>
      </c>
      <c r="P1151" s="3">
        <v>0</v>
      </c>
      <c r="Q1151" s="3">
        <v>4</v>
      </c>
      <c r="R1151" t="s">
        <v>46</v>
      </c>
      <c r="S1151" s="3">
        <v>1</v>
      </c>
      <c r="T1151" t="s">
        <v>72</v>
      </c>
      <c r="U1151" t="s">
        <v>37</v>
      </c>
      <c r="V1151" t="s">
        <v>38</v>
      </c>
      <c r="W1151" s="2">
        <v>44300</v>
      </c>
      <c r="X1151" s="2">
        <v>44311</v>
      </c>
      <c r="Y1151" t="s">
        <v>204</v>
      </c>
      <c r="Z1151" t="s">
        <v>86</v>
      </c>
      <c r="AA1151" t="s">
        <v>511</v>
      </c>
      <c r="AB1151" t="s">
        <v>2319</v>
      </c>
      <c r="AC1151" t="str">
        <f>CONCATENATE(Query2[[#This Row],[Street Name]]," ", Query2[[#This Row],[Abbr]],", ", Query2[[#This Row],[Municipality]],", Ontario, Canada")</f>
        <v>Versailles Cres, Brampton, Ontario, Canada</v>
      </c>
      <c r="AD1151" t="s">
        <v>2860</v>
      </c>
    </row>
    <row r="1152" spans="1:30" x14ac:dyDescent="0.3">
      <c r="A1152">
        <v>595</v>
      </c>
      <c r="B1152" t="s">
        <v>27</v>
      </c>
      <c r="C1152" t="s">
        <v>35</v>
      </c>
      <c r="D1152">
        <v>19</v>
      </c>
      <c r="E1152" t="s">
        <v>581</v>
      </c>
      <c r="F1152" t="s">
        <v>113</v>
      </c>
      <c r="H1152" t="str">
        <f t="shared" si="17"/>
        <v>Hedgeson Crt Brampton</v>
      </c>
      <c r="I1152" t="s">
        <v>31</v>
      </c>
      <c r="J1152" t="s">
        <v>106</v>
      </c>
      <c r="K1152" s="5">
        <v>449000</v>
      </c>
      <c r="L1152" s="5">
        <v>450000</v>
      </c>
      <c r="M1152" t="s">
        <v>107</v>
      </c>
      <c r="N1152" t="s">
        <v>583</v>
      </c>
      <c r="O1152" s="3">
        <v>3</v>
      </c>
      <c r="P1152" s="3">
        <v>0</v>
      </c>
      <c r="Q1152" s="3">
        <v>1</v>
      </c>
      <c r="R1152" t="s">
        <v>35</v>
      </c>
      <c r="S1152" s="3">
        <v>1</v>
      </c>
      <c r="T1152" t="s">
        <v>155</v>
      </c>
      <c r="U1152" t="s">
        <v>37</v>
      </c>
      <c r="V1152" t="s">
        <v>38</v>
      </c>
      <c r="W1152" s="2">
        <v>44300</v>
      </c>
      <c r="X1152" s="2">
        <v>44328</v>
      </c>
      <c r="Y1152" t="s">
        <v>76</v>
      </c>
      <c r="Z1152" t="s">
        <v>402</v>
      </c>
      <c r="AA1152" t="s">
        <v>584</v>
      </c>
      <c r="AB1152" t="s">
        <v>2320</v>
      </c>
      <c r="AC1152" t="str">
        <f>CONCATENATE(Query2[[#This Row],[Street Name]]," ", Query2[[#This Row],[Abbr]],", ", Query2[[#This Row],[Municipality]],", Ontario, Canada")</f>
        <v>Hedgeson Crt, Brampton, Ontario, Canada</v>
      </c>
      <c r="AD1152" t="s">
        <v>2514</v>
      </c>
    </row>
    <row r="1153" spans="1:30" x14ac:dyDescent="0.3">
      <c r="A1153">
        <v>601</v>
      </c>
      <c r="B1153" t="s">
        <v>27</v>
      </c>
      <c r="D1153">
        <v>5</v>
      </c>
      <c r="E1153" t="s">
        <v>605</v>
      </c>
      <c r="F1153" t="s">
        <v>43</v>
      </c>
      <c r="H1153" t="str">
        <f t="shared" si="17"/>
        <v>Hillgate Dr Brampton</v>
      </c>
      <c r="I1153" t="s">
        <v>31</v>
      </c>
      <c r="J1153" t="s">
        <v>106</v>
      </c>
      <c r="K1153" s="5">
        <v>599500</v>
      </c>
      <c r="L1153" s="5">
        <v>770000</v>
      </c>
      <c r="M1153" t="s">
        <v>107</v>
      </c>
      <c r="N1153" t="s">
        <v>45</v>
      </c>
      <c r="O1153" s="3">
        <v>3</v>
      </c>
      <c r="P1153" s="3">
        <v>0</v>
      </c>
      <c r="Q1153" s="3">
        <v>2</v>
      </c>
      <c r="R1153" t="s">
        <v>35</v>
      </c>
      <c r="S1153" s="3">
        <v>1</v>
      </c>
      <c r="T1153" t="s">
        <v>155</v>
      </c>
      <c r="U1153" t="s">
        <v>37</v>
      </c>
      <c r="V1153" t="s">
        <v>38</v>
      </c>
      <c r="W1153" s="2">
        <v>44300</v>
      </c>
      <c r="X1153" s="2">
        <v>44304</v>
      </c>
      <c r="Y1153" t="s">
        <v>603</v>
      </c>
      <c r="Z1153" t="s">
        <v>198</v>
      </c>
      <c r="AA1153" t="s">
        <v>606</v>
      </c>
      <c r="AB1153" t="s">
        <v>2310</v>
      </c>
      <c r="AC1153" t="str">
        <f>CONCATENATE(Query2[[#This Row],[Street Name]]," ", Query2[[#This Row],[Abbr]],", ", Query2[[#This Row],[Municipality]],", Ontario, Canada")</f>
        <v>Hillgate Dr, Brampton, Ontario, Canada</v>
      </c>
      <c r="AD1153" t="s">
        <v>2510</v>
      </c>
    </row>
    <row r="1154" spans="1:30" x14ac:dyDescent="0.3">
      <c r="A1154">
        <v>630</v>
      </c>
      <c r="B1154" t="s">
        <v>27</v>
      </c>
      <c r="D1154">
        <v>17</v>
      </c>
      <c r="E1154" t="s">
        <v>651</v>
      </c>
      <c r="F1154" t="s">
        <v>113</v>
      </c>
      <c r="H1154" t="str">
        <f t="shared" ref="H1154:H1217" si="18">CONCATENATE(E1154, " ", F1154, " ", I1154)</f>
        <v>Hollis Crt Brampton</v>
      </c>
      <c r="I1154" t="s">
        <v>31</v>
      </c>
      <c r="J1154" t="s">
        <v>751</v>
      </c>
      <c r="K1154" s="5">
        <v>678800</v>
      </c>
      <c r="L1154" s="5">
        <v>650000</v>
      </c>
      <c r="M1154" t="s">
        <v>107</v>
      </c>
      <c r="N1154" t="s">
        <v>45</v>
      </c>
      <c r="O1154" s="3">
        <v>4</v>
      </c>
      <c r="P1154" s="3">
        <v>0</v>
      </c>
      <c r="Q1154" s="3">
        <v>1</v>
      </c>
      <c r="R1154" t="s">
        <v>35</v>
      </c>
      <c r="S1154" s="3">
        <v>1</v>
      </c>
      <c r="T1154" t="s">
        <v>155</v>
      </c>
      <c r="U1154" t="s">
        <v>404</v>
      </c>
      <c r="V1154" t="s">
        <v>583</v>
      </c>
      <c r="W1154" s="2">
        <v>44300</v>
      </c>
      <c r="X1154" s="2">
        <v>44312</v>
      </c>
      <c r="Y1154" t="s">
        <v>91</v>
      </c>
      <c r="Z1154" t="s">
        <v>74</v>
      </c>
      <c r="AA1154" t="s">
        <v>653</v>
      </c>
      <c r="AB1154" t="s">
        <v>2311</v>
      </c>
      <c r="AC1154" t="str">
        <f>CONCATENATE(Query2[[#This Row],[Street Name]]," ", Query2[[#This Row],[Abbr]],", ", Query2[[#This Row],[Municipality]],", Ontario, Canada")</f>
        <v>Hollis Crt, Brampton, Ontario, Canada</v>
      </c>
      <c r="AD1154" t="s">
        <v>2857</v>
      </c>
    </row>
    <row r="1155" spans="1:30" x14ac:dyDescent="0.3">
      <c r="A1155">
        <v>692</v>
      </c>
      <c r="B1155" t="s">
        <v>27</v>
      </c>
      <c r="D1155">
        <v>17</v>
      </c>
      <c r="E1155" t="s">
        <v>1501</v>
      </c>
      <c r="F1155" t="s">
        <v>176</v>
      </c>
      <c r="H1155" t="str">
        <f t="shared" si="18"/>
        <v>Ascot Ave Brampton</v>
      </c>
      <c r="I1155" t="s">
        <v>31</v>
      </c>
      <c r="J1155" t="s">
        <v>751</v>
      </c>
      <c r="K1155" s="5">
        <v>699900</v>
      </c>
      <c r="L1155" s="5">
        <v>769000</v>
      </c>
      <c r="M1155" t="s">
        <v>33</v>
      </c>
      <c r="N1155" t="s">
        <v>108</v>
      </c>
      <c r="O1155" s="3">
        <v>3</v>
      </c>
      <c r="P1155" s="3">
        <v>0</v>
      </c>
      <c r="Q1155" s="3">
        <v>2</v>
      </c>
      <c r="R1155" t="s">
        <v>35</v>
      </c>
      <c r="S1155" s="3">
        <v>1</v>
      </c>
      <c r="T1155" t="s">
        <v>155</v>
      </c>
      <c r="U1155" t="s">
        <v>37</v>
      </c>
      <c r="V1155" t="s">
        <v>38</v>
      </c>
      <c r="W1155" s="2">
        <v>44300</v>
      </c>
      <c r="X1155" s="2">
        <v>44305</v>
      </c>
      <c r="Y1155" t="s">
        <v>91</v>
      </c>
      <c r="Z1155" t="s">
        <v>180</v>
      </c>
      <c r="AA1155" t="s">
        <v>1503</v>
      </c>
      <c r="AB1155" t="s">
        <v>2321</v>
      </c>
      <c r="AC1155" t="str">
        <f>CONCATENATE(Query2[[#This Row],[Street Name]]," ", Query2[[#This Row],[Abbr]],", ", Query2[[#This Row],[Municipality]],", Ontario, Canada")</f>
        <v>Ascot Ave, Brampton, Ontario, Canada</v>
      </c>
      <c r="AD1155" t="s">
        <v>2861</v>
      </c>
    </row>
    <row r="1156" spans="1:30" x14ac:dyDescent="0.3">
      <c r="A1156">
        <v>705</v>
      </c>
      <c r="B1156" t="s">
        <v>27</v>
      </c>
      <c r="D1156">
        <v>15</v>
      </c>
      <c r="E1156" t="s">
        <v>1527</v>
      </c>
      <c r="F1156" t="s">
        <v>43</v>
      </c>
      <c r="H1156" t="str">
        <f t="shared" si="18"/>
        <v>Todmorden Dr Brampton</v>
      </c>
      <c r="I1156" t="s">
        <v>31</v>
      </c>
      <c r="J1156" t="s">
        <v>582</v>
      </c>
      <c r="K1156" s="5">
        <v>699999</v>
      </c>
      <c r="L1156" s="5">
        <v>707000</v>
      </c>
      <c r="M1156" t="s">
        <v>44</v>
      </c>
      <c r="N1156" t="s">
        <v>45</v>
      </c>
      <c r="O1156" s="3">
        <v>3</v>
      </c>
      <c r="P1156" s="3">
        <v>0</v>
      </c>
      <c r="Q1156" s="3">
        <v>2</v>
      </c>
      <c r="R1156" t="s">
        <v>35</v>
      </c>
      <c r="S1156" s="3">
        <v>1</v>
      </c>
      <c r="T1156" t="s">
        <v>72</v>
      </c>
      <c r="U1156" t="s">
        <v>37</v>
      </c>
      <c r="V1156" t="s">
        <v>38</v>
      </c>
      <c r="W1156" s="2">
        <v>44300</v>
      </c>
      <c r="X1156" s="2">
        <v>44301</v>
      </c>
      <c r="Y1156" t="s">
        <v>135</v>
      </c>
      <c r="Z1156" t="s">
        <v>198</v>
      </c>
      <c r="AA1156" t="s">
        <v>1528</v>
      </c>
      <c r="AB1156" t="s">
        <v>2322</v>
      </c>
      <c r="AC1156" t="str">
        <f>CONCATENATE(Query2[[#This Row],[Street Name]]," ", Query2[[#This Row],[Abbr]],", ", Query2[[#This Row],[Municipality]],", Ontario, Canada")</f>
        <v>Todmorden Dr, Brampton, Ontario, Canada</v>
      </c>
      <c r="AD1156" t="s">
        <v>2862</v>
      </c>
    </row>
    <row r="1157" spans="1:30" x14ac:dyDescent="0.3">
      <c r="A1157">
        <v>711</v>
      </c>
      <c r="B1157" t="s">
        <v>27</v>
      </c>
      <c r="D1157">
        <v>8</v>
      </c>
      <c r="E1157" t="s">
        <v>1538</v>
      </c>
      <c r="F1157" t="s">
        <v>113</v>
      </c>
      <c r="H1157" t="str">
        <f t="shared" si="18"/>
        <v>Strangway Crt Brampton</v>
      </c>
      <c r="I1157" t="s">
        <v>31</v>
      </c>
      <c r="J1157" t="s">
        <v>582</v>
      </c>
      <c r="K1157" s="5">
        <v>700000</v>
      </c>
      <c r="L1157" s="5">
        <v>1051000</v>
      </c>
      <c r="M1157" t="s">
        <v>107</v>
      </c>
      <c r="N1157" t="s">
        <v>45</v>
      </c>
      <c r="O1157" s="3">
        <v>4</v>
      </c>
      <c r="P1157" s="3">
        <v>0</v>
      </c>
      <c r="Q1157" s="3">
        <v>4</v>
      </c>
      <c r="R1157" t="s">
        <v>46</v>
      </c>
      <c r="S1157" s="3">
        <v>1</v>
      </c>
      <c r="T1157" t="s">
        <v>168</v>
      </c>
      <c r="U1157" t="s">
        <v>37</v>
      </c>
      <c r="V1157" t="s">
        <v>38</v>
      </c>
      <c r="W1157" s="2">
        <v>44300</v>
      </c>
      <c r="X1157" s="2">
        <v>44307</v>
      </c>
      <c r="Y1157" t="s">
        <v>68</v>
      </c>
      <c r="Z1157" t="s">
        <v>114</v>
      </c>
      <c r="AA1157" t="s">
        <v>1539</v>
      </c>
      <c r="AB1157" t="s">
        <v>2323</v>
      </c>
      <c r="AC1157" t="str">
        <f>CONCATENATE(Query2[[#This Row],[Street Name]]," ", Query2[[#This Row],[Abbr]],", ", Query2[[#This Row],[Municipality]],", Ontario, Canada")</f>
        <v>Strangway Crt, Brampton, Ontario, Canada</v>
      </c>
      <c r="AD1157" t="s">
        <v>2863</v>
      </c>
    </row>
    <row r="1158" spans="1:30" x14ac:dyDescent="0.3">
      <c r="A1158">
        <v>722</v>
      </c>
      <c r="B1158" t="s">
        <v>27</v>
      </c>
      <c r="D1158">
        <v>12</v>
      </c>
      <c r="E1158" t="s">
        <v>654</v>
      </c>
      <c r="F1158" t="s">
        <v>113</v>
      </c>
      <c r="H1158" t="str">
        <f t="shared" si="18"/>
        <v>Handel Crt Brampton</v>
      </c>
      <c r="I1158" t="s">
        <v>31</v>
      </c>
      <c r="J1158" t="s">
        <v>582</v>
      </c>
      <c r="K1158" s="5">
        <v>724900</v>
      </c>
      <c r="L1158" s="5">
        <v>710000</v>
      </c>
      <c r="M1158" t="s">
        <v>107</v>
      </c>
      <c r="N1158" t="s">
        <v>45</v>
      </c>
      <c r="O1158" s="3">
        <v>4</v>
      </c>
      <c r="P1158" s="3">
        <v>0</v>
      </c>
      <c r="Q1158" s="3">
        <v>2</v>
      </c>
      <c r="R1158" t="s">
        <v>35</v>
      </c>
      <c r="S1158" s="3">
        <v>1</v>
      </c>
      <c r="T1158" t="s">
        <v>155</v>
      </c>
      <c r="U1158" t="s">
        <v>620</v>
      </c>
      <c r="V1158" t="s">
        <v>587</v>
      </c>
      <c r="W1158" s="2">
        <v>44300</v>
      </c>
      <c r="X1158" s="2">
        <v>44307</v>
      </c>
      <c r="Y1158" t="s">
        <v>64</v>
      </c>
      <c r="Z1158" t="s">
        <v>95</v>
      </c>
      <c r="AA1158" t="s">
        <v>692</v>
      </c>
      <c r="AB1158" t="s">
        <v>2312</v>
      </c>
      <c r="AC1158" t="str">
        <f>CONCATENATE(Query2[[#This Row],[Street Name]]," ", Query2[[#This Row],[Abbr]],", ", Query2[[#This Row],[Municipality]],", Ontario, Canada")</f>
        <v>Handel Crt, Brampton, Ontario, Canada</v>
      </c>
      <c r="AD1158" t="s">
        <v>2536</v>
      </c>
    </row>
    <row r="1159" spans="1:30" x14ac:dyDescent="0.3">
      <c r="A1159">
        <v>725</v>
      </c>
      <c r="B1159" t="s">
        <v>27</v>
      </c>
      <c r="D1159">
        <v>39</v>
      </c>
      <c r="E1159" t="s">
        <v>1361</v>
      </c>
      <c r="F1159" t="s">
        <v>437</v>
      </c>
      <c r="H1159" t="str">
        <f t="shared" si="18"/>
        <v>Lawndale Gres Brampton</v>
      </c>
      <c r="I1159" t="s">
        <v>31</v>
      </c>
      <c r="J1159" t="s">
        <v>582</v>
      </c>
      <c r="K1159" s="5">
        <v>725000</v>
      </c>
      <c r="L1159" s="5">
        <v>875000</v>
      </c>
      <c r="M1159" t="s">
        <v>33</v>
      </c>
      <c r="N1159" t="s">
        <v>45</v>
      </c>
      <c r="O1159" s="3">
        <v>4</v>
      </c>
      <c r="P1159" s="3">
        <v>0</v>
      </c>
      <c r="Q1159" s="3">
        <v>3</v>
      </c>
      <c r="R1159" t="s">
        <v>35</v>
      </c>
      <c r="S1159" s="3">
        <v>1</v>
      </c>
      <c r="T1159" t="s">
        <v>168</v>
      </c>
      <c r="U1159" t="s">
        <v>37</v>
      </c>
      <c r="V1159" t="s">
        <v>38</v>
      </c>
      <c r="W1159" s="2">
        <v>44300</v>
      </c>
      <c r="X1159" s="2">
        <v>44305</v>
      </c>
      <c r="Y1159" t="s">
        <v>603</v>
      </c>
      <c r="Z1159" t="s">
        <v>95</v>
      </c>
      <c r="AA1159" t="s">
        <v>1558</v>
      </c>
      <c r="AB1159" t="s">
        <v>2324</v>
      </c>
      <c r="AC1159" t="str">
        <f>CONCATENATE(Query2[[#This Row],[Street Name]]," ", Query2[[#This Row],[Abbr]],", ", Query2[[#This Row],[Municipality]],", Ontario, Canada")</f>
        <v>Lawndale Gres, Brampton, Ontario, Canada</v>
      </c>
      <c r="AD1159" t="s">
        <v>2817</v>
      </c>
    </row>
    <row r="1160" spans="1:30" x14ac:dyDescent="0.3">
      <c r="A1160">
        <v>760</v>
      </c>
      <c r="B1160" t="s">
        <v>27</v>
      </c>
      <c r="D1160">
        <v>100</v>
      </c>
      <c r="E1160" t="s">
        <v>187</v>
      </c>
      <c r="F1160" t="s">
        <v>188</v>
      </c>
      <c r="H1160" t="str">
        <f t="shared" si="18"/>
        <v>Elderwood Pl Brampton</v>
      </c>
      <c r="I1160" t="s">
        <v>31</v>
      </c>
      <c r="J1160" t="s">
        <v>53</v>
      </c>
      <c r="K1160" s="5">
        <v>749000</v>
      </c>
      <c r="L1160" s="5">
        <v>765000</v>
      </c>
      <c r="M1160" t="s">
        <v>107</v>
      </c>
      <c r="N1160" t="s">
        <v>58</v>
      </c>
      <c r="O1160" s="3">
        <v>3</v>
      </c>
      <c r="P1160" s="3">
        <v>0</v>
      </c>
      <c r="Q1160" s="3">
        <v>3</v>
      </c>
      <c r="R1160" t="s">
        <v>46</v>
      </c>
      <c r="S1160" s="3">
        <v>1</v>
      </c>
      <c r="T1160" t="s">
        <v>72</v>
      </c>
      <c r="U1160" t="s">
        <v>37</v>
      </c>
      <c r="V1160" t="s">
        <v>38</v>
      </c>
      <c r="W1160" s="2">
        <v>44300</v>
      </c>
      <c r="X1160" s="2">
        <v>44301</v>
      </c>
      <c r="Y1160" t="s">
        <v>68</v>
      </c>
      <c r="Z1160" t="s">
        <v>191</v>
      </c>
      <c r="AA1160" t="s">
        <v>192</v>
      </c>
      <c r="AB1160" t="s">
        <v>2317</v>
      </c>
      <c r="AC1160" t="str">
        <f>CONCATENATE(Query2[[#This Row],[Street Name]]," ", Query2[[#This Row],[Abbr]],", ", Query2[[#This Row],[Municipality]],", Ontario, Canada")</f>
        <v>Elderwood Pl, Brampton, Ontario, Canada</v>
      </c>
      <c r="AD1160" t="s">
        <v>2669</v>
      </c>
    </row>
    <row r="1161" spans="1:30" x14ac:dyDescent="0.3">
      <c r="A1161">
        <v>994</v>
      </c>
      <c r="B1161" t="s">
        <v>27</v>
      </c>
      <c r="C1161" t="s">
        <v>35</v>
      </c>
      <c r="D1161">
        <v>19</v>
      </c>
      <c r="E1161" t="s">
        <v>581</v>
      </c>
      <c r="F1161" t="s">
        <v>113</v>
      </c>
      <c r="G1161" t="s">
        <v>28</v>
      </c>
      <c r="H1161" t="str">
        <f t="shared" si="18"/>
        <v xml:space="preserve">Hedgeson Crt Brampton </v>
      </c>
      <c r="I1161" t="s">
        <v>430</v>
      </c>
      <c r="J1161" t="s">
        <v>582</v>
      </c>
      <c r="K1161" s="5">
        <v>449000</v>
      </c>
      <c r="L1161" s="5">
        <v>450000</v>
      </c>
      <c r="M1161" t="s">
        <v>107</v>
      </c>
      <c r="N1161" t="s">
        <v>583</v>
      </c>
      <c r="O1161" s="3">
        <v>3</v>
      </c>
      <c r="P1161" s="3">
        <v>0</v>
      </c>
      <c r="Q1161" s="3">
        <v>2</v>
      </c>
      <c r="R1161" t="s">
        <v>35</v>
      </c>
      <c r="T1161" t="s">
        <v>155</v>
      </c>
      <c r="U1161" t="s">
        <v>37</v>
      </c>
      <c r="V1161" t="s">
        <v>38</v>
      </c>
      <c r="W1161" s="2">
        <v>44300</v>
      </c>
      <c r="X1161" s="2">
        <v>44328</v>
      </c>
      <c r="Y1161" t="s">
        <v>76</v>
      </c>
      <c r="Z1161" t="s">
        <v>402</v>
      </c>
      <c r="AA1161" t="s">
        <v>584</v>
      </c>
      <c r="AB1161" t="s">
        <v>2309</v>
      </c>
      <c r="AC1161" t="str">
        <f>CONCATENATE(Query2[[#This Row],[Street Name]]," ", Query2[[#This Row],[Abbr]],", ", Query2[[#This Row],[Municipality]],", Ontario, Canada")</f>
        <v>Hedgeson Crt, Brampton , Ontario, Canada</v>
      </c>
      <c r="AD1161" t="s">
        <v>2856</v>
      </c>
    </row>
    <row r="1162" spans="1:30" x14ac:dyDescent="0.3">
      <c r="A1162">
        <v>1003</v>
      </c>
      <c r="B1162" t="s">
        <v>27</v>
      </c>
      <c r="D1162">
        <v>5</v>
      </c>
      <c r="E1162" t="s">
        <v>605</v>
      </c>
      <c r="F1162" t="s">
        <v>43</v>
      </c>
      <c r="H1162" t="str">
        <f t="shared" si="18"/>
        <v>Hillgate Dr Brampton</v>
      </c>
      <c r="I1162" t="s">
        <v>31</v>
      </c>
      <c r="J1162" t="s">
        <v>582</v>
      </c>
      <c r="K1162" s="5">
        <v>599500</v>
      </c>
      <c r="L1162" s="5">
        <v>770000</v>
      </c>
      <c r="M1162" t="s">
        <v>107</v>
      </c>
      <c r="N1162" t="s">
        <v>45</v>
      </c>
      <c r="O1162" s="3">
        <v>3</v>
      </c>
      <c r="P1162" s="3">
        <v>0</v>
      </c>
      <c r="Q1162" s="3">
        <v>2</v>
      </c>
      <c r="R1162" t="s">
        <v>35</v>
      </c>
      <c r="T1162" t="s">
        <v>155</v>
      </c>
      <c r="U1162" t="s">
        <v>37</v>
      </c>
      <c r="V1162" t="s">
        <v>38</v>
      </c>
      <c r="W1162" s="2">
        <v>44300</v>
      </c>
      <c r="X1162" s="2">
        <v>44304</v>
      </c>
      <c r="Y1162" t="s">
        <v>603</v>
      </c>
      <c r="Z1162" t="s">
        <v>198</v>
      </c>
      <c r="AA1162" t="s">
        <v>606</v>
      </c>
      <c r="AB1162" t="s">
        <v>2310</v>
      </c>
      <c r="AC1162" t="str">
        <f>CONCATENATE(Query2[[#This Row],[Street Name]]," ", Query2[[#This Row],[Abbr]],", ", Query2[[#This Row],[Municipality]],", Ontario, Canada")</f>
        <v>Hillgate Dr, Brampton, Ontario, Canada</v>
      </c>
      <c r="AD1162" t="s">
        <v>2510</v>
      </c>
    </row>
    <row r="1163" spans="1:30" x14ac:dyDescent="0.3">
      <c r="A1163">
        <v>1023</v>
      </c>
      <c r="B1163" t="s">
        <v>27</v>
      </c>
      <c r="D1163">
        <v>17</v>
      </c>
      <c r="E1163" t="s">
        <v>651</v>
      </c>
      <c r="F1163" t="s">
        <v>113</v>
      </c>
      <c r="H1163" t="str">
        <f t="shared" si="18"/>
        <v>Hollis Crt Brampton</v>
      </c>
      <c r="I1163" t="s">
        <v>31</v>
      </c>
      <c r="J1163" t="s">
        <v>582</v>
      </c>
      <c r="K1163" s="5">
        <v>678800</v>
      </c>
      <c r="L1163" s="5">
        <v>650000</v>
      </c>
      <c r="M1163" t="s">
        <v>107</v>
      </c>
      <c r="N1163" t="s">
        <v>45</v>
      </c>
      <c r="O1163" s="3">
        <v>4</v>
      </c>
      <c r="P1163" s="3">
        <v>0</v>
      </c>
      <c r="Q1163" s="3">
        <v>1</v>
      </c>
      <c r="R1163" t="s">
        <v>35</v>
      </c>
      <c r="T1163" t="s">
        <v>155</v>
      </c>
      <c r="U1163" t="s">
        <v>652</v>
      </c>
      <c r="V1163" t="s">
        <v>583</v>
      </c>
      <c r="W1163" s="2">
        <v>44300</v>
      </c>
      <c r="X1163" s="2">
        <v>44312</v>
      </c>
      <c r="Y1163" t="s">
        <v>91</v>
      </c>
      <c r="Z1163" t="s">
        <v>74</v>
      </c>
      <c r="AA1163" t="s">
        <v>653</v>
      </c>
      <c r="AB1163" t="s">
        <v>2311</v>
      </c>
      <c r="AC1163" t="str">
        <f>CONCATENATE(Query2[[#This Row],[Street Name]]," ", Query2[[#This Row],[Abbr]],", ", Query2[[#This Row],[Municipality]],", Ontario, Canada")</f>
        <v>Hollis Crt, Brampton, Ontario, Canada</v>
      </c>
      <c r="AD1163" t="s">
        <v>2857</v>
      </c>
    </row>
    <row r="1164" spans="1:30" x14ac:dyDescent="0.3">
      <c r="A1164">
        <v>1042</v>
      </c>
      <c r="B1164" t="s">
        <v>27</v>
      </c>
      <c r="D1164">
        <v>12</v>
      </c>
      <c r="E1164" t="s">
        <v>654</v>
      </c>
      <c r="F1164" t="s">
        <v>113</v>
      </c>
      <c r="H1164" t="str">
        <f t="shared" si="18"/>
        <v>Handel Crt Brampton</v>
      </c>
      <c r="I1164" t="s">
        <v>31</v>
      </c>
      <c r="J1164" t="s">
        <v>582</v>
      </c>
      <c r="K1164" s="5">
        <v>724900</v>
      </c>
      <c r="L1164" s="5">
        <v>710000</v>
      </c>
      <c r="M1164" t="s">
        <v>107</v>
      </c>
      <c r="N1164" t="s">
        <v>45</v>
      </c>
      <c r="O1164" s="3">
        <v>4</v>
      </c>
      <c r="P1164" s="3">
        <v>0</v>
      </c>
      <c r="Q1164" s="3">
        <v>2</v>
      </c>
      <c r="R1164" t="s">
        <v>35</v>
      </c>
      <c r="T1164" t="s">
        <v>155</v>
      </c>
      <c r="U1164" t="s">
        <v>37</v>
      </c>
      <c r="V1164" t="s">
        <v>587</v>
      </c>
      <c r="W1164" s="2">
        <v>44300</v>
      </c>
      <c r="X1164" s="2">
        <v>44307</v>
      </c>
      <c r="Y1164" t="s">
        <v>64</v>
      </c>
      <c r="Z1164" t="s">
        <v>95</v>
      </c>
      <c r="AA1164" t="s">
        <v>692</v>
      </c>
      <c r="AB1164" t="s">
        <v>2312</v>
      </c>
      <c r="AC1164" t="str">
        <f>CONCATENATE(Query2[[#This Row],[Street Name]]," ", Query2[[#This Row],[Abbr]],", ", Query2[[#This Row],[Municipality]],", Ontario, Canada")</f>
        <v>Handel Crt, Brampton, Ontario, Canada</v>
      </c>
      <c r="AD1164" t="s">
        <v>2536</v>
      </c>
    </row>
    <row r="1165" spans="1:30" x14ac:dyDescent="0.3">
      <c r="A1165">
        <v>1056</v>
      </c>
      <c r="B1165" t="s">
        <v>27</v>
      </c>
      <c r="D1165">
        <v>15</v>
      </c>
      <c r="E1165" t="s">
        <v>663</v>
      </c>
      <c r="F1165" t="s">
        <v>586</v>
      </c>
      <c r="H1165" t="str">
        <f t="shared" si="18"/>
        <v>Hero Sq Brampton</v>
      </c>
      <c r="I1165" t="s">
        <v>31</v>
      </c>
      <c r="J1165" t="s">
        <v>53</v>
      </c>
      <c r="K1165" s="5">
        <v>784900</v>
      </c>
      <c r="L1165" s="5">
        <v>765000</v>
      </c>
      <c r="M1165" t="s">
        <v>107</v>
      </c>
      <c r="N1165" t="s">
        <v>45</v>
      </c>
      <c r="O1165" s="3">
        <v>3</v>
      </c>
      <c r="P1165" s="3">
        <v>1</v>
      </c>
      <c r="Q1165" s="3">
        <v>1</v>
      </c>
      <c r="R1165" t="s">
        <v>35</v>
      </c>
      <c r="S1165" s="3">
        <v>1</v>
      </c>
      <c r="T1165" t="s">
        <v>155</v>
      </c>
      <c r="U1165" t="s">
        <v>37</v>
      </c>
      <c r="V1165" t="s">
        <v>38</v>
      </c>
      <c r="W1165" s="2">
        <v>44300</v>
      </c>
      <c r="X1165" s="2">
        <v>44302</v>
      </c>
      <c r="Y1165" t="s">
        <v>514</v>
      </c>
      <c r="Z1165" t="s">
        <v>86</v>
      </c>
      <c r="AA1165" t="s">
        <v>719</v>
      </c>
      <c r="AB1165" t="s">
        <v>2313</v>
      </c>
      <c r="AC1165" t="str">
        <f>CONCATENATE(Query2[[#This Row],[Street Name]]," ", Query2[[#This Row],[Abbr]],", ", Query2[[#This Row],[Municipality]],", Ontario, Canada")</f>
        <v>Hero Sq, Brampton, Ontario, Canada</v>
      </c>
      <c r="AD1165" t="s">
        <v>2572</v>
      </c>
    </row>
    <row r="1166" spans="1:30" x14ac:dyDescent="0.3">
      <c r="A1166">
        <v>1067</v>
      </c>
      <c r="B1166" t="s">
        <v>27</v>
      </c>
      <c r="D1166">
        <v>32</v>
      </c>
      <c r="E1166" t="s">
        <v>737</v>
      </c>
      <c r="F1166" t="s">
        <v>696</v>
      </c>
      <c r="H1166" t="str">
        <f t="shared" si="18"/>
        <v>Beachville Gire Brampton</v>
      </c>
      <c r="I1166" t="s">
        <v>31</v>
      </c>
      <c r="J1166" t="s">
        <v>53</v>
      </c>
      <c r="K1166" s="5">
        <v>799000</v>
      </c>
      <c r="L1166" s="5">
        <v>926000</v>
      </c>
      <c r="M1166" t="s">
        <v>44</v>
      </c>
      <c r="N1166" t="s">
        <v>45</v>
      </c>
      <c r="O1166" s="3">
        <v>3</v>
      </c>
      <c r="P1166" s="3">
        <v>1</v>
      </c>
      <c r="Q1166" s="3">
        <v>4</v>
      </c>
      <c r="R1166" t="s">
        <v>35</v>
      </c>
      <c r="T1166" t="s">
        <v>168</v>
      </c>
      <c r="U1166" t="s">
        <v>37</v>
      </c>
      <c r="V1166" t="s">
        <v>38</v>
      </c>
      <c r="W1166" s="2">
        <v>44300</v>
      </c>
      <c r="X1166" s="2">
        <v>44305</v>
      </c>
      <c r="Y1166" t="s">
        <v>68</v>
      </c>
      <c r="Z1166" t="s">
        <v>229</v>
      </c>
      <c r="AA1166" t="s">
        <v>738</v>
      </c>
      <c r="AB1166" t="s">
        <v>2314</v>
      </c>
      <c r="AC1166" t="str">
        <f>CONCATENATE(Query2[[#This Row],[Street Name]]," ", Query2[[#This Row],[Abbr]],", ", Query2[[#This Row],[Municipality]],", Ontario, Canada")</f>
        <v>Beachville Gire, Brampton, Ontario, Canada</v>
      </c>
      <c r="AD1166" t="s">
        <v>2858</v>
      </c>
    </row>
    <row r="1167" spans="1:30" x14ac:dyDescent="0.3">
      <c r="A1167">
        <v>1127</v>
      </c>
      <c r="B1167" t="s">
        <v>27</v>
      </c>
      <c r="D1167">
        <v>86</v>
      </c>
      <c r="E1167" t="s">
        <v>839</v>
      </c>
      <c r="F1167" t="s">
        <v>437</v>
      </c>
      <c r="H1167" t="str">
        <f t="shared" si="18"/>
        <v>Chesterwoo Gres Brampton</v>
      </c>
      <c r="I1167" t="s">
        <v>31</v>
      </c>
      <c r="J1167" t="s">
        <v>751</v>
      </c>
      <c r="K1167" s="5">
        <v>869000</v>
      </c>
      <c r="L1167" s="5">
        <v>987000</v>
      </c>
      <c r="M1167" t="s">
        <v>33</v>
      </c>
      <c r="N1167" t="s">
        <v>45</v>
      </c>
      <c r="O1167" s="3">
        <v>3</v>
      </c>
      <c r="P1167" s="3">
        <v>0</v>
      </c>
      <c r="Q1167" s="3">
        <v>3</v>
      </c>
      <c r="R1167" t="s">
        <v>46</v>
      </c>
      <c r="T1167" t="s">
        <v>168</v>
      </c>
      <c r="U1167" t="s">
        <v>37</v>
      </c>
      <c r="V1167" t="s">
        <v>38</v>
      </c>
      <c r="W1167" s="2">
        <v>44300</v>
      </c>
      <c r="X1167" s="2">
        <v>44306</v>
      </c>
      <c r="Y1167" t="s">
        <v>208</v>
      </c>
      <c r="Z1167" t="s">
        <v>60</v>
      </c>
      <c r="AA1167" t="s">
        <v>840</v>
      </c>
      <c r="AB1167" t="s">
        <v>2315</v>
      </c>
      <c r="AC1167" t="str">
        <f>CONCATENATE(Query2[[#This Row],[Street Name]]," ", Query2[[#This Row],[Abbr]],", ", Query2[[#This Row],[Municipality]],", Ontario, Canada")</f>
        <v>Chesterwoo Gres, Brampton, Ontario, Canada</v>
      </c>
      <c r="AD1167" t="s">
        <v>2859</v>
      </c>
    </row>
    <row r="1168" spans="1:30" x14ac:dyDescent="0.3">
      <c r="A1168">
        <v>1154</v>
      </c>
      <c r="B1168" t="s">
        <v>27</v>
      </c>
      <c r="D1168">
        <v>73</v>
      </c>
      <c r="E1168" t="s">
        <v>887</v>
      </c>
      <c r="F1168" t="s">
        <v>43</v>
      </c>
      <c r="H1168" t="str">
        <f t="shared" si="18"/>
        <v>Commodore Dr Brampton</v>
      </c>
      <c r="I1168" t="s">
        <v>31</v>
      </c>
      <c r="J1168" t="s">
        <v>224</v>
      </c>
      <c r="K1168" s="5">
        <v>899000</v>
      </c>
      <c r="L1168" s="5">
        <v>1031000</v>
      </c>
      <c r="M1168" t="s">
        <v>33</v>
      </c>
      <c r="N1168" t="s">
        <v>45</v>
      </c>
      <c r="O1168" s="3">
        <v>4</v>
      </c>
      <c r="P1168" s="3">
        <v>1</v>
      </c>
      <c r="Q1168" s="3">
        <v>4</v>
      </c>
      <c r="R1168" t="s">
        <v>120</v>
      </c>
      <c r="S1168" s="3">
        <v>1</v>
      </c>
      <c r="T1168" t="s">
        <v>168</v>
      </c>
      <c r="U1168" t="s">
        <v>37</v>
      </c>
      <c r="V1168" t="s">
        <v>38</v>
      </c>
      <c r="W1168" s="2">
        <v>44300</v>
      </c>
      <c r="X1168" s="2">
        <v>44305</v>
      </c>
      <c r="Y1168" t="s">
        <v>888</v>
      </c>
      <c r="Z1168" t="s">
        <v>358</v>
      </c>
      <c r="AA1168" t="s">
        <v>889</v>
      </c>
      <c r="AB1168" t="s">
        <v>2316</v>
      </c>
      <c r="AC1168" t="str">
        <f>CONCATENATE(Query2[[#This Row],[Street Name]]," ", Query2[[#This Row],[Abbr]],", ", Query2[[#This Row],[Municipality]],", Ontario, Canada")</f>
        <v>Commodore Dr, Brampton, Ontario, Canada</v>
      </c>
      <c r="AD1168" t="s">
        <v>2565</v>
      </c>
    </row>
    <row r="1169" spans="1:30" x14ac:dyDescent="0.3">
      <c r="A1169">
        <v>1225</v>
      </c>
      <c r="B1169" t="s">
        <v>27</v>
      </c>
      <c r="D1169">
        <v>100</v>
      </c>
      <c r="E1169" t="s">
        <v>187</v>
      </c>
      <c r="F1169" t="s">
        <v>188</v>
      </c>
      <c r="H1169" t="str">
        <f t="shared" si="18"/>
        <v>Elderwood Pl Brampton</v>
      </c>
      <c r="I1169" t="s">
        <v>31</v>
      </c>
      <c r="J1169" t="s">
        <v>62</v>
      </c>
      <c r="K1169" s="5">
        <v>749000</v>
      </c>
      <c r="L1169" s="5">
        <v>765000</v>
      </c>
      <c r="M1169" t="s">
        <v>189</v>
      </c>
      <c r="N1169" t="s">
        <v>190</v>
      </c>
      <c r="O1169" s="3">
        <v>3</v>
      </c>
      <c r="P1169" s="3">
        <v>1</v>
      </c>
      <c r="Q1169" s="3">
        <v>2</v>
      </c>
      <c r="R1169" t="s">
        <v>46</v>
      </c>
      <c r="S1169" s="3">
        <v>1</v>
      </c>
      <c r="T1169" t="s">
        <v>72</v>
      </c>
      <c r="U1169" t="s">
        <v>37</v>
      </c>
      <c r="V1169" t="s">
        <v>38</v>
      </c>
      <c r="W1169" s="2">
        <v>44300</v>
      </c>
      <c r="X1169" s="2">
        <v>44301</v>
      </c>
      <c r="Y1169" t="s">
        <v>68</v>
      </c>
      <c r="Z1169" t="s">
        <v>191</v>
      </c>
      <c r="AA1169" t="s">
        <v>192</v>
      </c>
      <c r="AB1169" t="s">
        <v>2317</v>
      </c>
      <c r="AC1169" t="str">
        <f>CONCATENATE(Query2[[#This Row],[Street Name]]," ", Query2[[#This Row],[Abbr]],", ", Query2[[#This Row],[Municipality]],", Ontario, Canada")</f>
        <v>Elderwood Pl, Brampton, Ontario, Canada</v>
      </c>
      <c r="AD1169" t="s">
        <v>2669</v>
      </c>
    </row>
    <row r="1170" spans="1:30" x14ac:dyDescent="0.3">
      <c r="A1170">
        <v>1351</v>
      </c>
      <c r="B1170" t="s">
        <v>27</v>
      </c>
      <c r="D1170">
        <v>36</v>
      </c>
      <c r="E1170" t="s">
        <v>284</v>
      </c>
      <c r="F1170" t="s">
        <v>43</v>
      </c>
      <c r="H1170" t="str">
        <f t="shared" si="18"/>
        <v>Prouse Dr Brampton</v>
      </c>
      <c r="I1170" t="s">
        <v>31</v>
      </c>
      <c r="J1170" t="s">
        <v>32</v>
      </c>
      <c r="K1170" s="5">
        <v>899900</v>
      </c>
      <c r="L1170" s="5">
        <v>950000</v>
      </c>
      <c r="M1170" t="s">
        <v>33</v>
      </c>
      <c r="N1170" t="s">
        <v>58</v>
      </c>
      <c r="O1170" s="3">
        <v>4</v>
      </c>
      <c r="P1170" s="3">
        <v>2</v>
      </c>
      <c r="Q1170" s="3">
        <v>3</v>
      </c>
      <c r="R1170" t="s">
        <v>46</v>
      </c>
      <c r="S1170" s="3">
        <v>1</v>
      </c>
      <c r="T1170" t="s">
        <v>168</v>
      </c>
      <c r="U1170" t="s">
        <v>37</v>
      </c>
      <c r="V1170" t="s">
        <v>38</v>
      </c>
      <c r="W1170" s="2">
        <v>44300</v>
      </c>
      <c r="X1170" s="2">
        <v>44311</v>
      </c>
      <c r="Y1170" t="s">
        <v>204</v>
      </c>
      <c r="Z1170" t="s">
        <v>110</v>
      </c>
      <c r="AA1170" t="s">
        <v>491</v>
      </c>
      <c r="AB1170" t="s">
        <v>2318</v>
      </c>
      <c r="AC1170" t="str">
        <f>CONCATENATE(Query2[[#This Row],[Street Name]]," ", Query2[[#This Row],[Abbr]],", ", Query2[[#This Row],[Municipality]],", Ontario, Canada")</f>
        <v>Prouse Dr, Brampton, Ontario, Canada</v>
      </c>
      <c r="AD1170" t="s">
        <v>2574</v>
      </c>
    </row>
    <row r="1171" spans="1:30" x14ac:dyDescent="0.3">
      <c r="A1171">
        <v>1363</v>
      </c>
      <c r="B1171" t="s">
        <v>27</v>
      </c>
      <c r="D1171">
        <v>15</v>
      </c>
      <c r="E1171" t="s">
        <v>510</v>
      </c>
      <c r="F1171" t="s">
        <v>30</v>
      </c>
      <c r="H1171" t="str">
        <f t="shared" si="18"/>
        <v>Versailles Cres Brampton</v>
      </c>
      <c r="I1171" t="s">
        <v>31</v>
      </c>
      <c r="J1171" t="s">
        <v>106</v>
      </c>
      <c r="K1171" s="5">
        <v>949000</v>
      </c>
      <c r="L1171" s="5">
        <v>990000</v>
      </c>
      <c r="M1171" t="s">
        <v>33</v>
      </c>
      <c r="N1171" t="s">
        <v>45</v>
      </c>
      <c r="O1171" s="3">
        <v>3</v>
      </c>
      <c r="P1171" s="3">
        <v>0</v>
      </c>
      <c r="Q1171" s="3">
        <v>4</v>
      </c>
      <c r="R1171" t="s">
        <v>46</v>
      </c>
      <c r="S1171" s="3">
        <v>1</v>
      </c>
      <c r="T1171" t="s">
        <v>72</v>
      </c>
      <c r="U1171" t="s">
        <v>37</v>
      </c>
      <c r="V1171" t="s">
        <v>38</v>
      </c>
      <c r="W1171" s="2">
        <v>44300</v>
      </c>
      <c r="X1171" s="2">
        <v>44311</v>
      </c>
      <c r="Y1171" t="s">
        <v>204</v>
      </c>
      <c r="Z1171" t="s">
        <v>86</v>
      </c>
      <c r="AA1171" t="s">
        <v>511</v>
      </c>
      <c r="AB1171" t="s">
        <v>2319</v>
      </c>
      <c r="AC1171" t="str">
        <f>CONCATENATE(Query2[[#This Row],[Street Name]]," ", Query2[[#This Row],[Abbr]],", ", Query2[[#This Row],[Municipality]],", Ontario, Canada")</f>
        <v>Versailles Cres, Brampton, Ontario, Canada</v>
      </c>
      <c r="AD1171" t="s">
        <v>2860</v>
      </c>
    </row>
    <row r="1172" spans="1:30" x14ac:dyDescent="0.3">
      <c r="A1172">
        <v>26</v>
      </c>
      <c r="B1172" t="s">
        <v>27</v>
      </c>
      <c r="D1172">
        <v>37</v>
      </c>
      <c r="E1172" t="s">
        <v>744</v>
      </c>
      <c r="F1172" t="s">
        <v>113</v>
      </c>
      <c r="H1172" t="str">
        <f t="shared" si="18"/>
        <v>Hatton Crt Brampton</v>
      </c>
      <c r="I1172" t="s">
        <v>31</v>
      </c>
      <c r="J1172" t="s">
        <v>582</v>
      </c>
      <c r="K1172" s="5">
        <v>799000</v>
      </c>
      <c r="L1172" s="5">
        <v>892000</v>
      </c>
      <c r="M1172" t="s">
        <v>44</v>
      </c>
      <c r="N1172" t="s">
        <v>45</v>
      </c>
      <c r="O1172" s="3">
        <v>3</v>
      </c>
      <c r="P1172" s="3">
        <v>0</v>
      </c>
      <c r="Q1172" s="3">
        <v>3</v>
      </c>
      <c r="R1172" t="s">
        <v>46</v>
      </c>
      <c r="S1172" s="3">
        <v>1</v>
      </c>
      <c r="T1172" t="s">
        <v>72</v>
      </c>
      <c r="U1172" t="s">
        <v>37</v>
      </c>
      <c r="V1172" t="s">
        <v>38</v>
      </c>
      <c r="W1172" s="2">
        <v>44301</v>
      </c>
      <c r="X1172" s="2">
        <v>44305</v>
      </c>
      <c r="Y1172" t="s">
        <v>91</v>
      </c>
      <c r="Z1172" t="s">
        <v>49</v>
      </c>
      <c r="AA1172" t="s">
        <v>993</v>
      </c>
      <c r="AB1172" t="s">
        <v>2325</v>
      </c>
      <c r="AC1172" t="str">
        <f>CONCATENATE(Query2[[#This Row],[Street Name]]," ", Query2[[#This Row],[Abbr]],", ", Query2[[#This Row],[Municipality]],", Ontario, Canada")</f>
        <v>Hatton Crt, Brampton, Ontario, Canada</v>
      </c>
      <c r="AD1172" t="s">
        <v>2520</v>
      </c>
    </row>
    <row r="1173" spans="1:30" x14ac:dyDescent="0.3">
      <c r="A1173">
        <v>99</v>
      </c>
      <c r="B1173" t="s">
        <v>27</v>
      </c>
      <c r="D1173">
        <v>34</v>
      </c>
      <c r="E1173" t="s">
        <v>1127</v>
      </c>
      <c r="F1173" t="s">
        <v>30</v>
      </c>
      <c r="H1173" t="str">
        <f t="shared" si="18"/>
        <v>Tatra Cres Brampton</v>
      </c>
      <c r="I1173" t="s">
        <v>31</v>
      </c>
      <c r="J1173" t="s">
        <v>582</v>
      </c>
      <c r="K1173" s="5">
        <v>1149900</v>
      </c>
      <c r="L1173" s="5">
        <v>1125000</v>
      </c>
      <c r="M1173" t="s">
        <v>107</v>
      </c>
      <c r="N1173" t="s">
        <v>45</v>
      </c>
      <c r="O1173" s="3">
        <v>4</v>
      </c>
      <c r="P1173" s="3">
        <v>1</v>
      </c>
      <c r="Q1173" s="3">
        <v>4</v>
      </c>
      <c r="R1173" t="s">
        <v>46</v>
      </c>
      <c r="S1173" s="3">
        <v>1</v>
      </c>
      <c r="T1173" t="s">
        <v>72</v>
      </c>
      <c r="U1173" t="s">
        <v>37</v>
      </c>
      <c r="V1173" t="s">
        <v>38</v>
      </c>
      <c r="W1173" s="2">
        <v>44301</v>
      </c>
      <c r="X1173" s="2">
        <v>44302</v>
      </c>
      <c r="Y1173" t="s">
        <v>76</v>
      </c>
      <c r="Z1173" t="s">
        <v>293</v>
      </c>
      <c r="AA1173" t="s">
        <v>1128</v>
      </c>
      <c r="AB1173" t="s">
        <v>2326</v>
      </c>
      <c r="AC1173" t="str">
        <f>CONCATENATE(Query2[[#This Row],[Street Name]]," ", Query2[[#This Row],[Abbr]],", ", Query2[[#This Row],[Municipality]],", Ontario, Canada")</f>
        <v>Tatra Cres, Brampton, Ontario, Canada</v>
      </c>
      <c r="AD1173" t="s">
        <v>2864</v>
      </c>
    </row>
    <row r="1174" spans="1:30" x14ac:dyDescent="0.3">
      <c r="A1174">
        <v>120</v>
      </c>
      <c r="B1174" t="s">
        <v>27</v>
      </c>
      <c r="D1174">
        <v>20</v>
      </c>
      <c r="E1174" t="s">
        <v>1168</v>
      </c>
      <c r="F1174" t="s">
        <v>52</v>
      </c>
      <c r="H1174" t="str">
        <f t="shared" si="18"/>
        <v>Kawana Rd Brampton</v>
      </c>
      <c r="I1174" t="s">
        <v>31</v>
      </c>
      <c r="J1174" t="s">
        <v>582</v>
      </c>
      <c r="K1174" s="5">
        <v>1299900</v>
      </c>
      <c r="L1174" s="5">
        <v>1410000</v>
      </c>
      <c r="M1174" t="s">
        <v>107</v>
      </c>
      <c r="N1174" t="s">
        <v>45</v>
      </c>
      <c r="O1174" s="3">
        <v>4</v>
      </c>
      <c r="P1174" s="3">
        <v>0</v>
      </c>
      <c r="Q1174" s="3">
        <v>4</v>
      </c>
      <c r="R1174" t="s">
        <v>120</v>
      </c>
      <c r="S1174" s="3">
        <v>1</v>
      </c>
      <c r="T1174" t="s">
        <v>168</v>
      </c>
      <c r="U1174" t="s">
        <v>37</v>
      </c>
      <c r="V1174" t="s">
        <v>38</v>
      </c>
      <c r="W1174" s="2">
        <v>44301</v>
      </c>
      <c r="X1174" s="2">
        <v>44305</v>
      </c>
      <c r="Y1174" t="s">
        <v>91</v>
      </c>
      <c r="Z1174" t="s">
        <v>74</v>
      </c>
      <c r="AA1174" t="s">
        <v>1169</v>
      </c>
      <c r="AB1174" t="s">
        <v>2327</v>
      </c>
      <c r="AC1174" t="str">
        <f>CONCATENATE(Query2[[#This Row],[Street Name]]," ", Query2[[#This Row],[Abbr]],", ", Query2[[#This Row],[Municipality]],", Ontario, Canada")</f>
        <v>Kawana Rd, Brampton, Ontario, Canada</v>
      </c>
      <c r="AD1174" t="s">
        <v>2865</v>
      </c>
    </row>
    <row r="1175" spans="1:30" x14ac:dyDescent="0.3">
      <c r="A1175">
        <v>224</v>
      </c>
      <c r="B1175" t="s">
        <v>27</v>
      </c>
      <c r="D1175">
        <v>10</v>
      </c>
      <c r="E1175" t="s">
        <v>638</v>
      </c>
      <c r="F1175" t="s">
        <v>586</v>
      </c>
      <c r="H1175" t="str">
        <f t="shared" si="18"/>
        <v>Hasting Sq Brampton</v>
      </c>
      <c r="I1175" t="s">
        <v>31</v>
      </c>
      <c r="J1175" t="s">
        <v>582</v>
      </c>
      <c r="K1175" s="5">
        <v>649999</v>
      </c>
      <c r="L1175" s="5">
        <v>685000</v>
      </c>
      <c r="M1175" t="s">
        <v>44</v>
      </c>
      <c r="N1175" t="s">
        <v>45</v>
      </c>
      <c r="O1175" s="3">
        <v>3</v>
      </c>
      <c r="P1175" s="3">
        <v>0</v>
      </c>
      <c r="Q1175" s="3">
        <v>2</v>
      </c>
      <c r="R1175" t="s">
        <v>35</v>
      </c>
      <c r="T1175" t="s">
        <v>155</v>
      </c>
      <c r="U1175" t="s">
        <v>37</v>
      </c>
      <c r="V1175" t="s">
        <v>38</v>
      </c>
      <c r="W1175" s="2">
        <v>44301</v>
      </c>
      <c r="X1175" s="2">
        <v>44313</v>
      </c>
      <c r="Y1175" t="s">
        <v>91</v>
      </c>
      <c r="Z1175" t="s">
        <v>639</v>
      </c>
      <c r="AA1175" t="s">
        <v>640</v>
      </c>
      <c r="AB1175" t="s">
        <v>2328</v>
      </c>
      <c r="AC1175" t="str">
        <f>CONCATENATE(Query2[[#This Row],[Street Name]]," ", Query2[[#This Row],[Abbr]],", ", Query2[[#This Row],[Municipality]],", Ontario, Canada")</f>
        <v>Hasting Sq, Brampton, Ontario, Canada</v>
      </c>
      <c r="AD1175" t="s">
        <v>2866</v>
      </c>
    </row>
    <row r="1176" spans="1:30" x14ac:dyDescent="0.3">
      <c r="A1176">
        <v>251</v>
      </c>
      <c r="B1176" t="s">
        <v>27</v>
      </c>
      <c r="C1176" t="s">
        <v>35</v>
      </c>
      <c r="D1176">
        <v>175</v>
      </c>
      <c r="E1176" t="s">
        <v>643</v>
      </c>
      <c r="F1176" t="s">
        <v>696</v>
      </c>
      <c r="H1176" t="str">
        <f t="shared" si="18"/>
        <v>Decker Hal Gire Brampton</v>
      </c>
      <c r="I1176" t="s">
        <v>31</v>
      </c>
      <c r="J1176" t="s">
        <v>582</v>
      </c>
      <c r="K1176" s="5">
        <v>729000</v>
      </c>
      <c r="L1176" s="5">
        <v>757000</v>
      </c>
      <c r="M1176" t="s">
        <v>44</v>
      </c>
      <c r="N1176" t="s">
        <v>45</v>
      </c>
      <c r="O1176" s="3">
        <v>3</v>
      </c>
      <c r="P1176" s="3">
        <v>0</v>
      </c>
      <c r="Q1176" s="3">
        <v>2</v>
      </c>
      <c r="R1176" t="s">
        <v>35</v>
      </c>
      <c r="T1176" t="s">
        <v>168</v>
      </c>
      <c r="U1176" t="s">
        <v>37</v>
      </c>
      <c r="V1176" t="s">
        <v>38</v>
      </c>
      <c r="W1176" s="2">
        <v>44301</v>
      </c>
      <c r="X1176" s="2">
        <v>44307</v>
      </c>
      <c r="Y1176" t="s">
        <v>208</v>
      </c>
      <c r="Z1176" t="s">
        <v>697</v>
      </c>
      <c r="AA1176" t="s">
        <v>698</v>
      </c>
      <c r="AB1176" t="s">
        <v>2329</v>
      </c>
      <c r="AC1176" t="str">
        <f>CONCATENATE(Query2[[#This Row],[Street Name]]," ", Query2[[#This Row],[Abbr]],", ", Query2[[#This Row],[Municipality]],", Ontario, Canada")</f>
        <v>Decker Hal Gire, Brampton, Ontario, Canada</v>
      </c>
      <c r="AD1176" t="s">
        <v>2533</v>
      </c>
    </row>
    <row r="1177" spans="1:30" x14ac:dyDescent="0.3">
      <c r="A1177">
        <v>264</v>
      </c>
      <c r="B1177" t="s">
        <v>27</v>
      </c>
      <c r="C1177" t="s">
        <v>35</v>
      </c>
      <c r="D1177">
        <v>64</v>
      </c>
      <c r="E1177" t="s">
        <v>720</v>
      </c>
      <c r="F1177" t="s">
        <v>52</v>
      </c>
      <c r="H1177" t="str">
        <f t="shared" si="18"/>
        <v>Glenforest Rd Brampton</v>
      </c>
      <c r="I1177" t="s">
        <v>31</v>
      </c>
      <c r="J1177" t="s">
        <v>53</v>
      </c>
      <c r="K1177" s="5">
        <v>785000</v>
      </c>
      <c r="L1177" s="5">
        <v>840000</v>
      </c>
      <c r="M1177" t="s">
        <v>33</v>
      </c>
      <c r="N1177" t="s">
        <v>154</v>
      </c>
      <c r="O1177" s="3">
        <v>3</v>
      </c>
      <c r="P1177" s="3">
        <v>0</v>
      </c>
      <c r="Q1177" s="3">
        <v>2</v>
      </c>
      <c r="R1177" t="s">
        <v>120</v>
      </c>
      <c r="S1177" s="3">
        <v>2</v>
      </c>
      <c r="T1177" t="s">
        <v>168</v>
      </c>
      <c r="U1177" t="s">
        <v>37</v>
      </c>
      <c r="V1177" t="s">
        <v>38</v>
      </c>
      <c r="W1177" s="2">
        <v>44301</v>
      </c>
      <c r="X1177" s="2">
        <v>44308</v>
      </c>
      <c r="Y1177" t="s">
        <v>208</v>
      </c>
      <c r="Z1177" t="s">
        <v>333</v>
      </c>
      <c r="AA1177" t="s">
        <v>721</v>
      </c>
      <c r="AB1177" t="s">
        <v>2330</v>
      </c>
      <c r="AC1177" t="str">
        <f>CONCATENATE(Query2[[#This Row],[Street Name]]," ", Query2[[#This Row],[Abbr]],", ", Query2[[#This Row],[Municipality]],", Ontario, Canada")</f>
        <v>Glenforest Rd, Brampton, Ontario, Canada</v>
      </c>
      <c r="AD1177" t="s">
        <v>2867</v>
      </c>
    </row>
    <row r="1178" spans="1:30" x14ac:dyDescent="0.3">
      <c r="A1178">
        <v>362</v>
      </c>
      <c r="B1178" t="s">
        <v>27</v>
      </c>
      <c r="D1178">
        <v>54</v>
      </c>
      <c r="E1178" t="s">
        <v>801</v>
      </c>
      <c r="F1178" t="s">
        <v>149</v>
      </c>
      <c r="H1178" t="str">
        <f t="shared" si="18"/>
        <v>Ponymeadow Way Brampton</v>
      </c>
      <c r="I1178" t="s">
        <v>31</v>
      </c>
      <c r="J1178" t="s">
        <v>224</v>
      </c>
      <c r="K1178" s="5">
        <v>899000</v>
      </c>
      <c r="L1178" s="5">
        <v>970000</v>
      </c>
      <c r="M1178" t="s">
        <v>33</v>
      </c>
      <c r="N1178" t="s">
        <v>45</v>
      </c>
      <c r="O1178" s="3">
        <v>4</v>
      </c>
      <c r="P1178" s="3">
        <v>1</v>
      </c>
      <c r="Q1178" s="3">
        <v>4</v>
      </c>
      <c r="R1178" t="s">
        <v>120</v>
      </c>
      <c r="S1178" s="3">
        <v>1</v>
      </c>
      <c r="T1178" t="s">
        <v>168</v>
      </c>
      <c r="U1178" t="s">
        <v>37</v>
      </c>
      <c r="V1178" t="s">
        <v>38</v>
      </c>
      <c r="W1178" s="2">
        <v>44301</v>
      </c>
      <c r="X1178" s="2">
        <v>44305</v>
      </c>
      <c r="Y1178" t="s">
        <v>135</v>
      </c>
      <c r="Z1178" t="s">
        <v>345</v>
      </c>
      <c r="AA1178" t="s">
        <v>890</v>
      </c>
      <c r="AB1178" t="s">
        <v>2331</v>
      </c>
      <c r="AC1178" t="str">
        <f>CONCATENATE(Query2[[#This Row],[Street Name]]," ", Query2[[#This Row],[Abbr]],", ", Query2[[#This Row],[Municipality]],", Ontario, Canada")</f>
        <v>Ponymeadow Way, Brampton, Ontario, Canada</v>
      </c>
      <c r="AD1178" t="s">
        <v>2624</v>
      </c>
    </row>
    <row r="1179" spans="1:30" x14ac:dyDescent="0.3">
      <c r="A1179">
        <v>574</v>
      </c>
      <c r="B1179" t="s">
        <v>27</v>
      </c>
      <c r="C1179" t="s">
        <v>35</v>
      </c>
      <c r="D1179">
        <v>2</v>
      </c>
      <c r="E1179" t="s">
        <v>518</v>
      </c>
      <c r="F1179" t="s">
        <v>43</v>
      </c>
      <c r="H1179" t="str">
        <f t="shared" si="18"/>
        <v>Meadowland Dr Brampton</v>
      </c>
      <c r="I1179" t="s">
        <v>31</v>
      </c>
      <c r="J1179" t="s">
        <v>106</v>
      </c>
      <c r="K1179" s="5">
        <v>949900</v>
      </c>
      <c r="L1179" s="5">
        <v>925000</v>
      </c>
      <c r="M1179" t="s">
        <v>107</v>
      </c>
      <c r="N1179" t="s">
        <v>108</v>
      </c>
      <c r="O1179" s="3">
        <v>2</v>
      </c>
      <c r="P1179" s="3">
        <v>1</v>
      </c>
      <c r="Q1179" s="3">
        <v>2</v>
      </c>
      <c r="R1179" t="s">
        <v>35</v>
      </c>
      <c r="S1179" s="3">
        <v>1</v>
      </c>
      <c r="T1179" t="s">
        <v>251</v>
      </c>
      <c r="U1179" t="s">
        <v>37</v>
      </c>
      <c r="V1179" t="s">
        <v>38</v>
      </c>
      <c r="W1179" s="2">
        <v>44301</v>
      </c>
      <c r="X1179" s="2">
        <v>44322</v>
      </c>
      <c r="Y1179" t="s">
        <v>68</v>
      </c>
      <c r="Z1179" t="s">
        <v>95</v>
      </c>
      <c r="AA1179" t="s">
        <v>519</v>
      </c>
      <c r="AB1179" t="s">
        <v>2332</v>
      </c>
      <c r="AC1179" t="str">
        <f>CONCATENATE(Query2[[#This Row],[Street Name]]," ", Query2[[#This Row],[Abbr]],", ", Query2[[#This Row],[Municipality]],", Ontario, Canada")</f>
        <v>Meadowland Dr, Brampton, Ontario, Canada</v>
      </c>
      <c r="AD1179" t="s">
        <v>2868</v>
      </c>
    </row>
    <row r="1180" spans="1:30" x14ac:dyDescent="0.3">
      <c r="A1180">
        <v>575</v>
      </c>
      <c r="B1180" t="s">
        <v>27</v>
      </c>
      <c r="D1180">
        <v>31</v>
      </c>
      <c r="E1180" t="s">
        <v>234</v>
      </c>
      <c r="F1180" t="s">
        <v>43</v>
      </c>
      <c r="H1180" t="str">
        <f t="shared" si="18"/>
        <v>Radford Dr Brampton</v>
      </c>
      <c r="I1180" t="s">
        <v>31</v>
      </c>
      <c r="J1180" t="s">
        <v>32</v>
      </c>
      <c r="K1180" s="5">
        <v>949900</v>
      </c>
      <c r="L1180" s="5">
        <v>925000</v>
      </c>
      <c r="M1180" t="s">
        <v>33</v>
      </c>
      <c r="N1180" t="s">
        <v>58</v>
      </c>
      <c r="O1180" s="3">
        <v>4</v>
      </c>
      <c r="P1180" s="3">
        <v>1</v>
      </c>
      <c r="Q1180" s="3">
        <v>3</v>
      </c>
      <c r="R1180" t="s">
        <v>46</v>
      </c>
      <c r="S1180" s="3">
        <v>1</v>
      </c>
      <c r="T1180" t="s">
        <v>168</v>
      </c>
      <c r="U1180" t="s">
        <v>37</v>
      </c>
      <c r="V1180" t="s">
        <v>38</v>
      </c>
      <c r="W1180" s="2">
        <v>44301</v>
      </c>
      <c r="X1180" s="2">
        <v>44313</v>
      </c>
      <c r="Y1180" t="s">
        <v>279</v>
      </c>
      <c r="Z1180" t="s">
        <v>86</v>
      </c>
      <c r="AA1180" t="s">
        <v>520</v>
      </c>
      <c r="AB1180" t="s">
        <v>2333</v>
      </c>
      <c r="AC1180" t="str">
        <f>CONCATENATE(Query2[[#This Row],[Street Name]]," ", Query2[[#This Row],[Abbr]],", ", Query2[[#This Row],[Municipality]],", Ontario, Canada")</f>
        <v>Radford Dr, Brampton, Ontario, Canada</v>
      </c>
      <c r="AD1180" t="s">
        <v>2481</v>
      </c>
    </row>
    <row r="1181" spans="1:30" x14ac:dyDescent="0.3">
      <c r="A1181">
        <v>617</v>
      </c>
      <c r="B1181" t="s">
        <v>27</v>
      </c>
      <c r="D1181">
        <v>88</v>
      </c>
      <c r="E1181" t="s">
        <v>1365</v>
      </c>
      <c r="F1181" t="s">
        <v>586</v>
      </c>
      <c r="H1181" t="str">
        <f t="shared" si="18"/>
        <v>Tanager Sq Brampton</v>
      </c>
      <c r="I1181" t="s">
        <v>31</v>
      </c>
      <c r="J1181" t="s">
        <v>751</v>
      </c>
      <c r="K1181" s="5">
        <v>649500</v>
      </c>
      <c r="L1181" s="5">
        <v>770000</v>
      </c>
      <c r="M1181" t="s">
        <v>107</v>
      </c>
      <c r="N1181" t="s">
        <v>45</v>
      </c>
      <c r="O1181" s="3">
        <v>3</v>
      </c>
      <c r="P1181" s="3">
        <v>0</v>
      </c>
      <c r="Q1181" s="3">
        <v>2</v>
      </c>
      <c r="R1181" t="s">
        <v>35</v>
      </c>
      <c r="S1181" s="3">
        <v>1</v>
      </c>
      <c r="T1181" t="s">
        <v>168</v>
      </c>
      <c r="U1181" t="s">
        <v>37</v>
      </c>
      <c r="V1181" t="s">
        <v>38</v>
      </c>
      <c r="W1181" s="2">
        <v>44301</v>
      </c>
      <c r="X1181" s="2">
        <v>44304</v>
      </c>
      <c r="Y1181" t="s">
        <v>603</v>
      </c>
      <c r="Z1181" t="s">
        <v>60</v>
      </c>
      <c r="AA1181" t="s">
        <v>1366</v>
      </c>
      <c r="AB1181" t="s">
        <v>2334</v>
      </c>
      <c r="AC1181" t="str">
        <f>CONCATENATE(Query2[[#This Row],[Street Name]]," ", Query2[[#This Row],[Abbr]],", ", Query2[[#This Row],[Municipality]],", Ontario, Canada")</f>
        <v>Tanager Sq, Brampton, Ontario, Canada</v>
      </c>
      <c r="AD1181" t="s">
        <v>2869</v>
      </c>
    </row>
    <row r="1182" spans="1:30" x14ac:dyDescent="0.3">
      <c r="A1182">
        <v>622</v>
      </c>
      <c r="B1182" t="s">
        <v>27</v>
      </c>
      <c r="D1182">
        <v>10</v>
      </c>
      <c r="E1182" t="s">
        <v>638</v>
      </c>
      <c r="F1182" t="s">
        <v>586</v>
      </c>
      <c r="H1182" t="str">
        <f t="shared" si="18"/>
        <v>Hasting Sq Brampton</v>
      </c>
      <c r="I1182" t="s">
        <v>31</v>
      </c>
      <c r="J1182" t="s">
        <v>751</v>
      </c>
      <c r="K1182" s="5">
        <v>649999</v>
      </c>
      <c r="L1182" s="5">
        <v>685000</v>
      </c>
      <c r="M1182" t="s">
        <v>44</v>
      </c>
      <c r="N1182" t="s">
        <v>45</v>
      </c>
      <c r="O1182" s="3">
        <v>3</v>
      </c>
      <c r="P1182" s="3">
        <v>0</v>
      </c>
      <c r="Q1182" s="3">
        <v>2</v>
      </c>
      <c r="R1182" t="s">
        <v>35</v>
      </c>
      <c r="S1182" s="3">
        <v>1</v>
      </c>
      <c r="T1182" t="s">
        <v>155</v>
      </c>
      <c r="U1182" t="s">
        <v>37</v>
      </c>
      <c r="V1182" t="s">
        <v>38</v>
      </c>
      <c r="W1182" s="2">
        <v>44301</v>
      </c>
      <c r="X1182" s="2">
        <v>44313</v>
      </c>
      <c r="Y1182" t="s">
        <v>91</v>
      </c>
      <c r="Z1182" t="s">
        <v>639</v>
      </c>
      <c r="AA1182" t="s">
        <v>640</v>
      </c>
      <c r="AB1182" t="s">
        <v>2328</v>
      </c>
      <c r="AC1182" t="str">
        <f>CONCATENATE(Query2[[#This Row],[Street Name]]," ", Query2[[#This Row],[Abbr]],", ", Query2[[#This Row],[Municipality]],", Ontario, Canada")</f>
        <v>Hasting Sq, Brampton, Ontario, Canada</v>
      </c>
      <c r="AD1182" t="s">
        <v>2866</v>
      </c>
    </row>
    <row r="1183" spans="1:30" x14ac:dyDescent="0.3">
      <c r="A1183">
        <v>661</v>
      </c>
      <c r="B1183" t="s">
        <v>27</v>
      </c>
      <c r="D1183">
        <v>72</v>
      </c>
      <c r="E1183" t="s">
        <v>1451</v>
      </c>
      <c r="F1183" t="s">
        <v>437</v>
      </c>
      <c r="H1183" t="str">
        <f t="shared" si="18"/>
        <v>Tomabrook Gres Brampton</v>
      </c>
      <c r="I1183" t="s">
        <v>31</v>
      </c>
      <c r="J1183" t="s">
        <v>53</v>
      </c>
      <c r="K1183" s="5">
        <v>699000</v>
      </c>
      <c r="L1183" s="5">
        <v>865000</v>
      </c>
      <c r="M1183" t="s">
        <v>44</v>
      </c>
      <c r="N1183" t="s">
        <v>45</v>
      </c>
      <c r="O1183" s="3">
        <v>3</v>
      </c>
      <c r="P1183" s="3">
        <v>0</v>
      </c>
      <c r="Q1183" s="3">
        <v>4</v>
      </c>
      <c r="R1183" t="s">
        <v>46</v>
      </c>
      <c r="S1183" s="3">
        <v>1</v>
      </c>
      <c r="T1183" t="s">
        <v>168</v>
      </c>
      <c r="U1183" t="s">
        <v>37</v>
      </c>
      <c r="V1183" t="s">
        <v>38</v>
      </c>
      <c r="W1183" s="2">
        <v>44301</v>
      </c>
      <c r="X1183" s="2">
        <v>44305</v>
      </c>
      <c r="Y1183" t="s">
        <v>91</v>
      </c>
      <c r="Z1183" t="s">
        <v>1452</v>
      </c>
      <c r="AA1183" t="s">
        <v>1453</v>
      </c>
      <c r="AB1183" t="s">
        <v>2335</v>
      </c>
      <c r="AC1183" t="str">
        <f>CONCATENATE(Query2[[#This Row],[Street Name]]," ", Query2[[#This Row],[Abbr]],", ", Query2[[#This Row],[Municipality]],", Ontario, Canada")</f>
        <v>Tomabrook Gres, Brampton, Ontario, Canada</v>
      </c>
      <c r="AD1183" t="s">
        <v>2870</v>
      </c>
    </row>
    <row r="1184" spans="1:30" x14ac:dyDescent="0.3">
      <c r="A1184">
        <v>693</v>
      </c>
      <c r="B1184" t="s">
        <v>27</v>
      </c>
      <c r="D1184">
        <v>26</v>
      </c>
      <c r="E1184" t="s">
        <v>1504</v>
      </c>
      <c r="F1184" t="s">
        <v>103</v>
      </c>
      <c r="H1184" t="str">
        <f t="shared" si="18"/>
        <v>Blue Sprue St Brampton</v>
      </c>
      <c r="I1184" t="s">
        <v>31</v>
      </c>
      <c r="J1184" t="s">
        <v>751</v>
      </c>
      <c r="K1184" s="5">
        <v>699900</v>
      </c>
      <c r="L1184" s="5">
        <v>795501</v>
      </c>
      <c r="M1184" t="s">
        <v>44</v>
      </c>
      <c r="N1184" t="s">
        <v>45</v>
      </c>
      <c r="O1184" s="3">
        <v>3</v>
      </c>
      <c r="P1184" s="3">
        <v>0</v>
      </c>
      <c r="Q1184" s="3">
        <v>3</v>
      </c>
      <c r="R1184" t="s">
        <v>35</v>
      </c>
      <c r="S1184" s="3">
        <v>1</v>
      </c>
      <c r="T1184" t="s">
        <v>168</v>
      </c>
      <c r="U1184" t="s">
        <v>37</v>
      </c>
      <c r="V1184" t="s">
        <v>38</v>
      </c>
      <c r="W1184" s="2">
        <v>44301</v>
      </c>
      <c r="X1184" s="2">
        <v>44303</v>
      </c>
      <c r="Y1184" t="s">
        <v>1505</v>
      </c>
      <c r="Z1184" t="s">
        <v>60</v>
      </c>
      <c r="AA1184" t="s">
        <v>1506</v>
      </c>
      <c r="AB1184" t="s">
        <v>2336</v>
      </c>
      <c r="AC1184" t="str">
        <f>CONCATENATE(Query2[[#This Row],[Street Name]]," ", Query2[[#This Row],[Abbr]],", ", Query2[[#This Row],[Municipality]],", Ontario, Canada")</f>
        <v>Blue Sprue St, Brampton, Ontario, Canada</v>
      </c>
      <c r="AD1184" t="s">
        <v>2871</v>
      </c>
    </row>
    <row r="1185" spans="1:30" x14ac:dyDescent="0.3">
      <c r="A1185">
        <v>694</v>
      </c>
      <c r="B1185" t="s">
        <v>27</v>
      </c>
      <c r="D1185">
        <v>48</v>
      </c>
      <c r="E1185" t="s">
        <v>1507</v>
      </c>
      <c r="F1185" t="s">
        <v>52</v>
      </c>
      <c r="H1185" t="str">
        <f t="shared" si="18"/>
        <v>Tindale Rd Brampton</v>
      </c>
      <c r="I1185" t="s">
        <v>31</v>
      </c>
      <c r="J1185" t="s">
        <v>751</v>
      </c>
      <c r="K1185" s="5">
        <v>699900</v>
      </c>
      <c r="L1185" s="5">
        <v>685000</v>
      </c>
      <c r="M1185" t="s">
        <v>33</v>
      </c>
      <c r="N1185" t="s">
        <v>45</v>
      </c>
      <c r="O1185" s="3">
        <v>3</v>
      </c>
      <c r="P1185" s="3">
        <v>0</v>
      </c>
      <c r="Q1185" s="3">
        <v>2</v>
      </c>
      <c r="R1185" t="s">
        <v>35</v>
      </c>
      <c r="S1185" s="3">
        <v>1</v>
      </c>
      <c r="T1185" t="s">
        <v>251</v>
      </c>
      <c r="U1185" t="s">
        <v>37</v>
      </c>
      <c r="V1185" t="s">
        <v>38</v>
      </c>
      <c r="W1185" s="2">
        <v>44301</v>
      </c>
      <c r="X1185" s="2">
        <v>44319</v>
      </c>
      <c r="Y1185" t="s">
        <v>135</v>
      </c>
      <c r="Z1185" t="s">
        <v>86</v>
      </c>
      <c r="AA1185" t="s">
        <v>1508</v>
      </c>
      <c r="AB1185" t="s">
        <v>2337</v>
      </c>
      <c r="AC1185" t="str">
        <f>CONCATENATE(Query2[[#This Row],[Street Name]]," ", Query2[[#This Row],[Abbr]],", ", Query2[[#This Row],[Municipality]],", Ontario, Canada")</f>
        <v>Tindale Rd, Brampton, Ontario, Canada</v>
      </c>
      <c r="AD1185" t="s">
        <v>2872</v>
      </c>
    </row>
    <row r="1186" spans="1:30" x14ac:dyDescent="0.3">
      <c r="A1186">
        <v>695</v>
      </c>
      <c r="B1186" t="s">
        <v>27</v>
      </c>
      <c r="D1186">
        <v>133</v>
      </c>
      <c r="E1186" t="s">
        <v>1509</v>
      </c>
      <c r="F1186" t="s">
        <v>43</v>
      </c>
      <c r="H1186" t="str">
        <f t="shared" si="18"/>
        <v>Brentwood Dr Brampton</v>
      </c>
      <c r="I1186" t="s">
        <v>31</v>
      </c>
      <c r="J1186" t="s">
        <v>751</v>
      </c>
      <c r="K1186" s="5">
        <v>699900</v>
      </c>
      <c r="L1186" s="5">
        <v>750000</v>
      </c>
      <c r="M1186" t="s">
        <v>33</v>
      </c>
      <c r="N1186" t="s">
        <v>58</v>
      </c>
      <c r="O1186" s="3">
        <v>3</v>
      </c>
      <c r="P1186" s="3">
        <v>0</v>
      </c>
      <c r="Q1186" s="3">
        <v>2</v>
      </c>
      <c r="R1186" t="s">
        <v>35</v>
      </c>
      <c r="S1186" s="3">
        <v>1</v>
      </c>
      <c r="T1186" t="s">
        <v>155</v>
      </c>
      <c r="U1186" t="s">
        <v>37</v>
      </c>
      <c r="V1186" t="s">
        <v>38</v>
      </c>
      <c r="W1186" s="2">
        <v>44301</v>
      </c>
      <c r="X1186" s="2">
        <v>44307</v>
      </c>
      <c r="Y1186" t="s">
        <v>76</v>
      </c>
      <c r="Z1186" t="s">
        <v>110</v>
      </c>
      <c r="AA1186" t="s">
        <v>1510</v>
      </c>
      <c r="AB1186" t="s">
        <v>2338</v>
      </c>
      <c r="AC1186" t="str">
        <f>CONCATENATE(Query2[[#This Row],[Street Name]]," ", Query2[[#This Row],[Abbr]],", ", Query2[[#This Row],[Municipality]],", Ontario, Canada")</f>
        <v>Brentwood Dr, Brampton, Ontario, Canada</v>
      </c>
      <c r="AD1186" t="s">
        <v>2873</v>
      </c>
    </row>
    <row r="1187" spans="1:30" x14ac:dyDescent="0.3">
      <c r="A1187">
        <v>706</v>
      </c>
      <c r="B1187" t="s">
        <v>27</v>
      </c>
      <c r="D1187">
        <v>45</v>
      </c>
      <c r="E1187" t="s">
        <v>1529</v>
      </c>
      <c r="F1187" t="s">
        <v>103</v>
      </c>
      <c r="H1187" t="str">
        <f t="shared" si="18"/>
        <v>John St Brampton</v>
      </c>
      <c r="I1187" t="s">
        <v>31</v>
      </c>
      <c r="J1187" t="s">
        <v>582</v>
      </c>
      <c r="K1187" s="5">
        <v>699999</v>
      </c>
      <c r="L1187" s="5">
        <v>665000</v>
      </c>
      <c r="M1187" t="s">
        <v>107</v>
      </c>
      <c r="N1187" t="s">
        <v>45</v>
      </c>
      <c r="O1187" s="3">
        <v>3</v>
      </c>
      <c r="P1187" s="3">
        <v>0</v>
      </c>
      <c r="Q1187" s="3">
        <v>2</v>
      </c>
      <c r="R1187" t="s">
        <v>46</v>
      </c>
      <c r="S1187" s="3">
        <v>1</v>
      </c>
      <c r="T1187" t="s">
        <v>155</v>
      </c>
      <c r="U1187" t="s">
        <v>134</v>
      </c>
      <c r="V1187" t="s">
        <v>38</v>
      </c>
      <c r="W1187" s="2">
        <v>44301</v>
      </c>
      <c r="X1187" s="2">
        <v>44313</v>
      </c>
      <c r="Y1187" t="s">
        <v>91</v>
      </c>
      <c r="Z1187" t="s">
        <v>252</v>
      </c>
      <c r="AA1187" t="s">
        <v>1530</v>
      </c>
      <c r="AB1187" t="s">
        <v>2339</v>
      </c>
      <c r="AC1187" t="str">
        <f>CONCATENATE(Query2[[#This Row],[Street Name]]," ", Query2[[#This Row],[Abbr]],", ", Query2[[#This Row],[Municipality]],", Ontario, Canada")</f>
        <v>John St, Brampton, Ontario, Canada</v>
      </c>
      <c r="AD1187" t="s">
        <v>2874</v>
      </c>
    </row>
    <row r="1188" spans="1:30" x14ac:dyDescent="0.3">
      <c r="A1188">
        <v>730</v>
      </c>
      <c r="B1188" t="s">
        <v>27</v>
      </c>
      <c r="C1188" t="s">
        <v>35</v>
      </c>
      <c r="D1188">
        <v>175</v>
      </c>
      <c r="E1188" t="s">
        <v>768</v>
      </c>
      <c r="F1188" t="s">
        <v>696</v>
      </c>
      <c r="H1188" t="str">
        <f t="shared" si="18"/>
        <v>Decker Hol Gire Brampton</v>
      </c>
      <c r="I1188" t="s">
        <v>31</v>
      </c>
      <c r="J1188" t="s">
        <v>582</v>
      </c>
      <c r="K1188" s="5">
        <v>729000</v>
      </c>
      <c r="L1188" s="5">
        <v>757000</v>
      </c>
      <c r="M1188" t="s">
        <v>44</v>
      </c>
      <c r="N1188" t="s">
        <v>45</v>
      </c>
      <c r="O1188" s="3">
        <v>3</v>
      </c>
      <c r="P1188" s="3">
        <v>0</v>
      </c>
      <c r="Q1188" s="3">
        <v>2</v>
      </c>
      <c r="R1188" t="s">
        <v>35</v>
      </c>
      <c r="S1188" s="3">
        <v>1</v>
      </c>
      <c r="T1188" t="s">
        <v>168</v>
      </c>
      <c r="U1188" t="s">
        <v>37</v>
      </c>
      <c r="V1188" t="s">
        <v>38</v>
      </c>
      <c r="W1188" s="2">
        <v>44301</v>
      </c>
      <c r="X1188" s="2">
        <v>44307</v>
      </c>
      <c r="Y1188" t="s">
        <v>208</v>
      </c>
      <c r="Z1188" t="s">
        <v>697</v>
      </c>
      <c r="AA1188" t="s">
        <v>698</v>
      </c>
      <c r="AB1188" t="s">
        <v>2340</v>
      </c>
      <c r="AC1188" t="str">
        <f>CONCATENATE(Query2[[#This Row],[Street Name]]," ", Query2[[#This Row],[Abbr]],", ", Query2[[#This Row],[Municipality]],", Ontario, Canada")</f>
        <v>Decker Hol Gire, Brampton, Ontario, Canada</v>
      </c>
      <c r="AD1188" t="s">
        <v>2824</v>
      </c>
    </row>
    <row r="1189" spans="1:30" x14ac:dyDescent="0.3">
      <c r="A1189">
        <v>768</v>
      </c>
      <c r="B1189" t="s">
        <v>27</v>
      </c>
      <c r="D1189">
        <v>18</v>
      </c>
      <c r="E1189" t="s">
        <v>1638</v>
      </c>
      <c r="F1189" t="s">
        <v>188</v>
      </c>
      <c r="H1189" t="str">
        <f t="shared" si="18"/>
        <v>Norwood Pl Brampton</v>
      </c>
      <c r="I1189" t="s">
        <v>31</v>
      </c>
      <c r="J1189" t="s">
        <v>582</v>
      </c>
      <c r="K1189" s="5">
        <v>749800</v>
      </c>
      <c r="L1189" s="5">
        <v>900000</v>
      </c>
      <c r="M1189" t="s">
        <v>107</v>
      </c>
      <c r="N1189" t="s">
        <v>45</v>
      </c>
      <c r="O1189" s="3">
        <v>4</v>
      </c>
      <c r="P1189" s="3">
        <v>0</v>
      </c>
      <c r="Q1189" s="3">
        <v>3</v>
      </c>
      <c r="R1189" t="s">
        <v>35</v>
      </c>
      <c r="S1189" s="3">
        <v>1</v>
      </c>
      <c r="T1189" t="s">
        <v>72</v>
      </c>
      <c r="U1189" t="s">
        <v>37</v>
      </c>
      <c r="V1189" t="s">
        <v>38</v>
      </c>
      <c r="W1189" s="2">
        <v>44301</v>
      </c>
      <c r="X1189" s="2">
        <v>44305</v>
      </c>
      <c r="Y1189" t="s">
        <v>91</v>
      </c>
      <c r="Z1189" t="s">
        <v>1639</v>
      </c>
      <c r="AA1189" t="s">
        <v>1640</v>
      </c>
      <c r="AB1189" t="s">
        <v>2341</v>
      </c>
      <c r="AC1189" t="str">
        <f>CONCATENATE(Query2[[#This Row],[Street Name]]," ", Query2[[#This Row],[Abbr]],", ", Query2[[#This Row],[Municipality]],", Ontario, Canada")</f>
        <v>Norwood Pl, Brampton, Ontario, Canada</v>
      </c>
      <c r="AD1189" t="s">
        <v>2875</v>
      </c>
    </row>
    <row r="1190" spans="1:30" x14ac:dyDescent="0.3">
      <c r="A1190">
        <v>819</v>
      </c>
      <c r="B1190" t="s">
        <v>27</v>
      </c>
      <c r="D1190">
        <v>37</v>
      </c>
      <c r="E1190" t="s">
        <v>744</v>
      </c>
      <c r="F1190" t="s">
        <v>113</v>
      </c>
      <c r="H1190" t="str">
        <f t="shared" si="18"/>
        <v>Hatton Crt Brampton</v>
      </c>
      <c r="I1190" t="s">
        <v>31</v>
      </c>
      <c r="J1190" t="s">
        <v>582</v>
      </c>
      <c r="K1190" s="5">
        <v>799000</v>
      </c>
      <c r="L1190" s="5">
        <v>892000</v>
      </c>
      <c r="M1190" t="s">
        <v>44</v>
      </c>
      <c r="N1190" t="s">
        <v>45</v>
      </c>
      <c r="O1190" s="3">
        <v>3</v>
      </c>
      <c r="P1190" s="3">
        <v>0</v>
      </c>
      <c r="Q1190" s="3">
        <v>3</v>
      </c>
      <c r="R1190" t="s">
        <v>46</v>
      </c>
      <c r="S1190" s="3">
        <v>1</v>
      </c>
      <c r="T1190" t="s">
        <v>72</v>
      </c>
      <c r="U1190" t="s">
        <v>37</v>
      </c>
      <c r="V1190" t="s">
        <v>38</v>
      </c>
      <c r="W1190" s="2">
        <v>44301</v>
      </c>
      <c r="X1190" s="2">
        <v>44305</v>
      </c>
      <c r="Y1190" t="s">
        <v>91</v>
      </c>
      <c r="Z1190" t="s">
        <v>49</v>
      </c>
      <c r="AA1190" t="s">
        <v>993</v>
      </c>
      <c r="AB1190" t="s">
        <v>2325</v>
      </c>
      <c r="AC1190" t="str">
        <f>CONCATENATE(Query2[[#This Row],[Street Name]]," ", Query2[[#This Row],[Abbr]],", ", Query2[[#This Row],[Municipality]],", Ontario, Canada")</f>
        <v>Hatton Crt, Brampton, Ontario, Canada</v>
      </c>
      <c r="AD1190" t="s">
        <v>2520</v>
      </c>
    </row>
    <row r="1191" spans="1:30" x14ac:dyDescent="0.3">
      <c r="A1191">
        <v>892</v>
      </c>
      <c r="B1191" t="s">
        <v>27</v>
      </c>
      <c r="D1191">
        <v>34</v>
      </c>
      <c r="E1191" t="s">
        <v>1127</v>
      </c>
      <c r="F1191" t="s">
        <v>30</v>
      </c>
      <c r="H1191" t="str">
        <f t="shared" si="18"/>
        <v>Tatra Cres Brampton</v>
      </c>
      <c r="I1191" t="s">
        <v>31</v>
      </c>
      <c r="J1191" t="s">
        <v>582</v>
      </c>
      <c r="K1191" s="5">
        <v>1149900</v>
      </c>
      <c r="L1191" s="5">
        <v>1125000</v>
      </c>
      <c r="M1191" t="s">
        <v>107</v>
      </c>
      <c r="N1191" t="s">
        <v>45</v>
      </c>
      <c r="O1191" s="3">
        <v>4</v>
      </c>
      <c r="P1191" s="3">
        <v>1</v>
      </c>
      <c r="Q1191" s="3">
        <v>4</v>
      </c>
      <c r="R1191" t="s">
        <v>46</v>
      </c>
      <c r="S1191" s="3">
        <v>1</v>
      </c>
      <c r="T1191" t="s">
        <v>72</v>
      </c>
      <c r="U1191" t="s">
        <v>37</v>
      </c>
      <c r="V1191" t="s">
        <v>38</v>
      </c>
      <c r="W1191" s="2">
        <v>44301</v>
      </c>
      <c r="X1191" s="2">
        <v>44302</v>
      </c>
      <c r="Y1191" t="s">
        <v>76</v>
      </c>
      <c r="Z1191" t="s">
        <v>293</v>
      </c>
      <c r="AA1191" t="s">
        <v>1128</v>
      </c>
      <c r="AB1191" t="s">
        <v>2326</v>
      </c>
      <c r="AC1191" t="str">
        <f>CONCATENATE(Query2[[#This Row],[Street Name]]," ", Query2[[#This Row],[Abbr]],", ", Query2[[#This Row],[Municipality]],", Ontario, Canada")</f>
        <v>Tatra Cres, Brampton, Ontario, Canada</v>
      </c>
      <c r="AD1191" t="s">
        <v>2864</v>
      </c>
    </row>
    <row r="1192" spans="1:30" x14ac:dyDescent="0.3">
      <c r="A1192">
        <v>913</v>
      </c>
      <c r="B1192" t="s">
        <v>27</v>
      </c>
      <c r="D1192">
        <v>20</v>
      </c>
      <c r="E1192" t="s">
        <v>1168</v>
      </c>
      <c r="F1192" t="s">
        <v>52</v>
      </c>
      <c r="H1192" t="str">
        <f t="shared" si="18"/>
        <v>Kawana Rd Brampton</v>
      </c>
      <c r="I1192" t="s">
        <v>31</v>
      </c>
      <c r="J1192" t="s">
        <v>582</v>
      </c>
      <c r="K1192" s="5">
        <v>1299900</v>
      </c>
      <c r="L1192" s="5">
        <v>1410000</v>
      </c>
      <c r="M1192" t="s">
        <v>107</v>
      </c>
      <c r="N1192" t="s">
        <v>45</v>
      </c>
      <c r="O1192" s="3">
        <v>4</v>
      </c>
      <c r="P1192" s="3">
        <v>0</v>
      </c>
      <c r="Q1192" s="3">
        <v>4</v>
      </c>
      <c r="R1192" t="s">
        <v>120</v>
      </c>
      <c r="S1192" s="3">
        <v>1</v>
      </c>
      <c r="T1192" t="s">
        <v>168</v>
      </c>
      <c r="U1192" t="s">
        <v>37</v>
      </c>
      <c r="V1192" t="s">
        <v>38</v>
      </c>
      <c r="W1192" s="2">
        <v>44301</v>
      </c>
      <c r="X1192" s="2">
        <v>44305</v>
      </c>
      <c r="Y1192" t="s">
        <v>91</v>
      </c>
      <c r="Z1192" t="s">
        <v>74</v>
      </c>
      <c r="AA1192" t="s">
        <v>1169</v>
      </c>
      <c r="AB1192" t="s">
        <v>2327</v>
      </c>
      <c r="AC1192" t="str">
        <f>CONCATENATE(Query2[[#This Row],[Street Name]]," ", Query2[[#This Row],[Abbr]],", ", Query2[[#This Row],[Municipality]],", Ontario, Canada")</f>
        <v>Kawana Rd, Brampton, Ontario, Canada</v>
      </c>
      <c r="AD1192" t="s">
        <v>2865</v>
      </c>
    </row>
    <row r="1193" spans="1:30" x14ac:dyDescent="0.3">
      <c r="A1193">
        <v>1017</v>
      </c>
      <c r="B1193" t="s">
        <v>27</v>
      </c>
      <c r="D1193">
        <v>10</v>
      </c>
      <c r="E1193" t="s">
        <v>638</v>
      </c>
      <c r="F1193" t="s">
        <v>586</v>
      </c>
      <c r="H1193" t="str">
        <f t="shared" si="18"/>
        <v>Hasting Sq Brampton</v>
      </c>
      <c r="I1193" t="s">
        <v>31</v>
      </c>
      <c r="J1193" t="s">
        <v>582</v>
      </c>
      <c r="K1193" s="5">
        <v>649999</v>
      </c>
      <c r="L1193" s="5">
        <v>685000</v>
      </c>
      <c r="M1193" t="s">
        <v>44</v>
      </c>
      <c r="N1193" t="s">
        <v>45</v>
      </c>
      <c r="O1193" s="3">
        <v>3</v>
      </c>
      <c r="P1193" s="3">
        <v>0</v>
      </c>
      <c r="Q1193" s="3">
        <v>2</v>
      </c>
      <c r="R1193" t="s">
        <v>35</v>
      </c>
      <c r="T1193" t="s">
        <v>155</v>
      </c>
      <c r="U1193" t="s">
        <v>37</v>
      </c>
      <c r="V1193" t="s">
        <v>38</v>
      </c>
      <c r="W1193" s="2">
        <v>44301</v>
      </c>
      <c r="X1193" s="2">
        <v>44313</v>
      </c>
      <c r="Y1193" t="s">
        <v>91</v>
      </c>
      <c r="Z1193" t="s">
        <v>639</v>
      </c>
      <c r="AA1193" t="s">
        <v>640</v>
      </c>
      <c r="AB1193" t="s">
        <v>2328</v>
      </c>
      <c r="AC1193" t="str">
        <f>CONCATENATE(Query2[[#This Row],[Street Name]]," ", Query2[[#This Row],[Abbr]],", ", Query2[[#This Row],[Municipality]],", Ontario, Canada")</f>
        <v>Hasting Sq, Brampton, Ontario, Canada</v>
      </c>
      <c r="AD1193" t="s">
        <v>2866</v>
      </c>
    </row>
    <row r="1194" spans="1:30" x14ac:dyDescent="0.3">
      <c r="A1194">
        <v>1044</v>
      </c>
      <c r="B1194" t="s">
        <v>27</v>
      </c>
      <c r="C1194" t="s">
        <v>35</v>
      </c>
      <c r="D1194">
        <v>175</v>
      </c>
      <c r="E1194" t="s">
        <v>643</v>
      </c>
      <c r="F1194" t="s">
        <v>696</v>
      </c>
      <c r="H1194" t="str">
        <f t="shared" si="18"/>
        <v>Decker Hal Gire Brampton</v>
      </c>
      <c r="I1194" t="s">
        <v>31</v>
      </c>
      <c r="J1194" t="s">
        <v>582</v>
      </c>
      <c r="K1194" s="5">
        <v>729000</v>
      </c>
      <c r="L1194" s="5">
        <v>757000</v>
      </c>
      <c r="M1194" t="s">
        <v>44</v>
      </c>
      <c r="N1194" t="s">
        <v>45</v>
      </c>
      <c r="O1194" s="3">
        <v>3</v>
      </c>
      <c r="P1194" s="3">
        <v>0</v>
      </c>
      <c r="Q1194" s="3">
        <v>2</v>
      </c>
      <c r="R1194" t="s">
        <v>35</v>
      </c>
      <c r="T1194" t="s">
        <v>168</v>
      </c>
      <c r="U1194" t="s">
        <v>37</v>
      </c>
      <c r="V1194" t="s">
        <v>38</v>
      </c>
      <c r="W1194" s="2">
        <v>44301</v>
      </c>
      <c r="X1194" s="2">
        <v>44307</v>
      </c>
      <c r="Y1194" t="s">
        <v>208</v>
      </c>
      <c r="Z1194" t="s">
        <v>697</v>
      </c>
      <c r="AA1194" t="s">
        <v>698</v>
      </c>
      <c r="AB1194" t="s">
        <v>2329</v>
      </c>
      <c r="AC1194" t="str">
        <f>CONCATENATE(Query2[[#This Row],[Street Name]]," ", Query2[[#This Row],[Abbr]],", ", Query2[[#This Row],[Municipality]],", Ontario, Canada")</f>
        <v>Decker Hal Gire, Brampton, Ontario, Canada</v>
      </c>
      <c r="AD1194" t="s">
        <v>2533</v>
      </c>
    </row>
    <row r="1195" spans="1:30" x14ac:dyDescent="0.3">
      <c r="A1195">
        <v>1057</v>
      </c>
      <c r="B1195" t="s">
        <v>27</v>
      </c>
      <c r="C1195" t="s">
        <v>35</v>
      </c>
      <c r="D1195">
        <v>64</v>
      </c>
      <c r="E1195" t="s">
        <v>720</v>
      </c>
      <c r="F1195" t="s">
        <v>52</v>
      </c>
      <c r="H1195" t="str">
        <f t="shared" si="18"/>
        <v>Glenforest Rd Brampton</v>
      </c>
      <c r="I1195" t="s">
        <v>31</v>
      </c>
      <c r="J1195" t="s">
        <v>53</v>
      </c>
      <c r="K1195" s="5">
        <v>785000</v>
      </c>
      <c r="L1195" s="5">
        <v>840000</v>
      </c>
      <c r="M1195" t="s">
        <v>33</v>
      </c>
      <c r="N1195" t="s">
        <v>154</v>
      </c>
      <c r="O1195" s="3">
        <v>3</v>
      </c>
      <c r="P1195" s="3">
        <v>0</v>
      </c>
      <c r="Q1195" s="3">
        <v>2</v>
      </c>
      <c r="R1195" t="s">
        <v>120</v>
      </c>
      <c r="S1195" s="3">
        <v>2</v>
      </c>
      <c r="T1195" t="s">
        <v>168</v>
      </c>
      <c r="U1195" t="s">
        <v>37</v>
      </c>
      <c r="V1195" t="s">
        <v>38</v>
      </c>
      <c r="W1195" s="2">
        <v>44301</v>
      </c>
      <c r="X1195" s="2">
        <v>44308</v>
      </c>
      <c r="Y1195" t="s">
        <v>208</v>
      </c>
      <c r="Z1195" t="s">
        <v>333</v>
      </c>
      <c r="AA1195" t="s">
        <v>721</v>
      </c>
      <c r="AB1195" t="s">
        <v>2330</v>
      </c>
      <c r="AC1195" t="str">
        <f>CONCATENATE(Query2[[#This Row],[Street Name]]," ", Query2[[#This Row],[Abbr]],", ", Query2[[#This Row],[Municipality]],", Ontario, Canada")</f>
        <v>Glenforest Rd, Brampton, Ontario, Canada</v>
      </c>
      <c r="AD1195" t="s">
        <v>2867</v>
      </c>
    </row>
    <row r="1196" spans="1:30" x14ac:dyDescent="0.3">
      <c r="A1196">
        <v>1155</v>
      </c>
      <c r="B1196" t="s">
        <v>27</v>
      </c>
      <c r="D1196">
        <v>54</v>
      </c>
      <c r="E1196" t="s">
        <v>801</v>
      </c>
      <c r="F1196" t="s">
        <v>149</v>
      </c>
      <c r="H1196" t="str">
        <f t="shared" si="18"/>
        <v>Ponymeadow Way Brampton</v>
      </c>
      <c r="I1196" t="s">
        <v>31</v>
      </c>
      <c r="J1196" t="s">
        <v>224</v>
      </c>
      <c r="K1196" s="5">
        <v>899000</v>
      </c>
      <c r="L1196" s="5">
        <v>970000</v>
      </c>
      <c r="M1196" t="s">
        <v>33</v>
      </c>
      <c r="N1196" t="s">
        <v>45</v>
      </c>
      <c r="O1196" s="3">
        <v>4</v>
      </c>
      <c r="P1196" s="3">
        <v>1</v>
      </c>
      <c r="Q1196" s="3">
        <v>4</v>
      </c>
      <c r="R1196" t="s">
        <v>120</v>
      </c>
      <c r="S1196" s="3">
        <v>1</v>
      </c>
      <c r="T1196" t="s">
        <v>168</v>
      </c>
      <c r="U1196" t="s">
        <v>37</v>
      </c>
      <c r="V1196" t="s">
        <v>38</v>
      </c>
      <c r="W1196" s="2">
        <v>44301</v>
      </c>
      <c r="X1196" s="2">
        <v>44305</v>
      </c>
      <c r="Y1196" t="s">
        <v>135</v>
      </c>
      <c r="Z1196" t="s">
        <v>345</v>
      </c>
      <c r="AA1196" t="s">
        <v>890</v>
      </c>
      <c r="AB1196" t="s">
        <v>2331</v>
      </c>
      <c r="AC1196" t="str">
        <f>CONCATENATE(Query2[[#This Row],[Street Name]]," ", Query2[[#This Row],[Abbr]],", ", Query2[[#This Row],[Municipality]],", Ontario, Canada")</f>
        <v>Ponymeadow Way, Brampton, Ontario, Canada</v>
      </c>
      <c r="AD1196" t="s">
        <v>2624</v>
      </c>
    </row>
    <row r="1197" spans="1:30" x14ac:dyDescent="0.3">
      <c r="A1197">
        <v>1367</v>
      </c>
      <c r="B1197" t="s">
        <v>27</v>
      </c>
      <c r="C1197" t="s">
        <v>35</v>
      </c>
      <c r="D1197">
        <v>2</v>
      </c>
      <c r="E1197" t="s">
        <v>518</v>
      </c>
      <c r="F1197" t="s">
        <v>43</v>
      </c>
      <c r="H1197" t="str">
        <f t="shared" si="18"/>
        <v>Meadowland Dr Brampton</v>
      </c>
      <c r="I1197" t="s">
        <v>31</v>
      </c>
      <c r="J1197" t="s">
        <v>106</v>
      </c>
      <c r="K1197" s="5">
        <v>949900</v>
      </c>
      <c r="L1197" s="5">
        <v>925000</v>
      </c>
      <c r="M1197" t="s">
        <v>107</v>
      </c>
      <c r="N1197" t="s">
        <v>108</v>
      </c>
      <c r="O1197" s="3">
        <v>2</v>
      </c>
      <c r="P1197" s="3">
        <v>1</v>
      </c>
      <c r="Q1197" s="3">
        <v>2</v>
      </c>
      <c r="R1197" t="s">
        <v>35</v>
      </c>
      <c r="S1197" s="3">
        <v>1</v>
      </c>
      <c r="T1197" t="s">
        <v>251</v>
      </c>
      <c r="U1197" t="s">
        <v>37</v>
      </c>
      <c r="V1197" t="s">
        <v>38</v>
      </c>
      <c r="W1197" s="2">
        <v>44301</v>
      </c>
      <c r="X1197" s="2">
        <v>44322</v>
      </c>
      <c r="Y1197" t="s">
        <v>68</v>
      </c>
      <c r="Z1197" t="s">
        <v>95</v>
      </c>
      <c r="AA1197" t="s">
        <v>519</v>
      </c>
      <c r="AB1197" t="s">
        <v>2332</v>
      </c>
      <c r="AC1197" t="str">
        <f>CONCATENATE(Query2[[#This Row],[Street Name]]," ", Query2[[#This Row],[Abbr]],", ", Query2[[#This Row],[Municipality]],", Ontario, Canada")</f>
        <v>Meadowland Dr, Brampton, Ontario, Canada</v>
      </c>
      <c r="AD1197" t="s">
        <v>2868</v>
      </c>
    </row>
    <row r="1198" spans="1:30" x14ac:dyDescent="0.3">
      <c r="A1198">
        <v>1368</v>
      </c>
      <c r="B1198" t="s">
        <v>27</v>
      </c>
      <c r="D1198">
        <v>31</v>
      </c>
      <c r="E1198" t="s">
        <v>234</v>
      </c>
      <c r="F1198" t="s">
        <v>43</v>
      </c>
      <c r="H1198" t="str">
        <f t="shared" si="18"/>
        <v>Radford Dr Brampton</v>
      </c>
      <c r="I1198" t="s">
        <v>31</v>
      </c>
      <c r="J1198" t="s">
        <v>32</v>
      </c>
      <c r="K1198" s="5">
        <v>949900</v>
      </c>
      <c r="L1198" s="5">
        <v>925000</v>
      </c>
      <c r="M1198" t="s">
        <v>33</v>
      </c>
      <c r="N1198" t="s">
        <v>58</v>
      </c>
      <c r="O1198" s="3">
        <v>4</v>
      </c>
      <c r="P1198" s="3">
        <v>1</v>
      </c>
      <c r="Q1198" s="3">
        <v>3</v>
      </c>
      <c r="R1198" t="s">
        <v>46</v>
      </c>
      <c r="S1198" s="3">
        <v>1</v>
      </c>
      <c r="T1198" t="s">
        <v>168</v>
      </c>
      <c r="U1198" t="s">
        <v>37</v>
      </c>
      <c r="V1198" t="s">
        <v>38</v>
      </c>
      <c r="W1198" s="2">
        <v>44301</v>
      </c>
      <c r="X1198" s="2">
        <v>44313</v>
      </c>
      <c r="Y1198" t="s">
        <v>279</v>
      </c>
      <c r="Z1198" t="s">
        <v>86</v>
      </c>
      <c r="AA1198" t="s">
        <v>520</v>
      </c>
      <c r="AB1198" t="s">
        <v>2333</v>
      </c>
      <c r="AC1198" t="str">
        <f>CONCATENATE(Query2[[#This Row],[Street Name]]," ", Query2[[#This Row],[Abbr]],", ", Query2[[#This Row],[Municipality]],", Ontario, Canada")</f>
        <v>Radford Dr, Brampton, Ontario, Canada</v>
      </c>
      <c r="AD1198" t="s">
        <v>2481</v>
      </c>
    </row>
    <row r="1199" spans="1:30" x14ac:dyDescent="0.3">
      <c r="A1199">
        <v>53</v>
      </c>
      <c r="B1199" t="s">
        <v>27</v>
      </c>
      <c r="C1199" t="s">
        <v>35</v>
      </c>
      <c r="D1199">
        <v>66</v>
      </c>
      <c r="E1199" t="s">
        <v>1046</v>
      </c>
      <c r="F1199" t="s">
        <v>1047</v>
      </c>
      <c r="H1199" t="str">
        <f t="shared" si="18"/>
        <v>Millhouse Mews Brampton</v>
      </c>
      <c r="I1199" t="s">
        <v>31</v>
      </c>
      <c r="J1199" t="s">
        <v>582</v>
      </c>
      <c r="K1199" s="5">
        <v>888888</v>
      </c>
      <c r="L1199" s="5">
        <v>888888</v>
      </c>
      <c r="M1199" t="s">
        <v>44</v>
      </c>
      <c r="N1199" t="s">
        <v>45</v>
      </c>
      <c r="O1199" s="3">
        <v>3</v>
      </c>
      <c r="P1199" s="3">
        <v>0</v>
      </c>
      <c r="Q1199" s="3">
        <v>3</v>
      </c>
      <c r="R1199" t="s">
        <v>46</v>
      </c>
      <c r="S1199" s="3">
        <v>1</v>
      </c>
      <c r="T1199" t="s">
        <v>168</v>
      </c>
      <c r="U1199" t="s">
        <v>37</v>
      </c>
      <c r="V1199" t="s">
        <v>38</v>
      </c>
      <c r="W1199" s="2">
        <v>44302</v>
      </c>
      <c r="X1199" s="2">
        <v>44310</v>
      </c>
      <c r="Y1199" t="s">
        <v>208</v>
      </c>
      <c r="Z1199" t="s">
        <v>293</v>
      </c>
      <c r="AA1199" t="s">
        <v>1048</v>
      </c>
      <c r="AB1199" t="s">
        <v>2342</v>
      </c>
      <c r="AC1199" t="str">
        <f>CONCATENATE(Query2[[#This Row],[Street Name]]," ", Query2[[#This Row],[Abbr]],", ", Query2[[#This Row],[Municipality]],", Ontario, Canada")</f>
        <v>Millhouse Mews, Brampton, Ontario, Canada</v>
      </c>
      <c r="AD1199" t="s">
        <v>2498</v>
      </c>
    </row>
    <row r="1200" spans="1:30" x14ac:dyDescent="0.3">
      <c r="A1200">
        <v>286</v>
      </c>
      <c r="B1200" t="s">
        <v>27</v>
      </c>
      <c r="C1200" t="s">
        <v>35</v>
      </c>
      <c r="D1200">
        <v>21</v>
      </c>
      <c r="E1200" t="s">
        <v>734</v>
      </c>
      <c r="F1200" t="s">
        <v>52</v>
      </c>
      <c r="H1200" t="str">
        <f t="shared" si="18"/>
        <v>Wicklow Rd Brampton</v>
      </c>
      <c r="I1200" t="s">
        <v>31</v>
      </c>
      <c r="J1200" t="s">
        <v>751</v>
      </c>
      <c r="K1200" s="5">
        <v>799900</v>
      </c>
      <c r="L1200" s="5">
        <v>850000</v>
      </c>
      <c r="M1200" t="s">
        <v>44</v>
      </c>
      <c r="N1200" t="s">
        <v>45</v>
      </c>
      <c r="O1200" s="3">
        <v>3</v>
      </c>
      <c r="P1200" s="3">
        <v>0</v>
      </c>
      <c r="Q1200" s="3">
        <v>3</v>
      </c>
      <c r="R1200" t="s">
        <v>35</v>
      </c>
      <c r="T1200" t="s">
        <v>72</v>
      </c>
      <c r="U1200" t="s">
        <v>37</v>
      </c>
      <c r="V1200" t="s">
        <v>38</v>
      </c>
      <c r="W1200" s="2">
        <v>44302</v>
      </c>
      <c r="X1200" s="2">
        <v>44310</v>
      </c>
      <c r="Y1200" t="s">
        <v>195</v>
      </c>
      <c r="Z1200" t="s">
        <v>124</v>
      </c>
      <c r="AA1200" t="s">
        <v>758</v>
      </c>
      <c r="AB1200" t="s">
        <v>2343</v>
      </c>
      <c r="AC1200" t="str">
        <f>CONCATENATE(Query2[[#This Row],[Street Name]]," ", Query2[[#This Row],[Abbr]],", ", Query2[[#This Row],[Municipality]],", Ontario, Canada")</f>
        <v>Wicklow Rd, Brampton, Ontario, Canada</v>
      </c>
      <c r="AD1200" t="s">
        <v>2563</v>
      </c>
    </row>
    <row r="1201" spans="1:30" x14ac:dyDescent="0.3">
      <c r="A1201">
        <v>510</v>
      </c>
      <c r="B1201" t="s">
        <v>27</v>
      </c>
      <c r="C1201" t="s">
        <v>35</v>
      </c>
      <c r="D1201">
        <v>282</v>
      </c>
      <c r="E1201" t="s">
        <v>42</v>
      </c>
      <c r="F1201" t="s">
        <v>43</v>
      </c>
      <c r="G1201" t="s">
        <v>390</v>
      </c>
      <c r="H1201" t="str">
        <f t="shared" si="18"/>
        <v>Pressed Br Dr Brampton</v>
      </c>
      <c r="I1201" t="s">
        <v>31</v>
      </c>
      <c r="J1201" t="s">
        <v>53</v>
      </c>
      <c r="K1201" s="5">
        <v>849000</v>
      </c>
      <c r="L1201" s="5">
        <v>925000</v>
      </c>
      <c r="M1201" t="s">
        <v>33</v>
      </c>
      <c r="N1201" t="s">
        <v>45</v>
      </c>
      <c r="O1201" s="3">
        <v>3</v>
      </c>
      <c r="P1201" s="3">
        <v>1</v>
      </c>
      <c r="Q1201" s="3">
        <v>4</v>
      </c>
      <c r="R1201" t="s">
        <v>120</v>
      </c>
      <c r="S1201" s="3">
        <v>1</v>
      </c>
      <c r="T1201" t="s">
        <v>72</v>
      </c>
      <c r="U1201" t="s">
        <v>37</v>
      </c>
      <c r="V1201" t="s">
        <v>38</v>
      </c>
      <c r="W1201" s="2">
        <v>44302</v>
      </c>
      <c r="X1201" s="2">
        <v>44305</v>
      </c>
      <c r="Y1201" t="s">
        <v>316</v>
      </c>
      <c r="Z1201" t="s">
        <v>391</v>
      </c>
      <c r="AA1201" t="s">
        <v>392</v>
      </c>
      <c r="AB1201" t="s">
        <v>2344</v>
      </c>
      <c r="AC1201" t="str">
        <f>CONCATENATE(Query2[[#This Row],[Street Name]]," ", Query2[[#This Row],[Abbr]],", ", Query2[[#This Row],[Municipality]],", Ontario, Canada")</f>
        <v>Pressed Br Dr, Brampton, Ontario, Canada</v>
      </c>
      <c r="AD1201" t="s">
        <v>2620</v>
      </c>
    </row>
    <row r="1202" spans="1:30" x14ac:dyDescent="0.3">
      <c r="A1202">
        <v>521</v>
      </c>
      <c r="B1202" t="s">
        <v>27</v>
      </c>
      <c r="C1202" t="s">
        <v>411</v>
      </c>
      <c r="D1202">
        <v>348</v>
      </c>
      <c r="E1202" t="s">
        <v>102</v>
      </c>
      <c r="F1202" t="s">
        <v>103</v>
      </c>
      <c r="H1202" t="str">
        <f t="shared" si="18"/>
        <v>Centre St Brampton</v>
      </c>
      <c r="I1202" t="s">
        <v>31</v>
      </c>
      <c r="J1202" t="s">
        <v>53</v>
      </c>
      <c r="K1202" s="5">
        <v>859900</v>
      </c>
      <c r="L1202" s="5">
        <v>915000</v>
      </c>
      <c r="M1202" t="s">
        <v>33</v>
      </c>
      <c r="N1202" t="s">
        <v>58</v>
      </c>
      <c r="O1202" s="3">
        <v>4</v>
      </c>
      <c r="P1202" s="3">
        <v>2</v>
      </c>
      <c r="Q1202" s="3">
        <v>3</v>
      </c>
      <c r="R1202" t="s">
        <v>46</v>
      </c>
      <c r="S1202" s="3">
        <v>1</v>
      </c>
      <c r="T1202" t="s">
        <v>72</v>
      </c>
      <c r="U1202" t="s">
        <v>37</v>
      </c>
      <c r="V1202" t="s">
        <v>38</v>
      </c>
      <c r="W1202" s="2">
        <v>44302</v>
      </c>
      <c r="X1202" s="2">
        <v>44316</v>
      </c>
      <c r="Y1202" t="s">
        <v>64</v>
      </c>
      <c r="Z1202" t="s">
        <v>229</v>
      </c>
      <c r="AA1202" t="s">
        <v>412</v>
      </c>
      <c r="AB1202" t="s">
        <v>2345</v>
      </c>
      <c r="AC1202" t="str">
        <f>CONCATENATE(Query2[[#This Row],[Street Name]]," ", Query2[[#This Row],[Abbr]],", ", Query2[[#This Row],[Municipality]],", Ontario, Canada")</f>
        <v>Centre St, Brampton, Ontario, Canada</v>
      </c>
      <c r="AD1202" t="s">
        <v>2496</v>
      </c>
    </row>
    <row r="1203" spans="1:30" x14ac:dyDescent="0.3">
      <c r="A1203">
        <v>559</v>
      </c>
      <c r="B1203" t="s">
        <v>27</v>
      </c>
      <c r="D1203">
        <v>36</v>
      </c>
      <c r="E1203" t="s">
        <v>407</v>
      </c>
      <c r="F1203" t="s">
        <v>43</v>
      </c>
      <c r="H1203" t="str">
        <f t="shared" si="18"/>
        <v>Valonia Dr Brampton</v>
      </c>
      <c r="I1203" t="s">
        <v>31</v>
      </c>
      <c r="J1203" t="s">
        <v>62</v>
      </c>
      <c r="K1203" s="5">
        <v>899900</v>
      </c>
      <c r="L1203" s="5">
        <v>972000</v>
      </c>
      <c r="M1203" t="s">
        <v>107</v>
      </c>
      <c r="N1203" t="s">
        <v>45</v>
      </c>
      <c r="O1203" s="3">
        <v>3</v>
      </c>
      <c r="P1203" s="3">
        <v>0</v>
      </c>
      <c r="Q1203" s="3">
        <v>3</v>
      </c>
      <c r="R1203" t="s">
        <v>46</v>
      </c>
      <c r="S1203" s="3">
        <v>1</v>
      </c>
      <c r="T1203" t="s">
        <v>168</v>
      </c>
      <c r="U1203" t="s">
        <v>37</v>
      </c>
      <c r="V1203" t="s">
        <v>38</v>
      </c>
      <c r="W1203" s="2">
        <v>44302</v>
      </c>
      <c r="X1203" s="2">
        <v>44305</v>
      </c>
      <c r="Y1203" t="s">
        <v>68</v>
      </c>
      <c r="Z1203" t="s">
        <v>124</v>
      </c>
      <c r="AA1203" t="s">
        <v>492</v>
      </c>
      <c r="AB1203" t="s">
        <v>2346</v>
      </c>
      <c r="AC1203" t="str">
        <f>CONCATENATE(Query2[[#This Row],[Street Name]]," ", Query2[[#This Row],[Abbr]],", ", Query2[[#This Row],[Municipality]],", Ontario, Canada")</f>
        <v>Valonia Dr, Brampton, Ontario, Canada</v>
      </c>
      <c r="AD1203" t="s">
        <v>2486</v>
      </c>
    </row>
    <row r="1204" spans="1:30" x14ac:dyDescent="0.3">
      <c r="A1204">
        <v>586</v>
      </c>
      <c r="B1204" t="s">
        <v>27</v>
      </c>
      <c r="D1204">
        <v>5</v>
      </c>
      <c r="E1204" t="s">
        <v>538</v>
      </c>
      <c r="F1204" t="s">
        <v>52</v>
      </c>
      <c r="H1204" t="str">
        <f t="shared" si="18"/>
        <v>Tullamore Rd Brampton</v>
      </c>
      <c r="I1204" t="s">
        <v>31</v>
      </c>
      <c r="J1204" t="s">
        <v>159</v>
      </c>
      <c r="K1204" s="5">
        <v>999900</v>
      </c>
      <c r="L1204" s="5">
        <v>1137000</v>
      </c>
      <c r="M1204" t="s">
        <v>107</v>
      </c>
      <c r="N1204" t="s">
        <v>45</v>
      </c>
      <c r="O1204" s="3">
        <v>4</v>
      </c>
      <c r="P1204" s="3">
        <v>2</v>
      </c>
      <c r="Q1204" s="3">
        <v>4</v>
      </c>
      <c r="R1204" t="s">
        <v>35</v>
      </c>
      <c r="S1204" s="3">
        <v>1</v>
      </c>
      <c r="T1204" t="s">
        <v>109</v>
      </c>
      <c r="U1204" t="s">
        <v>37</v>
      </c>
      <c r="V1204" t="s">
        <v>38</v>
      </c>
      <c r="W1204" s="2">
        <v>44302</v>
      </c>
      <c r="X1204" s="2">
        <v>44310</v>
      </c>
      <c r="Y1204" t="s">
        <v>64</v>
      </c>
      <c r="Z1204" t="s">
        <v>86</v>
      </c>
      <c r="AA1204" t="s">
        <v>539</v>
      </c>
      <c r="AB1204" t="s">
        <v>2347</v>
      </c>
      <c r="AC1204" t="str">
        <f>CONCATENATE(Query2[[#This Row],[Street Name]]," ", Query2[[#This Row],[Abbr]],", ", Query2[[#This Row],[Municipality]],", Ontario, Canada")</f>
        <v>Tullamore Rd, Brampton, Ontario, Canada</v>
      </c>
      <c r="AD1204" t="s">
        <v>2876</v>
      </c>
    </row>
    <row r="1205" spans="1:30" x14ac:dyDescent="0.3">
      <c r="A1205">
        <v>662</v>
      </c>
      <c r="B1205" t="s">
        <v>27</v>
      </c>
      <c r="D1205">
        <v>21</v>
      </c>
      <c r="E1205" t="s">
        <v>649</v>
      </c>
      <c r="F1205" t="s">
        <v>586</v>
      </c>
      <c r="H1205" t="str">
        <f t="shared" si="18"/>
        <v>Habitat Sq Brampton</v>
      </c>
      <c r="I1205" t="s">
        <v>31</v>
      </c>
      <c r="J1205" t="s">
        <v>53</v>
      </c>
      <c r="K1205" s="5">
        <v>699000</v>
      </c>
      <c r="L1205" s="5">
        <v>750000</v>
      </c>
      <c r="M1205" t="s">
        <v>107</v>
      </c>
      <c r="N1205" t="s">
        <v>45</v>
      </c>
      <c r="O1205" s="3">
        <v>3</v>
      </c>
      <c r="P1205" s="3">
        <v>0</v>
      </c>
      <c r="Q1205" s="3">
        <v>3</v>
      </c>
      <c r="R1205" t="s">
        <v>35</v>
      </c>
      <c r="S1205" s="3">
        <v>1</v>
      </c>
      <c r="T1205" t="s">
        <v>155</v>
      </c>
      <c r="U1205" t="s">
        <v>37</v>
      </c>
      <c r="V1205" t="s">
        <v>38</v>
      </c>
      <c r="W1205" s="2">
        <v>44302</v>
      </c>
      <c r="X1205" s="2">
        <v>44308</v>
      </c>
      <c r="Y1205" t="s">
        <v>316</v>
      </c>
      <c r="Z1205" t="s">
        <v>104</v>
      </c>
      <c r="AA1205" t="s">
        <v>1454</v>
      </c>
      <c r="AB1205" t="s">
        <v>2348</v>
      </c>
      <c r="AC1205" t="str">
        <f>CONCATENATE(Query2[[#This Row],[Street Name]]," ", Query2[[#This Row],[Abbr]],", ", Query2[[#This Row],[Municipality]],", Ontario, Canada")</f>
        <v>Habitat Sq, Brampton, Ontario, Canada</v>
      </c>
      <c r="AD1205" t="s">
        <v>2617</v>
      </c>
    </row>
    <row r="1206" spans="1:30" x14ac:dyDescent="0.3">
      <c r="A1206">
        <v>663</v>
      </c>
      <c r="B1206" t="s">
        <v>27</v>
      </c>
      <c r="D1206">
        <v>19</v>
      </c>
      <c r="E1206" t="s">
        <v>610</v>
      </c>
      <c r="F1206" t="s">
        <v>113</v>
      </c>
      <c r="H1206" t="str">
        <f t="shared" si="18"/>
        <v>Heathersid Crt Brampton</v>
      </c>
      <c r="I1206" t="s">
        <v>31</v>
      </c>
      <c r="J1206" t="s">
        <v>53</v>
      </c>
      <c r="K1206" s="5">
        <v>699000</v>
      </c>
      <c r="L1206" s="5">
        <v>740000</v>
      </c>
      <c r="M1206" t="s">
        <v>107</v>
      </c>
      <c r="N1206" t="s">
        <v>45</v>
      </c>
      <c r="O1206" s="3">
        <v>3</v>
      </c>
      <c r="P1206" s="3">
        <v>0</v>
      </c>
      <c r="Q1206" s="3">
        <v>2</v>
      </c>
      <c r="R1206" t="s">
        <v>35</v>
      </c>
      <c r="S1206" s="3">
        <v>1</v>
      </c>
      <c r="T1206" t="s">
        <v>155</v>
      </c>
      <c r="U1206" t="s">
        <v>37</v>
      </c>
      <c r="V1206" t="s">
        <v>38</v>
      </c>
      <c r="W1206" s="2">
        <v>44302</v>
      </c>
      <c r="X1206" s="2">
        <v>44304</v>
      </c>
      <c r="Y1206" t="s">
        <v>1455</v>
      </c>
      <c r="Z1206" t="s">
        <v>86</v>
      </c>
      <c r="AA1206" t="s">
        <v>1456</v>
      </c>
      <c r="AB1206" t="s">
        <v>2349</v>
      </c>
      <c r="AC1206" t="str">
        <f>CONCATENATE(Query2[[#This Row],[Street Name]]," ", Query2[[#This Row],[Abbr]],", ", Query2[[#This Row],[Municipality]],", Ontario, Canada")</f>
        <v>Heathersid Crt, Brampton, Ontario, Canada</v>
      </c>
      <c r="AD1206" t="s">
        <v>2570</v>
      </c>
    </row>
    <row r="1207" spans="1:30" x14ac:dyDescent="0.3">
      <c r="A1207">
        <v>749</v>
      </c>
      <c r="B1207" t="s">
        <v>27</v>
      </c>
      <c r="D1207">
        <v>49</v>
      </c>
      <c r="E1207" t="s">
        <v>1501</v>
      </c>
      <c r="F1207" t="s">
        <v>176</v>
      </c>
      <c r="H1207" t="str">
        <f t="shared" si="18"/>
        <v>Ascot Ave Brampton</v>
      </c>
      <c r="I1207" t="s">
        <v>31</v>
      </c>
      <c r="J1207" t="s">
        <v>582</v>
      </c>
      <c r="K1207" s="5">
        <v>748800</v>
      </c>
      <c r="L1207" s="5">
        <v>793000</v>
      </c>
      <c r="M1207" t="s">
        <v>33</v>
      </c>
      <c r="N1207" t="s">
        <v>58</v>
      </c>
      <c r="O1207" s="3">
        <v>3</v>
      </c>
      <c r="P1207" s="3">
        <v>0</v>
      </c>
      <c r="Q1207" s="3">
        <v>2</v>
      </c>
      <c r="R1207" t="s">
        <v>35</v>
      </c>
      <c r="S1207" s="3">
        <v>1</v>
      </c>
      <c r="T1207" t="s">
        <v>155</v>
      </c>
      <c r="U1207" t="s">
        <v>37</v>
      </c>
      <c r="V1207" t="s">
        <v>38</v>
      </c>
      <c r="W1207" s="2">
        <v>44302</v>
      </c>
      <c r="X1207" s="2">
        <v>44304</v>
      </c>
      <c r="Y1207" t="s">
        <v>76</v>
      </c>
      <c r="Z1207" t="s">
        <v>74</v>
      </c>
      <c r="AA1207" t="s">
        <v>1604</v>
      </c>
      <c r="AB1207" t="s">
        <v>2350</v>
      </c>
      <c r="AC1207" t="str">
        <f>CONCATENATE(Query2[[#This Row],[Street Name]]," ", Query2[[#This Row],[Abbr]],", ", Query2[[#This Row],[Municipality]],", Ontario, Canada")</f>
        <v>Ascot Ave, Brampton, Ontario, Canada</v>
      </c>
      <c r="AD1207" t="s">
        <v>2861</v>
      </c>
    </row>
    <row r="1208" spans="1:30" x14ac:dyDescent="0.3">
      <c r="A1208">
        <v>761</v>
      </c>
      <c r="B1208" t="s">
        <v>27</v>
      </c>
      <c r="D1208">
        <v>94</v>
      </c>
      <c r="E1208" t="s">
        <v>1623</v>
      </c>
      <c r="F1208" t="s">
        <v>103</v>
      </c>
      <c r="H1208" t="str">
        <f t="shared" si="18"/>
        <v>Lathbury St Brampton</v>
      </c>
      <c r="I1208" t="s">
        <v>31</v>
      </c>
      <c r="J1208" t="s">
        <v>53</v>
      </c>
      <c r="K1208" s="5">
        <v>749000</v>
      </c>
      <c r="L1208" s="5">
        <v>855000</v>
      </c>
      <c r="M1208" t="s">
        <v>44</v>
      </c>
      <c r="N1208" t="s">
        <v>34</v>
      </c>
      <c r="O1208" s="3">
        <v>3</v>
      </c>
      <c r="P1208" s="3">
        <v>0</v>
      </c>
      <c r="Q1208" s="3">
        <v>3</v>
      </c>
      <c r="R1208" t="s">
        <v>46</v>
      </c>
      <c r="S1208" s="3">
        <v>1</v>
      </c>
      <c r="T1208" t="s">
        <v>168</v>
      </c>
      <c r="U1208" t="s">
        <v>37</v>
      </c>
      <c r="V1208" t="s">
        <v>38</v>
      </c>
      <c r="W1208" s="2">
        <v>44302</v>
      </c>
      <c r="X1208" s="2">
        <v>44307</v>
      </c>
      <c r="Y1208" t="s">
        <v>1624</v>
      </c>
      <c r="Z1208" t="s">
        <v>1625</v>
      </c>
      <c r="AA1208" t="s">
        <v>1626</v>
      </c>
      <c r="AB1208" t="s">
        <v>2351</v>
      </c>
      <c r="AC1208" t="str">
        <f>CONCATENATE(Query2[[#This Row],[Street Name]]," ", Query2[[#This Row],[Abbr]],", ", Query2[[#This Row],[Municipality]],", Ontario, Canada")</f>
        <v>Lathbury St, Brampton, Ontario, Canada</v>
      </c>
      <c r="AD1208" t="s">
        <v>2877</v>
      </c>
    </row>
    <row r="1209" spans="1:30" x14ac:dyDescent="0.3">
      <c r="A1209">
        <v>787</v>
      </c>
      <c r="B1209" t="s">
        <v>27</v>
      </c>
      <c r="D1209">
        <v>8</v>
      </c>
      <c r="E1209" t="s">
        <v>1674</v>
      </c>
      <c r="F1209" t="s">
        <v>52</v>
      </c>
      <c r="H1209" t="str">
        <f t="shared" si="18"/>
        <v>Allium Rd Brampton</v>
      </c>
      <c r="I1209" t="s">
        <v>31</v>
      </c>
      <c r="J1209" t="s">
        <v>751</v>
      </c>
      <c r="K1209" s="5">
        <v>749900</v>
      </c>
      <c r="L1209" s="5">
        <v>775000</v>
      </c>
      <c r="M1209" t="s">
        <v>44</v>
      </c>
      <c r="N1209" t="s">
        <v>34</v>
      </c>
      <c r="O1209" s="3">
        <v>3</v>
      </c>
      <c r="P1209" s="3">
        <v>0</v>
      </c>
      <c r="Q1209" s="3">
        <v>3</v>
      </c>
      <c r="R1209" t="s">
        <v>46</v>
      </c>
      <c r="S1209" s="3">
        <v>1</v>
      </c>
      <c r="T1209" t="s">
        <v>72</v>
      </c>
      <c r="U1209" t="s">
        <v>37</v>
      </c>
      <c r="V1209" t="s">
        <v>38</v>
      </c>
      <c r="W1209" s="2">
        <v>44302</v>
      </c>
      <c r="X1209" s="2">
        <v>44303</v>
      </c>
      <c r="Y1209" t="s">
        <v>76</v>
      </c>
      <c r="Z1209" t="s">
        <v>257</v>
      </c>
      <c r="AA1209" t="s">
        <v>1675</v>
      </c>
      <c r="AB1209" t="s">
        <v>2352</v>
      </c>
      <c r="AC1209" t="str">
        <f>CONCATENATE(Query2[[#This Row],[Street Name]]," ", Query2[[#This Row],[Abbr]],", ", Query2[[#This Row],[Municipality]],", Ontario, Canada")</f>
        <v>Allium Rd, Brampton, Ontario, Canada</v>
      </c>
      <c r="AD1209" t="s">
        <v>2878</v>
      </c>
    </row>
    <row r="1210" spans="1:30" x14ac:dyDescent="0.3">
      <c r="A1210">
        <v>846</v>
      </c>
      <c r="B1210" t="s">
        <v>27</v>
      </c>
      <c r="C1210" t="s">
        <v>35</v>
      </c>
      <c r="D1210">
        <v>66</v>
      </c>
      <c r="E1210" t="s">
        <v>1046</v>
      </c>
      <c r="F1210" t="s">
        <v>1047</v>
      </c>
      <c r="H1210" t="str">
        <f t="shared" si="18"/>
        <v>Millhouse Mews Brampton</v>
      </c>
      <c r="I1210" t="s">
        <v>31</v>
      </c>
      <c r="J1210" t="s">
        <v>582</v>
      </c>
      <c r="K1210" s="5">
        <v>888888</v>
      </c>
      <c r="L1210" s="5">
        <v>888888</v>
      </c>
      <c r="M1210" t="s">
        <v>44</v>
      </c>
      <c r="N1210" t="s">
        <v>45</v>
      </c>
      <c r="O1210" s="3">
        <v>3</v>
      </c>
      <c r="P1210" s="3">
        <v>0</v>
      </c>
      <c r="Q1210" s="3">
        <v>3</v>
      </c>
      <c r="R1210" t="s">
        <v>46</v>
      </c>
      <c r="S1210" s="3">
        <v>1</v>
      </c>
      <c r="T1210" t="s">
        <v>168</v>
      </c>
      <c r="U1210" t="s">
        <v>37</v>
      </c>
      <c r="V1210" t="s">
        <v>38</v>
      </c>
      <c r="W1210" s="2">
        <v>44302</v>
      </c>
      <c r="X1210" s="2">
        <v>44310</v>
      </c>
      <c r="Y1210" t="s">
        <v>208</v>
      </c>
      <c r="Z1210" t="s">
        <v>293</v>
      </c>
      <c r="AA1210" t="s">
        <v>1048</v>
      </c>
      <c r="AB1210" t="s">
        <v>2342</v>
      </c>
      <c r="AC1210" t="str">
        <f>CONCATENATE(Query2[[#This Row],[Street Name]]," ", Query2[[#This Row],[Abbr]],", ", Query2[[#This Row],[Municipality]],", Ontario, Canada")</f>
        <v>Millhouse Mews, Brampton, Ontario, Canada</v>
      </c>
      <c r="AD1210" t="s">
        <v>2498</v>
      </c>
    </row>
    <row r="1211" spans="1:30" x14ac:dyDescent="0.3">
      <c r="A1211">
        <v>1079</v>
      </c>
      <c r="B1211" t="s">
        <v>27</v>
      </c>
      <c r="C1211" t="s">
        <v>35</v>
      </c>
      <c r="D1211">
        <v>21</v>
      </c>
      <c r="E1211" t="s">
        <v>734</v>
      </c>
      <c r="F1211" t="s">
        <v>52</v>
      </c>
      <c r="H1211" t="str">
        <f t="shared" si="18"/>
        <v>Wicklow Rd Brampton</v>
      </c>
      <c r="I1211" t="s">
        <v>31</v>
      </c>
      <c r="J1211" t="s">
        <v>751</v>
      </c>
      <c r="K1211" s="5">
        <v>799900</v>
      </c>
      <c r="L1211" s="5">
        <v>850000</v>
      </c>
      <c r="M1211" t="s">
        <v>44</v>
      </c>
      <c r="N1211" t="s">
        <v>45</v>
      </c>
      <c r="O1211" s="3">
        <v>3</v>
      </c>
      <c r="P1211" s="3">
        <v>0</v>
      </c>
      <c r="Q1211" s="3">
        <v>3</v>
      </c>
      <c r="R1211" t="s">
        <v>35</v>
      </c>
      <c r="T1211" t="s">
        <v>72</v>
      </c>
      <c r="U1211" t="s">
        <v>37</v>
      </c>
      <c r="V1211" t="s">
        <v>38</v>
      </c>
      <c r="W1211" s="2">
        <v>44302</v>
      </c>
      <c r="X1211" s="2">
        <v>44310</v>
      </c>
      <c r="Y1211" t="s">
        <v>195</v>
      </c>
      <c r="Z1211" t="s">
        <v>124</v>
      </c>
      <c r="AA1211" t="s">
        <v>758</v>
      </c>
      <c r="AB1211" t="s">
        <v>2343</v>
      </c>
      <c r="AC1211" t="str">
        <f>CONCATENATE(Query2[[#This Row],[Street Name]]," ", Query2[[#This Row],[Abbr]],", ", Query2[[#This Row],[Municipality]],", Ontario, Canada")</f>
        <v>Wicklow Rd, Brampton, Ontario, Canada</v>
      </c>
      <c r="AD1211" t="s">
        <v>2563</v>
      </c>
    </row>
    <row r="1212" spans="1:30" x14ac:dyDescent="0.3">
      <c r="A1212">
        <v>1303</v>
      </c>
      <c r="B1212" t="s">
        <v>27</v>
      </c>
      <c r="C1212" t="s">
        <v>35</v>
      </c>
      <c r="D1212">
        <v>282</v>
      </c>
      <c r="E1212" t="s">
        <v>42</v>
      </c>
      <c r="F1212" t="s">
        <v>43</v>
      </c>
      <c r="G1212" t="s">
        <v>390</v>
      </c>
      <c r="H1212" t="str">
        <f t="shared" si="18"/>
        <v>Pressed Br Dr Brampton</v>
      </c>
      <c r="I1212" t="s">
        <v>31</v>
      </c>
      <c r="J1212" t="s">
        <v>53</v>
      </c>
      <c r="K1212" s="5">
        <v>849000</v>
      </c>
      <c r="L1212" s="5">
        <v>925000</v>
      </c>
      <c r="M1212" t="s">
        <v>33</v>
      </c>
      <c r="N1212" t="s">
        <v>45</v>
      </c>
      <c r="O1212" s="3">
        <v>3</v>
      </c>
      <c r="P1212" s="3">
        <v>1</v>
      </c>
      <c r="Q1212" s="3">
        <v>4</v>
      </c>
      <c r="R1212" t="s">
        <v>120</v>
      </c>
      <c r="S1212" s="3">
        <v>1</v>
      </c>
      <c r="T1212" t="s">
        <v>72</v>
      </c>
      <c r="U1212" t="s">
        <v>37</v>
      </c>
      <c r="V1212" t="s">
        <v>38</v>
      </c>
      <c r="W1212" s="2">
        <v>44302</v>
      </c>
      <c r="X1212" s="2">
        <v>44305</v>
      </c>
      <c r="Y1212" t="s">
        <v>316</v>
      </c>
      <c r="Z1212" t="s">
        <v>391</v>
      </c>
      <c r="AA1212" t="s">
        <v>392</v>
      </c>
      <c r="AB1212" t="s">
        <v>2344</v>
      </c>
      <c r="AC1212" t="str">
        <f>CONCATENATE(Query2[[#This Row],[Street Name]]," ", Query2[[#This Row],[Abbr]],", ", Query2[[#This Row],[Municipality]],", Ontario, Canada")</f>
        <v>Pressed Br Dr, Brampton, Ontario, Canada</v>
      </c>
      <c r="AD1212" t="s">
        <v>2620</v>
      </c>
    </row>
    <row r="1213" spans="1:30" x14ac:dyDescent="0.3">
      <c r="A1213">
        <v>1314</v>
      </c>
      <c r="B1213" t="s">
        <v>27</v>
      </c>
      <c r="C1213" t="s">
        <v>411</v>
      </c>
      <c r="D1213">
        <v>348</v>
      </c>
      <c r="E1213" t="s">
        <v>102</v>
      </c>
      <c r="F1213" t="s">
        <v>103</v>
      </c>
      <c r="H1213" t="str">
        <f t="shared" si="18"/>
        <v>Centre St Brampton</v>
      </c>
      <c r="I1213" t="s">
        <v>31</v>
      </c>
      <c r="J1213" t="s">
        <v>53</v>
      </c>
      <c r="K1213" s="5">
        <v>859900</v>
      </c>
      <c r="L1213" s="5">
        <v>915000</v>
      </c>
      <c r="M1213" t="s">
        <v>33</v>
      </c>
      <c r="N1213" t="s">
        <v>58</v>
      </c>
      <c r="O1213" s="3">
        <v>4</v>
      </c>
      <c r="P1213" s="3">
        <v>2</v>
      </c>
      <c r="Q1213" s="3">
        <v>3</v>
      </c>
      <c r="R1213" t="s">
        <v>46</v>
      </c>
      <c r="S1213" s="3">
        <v>1</v>
      </c>
      <c r="T1213" t="s">
        <v>72</v>
      </c>
      <c r="U1213" t="s">
        <v>37</v>
      </c>
      <c r="V1213" t="s">
        <v>38</v>
      </c>
      <c r="W1213" s="2">
        <v>44302</v>
      </c>
      <c r="X1213" s="2">
        <v>44316</v>
      </c>
      <c r="Y1213" t="s">
        <v>64</v>
      </c>
      <c r="Z1213" t="s">
        <v>229</v>
      </c>
      <c r="AA1213" t="s">
        <v>412</v>
      </c>
      <c r="AB1213" t="s">
        <v>2345</v>
      </c>
      <c r="AC1213" t="str">
        <f>CONCATENATE(Query2[[#This Row],[Street Name]]," ", Query2[[#This Row],[Abbr]],", ", Query2[[#This Row],[Municipality]],", Ontario, Canada")</f>
        <v>Centre St, Brampton, Ontario, Canada</v>
      </c>
      <c r="AD1213" t="s">
        <v>2496</v>
      </c>
    </row>
    <row r="1214" spans="1:30" x14ac:dyDescent="0.3">
      <c r="A1214">
        <v>1352</v>
      </c>
      <c r="B1214" t="s">
        <v>27</v>
      </c>
      <c r="D1214">
        <v>36</v>
      </c>
      <c r="E1214" t="s">
        <v>407</v>
      </c>
      <c r="F1214" t="s">
        <v>43</v>
      </c>
      <c r="H1214" t="str">
        <f t="shared" si="18"/>
        <v>Valonia Dr Brampton</v>
      </c>
      <c r="I1214" t="s">
        <v>31</v>
      </c>
      <c r="J1214" t="s">
        <v>62</v>
      </c>
      <c r="K1214" s="5">
        <v>899900</v>
      </c>
      <c r="L1214" s="5">
        <v>972000</v>
      </c>
      <c r="M1214" t="s">
        <v>107</v>
      </c>
      <c r="N1214" t="s">
        <v>45</v>
      </c>
      <c r="O1214" s="3">
        <v>3</v>
      </c>
      <c r="P1214" s="3">
        <v>0</v>
      </c>
      <c r="Q1214" s="3">
        <v>3</v>
      </c>
      <c r="R1214" t="s">
        <v>46</v>
      </c>
      <c r="S1214" s="3">
        <v>1</v>
      </c>
      <c r="T1214" t="s">
        <v>168</v>
      </c>
      <c r="U1214" t="s">
        <v>37</v>
      </c>
      <c r="V1214" t="s">
        <v>38</v>
      </c>
      <c r="W1214" s="2">
        <v>44302</v>
      </c>
      <c r="X1214" s="2">
        <v>44305</v>
      </c>
      <c r="Y1214" t="s">
        <v>68</v>
      </c>
      <c r="Z1214" t="s">
        <v>124</v>
      </c>
      <c r="AA1214" t="s">
        <v>492</v>
      </c>
      <c r="AB1214" t="s">
        <v>2346</v>
      </c>
      <c r="AC1214" t="str">
        <f>CONCATENATE(Query2[[#This Row],[Street Name]]," ", Query2[[#This Row],[Abbr]],", ", Query2[[#This Row],[Municipality]],", Ontario, Canada")</f>
        <v>Valonia Dr, Brampton, Ontario, Canada</v>
      </c>
      <c r="AD1214" t="s">
        <v>2486</v>
      </c>
    </row>
    <row r="1215" spans="1:30" x14ac:dyDescent="0.3">
      <c r="A1215">
        <v>1379</v>
      </c>
      <c r="B1215" t="s">
        <v>27</v>
      </c>
      <c r="D1215">
        <v>5</v>
      </c>
      <c r="E1215" t="s">
        <v>538</v>
      </c>
      <c r="F1215" t="s">
        <v>52</v>
      </c>
      <c r="H1215" t="str">
        <f t="shared" si="18"/>
        <v>Tullamore Rd Brampton</v>
      </c>
      <c r="I1215" t="s">
        <v>31</v>
      </c>
      <c r="J1215" t="s">
        <v>159</v>
      </c>
      <c r="K1215" s="5">
        <v>999900</v>
      </c>
      <c r="L1215" s="5">
        <v>1137000</v>
      </c>
      <c r="M1215" t="s">
        <v>107</v>
      </c>
      <c r="N1215" t="s">
        <v>45</v>
      </c>
      <c r="O1215" s="3">
        <v>4</v>
      </c>
      <c r="P1215" s="3">
        <v>2</v>
      </c>
      <c r="Q1215" s="3">
        <v>4</v>
      </c>
      <c r="R1215" t="s">
        <v>35</v>
      </c>
      <c r="S1215" s="3">
        <v>1</v>
      </c>
      <c r="T1215" t="s">
        <v>109</v>
      </c>
      <c r="U1215" t="s">
        <v>37</v>
      </c>
      <c r="V1215" t="s">
        <v>38</v>
      </c>
      <c r="W1215" s="2">
        <v>44302</v>
      </c>
      <c r="X1215" s="2">
        <v>44310</v>
      </c>
      <c r="Y1215" t="s">
        <v>64</v>
      </c>
      <c r="Z1215" t="s">
        <v>86</v>
      </c>
      <c r="AA1215" t="s">
        <v>539</v>
      </c>
      <c r="AB1215" t="s">
        <v>2347</v>
      </c>
      <c r="AC1215" t="str">
        <f>CONCATENATE(Query2[[#This Row],[Street Name]]," ", Query2[[#This Row],[Abbr]],", ", Query2[[#This Row],[Municipality]],", Ontario, Canada")</f>
        <v>Tullamore Rd, Brampton, Ontario, Canada</v>
      </c>
      <c r="AD1215" t="s">
        <v>2876</v>
      </c>
    </row>
    <row r="1216" spans="1:30" x14ac:dyDescent="0.3">
      <c r="A1216">
        <v>363</v>
      </c>
      <c r="B1216" t="s">
        <v>27</v>
      </c>
      <c r="D1216">
        <v>45</v>
      </c>
      <c r="E1216" t="s">
        <v>887</v>
      </c>
      <c r="F1216" t="s">
        <v>43</v>
      </c>
      <c r="H1216" t="str">
        <f t="shared" si="18"/>
        <v>Commodore Dr Brampton</v>
      </c>
      <c r="I1216" t="s">
        <v>31</v>
      </c>
      <c r="J1216" t="s">
        <v>224</v>
      </c>
      <c r="K1216" s="5">
        <v>899000</v>
      </c>
      <c r="L1216" s="5">
        <v>945000</v>
      </c>
      <c r="M1216" t="s">
        <v>33</v>
      </c>
      <c r="N1216" t="s">
        <v>45</v>
      </c>
      <c r="O1216" s="3">
        <v>4</v>
      </c>
      <c r="P1216" s="3">
        <v>2</v>
      </c>
      <c r="Q1216" s="3">
        <v>4</v>
      </c>
      <c r="R1216" t="s">
        <v>120</v>
      </c>
      <c r="S1216" s="3">
        <v>1</v>
      </c>
      <c r="T1216" t="s">
        <v>168</v>
      </c>
      <c r="U1216" t="s">
        <v>37</v>
      </c>
      <c r="V1216" t="s">
        <v>38</v>
      </c>
      <c r="W1216" s="2">
        <v>44303</v>
      </c>
      <c r="X1216" s="2">
        <v>44307</v>
      </c>
      <c r="Y1216" t="s">
        <v>76</v>
      </c>
      <c r="Z1216" t="s">
        <v>114</v>
      </c>
      <c r="AA1216" t="s">
        <v>891</v>
      </c>
      <c r="AB1216" t="s">
        <v>2353</v>
      </c>
      <c r="AC1216" t="str">
        <f>CONCATENATE(Query2[[#This Row],[Street Name]]," ", Query2[[#This Row],[Abbr]],", ", Query2[[#This Row],[Municipality]],", Ontario, Canada")</f>
        <v>Commodore Dr, Brampton, Ontario, Canada</v>
      </c>
      <c r="AD1216" t="s">
        <v>2565</v>
      </c>
    </row>
    <row r="1217" spans="1:30" x14ac:dyDescent="0.3">
      <c r="A1217">
        <v>620</v>
      </c>
      <c r="B1217" t="s">
        <v>27</v>
      </c>
      <c r="D1217">
        <v>8</v>
      </c>
      <c r="E1217" t="s">
        <v>1369</v>
      </c>
      <c r="F1217" t="s">
        <v>586</v>
      </c>
      <c r="H1217" t="str">
        <f t="shared" si="18"/>
        <v>Juliana Sq Brampton</v>
      </c>
      <c r="I1217" t="s">
        <v>31</v>
      </c>
      <c r="J1217" t="s">
        <v>751</v>
      </c>
      <c r="K1217" s="5">
        <v>649900</v>
      </c>
      <c r="L1217" s="5">
        <v>650000</v>
      </c>
      <c r="M1217" t="s">
        <v>107</v>
      </c>
      <c r="N1217" t="s">
        <v>45</v>
      </c>
      <c r="O1217" s="3">
        <v>3</v>
      </c>
      <c r="P1217" s="3">
        <v>0</v>
      </c>
      <c r="Q1217" s="3">
        <v>2</v>
      </c>
      <c r="R1217" t="s">
        <v>35</v>
      </c>
      <c r="S1217" s="3">
        <v>1</v>
      </c>
      <c r="T1217" t="s">
        <v>155</v>
      </c>
      <c r="U1217" t="s">
        <v>620</v>
      </c>
      <c r="V1217" t="s">
        <v>587</v>
      </c>
      <c r="W1217" s="2">
        <v>44303</v>
      </c>
      <c r="X1217" s="2">
        <v>44319</v>
      </c>
      <c r="Y1217" t="s">
        <v>91</v>
      </c>
      <c r="Z1217" t="s">
        <v>74</v>
      </c>
      <c r="AA1217" t="s">
        <v>1370</v>
      </c>
      <c r="AB1217" t="s">
        <v>2354</v>
      </c>
      <c r="AC1217" t="str">
        <f>CONCATENATE(Query2[[#This Row],[Street Name]]," ", Query2[[#This Row],[Abbr]],", ", Query2[[#This Row],[Municipality]],", Ontario, Canada")</f>
        <v>Juliana Sq, Brampton, Ontario, Canada</v>
      </c>
      <c r="AD1217" t="s">
        <v>2879</v>
      </c>
    </row>
    <row r="1218" spans="1:30" x14ac:dyDescent="0.3">
      <c r="A1218">
        <v>1156</v>
      </c>
      <c r="B1218" t="s">
        <v>27</v>
      </c>
      <c r="D1218">
        <v>45</v>
      </c>
      <c r="E1218" t="s">
        <v>887</v>
      </c>
      <c r="F1218" t="s">
        <v>43</v>
      </c>
      <c r="H1218" t="str">
        <f t="shared" ref="H1218:H1281" si="19">CONCATENATE(E1218, " ", F1218, " ", I1218)</f>
        <v>Commodore Dr Brampton</v>
      </c>
      <c r="I1218" t="s">
        <v>31</v>
      </c>
      <c r="J1218" t="s">
        <v>224</v>
      </c>
      <c r="K1218" s="5">
        <v>899000</v>
      </c>
      <c r="L1218" s="5">
        <v>945000</v>
      </c>
      <c r="M1218" t="s">
        <v>33</v>
      </c>
      <c r="N1218" t="s">
        <v>45</v>
      </c>
      <c r="O1218" s="3">
        <v>4</v>
      </c>
      <c r="P1218" s="3">
        <v>2</v>
      </c>
      <c r="Q1218" s="3">
        <v>4</v>
      </c>
      <c r="R1218" t="s">
        <v>120</v>
      </c>
      <c r="S1218" s="3">
        <v>1</v>
      </c>
      <c r="T1218" t="s">
        <v>168</v>
      </c>
      <c r="U1218" t="s">
        <v>37</v>
      </c>
      <c r="V1218" t="s">
        <v>38</v>
      </c>
      <c r="W1218" s="2">
        <v>44303</v>
      </c>
      <c r="X1218" s="2">
        <v>44307</v>
      </c>
      <c r="Y1218" t="s">
        <v>76</v>
      </c>
      <c r="Z1218" t="s">
        <v>114</v>
      </c>
      <c r="AA1218" t="s">
        <v>891</v>
      </c>
      <c r="AB1218" t="s">
        <v>2353</v>
      </c>
      <c r="AC1218" t="str">
        <f>CONCATENATE(Query2[[#This Row],[Street Name]]," ", Query2[[#This Row],[Abbr]],", ", Query2[[#This Row],[Municipality]],", Ontario, Canada")</f>
        <v>Commodore Dr, Brampton, Ontario, Canada</v>
      </c>
      <c r="AD1218" t="s">
        <v>2565</v>
      </c>
    </row>
    <row r="1219" spans="1:30" x14ac:dyDescent="0.3">
      <c r="A1219">
        <v>287</v>
      </c>
      <c r="B1219" t="s">
        <v>27</v>
      </c>
      <c r="D1219">
        <v>24</v>
      </c>
      <c r="E1219" t="s">
        <v>734</v>
      </c>
      <c r="F1219" t="s">
        <v>52</v>
      </c>
      <c r="H1219" t="str">
        <f t="shared" si="19"/>
        <v>Wicklow Rd Brampton</v>
      </c>
      <c r="I1219" t="s">
        <v>31</v>
      </c>
      <c r="J1219" t="s">
        <v>751</v>
      </c>
      <c r="K1219" s="5">
        <v>799900</v>
      </c>
      <c r="L1219" s="5">
        <v>800000</v>
      </c>
      <c r="M1219" t="s">
        <v>33</v>
      </c>
      <c r="N1219" t="s">
        <v>45</v>
      </c>
      <c r="O1219" s="3">
        <v>3</v>
      </c>
      <c r="P1219" s="3">
        <v>0</v>
      </c>
      <c r="Q1219" s="3">
        <v>3</v>
      </c>
      <c r="R1219" t="s">
        <v>35</v>
      </c>
      <c r="T1219" t="s">
        <v>72</v>
      </c>
      <c r="U1219" t="s">
        <v>37</v>
      </c>
      <c r="V1219" t="s">
        <v>38</v>
      </c>
      <c r="W1219" s="2">
        <v>44304</v>
      </c>
      <c r="X1219" s="2">
        <v>44320</v>
      </c>
      <c r="Y1219" t="s">
        <v>676</v>
      </c>
      <c r="Z1219" t="s">
        <v>677</v>
      </c>
      <c r="AA1219" t="s">
        <v>759</v>
      </c>
      <c r="AB1219" t="s">
        <v>2355</v>
      </c>
      <c r="AC1219" t="str">
        <f>CONCATENATE(Query2[[#This Row],[Street Name]]," ", Query2[[#This Row],[Abbr]],", ", Query2[[#This Row],[Municipality]],", Ontario, Canada")</f>
        <v>Wicklow Rd, Brampton, Ontario, Canada</v>
      </c>
      <c r="AD1219" t="s">
        <v>2563</v>
      </c>
    </row>
    <row r="1220" spans="1:30" x14ac:dyDescent="0.3">
      <c r="A1220">
        <v>664</v>
      </c>
      <c r="B1220" t="s">
        <v>27</v>
      </c>
      <c r="C1220" t="s">
        <v>35</v>
      </c>
      <c r="D1220">
        <v>16</v>
      </c>
      <c r="E1220" t="s">
        <v>1457</v>
      </c>
      <c r="F1220" t="s">
        <v>43</v>
      </c>
      <c r="H1220" t="str">
        <f t="shared" si="19"/>
        <v>Greene Dr Brampton</v>
      </c>
      <c r="I1220" t="s">
        <v>31</v>
      </c>
      <c r="J1220" t="s">
        <v>53</v>
      </c>
      <c r="K1220" s="5">
        <v>699000</v>
      </c>
      <c r="L1220" s="5">
        <v>760000</v>
      </c>
      <c r="M1220" t="s">
        <v>33</v>
      </c>
      <c r="N1220" t="s">
        <v>58</v>
      </c>
      <c r="O1220" s="3">
        <v>3</v>
      </c>
      <c r="P1220" s="3">
        <v>0</v>
      </c>
      <c r="Q1220" s="3">
        <v>2</v>
      </c>
      <c r="R1220" t="s">
        <v>35</v>
      </c>
      <c r="S1220" s="3">
        <v>1</v>
      </c>
      <c r="T1220" t="s">
        <v>155</v>
      </c>
      <c r="U1220" t="s">
        <v>37</v>
      </c>
      <c r="V1220" t="s">
        <v>38</v>
      </c>
      <c r="W1220" s="2">
        <v>44304</v>
      </c>
      <c r="X1220" s="2">
        <v>44315</v>
      </c>
      <c r="Y1220" t="s">
        <v>135</v>
      </c>
      <c r="Z1220" t="s">
        <v>86</v>
      </c>
      <c r="AA1220" t="s">
        <v>1458</v>
      </c>
      <c r="AB1220" t="s">
        <v>2356</v>
      </c>
      <c r="AC1220" t="str">
        <f>CONCATENATE(Query2[[#This Row],[Street Name]]," ", Query2[[#This Row],[Abbr]],", ", Query2[[#This Row],[Municipality]],", Ontario, Canada")</f>
        <v>Greene Dr, Brampton, Ontario, Canada</v>
      </c>
      <c r="AD1220" t="s">
        <v>2880</v>
      </c>
    </row>
    <row r="1221" spans="1:30" x14ac:dyDescent="0.3">
      <c r="A1221">
        <v>1080</v>
      </c>
      <c r="B1221" t="s">
        <v>27</v>
      </c>
      <c r="D1221">
        <v>24</v>
      </c>
      <c r="E1221" t="s">
        <v>734</v>
      </c>
      <c r="F1221" t="s">
        <v>52</v>
      </c>
      <c r="H1221" t="str">
        <f t="shared" si="19"/>
        <v>Wicklow Rd Brampton</v>
      </c>
      <c r="I1221" t="s">
        <v>31</v>
      </c>
      <c r="J1221" t="s">
        <v>751</v>
      </c>
      <c r="K1221" s="5">
        <v>799900</v>
      </c>
      <c r="L1221" s="5">
        <v>800000</v>
      </c>
      <c r="M1221" t="s">
        <v>33</v>
      </c>
      <c r="N1221" t="s">
        <v>45</v>
      </c>
      <c r="O1221" s="3">
        <v>3</v>
      </c>
      <c r="P1221" s="3">
        <v>0</v>
      </c>
      <c r="Q1221" s="3">
        <v>3</v>
      </c>
      <c r="R1221" t="s">
        <v>35</v>
      </c>
      <c r="T1221" t="s">
        <v>72</v>
      </c>
      <c r="U1221" t="s">
        <v>37</v>
      </c>
      <c r="V1221" t="s">
        <v>38</v>
      </c>
      <c r="W1221" s="2">
        <v>44304</v>
      </c>
      <c r="X1221" s="2">
        <v>44320</v>
      </c>
      <c r="Y1221" t="s">
        <v>676</v>
      </c>
      <c r="Z1221" t="s">
        <v>677</v>
      </c>
      <c r="AA1221" t="s">
        <v>759</v>
      </c>
      <c r="AB1221" t="s">
        <v>2355</v>
      </c>
      <c r="AC1221" t="str">
        <f>CONCATENATE(Query2[[#This Row],[Street Name]]," ", Query2[[#This Row],[Abbr]],", ", Query2[[#This Row],[Municipality]],", Ontario, Canada")</f>
        <v>Wicklow Rd, Brampton, Ontario, Canada</v>
      </c>
      <c r="AD1221" t="s">
        <v>2563</v>
      </c>
    </row>
    <row r="1222" spans="1:30" x14ac:dyDescent="0.3">
      <c r="A1222">
        <v>75</v>
      </c>
      <c r="B1222" t="s">
        <v>27</v>
      </c>
      <c r="D1222">
        <v>16</v>
      </c>
      <c r="E1222" t="s">
        <v>973</v>
      </c>
      <c r="F1222" t="s">
        <v>141</v>
      </c>
      <c r="H1222" t="str">
        <f t="shared" si="19"/>
        <v>Pefferlaw Circ Brampton</v>
      </c>
      <c r="I1222" t="s">
        <v>31</v>
      </c>
      <c r="J1222" t="s">
        <v>582</v>
      </c>
      <c r="K1222" s="5">
        <v>979900</v>
      </c>
      <c r="L1222" s="5">
        <v>967000</v>
      </c>
      <c r="M1222" t="s">
        <v>33</v>
      </c>
      <c r="N1222" t="s">
        <v>45</v>
      </c>
      <c r="O1222" s="3">
        <v>3</v>
      </c>
      <c r="P1222" s="3">
        <v>1</v>
      </c>
      <c r="Q1222" s="3">
        <v>4</v>
      </c>
      <c r="R1222" t="s">
        <v>35</v>
      </c>
      <c r="S1222" s="3">
        <v>1</v>
      </c>
      <c r="T1222" t="s">
        <v>72</v>
      </c>
      <c r="U1222" t="s">
        <v>37</v>
      </c>
      <c r="V1222" t="s">
        <v>38</v>
      </c>
      <c r="W1222" s="2">
        <v>44305</v>
      </c>
      <c r="X1222" s="2">
        <v>44306</v>
      </c>
      <c r="Y1222" t="s">
        <v>1085</v>
      </c>
      <c r="Z1222" t="s">
        <v>86</v>
      </c>
      <c r="AA1222" t="s">
        <v>1086</v>
      </c>
      <c r="AB1222" t="s">
        <v>2357</v>
      </c>
      <c r="AC1222" t="str">
        <f>CONCATENATE(Query2[[#This Row],[Street Name]]," ", Query2[[#This Row],[Abbr]],", ", Query2[[#This Row],[Municipality]],", Ontario, Canada")</f>
        <v>Pefferlaw Circ, Brampton, Ontario, Canada</v>
      </c>
      <c r="AD1222" t="s">
        <v>2489</v>
      </c>
    </row>
    <row r="1223" spans="1:30" x14ac:dyDescent="0.3">
      <c r="A1223">
        <v>96</v>
      </c>
      <c r="B1223" t="s">
        <v>27</v>
      </c>
      <c r="D1223">
        <v>18</v>
      </c>
      <c r="E1223" t="s">
        <v>1120</v>
      </c>
      <c r="F1223" t="s">
        <v>176</v>
      </c>
      <c r="H1223" t="str">
        <f t="shared" si="19"/>
        <v>Stephanie Ave Brampton</v>
      </c>
      <c r="I1223" t="s">
        <v>31</v>
      </c>
      <c r="J1223" t="s">
        <v>582</v>
      </c>
      <c r="K1223" s="5">
        <v>1099900</v>
      </c>
      <c r="L1223" s="5">
        <v>1090000</v>
      </c>
      <c r="M1223" t="s">
        <v>107</v>
      </c>
      <c r="N1223" t="s">
        <v>45</v>
      </c>
      <c r="O1223" s="3">
        <v>3</v>
      </c>
      <c r="P1223" s="3">
        <v>1</v>
      </c>
      <c r="Q1223" s="3">
        <v>4</v>
      </c>
      <c r="R1223" t="s">
        <v>46</v>
      </c>
      <c r="S1223" s="3">
        <v>1</v>
      </c>
      <c r="T1223" t="s">
        <v>168</v>
      </c>
      <c r="U1223" t="s">
        <v>37</v>
      </c>
      <c r="V1223" t="s">
        <v>38</v>
      </c>
      <c r="W1223" s="2">
        <v>44305</v>
      </c>
      <c r="X1223" s="2">
        <v>44323</v>
      </c>
      <c r="Y1223" t="s">
        <v>1121</v>
      </c>
      <c r="Z1223" t="s">
        <v>345</v>
      </c>
      <c r="AA1223" t="s">
        <v>1122</v>
      </c>
      <c r="AB1223" t="s">
        <v>2358</v>
      </c>
      <c r="AC1223" t="str">
        <f>CONCATENATE(Query2[[#This Row],[Street Name]]," ", Query2[[#This Row],[Abbr]],", ", Query2[[#This Row],[Municipality]],", Ontario, Canada")</f>
        <v>Stephanie Ave, Brampton, Ontario, Canada</v>
      </c>
      <c r="AD1223" t="s">
        <v>2599</v>
      </c>
    </row>
    <row r="1224" spans="1:30" x14ac:dyDescent="0.3">
      <c r="A1224">
        <v>165</v>
      </c>
      <c r="B1224" t="s">
        <v>27</v>
      </c>
      <c r="D1224">
        <v>4</v>
      </c>
      <c r="E1224" t="s">
        <v>1245</v>
      </c>
      <c r="F1224" t="s">
        <v>30</v>
      </c>
      <c r="H1224" t="str">
        <f t="shared" si="19"/>
        <v>Mugford Cres Brampton</v>
      </c>
      <c r="I1224" t="s">
        <v>31</v>
      </c>
      <c r="J1224" t="s">
        <v>582</v>
      </c>
      <c r="K1224" s="5">
        <v>1599900</v>
      </c>
      <c r="L1224" s="5">
        <v>1560000</v>
      </c>
      <c r="M1224" t="s">
        <v>107</v>
      </c>
      <c r="N1224" t="s">
        <v>45</v>
      </c>
      <c r="O1224" s="3">
        <v>4</v>
      </c>
      <c r="P1224" s="3">
        <v>0</v>
      </c>
      <c r="Q1224" s="3">
        <v>4</v>
      </c>
      <c r="R1224" t="s">
        <v>120</v>
      </c>
      <c r="S1224" s="3">
        <v>1</v>
      </c>
      <c r="T1224" t="s">
        <v>72</v>
      </c>
      <c r="U1224" t="s">
        <v>37</v>
      </c>
      <c r="V1224" t="s">
        <v>38</v>
      </c>
      <c r="W1224" s="2">
        <v>44305</v>
      </c>
      <c r="X1224" s="2">
        <v>44307</v>
      </c>
      <c r="Y1224" t="s">
        <v>1246</v>
      </c>
      <c r="Z1224" t="s">
        <v>78</v>
      </c>
      <c r="AA1224" t="s">
        <v>1247</v>
      </c>
      <c r="AB1224" t="s">
        <v>2359</v>
      </c>
      <c r="AC1224" t="str">
        <f>CONCATENATE(Query2[[#This Row],[Street Name]]," ", Query2[[#This Row],[Abbr]],", ", Query2[[#This Row],[Municipality]],", Ontario, Canada")</f>
        <v>Mugford Cres, Brampton, Ontario, Canada</v>
      </c>
      <c r="AD1224" t="s">
        <v>2671</v>
      </c>
    </row>
    <row r="1225" spans="1:30" x14ac:dyDescent="0.3">
      <c r="A1225">
        <v>213</v>
      </c>
      <c r="B1225" t="s">
        <v>27</v>
      </c>
      <c r="D1225">
        <v>21</v>
      </c>
      <c r="E1225" t="s">
        <v>612</v>
      </c>
      <c r="F1225" t="s">
        <v>113</v>
      </c>
      <c r="H1225" t="str">
        <f t="shared" si="19"/>
        <v>Havenbrook Crt Brampton</v>
      </c>
      <c r="I1225" t="s">
        <v>31</v>
      </c>
      <c r="J1225" t="s">
        <v>582</v>
      </c>
      <c r="K1225" s="5">
        <v>599900</v>
      </c>
      <c r="L1225" s="5">
        <v>680000</v>
      </c>
      <c r="M1225" t="s">
        <v>107</v>
      </c>
      <c r="N1225" t="s">
        <v>45</v>
      </c>
      <c r="O1225" s="3">
        <v>3</v>
      </c>
      <c r="P1225" s="3">
        <v>0</v>
      </c>
      <c r="Q1225" s="3">
        <v>2</v>
      </c>
      <c r="R1225" t="s">
        <v>35</v>
      </c>
      <c r="T1225" t="s">
        <v>155</v>
      </c>
      <c r="U1225" t="s">
        <v>613</v>
      </c>
      <c r="V1225" t="s">
        <v>38</v>
      </c>
      <c r="W1225" s="2">
        <v>44305</v>
      </c>
      <c r="X1225" s="2">
        <v>44307</v>
      </c>
      <c r="Y1225" t="s">
        <v>76</v>
      </c>
      <c r="Z1225" t="s">
        <v>293</v>
      </c>
      <c r="AA1225" t="s">
        <v>614</v>
      </c>
      <c r="AB1225" t="s">
        <v>2360</v>
      </c>
      <c r="AC1225" t="str">
        <f>CONCATENATE(Query2[[#This Row],[Street Name]]," ", Query2[[#This Row],[Abbr]],", ", Query2[[#This Row],[Municipality]],", Ontario, Canada")</f>
        <v>Havenbrook Crt, Brampton, Ontario, Canada</v>
      </c>
      <c r="AD1225" t="s">
        <v>2881</v>
      </c>
    </row>
    <row r="1226" spans="1:30" x14ac:dyDescent="0.3">
      <c r="A1226">
        <v>605</v>
      </c>
      <c r="B1226" t="s">
        <v>27</v>
      </c>
      <c r="D1226">
        <v>21</v>
      </c>
      <c r="E1226" t="s">
        <v>612</v>
      </c>
      <c r="F1226" t="s">
        <v>113</v>
      </c>
      <c r="H1226" t="str">
        <f t="shared" si="19"/>
        <v>Havenbrook Crt Brampton</v>
      </c>
      <c r="I1226" t="s">
        <v>31</v>
      </c>
      <c r="J1226" t="s">
        <v>751</v>
      </c>
      <c r="K1226" s="5">
        <v>599900</v>
      </c>
      <c r="L1226" s="5">
        <v>680000</v>
      </c>
      <c r="M1226" t="s">
        <v>107</v>
      </c>
      <c r="N1226" t="s">
        <v>45</v>
      </c>
      <c r="O1226" s="3">
        <v>3</v>
      </c>
      <c r="P1226" s="3">
        <v>0</v>
      </c>
      <c r="Q1226" s="3">
        <v>2</v>
      </c>
      <c r="R1226" t="s">
        <v>35</v>
      </c>
      <c r="S1226" s="3">
        <v>1</v>
      </c>
      <c r="T1226" t="s">
        <v>155</v>
      </c>
      <c r="U1226" t="s">
        <v>613</v>
      </c>
      <c r="V1226" t="s">
        <v>38</v>
      </c>
      <c r="W1226" s="2">
        <v>44305</v>
      </c>
      <c r="X1226" s="2">
        <v>44307</v>
      </c>
      <c r="Y1226" t="s">
        <v>76</v>
      </c>
      <c r="Z1226" t="s">
        <v>293</v>
      </c>
      <c r="AA1226" t="s">
        <v>614</v>
      </c>
      <c r="AB1226" t="s">
        <v>2360</v>
      </c>
      <c r="AC1226" t="str">
        <f>CONCATENATE(Query2[[#This Row],[Street Name]]," ", Query2[[#This Row],[Abbr]],", ", Query2[[#This Row],[Municipality]],", Ontario, Canada")</f>
        <v>Havenbrook Crt, Brampton, Ontario, Canada</v>
      </c>
      <c r="AD1226" t="s">
        <v>2881</v>
      </c>
    </row>
    <row r="1227" spans="1:30" x14ac:dyDescent="0.3">
      <c r="A1227">
        <v>610</v>
      </c>
      <c r="B1227" t="s">
        <v>27</v>
      </c>
      <c r="D1227">
        <v>2</v>
      </c>
      <c r="E1227" t="s">
        <v>1346</v>
      </c>
      <c r="F1227" t="s">
        <v>113</v>
      </c>
      <c r="H1227" t="str">
        <f t="shared" si="19"/>
        <v>Garland Crt Brampton</v>
      </c>
      <c r="I1227" t="s">
        <v>31</v>
      </c>
      <c r="J1227" t="s">
        <v>751</v>
      </c>
      <c r="K1227" s="5">
        <v>625000</v>
      </c>
      <c r="L1227" s="5">
        <v>724000</v>
      </c>
      <c r="M1227" t="s">
        <v>107</v>
      </c>
      <c r="N1227" t="s">
        <v>108</v>
      </c>
      <c r="O1227" s="3">
        <v>2</v>
      </c>
      <c r="P1227" s="3">
        <v>0</v>
      </c>
      <c r="Q1227" s="3">
        <v>2</v>
      </c>
      <c r="R1227" t="s">
        <v>35</v>
      </c>
      <c r="S1227" s="3">
        <v>1</v>
      </c>
      <c r="T1227" t="s">
        <v>155</v>
      </c>
      <c r="U1227" t="s">
        <v>37</v>
      </c>
      <c r="V1227" t="s">
        <v>38</v>
      </c>
      <c r="W1227" s="2">
        <v>44305</v>
      </c>
      <c r="X1227" s="2">
        <v>44312</v>
      </c>
      <c r="Y1227" t="s">
        <v>91</v>
      </c>
      <c r="Z1227" t="s">
        <v>162</v>
      </c>
      <c r="AA1227" t="s">
        <v>1347</v>
      </c>
      <c r="AB1227" t="s">
        <v>2361</v>
      </c>
      <c r="AC1227" t="str">
        <f>CONCATENATE(Query2[[#This Row],[Street Name]]," ", Query2[[#This Row],[Abbr]],", ", Query2[[#This Row],[Municipality]],", Ontario, Canada")</f>
        <v>Garland Crt, Brampton, Ontario, Canada</v>
      </c>
      <c r="AD1227" t="s">
        <v>2882</v>
      </c>
    </row>
    <row r="1228" spans="1:30" x14ac:dyDescent="0.3">
      <c r="A1228">
        <v>868</v>
      </c>
      <c r="B1228" t="s">
        <v>27</v>
      </c>
      <c r="D1228">
        <v>16</v>
      </c>
      <c r="E1228" t="s">
        <v>973</v>
      </c>
      <c r="F1228" t="s">
        <v>141</v>
      </c>
      <c r="H1228" t="str">
        <f t="shared" si="19"/>
        <v>Pefferlaw Circ Brampton</v>
      </c>
      <c r="I1228" t="s">
        <v>31</v>
      </c>
      <c r="J1228" t="s">
        <v>582</v>
      </c>
      <c r="K1228" s="5">
        <v>979900</v>
      </c>
      <c r="L1228" s="5">
        <v>967000</v>
      </c>
      <c r="M1228" t="s">
        <v>33</v>
      </c>
      <c r="N1228" t="s">
        <v>45</v>
      </c>
      <c r="O1228" s="3">
        <v>3</v>
      </c>
      <c r="P1228" s="3">
        <v>1</v>
      </c>
      <c r="Q1228" s="3">
        <v>4</v>
      </c>
      <c r="R1228" t="s">
        <v>35</v>
      </c>
      <c r="S1228" s="3">
        <v>1</v>
      </c>
      <c r="T1228" t="s">
        <v>72</v>
      </c>
      <c r="U1228" t="s">
        <v>37</v>
      </c>
      <c r="V1228" t="s">
        <v>38</v>
      </c>
      <c r="W1228" s="2">
        <v>44305</v>
      </c>
      <c r="X1228" s="2">
        <v>44306</v>
      </c>
      <c r="Y1228" t="s">
        <v>1085</v>
      </c>
      <c r="Z1228" t="s">
        <v>86</v>
      </c>
      <c r="AA1228" t="s">
        <v>1086</v>
      </c>
      <c r="AB1228" t="s">
        <v>2357</v>
      </c>
      <c r="AC1228" t="str">
        <f>CONCATENATE(Query2[[#This Row],[Street Name]]," ", Query2[[#This Row],[Abbr]],", ", Query2[[#This Row],[Municipality]],", Ontario, Canada")</f>
        <v>Pefferlaw Circ, Brampton, Ontario, Canada</v>
      </c>
      <c r="AD1228" t="s">
        <v>2489</v>
      </c>
    </row>
    <row r="1229" spans="1:30" x14ac:dyDescent="0.3">
      <c r="A1229">
        <v>889</v>
      </c>
      <c r="B1229" t="s">
        <v>27</v>
      </c>
      <c r="D1229">
        <v>18</v>
      </c>
      <c r="E1229" t="s">
        <v>1120</v>
      </c>
      <c r="F1229" t="s">
        <v>176</v>
      </c>
      <c r="H1229" t="str">
        <f t="shared" si="19"/>
        <v>Stephanie Ave Brampton</v>
      </c>
      <c r="I1229" t="s">
        <v>31</v>
      </c>
      <c r="J1229" t="s">
        <v>582</v>
      </c>
      <c r="K1229" s="5">
        <v>1099900</v>
      </c>
      <c r="L1229" s="5">
        <v>1090000</v>
      </c>
      <c r="M1229" t="s">
        <v>107</v>
      </c>
      <c r="N1229" t="s">
        <v>45</v>
      </c>
      <c r="O1229" s="3">
        <v>3</v>
      </c>
      <c r="P1229" s="3">
        <v>1</v>
      </c>
      <c r="Q1229" s="3">
        <v>4</v>
      </c>
      <c r="R1229" t="s">
        <v>46</v>
      </c>
      <c r="S1229" s="3">
        <v>1</v>
      </c>
      <c r="T1229" t="s">
        <v>168</v>
      </c>
      <c r="U1229" t="s">
        <v>37</v>
      </c>
      <c r="V1229" t="s">
        <v>38</v>
      </c>
      <c r="W1229" s="2">
        <v>44305</v>
      </c>
      <c r="X1229" s="2">
        <v>44323</v>
      </c>
      <c r="Y1229" t="s">
        <v>1121</v>
      </c>
      <c r="Z1229" t="s">
        <v>345</v>
      </c>
      <c r="AA1229" t="s">
        <v>1122</v>
      </c>
      <c r="AB1229" t="s">
        <v>2358</v>
      </c>
      <c r="AC1229" t="str">
        <f>CONCATENATE(Query2[[#This Row],[Street Name]]," ", Query2[[#This Row],[Abbr]],", ", Query2[[#This Row],[Municipality]],", Ontario, Canada")</f>
        <v>Stephanie Ave, Brampton, Ontario, Canada</v>
      </c>
      <c r="AD1229" t="s">
        <v>2599</v>
      </c>
    </row>
    <row r="1230" spans="1:30" x14ac:dyDescent="0.3">
      <c r="A1230">
        <v>958</v>
      </c>
      <c r="B1230" t="s">
        <v>27</v>
      </c>
      <c r="D1230">
        <v>4</v>
      </c>
      <c r="E1230" t="s">
        <v>1245</v>
      </c>
      <c r="F1230" t="s">
        <v>30</v>
      </c>
      <c r="H1230" t="str">
        <f t="shared" si="19"/>
        <v>Mugford Cres Brampton</v>
      </c>
      <c r="I1230" t="s">
        <v>31</v>
      </c>
      <c r="J1230" t="s">
        <v>582</v>
      </c>
      <c r="K1230" s="5">
        <v>1599900</v>
      </c>
      <c r="L1230" s="5">
        <v>1560000</v>
      </c>
      <c r="M1230" t="s">
        <v>107</v>
      </c>
      <c r="N1230" t="s">
        <v>45</v>
      </c>
      <c r="O1230" s="3">
        <v>4</v>
      </c>
      <c r="P1230" s="3">
        <v>0</v>
      </c>
      <c r="Q1230" s="3">
        <v>4</v>
      </c>
      <c r="R1230" t="s">
        <v>120</v>
      </c>
      <c r="S1230" s="3">
        <v>1</v>
      </c>
      <c r="T1230" t="s">
        <v>72</v>
      </c>
      <c r="U1230" t="s">
        <v>37</v>
      </c>
      <c r="V1230" t="s">
        <v>38</v>
      </c>
      <c r="W1230" s="2">
        <v>44305</v>
      </c>
      <c r="X1230" s="2">
        <v>44307</v>
      </c>
      <c r="Y1230" t="s">
        <v>1246</v>
      </c>
      <c r="Z1230" t="s">
        <v>78</v>
      </c>
      <c r="AA1230" t="s">
        <v>1247</v>
      </c>
      <c r="AB1230" t="s">
        <v>2359</v>
      </c>
      <c r="AC1230" t="str">
        <f>CONCATENATE(Query2[[#This Row],[Street Name]]," ", Query2[[#This Row],[Abbr]],", ", Query2[[#This Row],[Municipality]],", Ontario, Canada")</f>
        <v>Mugford Cres, Brampton, Ontario, Canada</v>
      </c>
      <c r="AD1230" t="s">
        <v>2671</v>
      </c>
    </row>
    <row r="1231" spans="1:30" x14ac:dyDescent="0.3">
      <c r="A1231">
        <v>1006</v>
      </c>
      <c r="B1231" t="s">
        <v>27</v>
      </c>
      <c r="D1231">
        <v>21</v>
      </c>
      <c r="E1231" t="s">
        <v>612</v>
      </c>
      <c r="F1231" t="s">
        <v>113</v>
      </c>
      <c r="H1231" t="str">
        <f t="shared" si="19"/>
        <v>Havenbrook Crt Brampton</v>
      </c>
      <c r="I1231" t="s">
        <v>31</v>
      </c>
      <c r="J1231" t="s">
        <v>582</v>
      </c>
      <c r="K1231" s="5">
        <v>599900</v>
      </c>
      <c r="L1231" s="5">
        <v>680000</v>
      </c>
      <c r="M1231" t="s">
        <v>107</v>
      </c>
      <c r="N1231" t="s">
        <v>45</v>
      </c>
      <c r="O1231" s="3">
        <v>3</v>
      </c>
      <c r="P1231" s="3">
        <v>0</v>
      </c>
      <c r="Q1231" s="3">
        <v>2</v>
      </c>
      <c r="R1231" t="s">
        <v>35</v>
      </c>
      <c r="T1231" t="s">
        <v>155</v>
      </c>
      <c r="U1231" t="s">
        <v>613</v>
      </c>
      <c r="V1231" t="s">
        <v>38</v>
      </c>
      <c r="W1231" s="2">
        <v>44305</v>
      </c>
      <c r="X1231" s="2">
        <v>44307</v>
      </c>
      <c r="Y1231" t="s">
        <v>76</v>
      </c>
      <c r="Z1231" t="s">
        <v>293</v>
      </c>
      <c r="AA1231" t="s">
        <v>614</v>
      </c>
      <c r="AB1231" t="s">
        <v>2360</v>
      </c>
      <c r="AC1231" t="str">
        <f>CONCATENATE(Query2[[#This Row],[Street Name]]," ", Query2[[#This Row],[Abbr]],", ", Query2[[#This Row],[Municipality]],", Ontario, Canada")</f>
        <v>Havenbrook Crt, Brampton, Ontario, Canada</v>
      </c>
      <c r="AD1231" t="s">
        <v>2881</v>
      </c>
    </row>
    <row r="1232" spans="1:30" x14ac:dyDescent="0.3">
      <c r="A1232">
        <v>7</v>
      </c>
      <c r="B1232" t="s">
        <v>27</v>
      </c>
      <c r="D1232">
        <v>10</v>
      </c>
      <c r="E1232" t="s">
        <v>957</v>
      </c>
      <c r="F1232" t="s">
        <v>113</v>
      </c>
      <c r="H1232" t="str">
        <f t="shared" si="19"/>
        <v>Ridler Crt Brampton</v>
      </c>
      <c r="I1232" t="s">
        <v>31</v>
      </c>
      <c r="J1232" t="s">
        <v>582</v>
      </c>
      <c r="K1232" s="5">
        <v>699900</v>
      </c>
      <c r="L1232" s="5">
        <v>775000</v>
      </c>
      <c r="M1232" t="s">
        <v>33</v>
      </c>
      <c r="N1232" t="s">
        <v>45</v>
      </c>
      <c r="O1232" s="3">
        <v>3</v>
      </c>
      <c r="P1232" s="3">
        <v>1</v>
      </c>
      <c r="Q1232" s="3">
        <v>2</v>
      </c>
      <c r="R1232" t="s">
        <v>35</v>
      </c>
      <c r="S1232" s="3">
        <v>1</v>
      </c>
      <c r="T1232" t="s">
        <v>168</v>
      </c>
      <c r="U1232" t="s">
        <v>37</v>
      </c>
      <c r="V1232" t="s">
        <v>38</v>
      </c>
      <c r="W1232" s="2">
        <v>44306</v>
      </c>
      <c r="X1232" s="2">
        <v>44308</v>
      </c>
      <c r="Y1232" t="s">
        <v>235</v>
      </c>
      <c r="Z1232" t="s">
        <v>74</v>
      </c>
      <c r="AA1232" t="s">
        <v>958</v>
      </c>
      <c r="AB1232" t="s">
        <v>2362</v>
      </c>
      <c r="AC1232" t="str">
        <f>CONCATENATE(Query2[[#This Row],[Street Name]]," ", Query2[[#This Row],[Abbr]],", ", Query2[[#This Row],[Municipality]],", Ontario, Canada")</f>
        <v>Ridler Crt, Brampton, Ontario, Canada</v>
      </c>
      <c r="AD1232" t="s">
        <v>2636</v>
      </c>
    </row>
    <row r="1233" spans="1:30" x14ac:dyDescent="0.3">
      <c r="A1233">
        <v>208</v>
      </c>
      <c r="B1233" t="s">
        <v>27</v>
      </c>
      <c r="C1233" t="s">
        <v>35</v>
      </c>
      <c r="D1233">
        <v>17</v>
      </c>
      <c r="E1233" t="s">
        <v>601</v>
      </c>
      <c r="F1233" t="s">
        <v>113</v>
      </c>
      <c r="H1233" t="str">
        <f t="shared" si="19"/>
        <v>Hector Crt Brampton</v>
      </c>
      <c r="I1233" t="s">
        <v>31</v>
      </c>
      <c r="J1233" t="s">
        <v>582</v>
      </c>
      <c r="K1233" s="5">
        <v>599000</v>
      </c>
      <c r="L1233" s="5">
        <v>700000</v>
      </c>
      <c r="M1233" t="s">
        <v>107</v>
      </c>
      <c r="N1233" t="s">
        <v>45</v>
      </c>
      <c r="O1233" s="3">
        <v>3</v>
      </c>
      <c r="P1233" s="3">
        <v>1</v>
      </c>
      <c r="Q1233" s="3">
        <v>2</v>
      </c>
      <c r="R1233" t="s">
        <v>35</v>
      </c>
      <c r="T1233" t="s">
        <v>155</v>
      </c>
      <c r="U1233" t="s">
        <v>37</v>
      </c>
      <c r="V1233" t="s">
        <v>38</v>
      </c>
      <c r="W1233" s="2">
        <v>44306</v>
      </c>
      <c r="X1233" s="2">
        <v>44312</v>
      </c>
      <c r="Y1233" t="s">
        <v>76</v>
      </c>
      <c r="Z1233" t="s">
        <v>86</v>
      </c>
      <c r="AA1233" t="s">
        <v>602</v>
      </c>
      <c r="AB1233" t="s">
        <v>2363</v>
      </c>
      <c r="AC1233" t="str">
        <f>CONCATENATE(Query2[[#This Row],[Street Name]]," ", Query2[[#This Row],[Abbr]],", ", Query2[[#This Row],[Municipality]],", Ontario, Canada")</f>
        <v>Hector Crt, Brampton, Ontario, Canada</v>
      </c>
      <c r="AD1233" t="s">
        <v>2883</v>
      </c>
    </row>
    <row r="1234" spans="1:30" x14ac:dyDescent="0.3">
      <c r="A1234">
        <v>290</v>
      </c>
      <c r="B1234" t="s">
        <v>27</v>
      </c>
      <c r="D1234">
        <v>156</v>
      </c>
      <c r="E1234" t="s">
        <v>763</v>
      </c>
      <c r="F1234" t="s">
        <v>43</v>
      </c>
      <c r="H1234" t="str">
        <f t="shared" si="19"/>
        <v>Owlridge Dr Brampton</v>
      </c>
      <c r="I1234" t="s">
        <v>31</v>
      </c>
      <c r="J1234" t="s">
        <v>751</v>
      </c>
      <c r="K1234" s="5">
        <v>799999</v>
      </c>
      <c r="L1234" s="5">
        <v>880000</v>
      </c>
      <c r="M1234" t="s">
        <v>33</v>
      </c>
      <c r="N1234" t="s">
        <v>45</v>
      </c>
      <c r="O1234" s="3">
        <v>3</v>
      </c>
      <c r="P1234" s="3">
        <v>0</v>
      </c>
      <c r="Q1234" s="3">
        <v>3</v>
      </c>
      <c r="R1234" t="s">
        <v>46</v>
      </c>
      <c r="T1234" t="s">
        <v>72</v>
      </c>
      <c r="U1234" t="s">
        <v>37</v>
      </c>
      <c r="V1234" t="s">
        <v>38</v>
      </c>
      <c r="W1234" s="2">
        <v>44306</v>
      </c>
      <c r="X1234" s="2">
        <v>44312</v>
      </c>
      <c r="Y1234" t="s">
        <v>68</v>
      </c>
      <c r="Z1234" t="s">
        <v>764</v>
      </c>
      <c r="AA1234" t="s">
        <v>765</v>
      </c>
      <c r="AB1234" t="s">
        <v>2364</v>
      </c>
      <c r="AC1234" t="str">
        <f>CONCATENATE(Query2[[#This Row],[Street Name]]," ", Query2[[#This Row],[Abbr]],", ", Query2[[#This Row],[Municipality]],", Ontario, Canada")</f>
        <v>Owlridge Dr, Brampton, Ontario, Canada</v>
      </c>
      <c r="AD1234" t="s">
        <v>2491</v>
      </c>
    </row>
    <row r="1235" spans="1:30" x14ac:dyDescent="0.3">
      <c r="A1235">
        <v>392</v>
      </c>
      <c r="B1235" t="s">
        <v>27</v>
      </c>
      <c r="D1235">
        <v>34</v>
      </c>
      <c r="E1235" t="s">
        <v>939</v>
      </c>
      <c r="F1235" t="s">
        <v>103</v>
      </c>
      <c r="H1235" t="str">
        <f t="shared" si="19"/>
        <v>Lackington St Brampton</v>
      </c>
      <c r="I1235" t="s">
        <v>31</v>
      </c>
      <c r="J1235" t="s">
        <v>224</v>
      </c>
      <c r="K1235" s="5">
        <v>899999</v>
      </c>
      <c r="L1235" s="5">
        <v>975000</v>
      </c>
      <c r="M1235" t="s">
        <v>33</v>
      </c>
      <c r="N1235" t="s">
        <v>45</v>
      </c>
      <c r="O1235" s="3">
        <v>3</v>
      </c>
      <c r="P1235" s="3">
        <v>1</v>
      </c>
      <c r="Q1235" s="3">
        <v>1</v>
      </c>
      <c r="R1235" t="s">
        <v>46</v>
      </c>
      <c r="T1235" t="s">
        <v>168</v>
      </c>
      <c r="U1235" t="s">
        <v>37</v>
      </c>
      <c r="V1235" t="s">
        <v>38</v>
      </c>
      <c r="W1235" s="2">
        <v>44306</v>
      </c>
      <c r="X1235" s="2">
        <v>44314</v>
      </c>
      <c r="Y1235" t="s">
        <v>279</v>
      </c>
      <c r="Z1235" t="s">
        <v>110</v>
      </c>
      <c r="AA1235" t="s">
        <v>940</v>
      </c>
      <c r="AB1235" t="s">
        <v>2365</v>
      </c>
      <c r="AC1235" t="str">
        <f>CONCATENATE(Query2[[#This Row],[Street Name]]," ", Query2[[#This Row],[Abbr]],", ", Query2[[#This Row],[Municipality]],", Ontario, Canada")</f>
        <v>Lackington St, Brampton, Ontario, Canada</v>
      </c>
      <c r="AD1235" t="s">
        <v>2884</v>
      </c>
    </row>
    <row r="1236" spans="1:30" x14ac:dyDescent="0.3">
      <c r="A1236">
        <v>600</v>
      </c>
      <c r="B1236" t="s">
        <v>27</v>
      </c>
      <c r="C1236" t="s">
        <v>35</v>
      </c>
      <c r="D1236">
        <v>17</v>
      </c>
      <c r="E1236" t="s">
        <v>601</v>
      </c>
      <c r="F1236" t="s">
        <v>113</v>
      </c>
      <c r="H1236" t="str">
        <f t="shared" si="19"/>
        <v>Hector Crt Brampton</v>
      </c>
      <c r="I1236" t="s">
        <v>31</v>
      </c>
      <c r="J1236" t="s">
        <v>106</v>
      </c>
      <c r="K1236" s="5">
        <v>599000</v>
      </c>
      <c r="L1236" s="5">
        <v>700000</v>
      </c>
      <c r="M1236" t="s">
        <v>107</v>
      </c>
      <c r="N1236" t="s">
        <v>45</v>
      </c>
      <c r="O1236" s="3">
        <v>3</v>
      </c>
      <c r="P1236" s="3">
        <v>0</v>
      </c>
      <c r="Q1236" s="3">
        <v>2</v>
      </c>
      <c r="R1236" t="s">
        <v>35</v>
      </c>
      <c r="S1236" s="3">
        <v>1</v>
      </c>
      <c r="T1236" t="s">
        <v>155</v>
      </c>
      <c r="U1236" t="s">
        <v>37</v>
      </c>
      <c r="V1236" t="s">
        <v>38</v>
      </c>
      <c r="W1236" s="2">
        <v>44306</v>
      </c>
      <c r="X1236" s="2">
        <v>44312</v>
      </c>
      <c r="Y1236" t="s">
        <v>76</v>
      </c>
      <c r="Z1236" t="s">
        <v>86</v>
      </c>
      <c r="AA1236" t="s">
        <v>602</v>
      </c>
      <c r="AB1236" t="s">
        <v>2363</v>
      </c>
      <c r="AC1236" t="str">
        <f>CONCATENATE(Query2[[#This Row],[Street Name]]," ", Query2[[#This Row],[Abbr]],", ", Query2[[#This Row],[Municipality]],", Ontario, Canada")</f>
        <v>Hector Crt, Brampton, Ontario, Canada</v>
      </c>
      <c r="AD1236" t="s">
        <v>2883</v>
      </c>
    </row>
    <row r="1237" spans="1:30" x14ac:dyDescent="0.3">
      <c r="A1237">
        <v>642</v>
      </c>
      <c r="B1237" t="s">
        <v>27</v>
      </c>
      <c r="D1237">
        <v>3</v>
      </c>
      <c r="E1237" t="s">
        <v>1408</v>
      </c>
      <c r="F1237" t="s">
        <v>43</v>
      </c>
      <c r="H1237" t="str">
        <f t="shared" si="19"/>
        <v>Fanshawe Dr Brampton</v>
      </c>
      <c r="I1237" t="s">
        <v>31</v>
      </c>
      <c r="J1237" t="s">
        <v>751</v>
      </c>
      <c r="K1237" s="5">
        <v>689900</v>
      </c>
      <c r="L1237" s="5">
        <v>774786</v>
      </c>
      <c r="M1237" t="s">
        <v>44</v>
      </c>
      <c r="N1237" t="s">
        <v>45</v>
      </c>
      <c r="O1237" s="3">
        <v>3</v>
      </c>
      <c r="P1237" s="3">
        <v>0</v>
      </c>
      <c r="Q1237" s="3">
        <v>2</v>
      </c>
      <c r="R1237" t="s">
        <v>35</v>
      </c>
      <c r="S1237" s="3">
        <v>1</v>
      </c>
      <c r="T1237" t="s">
        <v>72</v>
      </c>
      <c r="U1237" t="s">
        <v>37</v>
      </c>
      <c r="V1237" t="s">
        <v>38</v>
      </c>
      <c r="W1237" s="2">
        <v>44306</v>
      </c>
      <c r="X1237" s="2">
        <v>44311</v>
      </c>
      <c r="Y1237" t="s">
        <v>91</v>
      </c>
      <c r="Z1237" t="s">
        <v>229</v>
      </c>
      <c r="AA1237" t="s">
        <v>1409</v>
      </c>
      <c r="AB1237" t="s">
        <v>2366</v>
      </c>
      <c r="AC1237" t="str">
        <f>CONCATENATE(Query2[[#This Row],[Street Name]]," ", Query2[[#This Row],[Abbr]],", ", Query2[[#This Row],[Municipality]],", Ontario, Canada")</f>
        <v>Fanshawe Dr, Brampton, Ontario, Canada</v>
      </c>
      <c r="AD1237" t="s">
        <v>2800</v>
      </c>
    </row>
    <row r="1238" spans="1:30" x14ac:dyDescent="0.3">
      <c r="A1238">
        <v>696</v>
      </c>
      <c r="B1238" t="s">
        <v>27</v>
      </c>
      <c r="D1238">
        <v>10</v>
      </c>
      <c r="E1238" t="s">
        <v>957</v>
      </c>
      <c r="F1238" t="s">
        <v>113</v>
      </c>
      <c r="H1238" t="str">
        <f t="shared" si="19"/>
        <v>Ridler Crt Brampton</v>
      </c>
      <c r="I1238" t="s">
        <v>31</v>
      </c>
      <c r="J1238" t="s">
        <v>751</v>
      </c>
      <c r="K1238" s="5">
        <v>699900</v>
      </c>
      <c r="L1238" s="5">
        <v>775000</v>
      </c>
      <c r="M1238" t="s">
        <v>33</v>
      </c>
      <c r="N1238" t="s">
        <v>45</v>
      </c>
      <c r="O1238" s="3">
        <v>3</v>
      </c>
      <c r="P1238" s="3">
        <v>0</v>
      </c>
      <c r="Q1238" s="3">
        <v>2</v>
      </c>
      <c r="R1238" t="s">
        <v>35</v>
      </c>
      <c r="S1238" s="3">
        <v>1</v>
      </c>
      <c r="T1238" t="s">
        <v>168</v>
      </c>
      <c r="U1238" t="s">
        <v>37</v>
      </c>
      <c r="V1238" t="s">
        <v>38</v>
      </c>
      <c r="W1238" s="2">
        <v>44306</v>
      </c>
      <c r="X1238" s="2">
        <v>44308</v>
      </c>
      <c r="Y1238" t="s">
        <v>235</v>
      </c>
      <c r="Z1238" t="s">
        <v>74</v>
      </c>
      <c r="AA1238" t="s">
        <v>958</v>
      </c>
      <c r="AB1238" t="s">
        <v>2362</v>
      </c>
      <c r="AC1238" t="str">
        <f>CONCATENATE(Query2[[#This Row],[Street Name]]," ", Query2[[#This Row],[Abbr]],", ", Query2[[#This Row],[Municipality]],", Ontario, Canada")</f>
        <v>Ridler Crt, Brampton, Ontario, Canada</v>
      </c>
      <c r="AD1238" t="s">
        <v>2636</v>
      </c>
    </row>
    <row r="1239" spans="1:30" x14ac:dyDescent="0.3">
      <c r="A1239">
        <v>742</v>
      </c>
      <c r="B1239" t="s">
        <v>27</v>
      </c>
      <c r="C1239" t="s">
        <v>35</v>
      </c>
      <c r="D1239">
        <v>65</v>
      </c>
      <c r="E1239" t="s">
        <v>1592</v>
      </c>
      <c r="F1239" t="s">
        <v>176</v>
      </c>
      <c r="H1239" t="str">
        <f t="shared" si="19"/>
        <v>Poppy Bloo Ave Brampton</v>
      </c>
      <c r="I1239" t="s">
        <v>31</v>
      </c>
      <c r="J1239" t="s">
        <v>751</v>
      </c>
      <c r="K1239" s="5">
        <v>739000</v>
      </c>
      <c r="L1239" s="5">
        <v>770000</v>
      </c>
      <c r="M1239" t="s">
        <v>44</v>
      </c>
      <c r="N1239" t="s">
        <v>45</v>
      </c>
      <c r="O1239" s="3">
        <v>3</v>
      </c>
      <c r="P1239" s="3">
        <v>0</v>
      </c>
      <c r="Q1239" s="3">
        <v>4</v>
      </c>
      <c r="R1239" t="s">
        <v>35</v>
      </c>
      <c r="S1239" s="3">
        <v>1</v>
      </c>
      <c r="T1239" t="s">
        <v>155</v>
      </c>
      <c r="U1239" t="s">
        <v>37</v>
      </c>
      <c r="V1239" t="s">
        <v>38</v>
      </c>
      <c r="W1239" s="2">
        <v>44306</v>
      </c>
      <c r="X1239" s="2">
        <v>44316</v>
      </c>
      <c r="Y1239" t="s">
        <v>690</v>
      </c>
      <c r="Z1239" t="s">
        <v>205</v>
      </c>
      <c r="AA1239" t="s">
        <v>1593</v>
      </c>
      <c r="AB1239" t="s">
        <v>2367</v>
      </c>
      <c r="AC1239" t="str">
        <f>CONCATENATE(Query2[[#This Row],[Street Name]]," ", Query2[[#This Row],[Abbr]],", ", Query2[[#This Row],[Municipality]],", Ontario, Canada")</f>
        <v>Poppy Bloo Ave, Brampton, Ontario, Canada</v>
      </c>
      <c r="AD1239" t="s">
        <v>2885</v>
      </c>
    </row>
    <row r="1240" spans="1:30" x14ac:dyDescent="0.3">
      <c r="A1240">
        <v>800</v>
      </c>
      <c r="B1240" t="s">
        <v>27</v>
      </c>
      <c r="D1240">
        <v>10</v>
      </c>
      <c r="E1240" t="s">
        <v>957</v>
      </c>
      <c r="F1240" t="s">
        <v>113</v>
      </c>
      <c r="H1240" t="str">
        <f t="shared" si="19"/>
        <v>Ridler Crt Brampton</v>
      </c>
      <c r="I1240" t="s">
        <v>31</v>
      </c>
      <c r="J1240" t="s">
        <v>582</v>
      </c>
      <c r="K1240" s="5">
        <v>699900</v>
      </c>
      <c r="L1240" s="5">
        <v>775000</v>
      </c>
      <c r="M1240" t="s">
        <v>33</v>
      </c>
      <c r="N1240" t="s">
        <v>45</v>
      </c>
      <c r="O1240" s="3">
        <v>3</v>
      </c>
      <c r="P1240" s="3">
        <v>1</v>
      </c>
      <c r="Q1240" s="3">
        <v>2</v>
      </c>
      <c r="R1240" t="s">
        <v>35</v>
      </c>
      <c r="S1240" s="3">
        <v>1</v>
      </c>
      <c r="T1240" t="s">
        <v>168</v>
      </c>
      <c r="U1240" t="s">
        <v>37</v>
      </c>
      <c r="V1240" t="s">
        <v>38</v>
      </c>
      <c r="W1240" s="2">
        <v>44306</v>
      </c>
      <c r="X1240" s="2">
        <v>44308</v>
      </c>
      <c r="Y1240" t="s">
        <v>235</v>
      </c>
      <c r="Z1240" t="s">
        <v>74</v>
      </c>
      <c r="AA1240" t="s">
        <v>958</v>
      </c>
      <c r="AB1240" t="s">
        <v>2362</v>
      </c>
      <c r="AC1240" t="str">
        <f>CONCATENATE(Query2[[#This Row],[Street Name]]," ", Query2[[#This Row],[Abbr]],", ", Query2[[#This Row],[Municipality]],", Ontario, Canada")</f>
        <v>Ridler Crt, Brampton, Ontario, Canada</v>
      </c>
      <c r="AD1240" t="s">
        <v>2636</v>
      </c>
    </row>
    <row r="1241" spans="1:30" x14ac:dyDescent="0.3">
      <c r="A1241">
        <v>1001</v>
      </c>
      <c r="B1241" t="s">
        <v>27</v>
      </c>
      <c r="C1241" t="s">
        <v>35</v>
      </c>
      <c r="D1241">
        <v>17</v>
      </c>
      <c r="E1241" t="s">
        <v>601</v>
      </c>
      <c r="F1241" t="s">
        <v>113</v>
      </c>
      <c r="H1241" t="str">
        <f t="shared" si="19"/>
        <v>Hector Crt Brampton</v>
      </c>
      <c r="I1241" t="s">
        <v>31</v>
      </c>
      <c r="J1241" t="s">
        <v>582</v>
      </c>
      <c r="K1241" s="5">
        <v>599000</v>
      </c>
      <c r="L1241" s="5">
        <v>700000</v>
      </c>
      <c r="M1241" t="s">
        <v>107</v>
      </c>
      <c r="N1241" t="s">
        <v>45</v>
      </c>
      <c r="O1241" s="3">
        <v>3</v>
      </c>
      <c r="P1241" s="3">
        <v>1</v>
      </c>
      <c r="Q1241" s="3">
        <v>2</v>
      </c>
      <c r="R1241" t="s">
        <v>35</v>
      </c>
      <c r="T1241" t="s">
        <v>155</v>
      </c>
      <c r="U1241" t="s">
        <v>37</v>
      </c>
      <c r="V1241" t="s">
        <v>38</v>
      </c>
      <c r="W1241" s="2">
        <v>44306</v>
      </c>
      <c r="X1241" s="2">
        <v>44312</v>
      </c>
      <c r="Y1241" t="s">
        <v>76</v>
      </c>
      <c r="Z1241" t="s">
        <v>86</v>
      </c>
      <c r="AA1241" t="s">
        <v>602</v>
      </c>
      <c r="AB1241" t="s">
        <v>2363</v>
      </c>
      <c r="AC1241" t="str">
        <f>CONCATENATE(Query2[[#This Row],[Street Name]]," ", Query2[[#This Row],[Abbr]],", ", Query2[[#This Row],[Municipality]],", Ontario, Canada")</f>
        <v>Hector Crt, Brampton, Ontario, Canada</v>
      </c>
      <c r="AD1241" t="s">
        <v>2883</v>
      </c>
    </row>
    <row r="1242" spans="1:30" x14ac:dyDescent="0.3">
      <c r="A1242">
        <v>1083</v>
      </c>
      <c r="B1242" t="s">
        <v>27</v>
      </c>
      <c r="D1242">
        <v>156</v>
      </c>
      <c r="E1242" t="s">
        <v>763</v>
      </c>
      <c r="F1242" t="s">
        <v>43</v>
      </c>
      <c r="H1242" t="str">
        <f t="shared" si="19"/>
        <v>Owlridge Dr Brampton</v>
      </c>
      <c r="I1242" t="s">
        <v>31</v>
      </c>
      <c r="J1242" t="s">
        <v>751</v>
      </c>
      <c r="K1242" s="5">
        <v>799999</v>
      </c>
      <c r="L1242" s="5">
        <v>880000</v>
      </c>
      <c r="M1242" t="s">
        <v>33</v>
      </c>
      <c r="N1242" t="s">
        <v>45</v>
      </c>
      <c r="O1242" s="3">
        <v>3</v>
      </c>
      <c r="P1242" s="3">
        <v>0</v>
      </c>
      <c r="Q1242" s="3">
        <v>3</v>
      </c>
      <c r="R1242" t="s">
        <v>46</v>
      </c>
      <c r="T1242" t="s">
        <v>72</v>
      </c>
      <c r="U1242" t="s">
        <v>37</v>
      </c>
      <c r="V1242" t="s">
        <v>38</v>
      </c>
      <c r="W1242" s="2">
        <v>44306</v>
      </c>
      <c r="X1242" s="2">
        <v>44312</v>
      </c>
      <c r="Y1242" t="s">
        <v>68</v>
      </c>
      <c r="Z1242" t="s">
        <v>764</v>
      </c>
      <c r="AA1242" t="s">
        <v>765</v>
      </c>
      <c r="AB1242" t="s">
        <v>2364</v>
      </c>
      <c r="AC1242" t="str">
        <f>CONCATENATE(Query2[[#This Row],[Street Name]]," ", Query2[[#This Row],[Abbr]],", ", Query2[[#This Row],[Municipality]],", Ontario, Canada")</f>
        <v>Owlridge Dr, Brampton, Ontario, Canada</v>
      </c>
      <c r="AD1242" t="s">
        <v>2491</v>
      </c>
    </row>
    <row r="1243" spans="1:30" x14ac:dyDescent="0.3">
      <c r="A1243">
        <v>1185</v>
      </c>
      <c r="B1243" t="s">
        <v>27</v>
      </c>
      <c r="D1243">
        <v>34</v>
      </c>
      <c r="E1243" t="s">
        <v>939</v>
      </c>
      <c r="F1243" t="s">
        <v>103</v>
      </c>
      <c r="H1243" t="str">
        <f t="shared" si="19"/>
        <v>Lackington St Brampton</v>
      </c>
      <c r="I1243" t="s">
        <v>31</v>
      </c>
      <c r="J1243" t="s">
        <v>224</v>
      </c>
      <c r="K1243" s="5">
        <v>899999</v>
      </c>
      <c r="L1243" s="5">
        <v>975000</v>
      </c>
      <c r="M1243" t="s">
        <v>33</v>
      </c>
      <c r="N1243" t="s">
        <v>45</v>
      </c>
      <c r="O1243" s="3">
        <v>3</v>
      </c>
      <c r="P1243" s="3">
        <v>1</v>
      </c>
      <c r="Q1243" s="3">
        <v>1</v>
      </c>
      <c r="R1243" t="s">
        <v>46</v>
      </c>
      <c r="T1243" t="s">
        <v>168</v>
      </c>
      <c r="U1243" t="s">
        <v>37</v>
      </c>
      <c r="V1243" t="s">
        <v>38</v>
      </c>
      <c r="W1243" s="2">
        <v>44306</v>
      </c>
      <c r="X1243" s="2">
        <v>44314</v>
      </c>
      <c r="Y1243" t="s">
        <v>279</v>
      </c>
      <c r="Z1243" t="s">
        <v>110</v>
      </c>
      <c r="AA1243" t="s">
        <v>940</v>
      </c>
      <c r="AB1243" t="s">
        <v>2365</v>
      </c>
      <c r="AC1243" t="str">
        <f>CONCATENATE(Query2[[#This Row],[Street Name]]," ", Query2[[#This Row],[Abbr]],", ", Query2[[#This Row],[Municipality]],", Ontario, Canada")</f>
        <v>Lackington St, Brampton, Ontario, Canada</v>
      </c>
      <c r="AD1243" t="s">
        <v>2884</v>
      </c>
    </row>
    <row r="1244" spans="1:30" x14ac:dyDescent="0.3">
      <c r="A1244">
        <v>167</v>
      </c>
      <c r="B1244" t="s">
        <v>27</v>
      </c>
      <c r="D1244">
        <v>89</v>
      </c>
      <c r="E1244" t="s">
        <v>986</v>
      </c>
      <c r="F1244" t="s">
        <v>43</v>
      </c>
      <c r="H1244" t="str">
        <f t="shared" si="19"/>
        <v>Coastline Dr Brampton</v>
      </c>
      <c r="I1244" t="s">
        <v>31</v>
      </c>
      <c r="J1244" t="s">
        <v>582</v>
      </c>
      <c r="K1244" s="5">
        <v>1599999</v>
      </c>
      <c r="L1244" s="5">
        <v>1750000</v>
      </c>
      <c r="M1244" t="s">
        <v>107</v>
      </c>
      <c r="N1244" t="s">
        <v>45</v>
      </c>
      <c r="O1244" s="3">
        <v>5</v>
      </c>
      <c r="P1244" s="3">
        <v>0</v>
      </c>
      <c r="Q1244" s="3">
        <v>4</v>
      </c>
      <c r="R1244" t="s">
        <v>120</v>
      </c>
      <c r="S1244" s="3">
        <v>1</v>
      </c>
      <c r="T1244" t="s">
        <v>168</v>
      </c>
      <c r="U1244" t="s">
        <v>37</v>
      </c>
      <c r="V1244" t="s">
        <v>38</v>
      </c>
      <c r="W1244" s="2">
        <v>44307</v>
      </c>
      <c r="X1244" s="2">
        <v>44310</v>
      </c>
      <c r="Y1244" t="s">
        <v>337</v>
      </c>
      <c r="Z1244" t="s">
        <v>275</v>
      </c>
      <c r="AA1244" t="s">
        <v>1249</v>
      </c>
      <c r="AB1244" t="s">
        <v>2368</v>
      </c>
      <c r="AC1244" t="str">
        <f>CONCATENATE(Query2[[#This Row],[Street Name]]," ", Query2[[#This Row],[Abbr]],", ", Query2[[#This Row],[Municipality]],", Ontario, Canada")</f>
        <v>Coastline Dr, Brampton, Ontario, Canada</v>
      </c>
      <c r="AD1244" t="s">
        <v>2522</v>
      </c>
    </row>
    <row r="1245" spans="1:30" x14ac:dyDescent="0.3">
      <c r="A1245">
        <v>211</v>
      </c>
      <c r="B1245" t="s">
        <v>27</v>
      </c>
      <c r="D1245">
        <v>11</v>
      </c>
      <c r="E1245" t="s">
        <v>607</v>
      </c>
      <c r="F1245" t="s">
        <v>113</v>
      </c>
      <c r="H1245" t="str">
        <f t="shared" si="19"/>
        <v>Horatio Crt Brampton</v>
      </c>
      <c r="I1245" t="s">
        <v>31</v>
      </c>
      <c r="J1245" t="s">
        <v>582</v>
      </c>
      <c r="K1245" s="5">
        <v>599500</v>
      </c>
      <c r="L1245" s="5">
        <v>670000</v>
      </c>
      <c r="M1245" t="s">
        <v>107</v>
      </c>
      <c r="N1245" t="s">
        <v>45</v>
      </c>
      <c r="O1245" s="3">
        <v>3</v>
      </c>
      <c r="P1245" s="3">
        <v>0</v>
      </c>
      <c r="Q1245" s="3">
        <v>2</v>
      </c>
      <c r="R1245" t="s">
        <v>35</v>
      </c>
      <c r="T1245" t="s">
        <v>155</v>
      </c>
      <c r="U1245" t="s">
        <v>134</v>
      </c>
      <c r="V1245" t="s">
        <v>38</v>
      </c>
      <c r="W1245" s="2">
        <v>44307</v>
      </c>
      <c r="X1245" s="2">
        <v>44311</v>
      </c>
      <c r="Y1245" t="s">
        <v>603</v>
      </c>
      <c r="Z1245" t="s">
        <v>608</v>
      </c>
      <c r="AA1245" t="s">
        <v>609</v>
      </c>
      <c r="AB1245" t="s">
        <v>2369</v>
      </c>
      <c r="AC1245" t="str">
        <f>CONCATENATE(Query2[[#This Row],[Street Name]]," ", Query2[[#This Row],[Abbr]],", ", Query2[[#This Row],[Municipality]],", Ontario, Canada")</f>
        <v>Horatio Crt, Brampton, Ontario, Canada</v>
      </c>
      <c r="AD1245" t="s">
        <v>2886</v>
      </c>
    </row>
    <row r="1246" spans="1:30" x14ac:dyDescent="0.3">
      <c r="A1246">
        <v>502</v>
      </c>
      <c r="B1246" t="s">
        <v>27</v>
      </c>
      <c r="D1246">
        <v>136</v>
      </c>
      <c r="E1246" t="s">
        <v>231</v>
      </c>
      <c r="F1246" t="s">
        <v>232</v>
      </c>
      <c r="H1246" t="str">
        <f t="shared" si="19"/>
        <v>Bartley Bu Pkwy Brampton</v>
      </c>
      <c r="I1246" t="s">
        <v>31</v>
      </c>
      <c r="J1246" t="s">
        <v>106</v>
      </c>
      <c r="K1246" s="5">
        <v>838000</v>
      </c>
      <c r="L1246" s="5">
        <v>875000</v>
      </c>
      <c r="M1246" t="s">
        <v>365</v>
      </c>
      <c r="N1246" t="s">
        <v>108</v>
      </c>
      <c r="O1246" s="3">
        <v>3</v>
      </c>
      <c r="P1246" s="3">
        <v>0</v>
      </c>
      <c r="Q1246" s="3">
        <v>2</v>
      </c>
      <c r="R1246" t="s">
        <v>35</v>
      </c>
      <c r="S1246" s="3">
        <v>1</v>
      </c>
      <c r="T1246" t="s">
        <v>109</v>
      </c>
      <c r="U1246" t="s">
        <v>37</v>
      </c>
      <c r="V1246" t="s">
        <v>38</v>
      </c>
      <c r="W1246" s="2">
        <v>44307</v>
      </c>
      <c r="X1246" s="2">
        <v>44312</v>
      </c>
      <c r="Y1246" t="s">
        <v>91</v>
      </c>
      <c r="Z1246" t="s">
        <v>293</v>
      </c>
      <c r="AA1246" t="s">
        <v>366</v>
      </c>
      <c r="AB1246" t="s">
        <v>2370</v>
      </c>
      <c r="AC1246" t="str">
        <f>CONCATENATE(Query2[[#This Row],[Street Name]]," ", Query2[[#This Row],[Abbr]],", ", Query2[[#This Row],[Municipality]],", Ontario, Canada")</f>
        <v>Bartley Bu Pkwy, Brampton, Ontario, Canada</v>
      </c>
      <c r="AD1246" t="s">
        <v>2471</v>
      </c>
    </row>
    <row r="1247" spans="1:30" x14ac:dyDescent="0.3">
      <c r="A1247">
        <v>511</v>
      </c>
      <c r="B1247" t="s">
        <v>27</v>
      </c>
      <c r="D1247">
        <v>25</v>
      </c>
      <c r="E1247" t="s">
        <v>367</v>
      </c>
      <c r="F1247" t="s">
        <v>43</v>
      </c>
      <c r="H1247" t="str">
        <f t="shared" si="19"/>
        <v>Inglewood Dr Brampton</v>
      </c>
      <c r="I1247" t="s">
        <v>31</v>
      </c>
      <c r="J1247" t="s">
        <v>224</v>
      </c>
      <c r="K1247" s="5">
        <v>849000</v>
      </c>
      <c r="L1247" s="5">
        <v>976000</v>
      </c>
      <c r="M1247" t="s">
        <v>107</v>
      </c>
      <c r="N1247" t="s">
        <v>45</v>
      </c>
      <c r="O1247" s="3">
        <v>4</v>
      </c>
      <c r="P1247" s="3">
        <v>1</v>
      </c>
      <c r="Q1247" s="3">
        <v>3</v>
      </c>
      <c r="R1247" t="s">
        <v>35</v>
      </c>
      <c r="S1247" s="3">
        <v>1</v>
      </c>
      <c r="T1247" t="s">
        <v>168</v>
      </c>
      <c r="U1247" t="s">
        <v>37</v>
      </c>
      <c r="V1247" t="s">
        <v>38</v>
      </c>
      <c r="W1247" s="2">
        <v>44307</v>
      </c>
      <c r="X1247" s="2">
        <v>44312</v>
      </c>
      <c r="Y1247" t="s">
        <v>393</v>
      </c>
      <c r="Z1247" t="s">
        <v>95</v>
      </c>
      <c r="AA1247" t="s">
        <v>394</v>
      </c>
      <c r="AB1247" t="s">
        <v>2371</v>
      </c>
      <c r="AC1247" t="str">
        <f>CONCATENATE(Query2[[#This Row],[Street Name]]," ", Query2[[#This Row],[Abbr]],", ", Query2[[#This Row],[Municipality]],", Ontario, Canada")</f>
        <v>Inglewood Dr, Brampton, Ontario, Canada</v>
      </c>
      <c r="AD1247" t="s">
        <v>2477</v>
      </c>
    </row>
    <row r="1248" spans="1:30" x14ac:dyDescent="0.3">
      <c r="A1248">
        <v>602</v>
      </c>
      <c r="B1248" t="s">
        <v>27</v>
      </c>
      <c r="D1248">
        <v>11</v>
      </c>
      <c r="E1248" t="s">
        <v>607</v>
      </c>
      <c r="F1248" t="s">
        <v>113</v>
      </c>
      <c r="H1248" t="str">
        <f t="shared" si="19"/>
        <v>Horatio Crt Brampton</v>
      </c>
      <c r="I1248" t="s">
        <v>31</v>
      </c>
      <c r="J1248" t="s">
        <v>106</v>
      </c>
      <c r="K1248" s="5">
        <v>599500</v>
      </c>
      <c r="L1248" s="5">
        <v>670000</v>
      </c>
      <c r="M1248" t="s">
        <v>107</v>
      </c>
      <c r="N1248" t="s">
        <v>45</v>
      </c>
      <c r="O1248" s="3">
        <v>3</v>
      </c>
      <c r="P1248" s="3">
        <v>0</v>
      </c>
      <c r="Q1248" s="3">
        <v>2</v>
      </c>
      <c r="R1248" t="s">
        <v>35</v>
      </c>
      <c r="S1248" s="3">
        <v>1</v>
      </c>
      <c r="T1248" t="s">
        <v>155</v>
      </c>
      <c r="U1248" t="s">
        <v>134</v>
      </c>
      <c r="V1248" t="s">
        <v>38</v>
      </c>
      <c r="W1248" s="2">
        <v>44307</v>
      </c>
      <c r="X1248" s="2">
        <v>44311</v>
      </c>
      <c r="Y1248" t="s">
        <v>603</v>
      </c>
      <c r="Z1248" t="s">
        <v>608</v>
      </c>
      <c r="AA1248" t="s">
        <v>609</v>
      </c>
      <c r="AB1248" t="s">
        <v>2369</v>
      </c>
      <c r="AC1248" t="str">
        <f>CONCATENATE(Query2[[#This Row],[Street Name]]," ", Query2[[#This Row],[Abbr]],", ", Query2[[#This Row],[Municipality]],", Ontario, Canada")</f>
        <v>Horatio Crt, Brampton, Ontario, Canada</v>
      </c>
      <c r="AD1248" t="s">
        <v>2886</v>
      </c>
    </row>
    <row r="1249" spans="1:30" x14ac:dyDescent="0.3">
      <c r="A1249">
        <v>611</v>
      </c>
      <c r="B1249" t="s">
        <v>27</v>
      </c>
      <c r="D1249">
        <v>23</v>
      </c>
      <c r="E1249" t="s">
        <v>1348</v>
      </c>
      <c r="F1249" t="s">
        <v>103</v>
      </c>
      <c r="G1249" t="s">
        <v>28</v>
      </c>
      <c r="H1249" t="str">
        <f t="shared" si="19"/>
        <v>Wellington St Brampton</v>
      </c>
      <c r="I1249" t="s">
        <v>31</v>
      </c>
      <c r="J1249" t="s">
        <v>751</v>
      </c>
      <c r="K1249" s="5">
        <v>629000</v>
      </c>
      <c r="L1249" s="5">
        <v>560000</v>
      </c>
      <c r="M1249" t="s">
        <v>33</v>
      </c>
      <c r="N1249" t="s">
        <v>45</v>
      </c>
      <c r="O1249" s="3">
        <v>3</v>
      </c>
      <c r="P1249" s="3">
        <v>0</v>
      </c>
      <c r="Q1249" s="3">
        <v>1</v>
      </c>
      <c r="R1249" t="s">
        <v>35</v>
      </c>
      <c r="S1249" s="3">
        <v>1</v>
      </c>
      <c r="T1249" t="s">
        <v>583</v>
      </c>
      <c r="U1249" t="s">
        <v>134</v>
      </c>
      <c r="V1249" t="s">
        <v>354</v>
      </c>
      <c r="W1249" s="2">
        <v>44307</v>
      </c>
      <c r="X1249" s="2">
        <v>44317</v>
      </c>
      <c r="Y1249" t="s">
        <v>68</v>
      </c>
      <c r="Z1249" t="s">
        <v>229</v>
      </c>
      <c r="AA1249" t="s">
        <v>1349</v>
      </c>
      <c r="AB1249" t="s">
        <v>2372</v>
      </c>
      <c r="AC1249" t="str">
        <f>CONCATENATE(Query2[[#This Row],[Street Name]]," ", Query2[[#This Row],[Abbr]],", ", Query2[[#This Row],[Municipality]],", Ontario, Canada")</f>
        <v>Wellington St, Brampton, Ontario, Canada</v>
      </c>
      <c r="AD1249" t="s">
        <v>2887</v>
      </c>
    </row>
    <row r="1250" spans="1:30" x14ac:dyDescent="0.3">
      <c r="A1250">
        <v>731</v>
      </c>
      <c r="B1250" t="s">
        <v>27</v>
      </c>
      <c r="D1250">
        <v>14</v>
      </c>
      <c r="E1250" t="s">
        <v>1565</v>
      </c>
      <c r="F1250" t="s">
        <v>113</v>
      </c>
      <c r="H1250" t="str">
        <f t="shared" si="19"/>
        <v>Willowcres Crt Brampton</v>
      </c>
      <c r="I1250" t="s">
        <v>31</v>
      </c>
      <c r="J1250" t="s">
        <v>582</v>
      </c>
      <c r="K1250" s="5">
        <v>729000</v>
      </c>
      <c r="L1250" s="5">
        <v>803000</v>
      </c>
      <c r="M1250" t="s">
        <v>107</v>
      </c>
      <c r="N1250" t="s">
        <v>45</v>
      </c>
      <c r="O1250" s="3">
        <v>3</v>
      </c>
      <c r="P1250" s="3">
        <v>0</v>
      </c>
      <c r="Q1250" s="3">
        <v>2</v>
      </c>
      <c r="R1250" t="s">
        <v>35</v>
      </c>
      <c r="S1250" s="3">
        <v>1</v>
      </c>
      <c r="T1250" t="s">
        <v>72</v>
      </c>
      <c r="U1250" t="s">
        <v>37</v>
      </c>
      <c r="V1250" t="s">
        <v>38</v>
      </c>
      <c r="W1250" s="2">
        <v>44307</v>
      </c>
      <c r="X1250" s="2">
        <v>44312</v>
      </c>
      <c r="Y1250" t="s">
        <v>348</v>
      </c>
      <c r="Z1250" t="s">
        <v>129</v>
      </c>
      <c r="AA1250" t="s">
        <v>1566</v>
      </c>
      <c r="AB1250" t="s">
        <v>2373</v>
      </c>
      <c r="AC1250" t="str">
        <f>CONCATENATE(Query2[[#This Row],[Street Name]]," ", Query2[[#This Row],[Abbr]],", ", Query2[[#This Row],[Municipality]],", Ontario, Canada")</f>
        <v>Willowcres Crt, Brampton, Ontario, Canada</v>
      </c>
      <c r="AD1250" t="s">
        <v>2888</v>
      </c>
    </row>
    <row r="1251" spans="1:30" x14ac:dyDescent="0.3">
      <c r="A1251">
        <v>788</v>
      </c>
      <c r="B1251" t="s">
        <v>27</v>
      </c>
      <c r="D1251">
        <v>43</v>
      </c>
      <c r="E1251" t="s">
        <v>1676</v>
      </c>
      <c r="F1251" t="s">
        <v>52</v>
      </c>
      <c r="H1251" t="str">
        <f t="shared" si="19"/>
        <v>Oban Rd Brampton</v>
      </c>
      <c r="I1251" t="s">
        <v>31</v>
      </c>
      <c r="J1251" t="s">
        <v>751</v>
      </c>
      <c r="K1251" s="5">
        <v>749900</v>
      </c>
      <c r="L1251" s="5">
        <v>850000</v>
      </c>
      <c r="M1251" t="s">
        <v>44</v>
      </c>
      <c r="N1251" t="s">
        <v>34</v>
      </c>
      <c r="O1251" s="3">
        <v>3</v>
      </c>
      <c r="P1251" s="3">
        <v>0</v>
      </c>
      <c r="Q1251" s="3">
        <v>4</v>
      </c>
      <c r="R1251" t="s">
        <v>46</v>
      </c>
      <c r="S1251" s="3">
        <v>1</v>
      </c>
      <c r="T1251" t="s">
        <v>168</v>
      </c>
      <c r="U1251" t="s">
        <v>37</v>
      </c>
      <c r="V1251" t="s">
        <v>38</v>
      </c>
      <c r="W1251" s="2">
        <v>44307</v>
      </c>
      <c r="X1251" s="2">
        <v>44311</v>
      </c>
      <c r="Y1251" t="s">
        <v>1677</v>
      </c>
      <c r="Z1251" t="s">
        <v>86</v>
      </c>
      <c r="AA1251" t="s">
        <v>1678</v>
      </c>
      <c r="AB1251" t="s">
        <v>2374</v>
      </c>
      <c r="AC1251" t="str">
        <f>CONCATENATE(Query2[[#This Row],[Street Name]]," ", Query2[[#This Row],[Abbr]],", ", Query2[[#This Row],[Municipality]],", Ontario, Canada")</f>
        <v>Oban Rd, Brampton, Ontario, Canada</v>
      </c>
      <c r="AD1251" t="s">
        <v>2889</v>
      </c>
    </row>
    <row r="1252" spans="1:30" x14ac:dyDescent="0.3">
      <c r="A1252">
        <v>960</v>
      </c>
      <c r="B1252" t="s">
        <v>27</v>
      </c>
      <c r="D1252">
        <v>89</v>
      </c>
      <c r="E1252" t="s">
        <v>986</v>
      </c>
      <c r="F1252" t="s">
        <v>43</v>
      </c>
      <c r="H1252" t="str">
        <f t="shared" si="19"/>
        <v>Coastline Dr Brampton</v>
      </c>
      <c r="I1252" t="s">
        <v>31</v>
      </c>
      <c r="J1252" t="s">
        <v>582</v>
      </c>
      <c r="K1252" s="5">
        <v>1599999</v>
      </c>
      <c r="L1252" s="5">
        <v>1750000</v>
      </c>
      <c r="M1252" t="s">
        <v>107</v>
      </c>
      <c r="N1252" t="s">
        <v>45</v>
      </c>
      <c r="O1252" s="3">
        <v>5</v>
      </c>
      <c r="P1252" s="3">
        <v>0</v>
      </c>
      <c r="Q1252" s="3">
        <v>4</v>
      </c>
      <c r="R1252" t="s">
        <v>120</v>
      </c>
      <c r="S1252" s="3">
        <v>1</v>
      </c>
      <c r="T1252" t="s">
        <v>168</v>
      </c>
      <c r="U1252" t="s">
        <v>37</v>
      </c>
      <c r="V1252" t="s">
        <v>38</v>
      </c>
      <c r="W1252" s="2">
        <v>44307</v>
      </c>
      <c r="X1252" s="2">
        <v>44310</v>
      </c>
      <c r="Y1252" t="s">
        <v>337</v>
      </c>
      <c r="Z1252" t="s">
        <v>275</v>
      </c>
      <c r="AA1252" t="s">
        <v>1249</v>
      </c>
      <c r="AB1252" t="s">
        <v>2368</v>
      </c>
      <c r="AC1252" t="str">
        <f>CONCATENATE(Query2[[#This Row],[Street Name]]," ", Query2[[#This Row],[Abbr]],", ", Query2[[#This Row],[Municipality]],", Ontario, Canada")</f>
        <v>Coastline Dr, Brampton, Ontario, Canada</v>
      </c>
      <c r="AD1252" t="s">
        <v>2522</v>
      </c>
    </row>
    <row r="1253" spans="1:30" x14ac:dyDescent="0.3">
      <c r="A1253">
        <v>1004</v>
      </c>
      <c r="B1253" t="s">
        <v>27</v>
      </c>
      <c r="D1253">
        <v>11</v>
      </c>
      <c r="E1253" t="s">
        <v>607</v>
      </c>
      <c r="F1253" t="s">
        <v>113</v>
      </c>
      <c r="H1253" t="str">
        <f t="shared" si="19"/>
        <v>Horatio Crt Brampton</v>
      </c>
      <c r="I1253" t="s">
        <v>31</v>
      </c>
      <c r="J1253" t="s">
        <v>582</v>
      </c>
      <c r="K1253" s="5">
        <v>599500</v>
      </c>
      <c r="L1253" s="5">
        <v>670000</v>
      </c>
      <c r="M1253" t="s">
        <v>107</v>
      </c>
      <c r="N1253" t="s">
        <v>45</v>
      </c>
      <c r="O1253" s="3">
        <v>3</v>
      </c>
      <c r="P1253" s="3">
        <v>0</v>
      </c>
      <c r="Q1253" s="3">
        <v>2</v>
      </c>
      <c r="R1253" t="s">
        <v>35</v>
      </c>
      <c r="T1253" t="s">
        <v>155</v>
      </c>
      <c r="U1253" t="s">
        <v>134</v>
      </c>
      <c r="V1253" t="s">
        <v>38</v>
      </c>
      <c r="W1253" s="2">
        <v>44307</v>
      </c>
      <c r="X1253" s="2">
        <v>44311</v>
      </c>
      <c r="Y1253" t="s">
        <v>603</v>
      </c>
      <c r="Z1253" t="s">
        <v>608</v>
      </c>
      <c r="AA1253" t="s">
        <v>609</v>
      </c>
      <c r="AB1253" t="s">
        <v>2369</v>
      </c>
      <c r="AC1253" t="str">
        <f>CONCATENATE(Query2[[#This Row],[Street Name]]," ", Query2[[#This Row],[Abbr]],", ", Query2[[#This Row],[Municipality]],", Ontario, Canada")</f>
        <v>Horatio Crt, Brampton, Ontario, Canada</v>
      </c>
      <c r="AD1253" t="s">
        <v>2886</v>
      </c>
    </row>
    <row r="1254" spans="1:30" x14ac:dyDescent="0.3">
      <c r="A1254">
        <v>1295</v>
      </c>
      <c r="B1254" t="s">
        <v>27</v>
      </c>
      <c r="D1254">
        <v>136</v>
      </c>
      <c r="E1254" t="s">
        <v>231</v>
      </c>
      <c r="F1254" t="s">
        <v>232</v>
      </c>
      <c r="H1254" t="str">
        <f t="shared" si="19"/>
        <v>Bartley Bu Pkwy Brampton</v>
      </c>
      <c r="I1254" t="s">
        <v>31</v>
      </c>
      <c r="J1254" t="s">
        <v>106</v>
      </c>
      <c r="K1254" s="5">
        <v>838000</v>
      </c>
      <c r="L1254" s="5">
        <v>875000</v>
      </c>
      <c r="M1254" t="s">
        <v>365</v>
      </c>
      <c r="N1254" t="s">
        <v>108</v>
      </c>
      <c r="O1254" s="3">
        <v>3</v>
      </c>
      <c r="P1254" s="3">
        <v>0</v>
      </c>
      <c r="Q1254" s="3">
        <v>2</v>
      </c>
      <c r="R1254" t="s">
        <v>35</v>
      </c>
      <c r="S1254" s="3">
        <v>1</v>
      </c>
      <c r="T1254" t="s">
        <v>109</v>
      </c>
      <c r="U1254" t="s">
        <v>37</v>
      </c>
      <c r="V1254" t="s">
        <v>38</v>
      </c>
      <c r="W1254" s="2">
        <v>44307</v>
      </c>
      <c r="X1254" s="2">
        <v>44312</v>
      </c>
      <c r="Y1254" t="s">
        <v>91</v>
      </c>
      <c r="Z1254" t="s">
        <v>293</v>
      </c>
      <c r="AA1254" t="s">
        <v>366</v>
      </c>
      <c r="AB1254" t="s">
        <v>2370</v>
      </c>
      <c r="AC1254" t="str">
        <f>CONCATENATE(Query2[[#This Row],[Street Name]]," ", Query2[[#This Row],[Abbr]],", ", Query2[[#This Row],[Municipality]],", Ontario, Canada")</f>
        <v>Bartley Bu Pkwy, Brampton, Ontario, Canada</v>
      </c>
      <c r="AD1254" t="s">
        <v>2471</v>
      </c>
    </row>
    <row r="1255" spans="1:30" x14ac:dyDescent="0.3">
      <c r="A1255">
        <v>1304</v>
      </c>
      <c r="B1255" t="s">
        <v>27</v>
      </c>
      <c r="D1255">
        <v>25</v>
      </c>
      <c r="E1255" t="s">
        <v>367</v>
      </c>
      <c r="F1255" t="s">
        <v>43</v>
      </c>
      <c r="H1255" t="str">
        <f t="shared" si="19"/>
        <v>Inglewood Dr Brampton</v>
      </c>
      <c r="I1255" t="s">
        <v>31</v>
      </c>
      <c r="J1255" t="s">
        <v>224</v>
      </c>
      <c r="K1255" s="5">
        <v>849000</v>
      </c>
      <c r="L1255" s="5">
        <v>976000</v>
      </c>
      <c r="M1255" t="s">
        <v>107</v>
      </c>
      <c r="N1255" t="s">
        <v>45</v>
      </c>
      <c r="O1255" s="3">
        <v>4</v>
      </c>
      <c r="P1255" s="3">
        <v>1</v>
      </c>
      <c r="Q1255" s="3">
        <v>3</v>
      </c>
      <c r="R1255" t="s">
        <v>35</v>
      </c>
      <c r="S1255" s="3">
        <v>1</v>
      </c>
      <c r="T1255" t="s">
        <v>168</v>
      </c>
      <c r="U1255" t="s">
        <v>37</v>
      </c>
      <c r="V1255" t="s">
        <v>38</v>
      </c>
      <c r="W1255" s="2">
        <v>44307</v>
      </c>
      <c r="X1255" s="2">
        <v>44312</v>
      </c>
      <c r="Y1255" t="s">
        <v>393</v>
      </c>
      <c r="Z1255" t="s">
        <v>95</v>
      </c>
      <c r="AA1255" t="s">
        <v>394</v>
      </c>
      <c r="AB1255" t="s">
        <v>2371</v>
      </c>
      <c r="AC1255" t="str">
        <f>CONCATENATE(Query2[[#This Row],[Street Name]]," ", Query2[[#This Row],[Abbr]],", ", Query2[[#This Row],[Municipality]],", Ontario, Canada")</f>
        <v>Inglewood Dr, Brampton, Ontario, Canada</v>
      </c>
      <c r="AD1255" t="s">
        <v>2477</v>
      </c>
    </row>
    <row r="1256" spans="1:30" x14ac:dyDescent="0.3">
      <c r="A1256">
        <v>12</v>
      </c>
      <c r="B1256" t="s">
        <v>27</v>
      </c>
      <c r="D1256">
        <v>8</v>
      </c>
      <c r="E1256" t="s">
        <v>966</v>
      </c>
      <c r="F1256" t="s">
        <v>141</v>
      </c>
      <c r="H1256" t="str">
        <f t="shared" si="19"/>
        <v>Slater Circ Brampton</v>
      </c>
      <c r="I1256" t="s">
        <v>31</v>
      </c>
      <c r="J1256" t="s">
        <v>582</v>
      </c>
      <c r="K1256" s="5">
        <v>749000</v>
      </c>
      <c r="L1256" s="5">
        <v>880000</v>
      </c>
      <c r="M1256" t="s">
        <v>107</v>
      </c>
      <c r="N1256" t="s">
        <v>58</v>
      </c>
      <c r="O1256" s="3">
        <v>3</v>
      </c>
      <c r="P1256" s="3">
        <v>1</v>
      </c>
      <c r="Q1256" s="3">
        <v>3</v>
      </c>
      <c r="R1256" t="s">
        <v>46</v>
      </c>
      <c r="S1256" s="3">
        <v>1</v>
      </c>
      <c r="T1256" t="s">
        <v>168</v>
      </c>
      <c r="U1256" t="s">
        <v>37</v>
      </c>
      <c r="V1256" t="s">
        <v>38</v>
      </c>
      <c r="W1256" s="2">
        <v>44308</v>
      </c>
      <c r="X1256" s="2">
        <v>44312</v>
      </c>
      <c r="Y1256" t="s">
        <v>452</v>
      </c>
      <c r="Z1256" t="s">
        <v>136</v>
      </c>
      <c r="AA1256" t="s">
        <v>967</v>
      </c>
      <c r="AB1256" t="s">
        <v>2375</v>
      </c>
      <c r="AC1256" t="str">
        <f>CONCATENATE(Query2[[#This Row],[Street Name]]," ", Query2[[#This Row],[Abbr]],", ", Query2[[#This Row],[Municipality]],", Ontario, Canada")</f>
        <v>Slater Circ, Brampton, Ontario, Canada</v>
      </c>
      <c r="AD1256" t="s">
        <v>2890</v>
      </c>
    </row>
    <row r="1257" spans="1:30" x14ac:dyDescent="0.3">
      <c r="A1257">
        <v>100</v>
      </c>
      <c r="B1257" t="s">
        <v>27</v>
      </c>
      <c r="D1257">
        <v>4</v>
      </c>
      <c r="E1257" t="s">
        <v>1109</v>
      </c>
      <c r="F1257" t="s">
        <v>176</v>
      </c>
      <c r="H1257" t="str">
        <f t="shared" si="19"/>
        <v>Fallharves Ave Brampton</v>
      </c>
      <c r="I1257" t="s">
        <v>31</v>
      </c>
      <c r="J1257" t="s">
        <v>582</v>
      </c>
      <c r="K1257" s="5">
        <v>1149900</v>
      </c>
      <c r="L1257" s="5">
        <v>1185000</v>
      </c>
      <c r="M1257" t="s">
        <v>107</v>
      </c>
      <c r="N1257" t="s">
        <v>45</v>
      </c>
      <c r="O1257" s="3">
        <v>4</v>
      </c>
      <c r="P1257" s="3">
        <v>2</v>
      </c>
      <c r="Q1257" s="3">
        <v>4</v>
      </c>
      <c r="R1257" t="s">
        <v>46</v>
      </c>
      <c r="S1257" s="3">
        <v>2</v>
      </c>
      <c r="T1257" t="s">
        <v>72</v>
      </c>
      <c r="U1257" t="s">
        <v>37</v>
      </c>
      <c r="V1257" t="s">
        <v>38</v>
      </c>
      <c r="W1257" s="2">
        <v>44308</v>
      </c>
      <c r="X1257" s="2">
        <v>44314</v>
      </c>
      <c r="Y1257" t="s">
        <v>456</v>
      </c>
      <c r="Z1257" t="s">
        <v>1111</v>
      </c>
      <c r="AA1257" t="s">
        <v>1129</v>
      </c>
      <c r="AB1257" t="s">
        <v>2376</v>
      </c>
      <c r="AC1257" t="str">
        <f>CONCATENATE(Query2[[#This Row],[Street Name]]," ", Query2[[#This Row],[Abbr]],", ", Query2[[#This Row],[Municipality]],", Ontario, Canada")</f>
        <v>Fallharves Ave, Brampton, Ontario, Canada</v>
      </c>
      <c r="AD1257" t="s">
        <v>2832</v>
      </c>
    </row>
    <row r="1258" spans="1:30" x14ac:dyDescent="0.3">
      <c r="A1258">
        <v>151</v>
      </c>
      <c r="B1258" t="s">
        <v>27</v>
      </c>
      <c r="D1258">
        <v>1</v>
      </c>
      <c r="E1258" t="s">
        <v>1223</v>
      </c>
      <c r="F1258" t="s">
        <v>43</v>
      </c>
      <c r="H1258" t="str">
        <f t="shared" si="19"/>
        <v>Lower Tham Dr Brampton</v>
      </c>
      <c r="I1258" t="s">
        <v>31</v>
      </c>
      <c r="J1258" t="s">
        <v>582</v>
      </c>
      <c r="K1258" s="5">
        <v>1499900</v>
      </c>
      <c r="L1258" s="5">
        <v>1530000</v>
      </c>
      <c r="M1258" t="s">
        <v>107</v>
      </c>
      <c r="N1258" t="s">
        <v>45</v>
      </c>
      <c r="O1258" s="3">
        <v>4</v>
      </c>
      <c r="P1258" s="3">
        <v>0</v>
      </c>
      <c r="Q1258" s="3">
        <v>4</v>
      </c>
      <c r="R1258" t="s">
        <v>120</v>
      </c>
      <c r="S1258" s="3">
        <v>1</v>
      </c>
      <c r="T1258" t="s">
        <v>168</v>
      </c>
      <c r="U1258" t="s">
        <v>37</v>
      </c>
      <c r="V1258" t="s">
        <v>38</v>
      </c>
      <c r="W1258" s="2">
        <v>44308</v>
      </c>
      <c r="X1258" s="2">
        <v>44312</v>
      </c>
      <c r="Y1258" t="s">
        <v>76</v>
      </c>
      <c r="Z1258" t="s">
        <v>293</v>
      </c>
      <c r="AA1258" t="s">
        <v>1224</v>
      </c>
      <c r="AB1258" t="s">
        <v>2377</v>
      </c>
      <c r="AC1258" t="str">
        <f>CONCATENATE(Query2[[#This Row],[Street Name]]," ", Query2[[#This Row],[Abbr]],", ", Query2[[#This Row],[Municipality]],", Ontario, Canada")</f>
        <v>Lower Tham Dr, Brampton, Ontario, Canada</v>
      </c>
      <c r="AD1258" t="s">
        <v>2712</v>
      </c>
    </row>
    <row r="1259" spans="1:30" x14ac:dyDescent="0.3">
      <c r="A1259">
        <v>494</v>
      </c>
      <c r="B1259" t="s">
        <v>27</v>
      </c>
      <c r="D1259">
        <v>95</v>
      </c>
      <c r="E1259" t="s">
        <v>274</v>
      </c>
      <c r="F1259" t="s">
        <v>52</v>
      </c>
      <c r="H1259" t="str">
        <f t="shared" si="19"/>
        <v>Cornwall Rd Brampton</v>
      </c>
      <c r="I1259" t="s">
        <v>31</v>
      </c>
      <c r="J1259" t="s">
        <v>159</v>
      </c>
      <c r="K1259" s="5">
        <v>799900</v>
      </c>
      <c r="L1259" s="5">
        <v>852000</v>
      </c>
      <c r="M1259" t="s">
        <v>107</v>
      </c>
      <c r="N1259" t="s">
        <v>108</v>
      </c>
      <c r="O1259" s="3">
        <v>3</v>
      </c>
      <c r="P1259" s="3">
        <v>2</v>
      </c>
      <c r="Q1259" s="3">
        <v>2</v>
      </c>
      <c r="R1259" t="s">
        <v>35</v>
      </c>
      <c r="S1259" s="3">
        <v>1</v>
      </c>
      <c r="T1259" t="s">
        <v>251</v>
      </c>
      <c r="U1259" t="s">
        <v>37</v>
      </c>
      <c r="V1259" t="s">
        <v>38</v>
      </c>
      <c r="W1259" s="2">
        <v>44308</v>
      </c>
      <c r="X1259" s="2">
        <v>44315</v>
      </c>
      <c r="Y1259" t="s">
        <v>91</v>
      </c>
      <c r="Z1259" t="s">
        <v>86</v>
      </c>
      <c r="AA1259" t="s">
        <v>347</v>
      </c>
      <c r="AB1259" t="s">
        <v>2378</v>
      </c>
      <c r="AC1259" t="str">
        <f>CONCATENATE(Query2[[#This Row],[Street Name]]," ", Query2[[#This Row],[Abbr]],", ", Query2[[#This Row],[Municipality]],", Ontario, Canada")</f>
        <v>Cornwall Rd, Brampton, Ontario, Canada</v>
      </c>
      <c r="AD1259" t="s">
        <v>2497</v>
      </c>
    </row>
    <row r="1260" spans="1:30" x14ac:dyDescent="0.3">
      <c r="A1260">
        <v>621</v>
      </c>
      <c r="B1260" t="s">
        <v>27</v>
      </c>
      <c r="D1260">
        <v>67</v>
      </c>
      <c r="E1260" t="s">
        <v>1371</v>
      </c>
      <c r="F1260" t="s">
        <v>149</v>
      </c>
      <c r="H1260" t="str">
        <f t="shared" si="19"/>
        <v>Royal Sali Way Brampton</v>
      </c>
      <c r="I1260" t="s">
        <v>31</v>
      </c>
      <c r="J1260" t="s">
        <v>751</v>
      </c>
      <c r="K1260" s="5">
        <v>649900</v>
      </c>
      <c r="L1260" s="5">
        <v>668000</v>
      </c>
      <c r="M1260" t="s">
        <v>44</v>
      </c>
      <c r="N1260" t="s">
        <v>45</v>
      </c>
      <c r="O1260" s="3">
        <v>3</v>
      </c>
      <c r="P1260" s="3">
        <v>0</v>
      </c>
      <c r="Q1260" s="3">
        <v>2</v>
      </c>
      <c r="R1260" t="s">
        <v>35</v>
      </c>
      <c r="S1260" s="3">
        <v>1</v>
      </c>
      <c r="T1260" t="s">
        <v>168</v>
      </c>
      <c r="U1260" t="s">
        <v>37</v>
      </c>
      <c r="V1260" t="s">
        <v>38</v>
      </c>
      <c r="W1260" s="2">
        <v>44308</v>
      </c>
      <c r="X1260" s="2">
        <v>44319</v>
      </c>
      <c r="Y1260" t="s">
        <v>456</v>
      </c>
      <c r="Z1260" t="s">
        <v>467</v>
      </c>
      <c r="AA1260" t="s">
        <v>1372</v>
      </c>
      <c r="AB1260" t="s">
        <v>2379</v>
      </c>
      <c r="AC1260" t="str">
        <f>CONCATENATE(Query2[[#This Row],[Street Name]]," ", Query2[[#This Row],[Abbr]],", ", Query2[[#This Row],[Municipality]],", Ontario, Canada")</f>
        <v>Royal Sali Way, Brampton, Ontario, Canada</v>
      </c>
      <c r="AD1260" t="s">
        <v>2773</v>
      </c>
    </row>
    <row r="1261" spans="1:30" x14ac:dyDescent="0.3">
      <c r="A1261">
        <v>712</v>
      </c>
      <c r="B1261" t="s">
        <v>27</v>
      </c>
      <c r="D1261">
        <v>41</v>
      </c>
      <c r="E1261" t="s">
        <v>1540</v>
      </c>
      <c r="F1261" t="s">
        <v>437</v>
      </c>
      <c r="H1261" t="str">
        <f t="shared" si="19"/>
        <v>Viceroy Gres Brampton</v>
      </c>
      <c r="I1261" t="s">
        <v>31</v>
      </c>
      <c r="J1261" t="s">
        <v>582</v>
      </c>
      <c r="K1261" s="5">
        <v>700000</v>
      </c>
      <c r="L1261" s="5">
        <v>825000</v>
      </c>
      <c r="M1261" t="s">
        <v>33</v>
      </c>
      <c r="N1261" t="s">
        <v>45</v>
      </c>
      <c r="O1261" s="3">
        <v>3</v>
      </c>
      <c r="P1261" s="3">
        <v>0</v>
      </c>
      <c r="Q1261" s="3">
        <v>3</v>
      </c>
      <c r="R1261" t="s">
        <v>35</v>
      </c>
      <c r="S1261" s="3">
        <v>1</v>
      </c>
      <c r="T1261" t="s">
        <v>168</v>
      </c>
      <c r="U1261" t="s">
        <v>37</v>
      </c>
      <c r="V1261" t="s">
        <v>38</v>
      </c>
      <c r="W1261" s="2">
        <v>44308</v>
      </c>
      <c r="X1261" s="2">
        <v>44313</v>
      </c>
      <c r="Y1261" t="s">
        <v>846</v>
      </c>
      <c r="Z1261" t="s">
        <v>78</v>
      </c>
      <c r="AA1261" t="s">
        <v>1541</v>
      </c>
      <c r="AB1261" t="s">
        <v>2380</v>
      </c>
      <c r="AC1261" t="str">
        <f>CONCATENATE(Query2[[#This Row],[Street Name]]," ", Query2[[#This Row],[Abbr]],", ", Query2[[#This Row],[Municipality]],", Ontario, Canada")</f>
        <v>Viceroy Gres, Brampton, Ontario, Canada</v>
      </c>
      <c r="AD1261" t="s">
        <v>2891</v>
      </c>
    </row>
    <row r="1262" spans="1:30" x14ac:dyDescent="0.3">
      <c r="A1262">
        <v>726</v>
      </c>
      <c r="B1262" t="s">
        <v>27</v>
      </c>
      <c r="D1262">
        <v>56</v>
      </c>
      <c r="E1262" t="s">
        <v>1559</v>
      </c>
      <c r="F1262" t="s">
        <v>103</v>
      </c>
      <c r="H1262" t="str">
        <f t="shared" si="19"/>
        <v>Jessie St Brampton</v>
      </c>
      <c r="I1262" t="s">
        <v>31</v>
      </c>
      <c r="J1262" t="s">
        <v>582</v>
      </c>
      <c r="K1262" s="5">
        <v>725000</v>
      </c>
      <c r="L1262" s="5">
        <v>805000</v>
      </c>
      <c r="M1262" t="s">
        <v>107</v>
      </c>
      <c r="N1262" t="s">
        <v>108</v>
      </c>
      <c r="O1262" s="3">
        <v>3</v>
      </c>
      <c r="P1262" s="3">
        <v>0</v>
      </c>
      <c r="Q1262" s="3">
        <v>2</v>
      </c>
      <c r="R1262" t="s">
        <v>35</v>
      </c>
      <c r="S1262" s="3">
        <v>2</v>
      </c>
      <c r="T1262" t="s">
        <v>583</v>
      </c>
      <c r="U1262" t="s">
        <v>37</v>
      </c>
      <c r="V1262" t="s">
        <v>38</v>
      </c>
      <c r="W1262" s="2">
        <v>44308</v>
      </c>
      <c r="X1262" s="2">
        <v>44315</v>
      </c>
      <c r="Y1262" t="s">
        <v>243</v>
      </c>
      <c r="Z1262" t="s">
        <v>714</v>
      </c>
      <c r="AA1262" t="s">
        <v>1560</v>
      </c>
      <c r="AB1262" t="s">
        <v>2381</v>
      </c>
      <c r="AC1262" t="str">
        <f>CONCATENATE(Query2[[#This Row],[Street Name]]," ", Query2[[#This Row],[Abbr]],", ", Query2[[#This Row],[Municipality]],", Ontario, Canada")</f>
        <v>Jessie St, Brampton, Ontario, Canada</v>
      </c>
      <c r="AD1262" t="s">
        <v>2892</v>
      </c>
    </row>
    <row r="1263" spans="1:30" x14ac:dyDescent="0.3">
      <c r="A1263">
        <v>750</v>
      </c>
      <c r="B1263" t="s">
        <v>27</v>
      </c>
      <c r="C1263" t="s">
        <v>35</v>
      </c>
      <c r="D1263">
        <v>271</v>
      </c>
      <c r="E1263" t="s">
        <v>1562</v>
      </c>
      <c r="F1263" t="s">
        <v>43</v>
      </c>
      <c r="H1263" t="str">
        <f t="shared" si="19"/>
        <v>Richvale Dr Brampton</v>
      </c>
      <c r="I1263" t="s">
        <v>31</v>
      </c>
      <c r="J1263" t="s">
        <v>582</v>
      </c>
      <c r="K1263" s="5">
        <v>748800</v>
      </c>
      <c r="L1263" s="5">
        <v>730000</v>
      </c>
      <c r="M1263" t="s">
        <v>44</v>
      </c>
      <c r="N1263" t="s">
        <v>34</v>
      </c>
      <c r="O1263" s="3">
        <v>3</v>
      </c>
      <c r="P1263" s="3">
        <v>0</v>
      </c>
      <c r="Q1263" s="3">
        <v>3</v>
      </c>
      <c r="R1263" t="s">
        <v>46</v>
      </c>
      <c r="S1263" s="3">
        <v>1</v>
      </c>
      <c r="T1263" t="s">
        <v>72</v>
      </c>
      <c r="U1263" t="s">
        <v>37</v>
      </c>
      <c r="V1263" t="s">
        <v>38</v>
      </c>
      <c r="W1263" s="2">
        <v>44308</v>
      </c>
      <c r="X1263" s="2">
        <v>44323</v>
      </c>
      <c r="Y1263" t="s">
        <v>951</v>
      </c>
      <c r="Z1263" t="s">
        <v>369</v>
      </c>
      <c r="AA1263" t="s">
        <v>1605</v>
      </c>
      <c r="AB1263" t="s">
        <v>2382</v>
      </c>
      <c r="AC1263" t="str">
        <f>CONCATENATE(Query2[[#This Row],[Street Name]]," ", Query2[[#This Row],[Abbr]],", ", Query2[[#This Row],[Municipality]],", Ontario, Canada")</f>
        <v>Richvale Dr, Brampton, Ontario, Canada</v>
      </c>
      <c r="AD1263" t="s">
        <v>2791</v>
      </c>
    </row>
    <row r="1264" spans="1:30" x14ac:dyDescent="0.3">
      <c r="A1264">
        <v>762</v>
      </c>
      <c r="B1264" t="s">
        <v>27</v>
      </c>
      <c r="D1264">
        <v>8</v>
      </c>
      <c r="E1264" t="s">
        <v>966</v>
      </c>
      <c r="F1264" t="s">
        <v>696</v>
      </c>
      <c r="H1264" t="str">
        <f t="shared" si="19"/>
        <v>Slater Gire Brampton</v>
      </c>
      <c r="I1264" t="s">
        <v>31</v>
      </c>
      <c r="J1264" t="s">
        <v>582</v>
      </c>
      <c r="K1264" s="5">
        <v>749000</v>
      </c>
      <c r="L1264" s="5">
        <v>880000</v>
      </c>
      <c r="M1264" t="s">
        <v>107</v>
      </c>
      <c r="N1264" t="s">
        <v>58</v>
      </c>
      <c r="O1264" s="3">
        <v>3</v>
      </c>
      <c r="P1264" s="3">
        <v>0</v>
      </c>
      <c r="Q1264" s="3">
        <v>3</v>
      </c>
      <c r="R1264" t="s">
        <v>46</v>
      </c>
      <c r="S1264" s="3">
        <v>1</v>
      </c>
      <c r="T1264" t="s">
        <v>168</v>
      </c>
      <c r="U1264" t="s">
        <v>37</v>
      </c>
      <c r="V1264" t="s">
        <v>38</v>
      </c>
      <c r="W1264" s="2">
        <v>44308</v>
      </c>
      <c r="X1264" s="2">
        <v>44312</v>
      </c>
      <c r="Y1264" t="s">
        <v>452</v>
      </c>
      <c r="Z1264" t="s">
        <v>136</v>
      </c>
      <c r="AA1264" t="s">
        <v>967</v>
      </c>
      <c r="AB1264" t="s">
        <v>2383</v>
      </c>
      <c r="AC1264" t="str">
        <f>CONCATENATE(Query2[[#This Row],[Street Name]]," ", Query2[[#This Row],[Abbr]],", ", Query2[[#This Row],[Municipality]],", Ontario, Canada")</f>
        <v>Slater Gire, Brampton, Ontario, Canada</v>
      </c>
      <c r="AD1264" t="s">
        <v>2893</v>
      </c>
    </row>
    <row r="1265" spans="1:30" x14ac:dyDescent="0.3">
      <c r="A1265">
        <v>789</v>
      </c>
      <c r="B1265" t="s">
        <v>27</v>
      </c>
      <c r="D1265">
        <v>29</v>
      </c>
      <c r="E1265" t="s">
        <v>1679</v>
      </c>
      <c r="F1265" t="s">
        <v>437</v>
      </c>
      <c r="H1265" t="str">
        <f t="shared" si="19"/>
        <v>Pennycross Gres Brampton</v>
      </c>
      <c r="I1265" t="s">
        <v>31</v>
      </c>
      <c r="J1265" t="s">
        <v>751</v>
      </c>
      <c r="K1265" s="5">
        <v>749900</v>
      </c>
      <c r="L1265" s="5">
        <v>770000</v>
      </c>
      <c r="M1265" t="s">
        <v>44</v>
      </c>
      <c r="N1265" t="s">
        <v>34</v>
      </c>
      <c r="O1265" s="3">
        <v>3</v>
      </c>
      <c r="P1265" s="3">
        <v>0</v>
      </c>
      <c r="Q1265" s="3">
        <v>4</v>
      </c>
      <c r="R1265" t="s">
        <v>46</v>
      </c>
      <c r="S1265" s="3">
        <v>1</v>
      </c>
      <c r="T1265" t="s">
        <v>72</v>
      </c>
      <c r="U1265" t="s">
        <v>37</v>
      </c>
      <c r="V1265" t="s">
        <v>38</v>
      </c>
      <c r="W1265" s="2">
        <v>44308</v>
      </c>
      <c r="X1265" s="2">
        <v>44312</v>
      </c>
      <c r="Y1265" t="s">
        <v>76</v>
      </c>
      <c r="Z1265" t="s">
        <v>60</v>
      </c>
      <c r="AA1265" t="s">
        <v>1680</v>
      </c>
      <c r="AB1265" t="s">
        <v>2384</v>
      </c>
      <c r="AC1265" t="str">
        <f>CONCATENATE(Query2[[#This Row],[Street Name]]," ", Query2[[#This Row],[Abbr]],", ", Query2[[#This Row],[Municipality]],", Ontario, Canada")</f>
        <v>Pennycross Gres, Brampton, Ontario, Canada</v>
      </c>
      <c r="AD1265" t="s">
        <v>2894</v>
      </c>
    </row>
    <row r="1266" spans="1:30" x14ac:dyDescent="0.3">
      <c r="A1266">
        <v>805</v>
      </c>
      <c r="B1266" t="s">
        <v>27</v>
      </c>
      <c r="D1266">
        <v>8</v>
      </c>
      <c r="E1266" t="s">
        <v>966</v>
      </c>
      <c r="F1266" t="s">
        <v>141</v>
      </c>
      <c r="H1266" t="str">
        <f t="shared" si="19"/>
        <v>Slater Circ Brampton</v>
      </c>
      <c r="I1266" t="s">
        <v>31</v>
      </c>
      <c r="J1266" t="s">
        <v>582</v>
      </c>
      <c r="K1266" s="5">
        <v>749000</v>
      </c>
      <c r="L1266" s="5">
        <v>880000</v>
      </c>
      <c r="M1266" t="s">
        <v>107</v>
      </c>
      <c r="N1266" t="s">
        <v>58</v>
      </c>
      <c r="O1266" s="3">
        <v>3</v>
      </c>
      <c r="P1266" s="3">
        <v>1</v>
      </c>
      <c r="Q1266" s="3">
        <v>3</v>
      </c>
      <c r="R1266" t="s">
        <v>46</v>
      </c>
      <c r="S1266" s="3">
        <v>1</v>
      </c>
      <c r="T1266" t="s">
        <v>168</v>
      </c>
      <c r="U1266" t="s">
        <v>37</v>
      </c>
      <c r="V1266" t="s">
        <v>38</v>
      </c>
      <c r="W1266" s="2">
        <v>44308</v>
      </c>
      <c r="X1266" s="2">
        <v>44312</v>
      </c>
      <c r="Y1266" t="s">
        <v>452</v>
      </c>
      <c r="Z1266" t="s">
        <v>136</v>
      </c>
      <c r="AA1266" t="s">
        <v>967</v>
      </c>
      <c r="AB1266" t="s">
        <v>2375</v>
      </c>
      <c r="AC1266" t="str">
        <f>CONCATENATE(Query2[[#This Row],[Street Name]]," ", Query2[[#This Row],[Abbr]],", ", Query2[[#This Row],[Municipality]],", Ontario, Canada")</f>
        <v>Slater Circ, Brampton, Ontario, Canada</v>
      </c>
      <c r="AD1266" t="s">
        <v>2890</v>
      </c>
    </row>
    <row r="1267" spans="1:30" x14ac:dyDescent="0.3">
      <c r="A1267">
        <v>893</v>
      </c>
      <c r="B1267" t="s">
        <v>27</v>
      </c>
      <c r="D1267">
        <v>4</v>
      </c>
      <c r="E1267" t="s">
        <v>1109</v>
      </c>
      <c r="F1267" t="s">
        <v>176</v>
      </c>
      <c r="H1267" t="str">
        <f t="shared" si="19"/>
        <v>Fallharves Ave Brampton</v>
      </c>
      <c r="I1267" t="s">
        <v>31</v>
      </c>
      <c r="J1267" t="s">
        <v>582</v>
      </c>
      <c r="K1267" s="5">
        <v>1149900</v>
      </c>
      <c r="L1267" s="5">
        <v>1185000</v>
      </c>
      <c r="M1267" t="s">
        <v>107</v>
      </c>
      <c r="N1267" t="s">
        <v>45</v>
      </c>
      <c r="O1267" s="3">
        <v>4</v>
      </c>
      <c r="P1267" s="3">
        <v>2</v>
      </c>
      <c r="Q1267" s="3">
        <v>4</v>
      </c>
      <c r="R1267" t="s">
        <v>46</v>
      </c>
      <c r="S1267" s="3">
        <v>2</v>
      </c>
      <c r="T1267" t="s">
        <v>72</v>
      </c>
      <c r="U1267" t="s">
        <v>37</v>
      </c>
      <c r="V1267" t="s">
        <v>38</v>
      </c>
      <c r="W1267" s="2">
        <v>44308</v>
      </c>
      <c r="X1267" s="2">
        <v>44314</v>
      </c>
      <c r="Y1267" t="s">
        <v>456</v>
      </c>
      <c r="Z1267" t="s">
        <v>1111</v>
      </c>
      <c r="AA1267" t="s">
        <v>1129</v>
      </c>
      <c r="AB1267" t="s">
        <v>2376</v>
      </c>
      <c r="AC1267" t="str">
        <f>CONCATENATE(Query2[[#This Row],[Street Name]]," ", Query2[[#This Row],[Abbr]],", ", Query2[[#This Row],[Municipality]],", Ontario, Canada")</f>
        <v>Fallharves Ave, Brampton, Ontario, Canada</v>
      </c>
      <c r="AD1267" t="s">
        <v>2832</v>
      </c>
    </row>
    <row r="1268" spans="1:30" x14ac:dyDescent="0.3">
      <c r="A1268">
        <v>944</v>
      </c>
      <c r="B1268" t="s">
        <v>27</v>
      </c>
      <c r="D1268">
        <v>1</v>
      </c>
      <c r="E1268" t="s">
        <v>1223</v>
      </c>
      <c r="F1268" t="s">
        <v>43</v>
      </c>
      <c r="H1268" t="str">
        <f t="shared" si="19"/>
        <v>Lower Tham Dr Brampton</v>
      </c>
      <c r="I1268" t="s">
        <v>31</v>
      </c>
      <c r="J1268" t="s">
        <v>582</v>
      </c>
      <c r="K1268" s="5">
        <v>1499900</v>
      </c>
      <c r="L1268" s="5">
        <v>1530000</v>
      </c>
      <c r="M1268" t="s">
        <v>107</v>
      </c>
      <c r="N1268" t="s">
        <v>45</v>
      </c>
      <c r="O1268" s="3">
        <v>4</v>
      </c>
      <c r="P1268" s="3">
        <v>0</v>
      </c>
      <c r="Q1268" s="3">
        <v>4</v>
      </c>
      <c r="R1268" t="s">
        <v>120</v>
      </c>
      <c r="S1268" s="3">
        <v>1</v>
      </c>
      <c r="T1268" t="s">
        <v>168</v>
      </c>
      <c r="U1268" t="s">
        <v>37</v>
      </c>
      <c r="V1268" t="s">
        <v>38</v>
      </c>
      <c r="W1268" s="2">
        <v>44308</v>
      </c>
      <c r="X1268" s="2">
        <v>44312</v>
      </c>
      <c r="Y1268" t="s">
        <v>76</v>
      </c>
      <c r="Z1268" t="s">
        <v>293</v>
      </c>
      <c r="AA1268" t="s">
        <v>1224</v>
      </c>
      <c r="AB1268" t="s">
        <v>2377</v>
      </c>
      <c r="AC1268" t="str">
        <f>CONCATENATE(Query2[[#This Row],[Street Name]]," ", Query2[[#This Row],[Abbr]],", ", Query2[[#This Row],[Municipality]],", Ontario, Canada")</f>
        <v>Lower Tham Dr, Brampton, Ontario, Canada</v>
      </c>
      <c r="AD1268" t="s">
        <v>2712</v>
      </c>
    </row>
    <row r="1269" spans="1:30" x14ac:dyDescent="0.3">
      <c r="A1269">
        <v>1287</v>
      </c>
      <c r="B1269" t="s">
        <v>27</v>
      </c>
      <c r="D1269">
        <v>95</v>
      </c>
      <c r="E1269" t="s">
        <v>274</v>
      </c>
      <c r="F1269" t="s">
        <v>52</v>
      </c>
      <c r="H1269" t="str">
        <f t="shared" si="19"/>
        <v>Cornwall Rd Brampton</v>
      </c>
      <c r="I1269" t="s">
        <v>31</v>
      </c>
      <c r="J1269" t="s">
        <v>159</v>
      </c>
      <c r="K1269" s="5">
        <v>799900</v>
      </c>
      <c r="L1269" s="5">
        <v>852000</v>
      </c>
      <c r="M1269" t="s">
        <v>107</v>
      </c>
      <c r="N1269" t="s">
        <v>108</v>
      </c>
      <c r="O1269" s="3">
        <v>3</v>
      </c>
      <c r="P1269" s="3">
        <v>2</v>
      </c>
      <c r="Q1269" s="3">
        <v>2</v>
      </c>
      <c r="R1269" t="s">
        <v>35</v>
      </c>
      <c r="S1269" s="3">
        <v>1</v>
      </c>
      <c r="T1269" t="s">
        <v>251</v>
      </c>
      <c r="U1269" t="s">
        <v>37</v>
      </c>
      <c r="V1269" t="s">
        <v>38</v>
      </c>
      <c r="W1269" s="2">
        <v>44308</v>
      </c>
      <c r="X1269" s="2">
        <v>44315</v>
      </c>
      <c r="Y1269" t="s">
        <v>91</v>
      </c>
      <c r="Z1269" t="s">
        <v>86</v>
      </c>
      <c r="AA1269" t="s">
        <v>347</v>
      </c>
      <c r="AB1269" t="s">
        <v>2378</v>
      </c>
      <c r="AC1269" t="str">
        <f>CONCATENATE(Query2[[#This Row],[Street Name]]," ", Query2[[#This Row],[Abbr]],", ", Query2[[#This Row],[Municipality]],", Ontario, Canada")</f>
        <v>Cornwall Rd, Brampton, Ontario, Canada</v>
      </c>
      <c r="AD1269" t="s">
        <v>2497</v>
      </c>
    </row>
    <row r="1270" spans="1:30" x14ac:dyDescent="0.3">
      <c r="A1270">
        <v>97</v>
      </c>
      <c r="B1270" t="s">
        <v>27</v>
      </c>
      <c r="D1270">
        <v>8</v>
      </c>
      <c r="E1270" t="s">
        <v>1068</v>
      </c>
      <c r="F1270" t="s">
        <v>30</v>
      </c>
      <c r="H1270" t="str">
        <f t="shared" si="19"/>
        <v>Maddybeth Cres Brampton</v>
      </c>
      <c r="I1270" t="s">
        <v>31</v>
      </c>
      <c r="J1270" t="s">
        <v>582</v>
      </c>
      <c r="K1270" s="5">
        <v>1099900</v>
      </c>
      <c r="L1270" s="5">
        <v>1220000</v>
      </c>
      <c r="M1270" t="s">
        <v>107</v>
      </c>
      <c r="N1270" t="s">
        <v>45</v>
      </c>
      <c r="O1270" s="3">
        <v>4</v>
      </c>
      <c r="P1270" s="3">
        <v>2</v>
      </c>
      <c r="Q1270" s="3">
        <v>5</v>
      </c>
      <c r="R1270" t="s">
        <v>46</v>
      </c>
      <c r="S1270" s="3">
        <v>1</v>
      </c>
      <c r="T1270" t="s">
        <v>72</v>
      </c>
      <c r="U1270" t="s">
        <v>37</v>
      </c>
      <c r="V1270" t="s">
        <v>38</v>
      </c>
      <c r="W1270" s="2">
        <v>44309</v>
      </c>
      <c r="X1270" s="2">
        <v>44313</v>
      </c>
      <c r="Y1270" t="s">
        <v>1123</v>
      </c>
      <c r="Z1270" t="s">
        <v>124</v>
      </c>
      <c r="AA1270" t="s">
        <v>1124</v>
      </c>
      <c r="AB1270" t="s">
        <v>2385</v>
      </c>
      <c r="AC1270" t="str">
        <f>CONCATENATE(Query2[[#This Row],[Street Name]]," ", Query2[[#This Row],[Abbr]],", ", Query2[[#This Row],[Municipality]],", Ontario, Canada")</f>
        <v>Maddybeth Cres, Brampton, Ontario, Canada</v>
      </c>
      <c r="AD1270" t="s">
        <v>2628</v>
      </c>
    </row>
    <row r="1271" spans="1:30" x14ac:dyDescent="0.3">
      <c r="A1271">
        <v>214</v>
      </c>
      <c r="B1271" t="s">
        <v>27</v>
      </c>
      <c r="D1271">
        <v>21</v>
      </c>
      <c r="E1271" t="s">
        <v>615</v>
      </c>
      <c r="F1271" t="s">
        <v>165</v>
      </c>
      <c r="H1271" t="str">
        <f t="shared" si="19"/>
        <v>Highview Tr Brampton</v>
      </c>
      <c r="I1271" t="s">
        <v>31</v>
      </c>
      <c r="J1271" t="s">
        <v>582</v>
      </c>
      <c r="K1271" s="5">
        <v>599900</v>
      </c>
      <c r="L1271" s="5">
        <v>680000</v>
      </c>
      <c r="M1271" t="s">
        <v>107</v>
      </c>
      <c r="N1271" t="s">
        <v>58</v>
      </c>
      <c r="O1271" s="3">
        <v>3</v>
      </c>
      <c r="P1271" s="3">
        <v>0</v>
      </c>
      <c r="Q1271" s="3">
        <v>2</v>
      </c>
      <c r="R1271" t="s">
        <v>35</v>
      </c>
      <c r="T1271" t="s">
        <v>155</v>
      </c>
      <c r="U1271" t="s">
        <v>37</v>
      </c>
      <c r="V1271" t="s">
        <v>38</v>
      </c>
      <c r="W1271" s="2">
        <v>44309</v>
      </c>
      <c r="X1271" s="2">
        <v>44313</v>
      </c>
      <c r="Y1271" t="s">
        <v>91</v>
      </c>
      <c r="Z1271" t="s">
        <v>416</v>
      </c>
      <c r="AA1271" t="s">
        <v>616</v>
      </c>
      <c r="AB1271" t="s">
        <v>2386</v>
      </c>
      <c r="AC1271" t="str">
        <f>CONCATENATE(Query2[[#This Row],[Street Name]]," ", Query2[[#This Row],[Abbr]],", ", Query2[[#This Row],[Municipality]],", Ontario, Canada")</f>
        <v>Highview Tr, Brampton, Ontario, Canada</v>
      </c>
      <c r="AD1271" t="s">
        <v>2895</v>
      </c>
    </row>
    <row r="1272" spans="1:30" x14ac:dyDescent="0.3">
      <c r="A1272">
        <v>364</v>
      </c>
      <c r="B1272" t="s">
        <v>27</v>
      </c>
      <c r="D1272">
        <v>20</v>
      </c>
      <c r="E1272" t="s">
        <v>837</v>
      </c>
      <c r="F1272" t="s">
        <v>437</v>
      </c>
      <c r="H1272" t="str">
        <f t="shared" si="19"/>
        <v>Mancroft Gres Brampton</v>
      </c>
      <c r="I1272" t="s">
        <v>31</v>
      </c>
      <c r="J1272" t="s">
        <v>224</v>
      </c>
      <c r="K1272" s="5">
        <v>899000</v>
      </c>
      <c r="L1272" s="5">
        <v>951000</v>
      </c>
      <c r="M1272" t="s">
        <v>107</v>
      </c>
      <c r="N1272" t="s">
        <v>225</v>
      </c>
      <c r="O1272" s="3">
        <v>4</v>
      </c>
      <c r="P1272" s="3">
        <v>0</v>
      </c>
      <c r="Q1272" s="3">
        <v>3</v>
      </c>
      <c r="R1272" t="s">
        <v>46</v>
      </c>
      <c r="T1272" t="s">
        <v>168</v>
      </c>
      <c r="U1272" t="s">
        <v>37</v>
      </c>
      <c r="V1272" t="s">
        <v>38</v>
      </c>
      <c r="W1272" s="2">
        <v>44309</v>
      </c>
      <c r="X1272" s="2">
        <v>44314</v>
      </c>
      <c r="Y1272" t="s">
        <v>76</v>
      </c>
      <c r="Z1272" t="s">
        <v>892</v>
      </c>
      <c r="AA1272" t="s">
        <v>893</v>
      </c>
      <c r="AB1272" t="s">
        <v>2387</v>
      </c>
      <c r="AC1272" t="str">
        <f>CONCATENATE(Query2[[#This Row],[Street Name]]," ", Query2[[#This Row],[Abbr]],", ", Query2[[#This Row],[Municipality]],", Ontario, Canada")</f>
        <v>Mancroft Gres, Brampton, Ontario, Canada</v>
      </c>
      <c r="AD1272" t="s">
        <v>2781</v>
      </c>
    </row>
    <row r="1273" spans="1:30" x14ac:dyDescent="0.3">
      <c r="A1273">
        <v>495</v>
      </c>
      <c r="B1273" t="s">
        <v>27</v>
      </c>
      <c r="D1273">
        <v>113</v>
      </c>
      <c r="E1273" t="s">
        <v>90</v>
      </c>
      <c r="F1273" t="s">
        <v>52</v>
      </c>
      <c r="H1273" t="str">
        <f t="shared" si="19"/>
        <v>Skegby Rd Brampton</v>
      </c>
      <c r="I1273" t="s">
        <v>31</v>
      </c>
      <c r="J1273" t="s">
        <v>32</v>
      </c>
      <c r="K1273" s="5">
        <v>799900</v>
      </c>
      <c r="L1273" s="5">
        <v>849000</v>
      </c>
      <c r="M1273" t="s">
        <v>33</v>
      </c>
      <c r="N1273" t="s">
        <v>45</v>
      </c>
      <c r="O1273" s="3">
        <v>4</v>
      </c>
      <c r="P1273" s="3">
        <v>1</v>
      </c>
      <c r="Q1273" s="3">
        <v>4</v>
      </c>
      <c r="R1273" t="s">
        <v>35</v>
      </c>
      <c r="S1273" s="3">
        <v>1</v>
      </c>
      <c r="T1273" t="s">
        <v>168</v>
      </c>
      <c r="U1273" t="s">
        <v>37</v>
      </c>
      <c r="V1273" t="s">
        <v>38</v>
      </c>
      <c r="W1273" s="2">
        <v>44309</v>
      </c>
      <c r="X1273" s="2">
        <v>44321</v>
      </c>
      <c r="Y1273" t="s">
        <v>348</v>
      </c>
      <c r="Z1273" t="s">
        <v>86</v>
      </c>
      <c r="AA1273" t="s">
        <v>349</v>
      </c>
      <c r="AB1273" t="s">
        <v>2388</v>
      </c>
      <c r="AC1273" t="str">
        <f>CONCATENATE(Query2[[#This Row],[Street Name]]," ", Query2[[#This Row],[Abbr]],", ", Query2[[#This Row],[Municipality]],", Ontario, Canada")</f>
        <v>Skegby Rd, Brampton, Ontario, Canada</v>
      </c>
      <c r="AD1273" t="s">
        <v>2673</v>
      </c>
    </row>
    <row r="1274" spans="1:30" x14ac:dyDescent="0.3">
      <c r="A1274">
        <v>563</v>
      </c>
      <c r="B1274" t="s">
        <v>27</v>
      </c>
      <c r="D1274">
        <v>92</v>
      </c>
      <c r="E1274" t="s">
        <v>498</v>
      </c>
      <c r="F1274" t="s">
        <v>30</v>
      </c>
      <c r="H1274" t="str">
        <f t="shared" si="19"/>
        <v>Lesabre Cres Brampton</v>
      </c>
      <c r="I1274" t="s">
        <v>31</v>
      </c>
      <c r="J1274" t="s">
        <v>224</v>
      </c>
      <c r="K1274" s="5">
        <v>925000</v>
      </c>
      <c r="L1274" s="5">
        <v>960000</v>
      </c>
      <c r="M1274" t="s">
        <v>33</v>
      </c>
      <c r="N1274" t="s">
        <v>34</v>
      </c>
      <c r="O1274" s="3">
        <v>3</v>
      </c>
      <c r="P1274" s="3">
        <v>0</v>
      </c>
      <c r="Q1274" s="3">
        <v>3</v>
      </c>
      <c r="R1274" t="s">
        <v>46</v>
      </c>
      <c r="S1274" s="3">
        <v>1</v>
      </c>
      <c r="T1274" t="s">
        <v>72</v>
      </c>
      <c r="U1274" t="s">
        <v>37</v>
      </c>
      <c r="V1274" t="s">
        <v>38</v>
      </c>
      <c r="W1274" s="2">
        <v>44309</v>
      </c>
      <c r="X1274" s="2">
        <v>44312</v>
      </c>
      <c r="Y1274" t="s">
        <v>76</v>
      </c>
      <c r="Z1274" t="s">
        <v>86</v>
      </c>
      <c r="AA1274" t="s">
        <v>499</v>
      </c>
      <c r="AB1274" t="s">
        <v>2389</v>
      </c>
      <c r="AC1274" t="str">
        <f>CONCATENATE(Query2[[#This Row],[Street Name]]," ", Query2[[#This Row],[Abbr]],", ", Query2[[#This Row],[Municipality]],", Ontario, Canada")</f>
        <v>Lesabre Cres, Brampton, Ontario, Canada</v>
      </c>
      <c r="AD1274" t="s">
        <v>2896</v>
      </c>
    </row>
    <row r="1275" spans="1:30" x14ac:dyDescent="0.3">
      <c r="A1275">
        <v>606</v>
      </c>
      <c r="B1275" t="s">
        <v>27</v>
      </c>
      <c r="D1275">
        <v>21</v>
      </c>
      <c r="E1275" t="s">
        <v>615</v>
      </c>
      <c r="F1275" t="s">
        <v>165</v>
      </c>
      <c r="H1275" t="str">
        <f t="shared" si="19"/>
        <v>Highview Tr Brampton</v>
      </c>
      <c r="I1275" t="s">
        <v>31</v>
      </c>
      <c r="J1275" t="s">
        <v>751</v>
      </c>
      <c r="K1275" s="5">
        <v>599900</v>
      </c>
      <c r="L1275" s="5">
        <v>680000</v>
      </c>
      <c r="M1275" t="s">
        <v>107</v>
      </c>
      <c r="N1275" t="s">
        <v>58</v>
      </c>
      <c r="O1275" s="3">
        <v>3</v>
      </c>
      <c r="P1275" s="3">
        <v>0</v>
      </c>
      <c r="Q1275" s="3">
        <v>2</v>
      </c>
      <c r="R1275" t="s">
        <v>35</v>
      </c>
      <c r="S1275" s="3">
        <v>1</v>
      </c>
      <c r="T1275" t="s">
        <v>155</v>
      </c>
      <c r="U1275" t="s">
        <v>37</v>
      </c>
      <c r="V1275" t="s">
        <v>38</v>
      </c>
      <c r="W1275" s="2">
        <v>44309</v>
      </c>
      <c r="X1275" s="2">
        <v>44313</v>
      </c>
      <c r="Y1275" t="s">
        <v>91</v>
      </c>
      <c r="Z1275" t="s">
        <v>416</v>
      </c>
      <c r="AA1275" t="s">
        <v>616</v>
      </c>
      <c r="AB1275" t="s">
        <v>2386</v>
      </c>
      <c r="AC1275" t="str">
        <f>CONCATENATE(Query2[[#This Row],[Street Name]]," ", Query2[[#This Row],[Abbr]],", ", Query2[[#This Row],[Municipality]],", Ontario, Canada")</f>
        <v>Highview Tr, Brampton, Ontario, Canada</v>
      </c>
      <c r="AD1275" t="s">
        <v>2895</v>
      </c>
    </row>
    <row r="1276" spans="1:30" x14ac:dyDescent="0.3">
      <c r="A1276">
        <v>644</v>
      </c>
      <c r="B1276" t="s">
        <v>27</v>
      </c>
      <c r="D1276">
        <v>12</v>
      </c>
      <c r="E1276" t="s">
        <v>1411</v>
      </c>
      <c r="F1276" t="s">
        <v>437</v>
      </c>
      <c r="H1276" t="str">
        <f t="shared" si="19"/>
        <v>Mccleave Gres Brampton</v>
      </c>
      <c r="I1276" t="s">
        <v>31</v>
      </c>
      <c r="J1276" t="s">
        <v>751</v>
      </c>
      <c r="K1276" s="5">
        <v>698000</v>
      </c>
      <c r="L1276" s="5">
        <v>801000</v>
      </c>
      <c r="M1276" t="s">
        <v>44</v>
      </c>
      <c r="N1276" t="s">
        <v>45</v>
      </c>
      <c r="O1276" s="3">
        <v>3</v>
      </c>
      <c r="P1276" s="3">
        <v>0</v>
      </c>
      <c r="Q1276" s="3">
        <v>3</v>
      </c>
      <c r="R1276" t="s">
        <v>35</v>
      </c>
      <c r="S1276" s="3">
        <v>1</v>
      </c>
      <c r="T1276" t="s">
        <v>168</v>
      </c>
      <c r="U1276" t="s">
        <v>37</v>
      </c>
      <c r="V1276" t="s">
        <v>38</v>
      </c>
      <c r="W1276" s="2">
        <v>44309</v>
      </c>
      <c r="X1276" s="2">
        <v>44312</v>
      </c>
      <c r="Y1276" t="s">
        <v>1412</v>
      </c>
      <c r="Z1276" t="s">
        <v>252</v>
      </c>
      <c r="AA1276" t="s">
        <v>1413</v>
      </c>
      <c r="AB1276" t="s">
        <v>2390</v>
      </c>
      <c r="AC1276" t="str">
        <f>CONCATENATE(Query2[[#This Row],[Street Name]]," ", Query2[[#This Row],[Abbr]],", ", Query2[[#This Row],[Municipality]],", Ontario, Canada")</f>
        <v>Mccleave Gres, Brampton, Ontario, Canada</v>
      </c>
      <c r="AD1276" t="s">
        <v>2897</v>
      </c>
    </row>
    <row r="1277" spans="1:30" x14ac:dyDescent="0.3">
      <c r="A1277">
        <v>697</v>
      </c>
      <c r="B1277" t="s">
        <v>27</v>
      </c>
      <c r="D1277">
        <v>7</v>
      </c>
      <c r="E1277" t="s">
        <v>1511</v>
      </c>
      <c r="F1277" t="s">
        <v>43</v>
      </c>
      <c r="H1277" t="str">
        <f t="shared" si="19"/>
        <v>Grange Dr Brampton</v>
      </c>
      <c r="I1277" t="s">
        <v>31</v>
      </c>
      <c r="J1277" t="s">
        <v>751</v>
      </c>
      <c r="K1277" s="5">
        <v>699900</v>
      </c>
      <c r="L1277" s="5">
        <v>825000</v>
      </c>
      <c r="M1277" t="s">
        <v>33</v>
      </c>
      <c r="N1277" t="s">
        <v>58</v>
      </c>
      <c r="O1277" s="3">
        <v>3</v>
      </c>
      <c r="P1277" s="3">
        <v>0</v>
      </c>
      <c r="Q1277" s="3">
        <v>2</v>
      </c>
      <c r="R1277" t="s">
        <v>35</v>
      </c>
      <c r="S1277" s="3">
        <v>1</v>
      </c>
      <c r="T1277" t="s">
        <v>155</v>
      </c>
      <c r="U1277" t="s">
        <v>37</v>
      </c>
      <c r="V1277" t="s">
        <v>38</v>
      </c>
      <c r="W1277" s="2">
        <v>44309</v>
      </c>
      <c r="X1277" s="2">
        <v>44311</v>
      </c>
      <c r="Y1277" t="s">
        <v>91</v>
      </c>
      <c r="Z1277" t="s">
        <v>791</v>
      </c>
      <c r="AA1277" t="s">
        <v>1513</v>
      </c>
      <c r="AB1277" t="s">
        <v>2391</v>
      </c>
      <c r="AC1277" t="str">
        <f>CONCATENATE(Query2[[#This Row],[Street Name]]," ", Query2[[#This Row],[Abbr]],", ", Query2[[#This Row],[Municipality]],", Ontario, Canada")</f>
        <v>Grange Dr, Brampton, Ontario, Canada</v>
      </c>
      <c r="AD1277" t="s">
        <v>2898</v>
      </c>
    </row>
    <row r="1278" spans="1:30" x14ac:dyDescent="0.3">
      <c r="A1278">
        <v>707</v>
      </c>
      <c r="B1278" t="s">
        <v>27</v>
      </c>
      <c r="D1278">
        <v>6</v>
      </c>
      <c r="E1278" t="s">
        <v>1531</v>
      </c>
      <c r="F1278" t="s">
        <v>98</v>
      </c>
      <c r="H1278" t="str">
        <f t="shared" si="19"/>
        <v>Flowering Lane Brampton</v>
      </c>
      <c r="I1278" t="s">
        <v>31</v>
      </c>
      <c r="J1278" t="s">
        <v>582</v>
      </c>
      <c r="K1278" s="5">
        <v>699999</v>
      </c>
      <c r="L1278" s="5">
        <v>801000</v>
      </c>
      <c r="M1278" t="s">
        <v>44</v>
      </c>
      <c r="N1278" t="s">
        <v>45</v>
      </c>
      <c r="O1278" s="3">
        <v>3</v>
      </c>
      <c r="P1278" s="3">
        <v>0</v>
      </c>
      <c r="Q1278" s="3">
        <v>3</v>
      </c>
      <c r="R1278" t="s">
        <v>35</v>
      </c>
      <c r="S1278" s="3">
        <v>1</v>
      </c>
      <c r="T1278" t="s">
        <v>72</v>
      </c>
      <c r="U1278" t="s">
        <v>37</v>
      </c>
      <c r="V1278" t="s">
        <v>38</v>
      </c>
      <c r="W1278" s="2">
        <v>44309</v>
      </c>
      <c r="X1278" s="2">
        <v>44315</v>
      </c>
      <c r="Y1278" t="s">
        <v>348</v>
      </c>
      <c r="Z1278" t="s">
        <v>229</v>
      </c>
      <c r="AA1278" t="s">
        <v>1532</v>
      </c>
      <c r="AB1278" t="s">
        <v>2392</v>
      </c>
      <c r="AC1278" t="str">
        <f>CONCATENATE(Query2[[#This Row],[Street Name]]," ", Query2[[#This Row],[Abbr]],", ", Query2[[#This Row],[Municipality]],", Ontario, Canada")</f>
        <v>Flowering Lane, Brampton, Ontario, Canada</v>
      </c>
      <c r="AD1278" t="s">
        <v>2899</v>
      </c>
    </row>
    <row r="1279" spans="1:30" x14ac:dyDescent="0.3">
      <c r="A1279">
        <v>723</v>
      </c>
      <c r="B1279" t="s">
        <v>27</v>
      </c>
      <c r="D1279">
        <v>28</v>
      </c>
      <c r="E1279" t="s">
        <v>1554</v>
      </c>
      <c r="F1279" t="s">
        <v>586</v>
      </c>
      <c r="H1279" t="str">
        <f t="shared" si="19"/>
        <v>Jason Sq Brampton</v>
      </c>
      <c r="I1279" t="s">
        <v>31</v>
      </c>
      <c r="J1279" t="s">
        <v>582</v>
      </c>
      <c r="K1279" s="5">
        <v>724999</v>
      </c>
      <c r="L1279" s="5">
        <v>724999</v>
      </c>
      <c r="M1279" t="s">
        <v>107</v>
      </c>
      <c r="N1279" t="s">
        <v>45</v>
      </c>
      <c r="O1279" s="3">
        <v>3</v>
      </c>
      <c r="P1279" s="3">
        <v>0</v>
      </c>
      <c r="Q1279" s="3">
        <v>2</v>
      </c>
      <c r="R1279" t="s">
        <v>35</v>
      </c>
      <c r="S1279" s="3">
        <v>1</v>
      </c>
      <c r="T1279" t="s">
        <v>155</v>
      </c>
      <c r="U1279" t="s">
        <v>37</v>
      </c>
      <c r="V1279" t="s">
        <v>38</v>
      </c>
      <c r="W1279" s="2">
        <v>44309</v>
      </c>
      <c r="X1279" s="2">
        <v>44312</v>
      </c>
      <c r="Y1279" t="s">
        <v>135</v>
      </c>
      <c r="Z1279" t="s">
        <v>74</v>
      </c>
      <c r="AA1279" t="s">
        <v>1555</v>
      </c>
      <c r="AB1279" t="s">
        <v>2393</v>
      </c>
      <c r="AC1279" t="str">
        <f>CONCATENATE(Query2[[#This Row],[Street Name]]," ", Query2[[#This Row],[Abbr]],", ", Query2[[#This Row],[Municipality]],", Ontario, Canada")</f>
        <v>Jason Sq, Brampton, Ontario, Canada</v>
      </c>
      <c r="AD1279" t="s">
        <v>2900</v>
      </c>
    </row>
    <row r="1280" spans="1:30" x14ac:dyDescent="0.3">
      <c r="A1280">
        <v>890</v>
      </c>
      <c r="B1280" t="s">
        <v>27</v>
      </c>
      <c r="D1280">
        <v>8</v>
      </c>
      <c r="E1280" t="s">
        <v>1068</v>
      </c>
      <c r="F1280" t="s">
        <v>30</v>
      </c>
      <c r="H1280" t="str">
        <f t="shared" si="19"/>
        <v>Maddybeth Cres Brampton</v>
      </c>
      <c r="I1280" t="s">
        <v>31</v>
      </c>
      <c r="J1280" t="s">
        <v>582</v>
      </c>
      <c r="K1280" s="5">
        <v>1099900</v>
      </c>
      <c r="L1280" s="5">
        <v>1220000</v>
      </c>
      <c r="M1280" t="s">
        <v>107</v>
      </c>
      <c r="N1280" t="s">
        <v>45</v>
      </c>
      <c r="O1280" s="3">
        <v>4</v>
      </c>
      <c r="P1280" s="3">
        <v>2</v>
      </c>
      <c r="Q1280" s="3">
        <v>5</v>
      </c>
      <c r="R1280" t="s">
        <v>46</v>
      </c>
      <c r="S1280" s="3">
        <v>1</v>
      </c>
      <c r="T1280" t="s">
        <v>72</v>
      </c>
      <c r="U1280" t="s">
        <v>37</v>
      </c>
      <c r="V1280" t="s">
        <v>38</v>
      </c>
      <c r="W1280" s="2">
        <v>44309</v>
      </c>
      <c r="X1280" s="2">
        <v>44313</v>
      </c>
      <c r="Y1280" t="s">
        <v>1123</v>
      </c>
      <c r="Z1280" t="s">
        <v>124</v>
      </c>
      <c r="AA1280" t="s">
        <v>1124</v>
      </c>
      <c r="AB1280" t="s">
        <v>2385</v>
      </c>
      <c r="AC1280" t="str">
        <f>CONCATENATE(Query2[[#This Row],[Street Name]]," ", Query2[[#This Row],[Abbr]],", ", Query2[[#This Row],[Municipality]],", Ontario, Canada")</f>
        <v>Maddybeth Cres, Brampton, Ontario, Canada</v>
      </c>
      <c r="AD1280" t="s">
        <v>2628</v>
      </c>
    </row>
    <row r="1281" spans="1:30" x14ac:dyDescent="0.3">
      <c r="A1281">
        <v>1007</v>
      </c>
      <c r="B1281" t="s">
        <v>27</v>
      </c>
      <c r="D1281">
        <v>21</v>
      </c>
      <c r="E1281" t="s">
        <v>615</v>
      </c>
      <c r="F1281" t="s">
        <v>165</v>
      </c>
      <c r="H1281" t="str">
        <f t="shared" si="19"/>
        <v>Highview Tr Brampton</v>
      </c>
      <c r="I1281" t="s">
        <v>31</v>
      </c>
      <c r="J1281" t="s">
        <v>582</v>
      </c>
      <c r="K1281" s="5">
        <v>599900</v>
      </c>
      <c r="L1281" s="5">
        <v>680000</v>
      </c>
      <c r="M1281" t="s">
        <v>107</v>
      </c>
      <c r="N1281" t="s">
        <v>58</v>
      </c>
      <c r="O1281" s="3">
        <v>3</v>
      </c>
      <c r="P1281" s="3">
        <v>0</v>
      </c>
      <c r="Q1281" s="3">
        <v>2</v>
      </c>
      <c r="R1281" t="s">
        <v>35</v>
      </c>
      <c r="T1281" t="s">
        <v>155</v>
      </c>
      <c r="U1281" t="s">
        <v>37</v>
      </c>
      <c r="V1281" t="s">
        <v>38</v>
      </c>
      <c r="W1281" s="2">
        <v>44309</v>
      </c>
      <c r="X1281" s="2">
        <v>44313</v>
      </c>
      <c r="Y1281" t="s">
        <v>91</v>
      </c>
      <c r="Z1281" t="s">
        <v>416</v>
      </c>
      <c r="AA1281" t="s">
        <v>616</v>
      </c>
      <c r="AB1281" t="s">
        <v>2386</v>
      </c>
      <c r="AC1281" t="str">
        <f>CONCATENATE(Query2[[#This Row],[Street Name]]," ", Query2[[#This Row],[Abbr]],", ", Query2[[#This Row],[Municipality]],", Ontario, Canada")</f>
        <v>Highview Tr, Brampton, Ontario, Canada</v>
      </c>
      <c r="AD1281" t="s">
        <v>2895</v>
      </c>
    </row>
    <row r="1282" spans="1:30" x14ac:dyDescent="0.3">
      <c r="A1282">
        <v>1157</v>
      </c>
      <c r="B1282" t="s">
        <v>27</v>
      </c>
      <c r="D1282">
        <v>20</v>
      </c>
      <c r="E1282" t="s">
        <v>837</v>
      </c>
      <c r="F1282" t="s">
        <v>437</v>
      </c>
      <c r="H1282" t="str">
        <f t="shared" ref="H1282:H1345" si="20">CONCATENATE(E1282, " ", F1282, " ", I1282)</f>
        <v>Mancroft Gres Brampton</v>
      </c>
      <c r="I1282" t="s">
        <v>31</v>
      </c>
      <c r="J1282" t="s">
        <v>224</v>
      </c>
      <c r="K1282" s="5">
        <v>899000</v>
      </c>
      <c r="L1282" s="5">
        <v>951000</v>
      </c>
      <c r="M1282" t="s">
        <v>107</v>
      </c>
      <c r="N1282" t="s">
        <v>225</v>
      </c>
      <c r="O1282" s="3">
        <v>4</v>
      </c>
      <c r="P1282" s="3">
        <v>0</v>
      </c>
      <c r="Q1282" s="3">
        <v>3</v>
      </c>
      <c r="R1282" t="s">
        <v>46</v>
      </c>
      <c r="T1282" t="s">
        <v>168</v>
      </c>
      <c r="U1282" t="s">
        <v>37</v>
      </c>
      <c r="V1282" t="s">
        <v>38</v>
      </c>
      <c r="W1282" s="2">
        <v>44309</v>
      </c>
      <c r="X1282" s="2">
        <v>44314</v>
      </c>
      <c r="Y1282" t="s">
        <v>76</v>
      </c>
      <c r="Z1282" t="s">
        <v>892</v>
      </c>
      <c r="AA1282" t="s">
        <v>893</v>
      </c>
      <c r="AB1282" t="s">
        <v>2387</v>
      </c>
      <c r="AC1282" t="str">
        <f>CONCATENATE(Query2[[#This Row],[Street Name]]," ", Query2[[#This Row],[Abbr]],", ", Query2[[#This Row],[Municipality]],", Ontario, Canada")</f>
        <v>Mancroft Gres, Brampton, Ontario, Canada</v>
      </c>
      <c r="AD1282" t="s">
        <v>2781</v>
      </c>
    </row>
    <row r="1283" spans="1:30" x14ac:dyDescent="0.3">
      <c r="A1283">
        <v>1288</v>
      </c>
      <c r="B1283" t="s">
        <v>27</v>
      </c>
      <c r="D1283">
        <v>113</v>
      </c>
      <c r="E1283" t="s">
        <v>90</v>
      </c>
      <c r="F1283" t="s">
        <v>52</v>
      </c>
      <c r="H1283" t="str">
        <f t="shared" si="20"/>
        <v>Skegby Rd Brampton</v>
      </c>
      <c r="I1283" t="s">
        <v>31</v>
      </c>
      <c r="J1283" t="s">
        <v>32</v>
      </c>
      <c r="K1283" s="5">
        <v>799900</v>
      </c>
      <c r="L1283" s="5">
        <v>849000</v>
      </c>
      <c r="M1283" t="s">
        <v>33</v>
      </c>
      <c r="N1283" t="s">
        <v>45</v>
      </c>
      <c r="O1283" s="3">
        <v>4</v>
      </c>
      <c r="P1283" s="3">
        <v>1</v>
      </c>
      <c r="Q1283" s="3">
        <v>4</v>
      </c>
      <c r="R1283" t="s">
        <v>35</v>
      </c>
      <c r="S1283" s="3">
        <v>1</v>
      </c>
      <c r="T1283" t="s">
        <v>168</v>
      </c>
      <c r="U1283" t="s">
        <v>37</v>
      </c>
      <c r="V1283" t="s">
        <v>38</v>
      </c>
      <c r="W1283" s="2">
        <v>44309</v>
      </c>
      <c r="X1283" s="2">
        <v>44321</v>
      </c>
      <c r="Y1283" t="s">
        <v>348</v>
      </c>
      <c r="Z1283" t="s">
        <v>86</v>
      </c>
      <c r="AA1283" t="s">
        <v>349</v>
      </c>
      <c r="AB1283" t="s">
        <v>2388</v>
      </c>
      <c r="AC1283" t="str">
        <f>CONCATENATE(Query2[[#This Row],[Street Name]]," ", Query2[[#This Row],[Abbr]],", ", Query2[[#This Row],[Municipality]],", Ontario, Canada")</f>
        <v>Skegby Rd, Brampton, Ontario, Canada</v>
      </c>
      <c r="AD1283" t="s">
        <v>2673</v>
      </c>
    </row>
    <row r="1284" spans="1:30" x14ac:dyDescent="0.3">
      <c r="A1284">
        <v>1356</v>
      </c>
      <c r="B1284" t="s">
        <v>27</v>
      </c>
      <c r="D1284">
        <v>92</v>
      </c>
      <c r="E1284" t="s">
        <v>498</v>
      </c>
      <c r="F1284" t="s">
        <v>30</v>
      </c>
      <c r="H1284" t="str">
        <f t="shared" si="20"/>
        <v>Lesabre Cres Brampton</v>
      </c>
      <c r="I1284" t="s">
        <v>31</v>
      </c>
      <c r="J1284" t="s">
        <v>224</v>
      </c>
      <c r="K1284" s="5">
        <v>925000</v>
      </c>
      <c r="L1284" s="5">
        <v>960000</v>
      </c>
      <c r="M1284" t="s">
        <v>33</v>
      </c>
      <c r="N1284" t="s">
        <v>34</v>
      </c>
      <c r="O1284" s="3">
        <v>3</v>
      </c>
      <c r="P1284" s="3">
        <v>0</v>
      </c>
      <c r="Q1284" s="3">
        <v>3</v>
      </c>
      <c r="R1284" t="s">
        <v>46</v>
      </c>
      <c r="S1284" s="3">
        <v>1</v>
      </c>
      <c r="T1284" t="s">
        <v>72</v>
      </c>
      <c r="U1284" t="s">
        <v>37</v>
      </c>
      <c r="V1284" t="s">
        <v>38</v>
      </c>
      <c r="W1284" s="2">
        <v>44309</v>
      </c>
      <c r="X1284" s="2">
        <v>44312</v>
      </c>
      <c r="Y1284" t="s">
        <v>76</v>
      </c>
      <c r="Z1284" t="s">
        <v>86</v>
      </c>
      <c r="AA1284" t="s">
        <v>499</v>
      </c>
      <c r="AB1284" t="s">
        <v>2389</v>
      </c>
      <c r="AC1284" t="str">
        <f>CONCATENATE(Query2[[#This Row],[Street Name]]," ", Query2[[#This Row],[Abbr]],", ", Query2[[#This Row],[Municipality]],", Ontario, Canada")</f>
        <v>Lesabre Cres, Brampton, Ontario, Canada</v>
      </c>
      <c r="AD1284" t="s">
        <v>2896</v>
      </c>
    </row>
    <row r="1285" spans="1:30" x14ac:dyDescent="0.3">
      <c r="A1285">
        <v>146</v>
      </c>
      <c r="B1285" t="s">
        <v>27</v>
      </c>
      <c r="D1285">
        <v>69</v>
      </c>
      <c r="E1285" t="s">
        <v>988</v>
      </c>
      <c r="F1285" t="s">
        <v>43</v>
      </c>
      <c r="H1285" t="str">
        <f t="shared" si="20"/>
        <v>Sky Harbou Dr Brampton</v>
      </c>
      <c r="I1285" t="s">
        <v>31</v>
      </c>
      <c r="J1285" t="s">
        <v>582</v>
      </c>
      <c r="K1285" s="5">
        <v>1499000</v>
      </c>
      <c r="L1285" s="5">
        <v>1760000</v>
      </c>
      <c r="M1285" t="s">
        <v>107</v>
      </c>
      <c r="N1285" t="s">
        <v>45</v>
      </c>
      <c r="O1285" s="3">
        <v>4</v>
      </c>
      <c r="P1285" s="3">
        <v>3</v>
      </c>
      <c r="Q1285" s="3">
        <v>6</v>
      </c>
      <c r="R1285" t="s">
        <v>46</v>
      </c>
      <c r="S1285" s="3">
        <v>1</v>
      </c>
      <c r="T1285" t="s">
        <v>168</v>
      </c>
      <c r="U1285" t="s">
        <v>37</v>
      </c>
      <c r="V1285" t="s">
        <v>38</v>
      </c>
      <c r="W1285" s="2">
        <v>44310</v>
      </c>
      <c r="X1285" s="2">
        <v>44201</v>
      </c>
      <c r="Y1285" t="s">
        <v>135</v>
      </c>
      <c r="Z1285" t="s">
        <v>467</v>
      </c>
      <c r="AA1285" t="s">
        <v>1214</v>
      </c>
      <c r="AB1285" t="s">
        <v>2394</v>
      </c>
      <c r="AC1285" t="str">
        <f>CONCATENATE(Query2[[#This Row],[Street Name]]," ", Query2[[#This Row],[Abbr]],", ", Query2[[#This Row],[Municipality]],", Ontario, Canada")</f>
        <v>Sky Harbou Dr, Brampton, Ontario, Canada</v>
      </c>
      <c r="AD1285" t="s">
        <v>2466</v>
      </c>
    </row>
    <row r="1286" spans="1:30" x14ac:dyDescent="0.3">
      <c r="A1286">
        <v>161</v>
      </c>
      <c r="B1286" t="s">
        <v>27</v>
      </c>
      <c r="D1286">
        <v>26</v>
      </c>
      <c r="E1286" t="s">
        <v>1237</v>
      </c>
      <c r="F1286" t="s">
        <v>43</v>
      </c>
      <c r="H1286" t="str">
        <f t="shared" si="20"/>
        <v>Wardsville Dr Brampton</v>
      </c>
      <c r="I1286" t="s">
        <v>31</v>
      </c>
      <c r="J1286" t="s">
        <v>582</v>
      </c>
      <c r="K1286" s="5">
        <v>1599000</v>
      </c>
      <c r="L1286" s="5">
        <v>1915000</v>
      </c>
      <c r="M1286" t="s">
        <v>107</v>
      </c>
      <c r="N1286" t="s">
        <v>45</v>
      </c>
      <c r="O1286" s="3">
        <v>4</v>
      </c>
      <c r="P1286" s="3">
        <v>1</v>
      </c>
      <c r="Q1286" s="3">
        <v>6</v>
      </c>
      <c r="R1286" t="s">
        <v>120</v>
      </c>
      <c r="S1286" s="3">
        <v>1</v>
      </c>
      <c r="T1286" t="s">
        <v>72</v>
      </c>
      <c r="U1286" t="s">
        <v>37</v>
      </c>
      <c r="V1286" t="s">
        <v>38</v>
      </c>
      <c r="W1286" s="2">
        <v>44310</v>
      </c>
      <c r="X1286" s="2">
        <v>44318</v>
      </c>
      <c r="Y1286" t="s">
        <v>235</v>
      </c>
      <c r="Z1286" t="s">
        <v>1097</v>
      </c>
      <c r="AA1286" t="s">
        <v>1238</v>
      </c>
      <c r="AB1286" t="s">
        <v>2395</v>
      </c>
      <c r="AC1286" t="str">
        <f>CONCATENATE(Query2[[#This Row],[Street Name]]," ", Query2[[#This Row],[Abbr]],", ", Query2[[#This Row],[Municipality]],", Ontario, Canada")</f>
        <v>Wardsville Dr, Brampton, Ontario, Canada</v>
      </c>
      <c r="AD1286" t="s">
        <v>2901</v>
      </c>
    </row>
    <row r="1287" spans="1:30" x14ac:dyDescent="0.3">
      <c r="A1287">
        <v>288</v>
      </c>
      <c r="B1287" t="s">
        <v>27</v>
      </c>
      <c r="D1287">
        <v>74</v>
      </c>
      <c r="E1287" t="s">
        <v>760</v>
      </c>
      <c r="F1287" t="s">
        <v>437</v>
      </c>
      <c r="H1287" t="str">
        <f t="shared" si="20"/>
        <v>Marchbank Gres Brampton</v>
      </c>
      <c r="I1287" t="s">
        <v>31</v>
      </c>
      <c r="J1287" t="s">
        <v>751</v>
      </c>
      <c r="K1287" s="5">
        <v>799900</v>
      </c>
      <c r="L1287" s="5">
        <v>880000</v>
      </c>
      <c r="M1287" t="s">
        <v>33</v>
      </c>
      <c r="N1287" t="s">
        <v>154</v>
      </c>
      <c r="O1287" s="3">
        <v>3</v>
      </c>
      <c r="P1287" s="3">
        <v>1</v>
      </c>
      <c r="Q1287" s="3">
        <v>2</v>
      </c>
      <c r="R1287" t="s">
        <v>35</v>
      </c>
      <c r="T1287" t="s">
        <v>72</v>
      </c>
      <c r="U1287" t="s">
        <v>37</v>
      </c>
      <c r="V1287" t="s">
        <v>38</v>
      </c>
      <c r="W1287" s="2">
        <v>44310</v>
      </c>
      <c r="X1287" s="2">
        <v>44319</v>
      </c>
      <c r="Y1287" t="s">
        <v>337</v>
      </c>
      <c r="Z1287" t="s">
        <v>229</v>
      </c>
      <c r="AA1287" t="s">
        <v>761</v>
      </c>
      <c r="AB1287" t="s">
        <v>2396</v>
      </c>
      <c r="AC1287" t="str">
        <f>CONCATENATE(Query2[[#This Row],[Street Name]]," ", Query2[[#This Row],[Abbr]],", ", Query2[[#This Row],[Municipality]],", Ontario, Canada")</f>
        <v>Marchbank Gres, Brampton, Ontario, Canada</v>
      </c>
      <c r="AD1287" t="s">
        <v>2902</v>
      </c>
    </row>
    <row r="1288" spans="1:30" x14ac:dyDescent="0.3">
      <c r="A1288">
        <v>698</v>
      </c>
      <c r="B1288" t="s">
        <v>27</v>
      </c>
      <c r="D1288">
        <v>29</v>
      </c>
      <c r="E1288" t="s">
        <v>1514</v>
      </c>
      <c r="F1288" t="s">
        <v>52</v>
      </c>
      <c r="H1288" t="str">
        <f t="shared" si="20"/>
        <v>Norbert Rd Brampton</v>
      </c>
      <c r="I1288" t="s">
        <v>31</v>
      </c>
      <c r="J1288" t="s">
        <v>751</v>
      </c>
      <c r="K1288" s="5">
        <v>699900</v>
      </c>
      <c r="L1288" s="5">
        <v>889000</v>
      </c>
      <c r="M1288" t="s">
        <v>107</v>
      </c>
      <c r="N1288" t="s">
        <v>45</v>
      </c>
      <c r="O1288" s="3">
        <v>3</v>
      </c>
      <c r="P1288" s="3">
        <v>0</v>
      </c>
      <c r="Q1288" s="3">
        <v>4</v>
      </c>
      <c r="R1288" t="s">
        <v>46</v>
      </c>
      <c r="S1288" s="3">
        <v>1</v>
      </c>
      <c r="T1288" t="s">
        <v>72</v>
      </c>
      <c r="U1288" t="s">
        <v>37</v>
      </c>
      <c r="V1288" t="s">
        <v>38</v>
      </c>
      <c r="W1288" s="2">
        <v>44310</v>
      </c>
      <c r="X1288" s="2">
        <v>44318</v>
      </c>
      <c r="Y1288" t="s">
        <v>91</v>
      </c>
      <c r="Z1288" t="s">
        <v>789</v>
      </c>
      <c r="AA1288" t="s">
        <v>1515</v>
      </c>
      <c r="AB1288" t="s">
        <v>2397</v>
      </c>
      <c r="AC1288" t="str">
        <f>CONCATENATE(Query2[[#This Row],[Street Name]]," ", Query2[[#This Row],[Abbr]],", ", Query2[[#This Row],[Municipality]],", Ontario, Canada")</f>
        <v>Norbert Rd, Brampton, Ontario, Canada</v>
      </c>
      <c r="AD1288" t="s">
        <v>2903</v>
      </c>
    </row>
    <row r="1289" spans="1:30" x14ac:dyDescent="0.3">
      <c r="A1289">
        <v>790</v>
      </c>
      <c r="B1289" t="s">
        <v>27</v>
      </c>
      <c r="C1289" t="s">
        <v>35</v>
      </c>
      <c r="D1289">
        <v>19</v>
      </c>
      <c r="E1289" t="s">
        <v>1681</v>
      </c>
      <c r="F1289" t="s">
        <v>113</v>
      </c>
      <c r="H1289" t="str">
        <f t="shared" si="20"/>
        <v>Lacebark Crt Brampton</v>
      </c>
      <c r="I1289" t="s">
        <v>31</v>
      </c>
      <c r="J1289" t="s">
        <v>751</v>
      </c>
      <c r="K1289" s="5">
        <v>749900</v>
      </c>
      <c r="L1289" s="5">
        <v>820000</v>
      </c>
      <c r="M1289" t="s">
        <v>44</v>
      </c>
      <c r="N1289" t="s">
        <v>45</v>
      </c>
      <c r="O1289" s="3">
        <v>3</v>
      </c>
      <c r="P1289" s="3">
        <v>0</v>
      </c>
      <c r="Q1289" s="3">
        <v>3</v>
      </c>
      <c r="R1289" t="s">
        <v>46</v>
      </c>
      <c r="S1289" s="3">
        <v>1</v>
      </c>
      <c r="T1289" t="s">
        <v>168</v>
      </c>
      <c r="U1289" t="s">
        <v>37</v>
      </c>
      <c r="V1289" t="s">
        <v>38</v>
      </c>
      <c r="W1289" s="2">
        <v>44310</v>
      </c>
      <c r="X1289" s="2">
        <v>44314</v>
      </c>
      <c r="Y1289" t="s">
        <v>76</v>
      </c>
      <c r="Z1289" t="s">
        <v>86</v>
      </c>
      <c r="AA1289" t="s">
        <v>1682</v>
      </c>
      <c r="AB1289" t="s">
        <v>2398</v>
      </c>
      <c r="AC1289" t="str">
        <f>CONCATENATE(Query2[[#This Row],[Street Name]]," ", Query2[[#This Row],[Abbr]],", ", Query2[[#This Row],[Municipality]],", Ontario, Canada")</f>
        <v>Lacebark Crt, Brampton, Ontario, Canada</v>
      </c>
      <c r="AD1289" t="s">
        <v>2904</v>
      </c>
    </row>
    <row r="1290" spans="1:30" x14ac:dyDescent="0.3">
      <c r="A1290">
        <v>939</v>
      </c>
      <c r="B1290" t="s">
        <v>27</v>
      </c>
      <c r="D1290">
        <v>69</v>
      </c>
      <c r="E1290" t="s">
        <v>988</v>
      </c>
      <c r="F1290" t="s">
        <v>43</v>
      </c>
      <c r="H1290" t="str">
        <f t="shared" si="20"/>
        <v>Sky Harbou Dr Brampton</v>
      </c>
      <c r="I1290" t="s">
        <v>31</v>
      </c>
      <c r="J1290" t="s">
        <v>582</v>
      </c>
      <c r="K1290" s="5">
        <v>1499000</v>
      </c>
      <c r="L1290" s="5">
        <v>1760000</v>
      </c>
      <c r="M1290" t="s">
        <v>107</v>
      </c>
      <c r="N1290" t="s">
        <v>45</v>
      </c>
      <c r="O1290" s="3">
        <v>4</v>
      </c>
      <c r="P1290" s="3">
        <v>3</v>
      </c>
      <c r="Q1290" s="3">
        <v>6</v>
      </c>
      <c r="R1290" t="s">
        <v>46</v>
      </c>
      <c r="S1290" s="3">
        <v>1</v>
      </c>
      <c r="T1290" t="s">
        <v>168</v>
      </c>
      <c r="U1290" t="s">
        <v>37</v>
      </c>
      <c r="V1290" t="s">
        <v>38</v>
      </c>
      <c r="W1290" s="2">
        <v>44310</v>
      </c>
      <c r="X1290" s="2">
        <v>44201</v>
      </c>
      <c r="Y1290" t="s">
        <v>135</v>
      </c>
      <c r="Z1290" t="s">
        <v>467</v>
      </c>
      <c r="AA1290" t="s">
        <v>1214</v>
      </c>
      <c r="AB1290" t="s">
        <v>2394</v>
      </c>
      <c r="AC1290" t="str">
        <f>CONCATENATE(Query2[[#This Row],[Street Name]]," ", Query2[[#This Row],[Abbr]],", ", Query2[[#This Row],[Municipality]],", Ontario, Canada")</f>
        <v>Sky Harbou Dr, Brampton, Ontario, Canada</v>
      </c>
      <c r="AD1290" t="s">
        <v>2466</v>
      </c>
    </row>
    <row r="1291" spans="1:30" x14ac:dyDescent="0.3">
      <c r="A1291">
        <v>954</v>
      </c>
      <c r="B1291" t="s">
        <v>27</v>
      </c>
      <c r="D1291">
        <v>26</v>
      </c>
      <c r="E1291" t="s">
        <v>1237</v>
      </c>
      <c r="F1291" t="s">
        <v>43</v>
      </c>
      <c r="H1291" t="str">
        <f t="shared" si="20"/>
        <v>Wardsville Dr Brampton</v>
      </c>
      <c r="I1291" t="s">
        <v>31</v>
      </c>
      <c r="J1291" t="s">
        <v>582</v>
      </c>
      <c r="K1291" s="5">
        <v>1599000</v>
      </c>
      <c r="L1291" s="5">
        <v>1915000</v>
      </c>
      <c r="M1291" t="s">
        <v>107</v>
      </c>
      <c r="N1291" t="s">
        <v>45</v>
      </c>
      <c r="O1291" s="3">
        <v>4</v>
      </c>
      <c r="P1291" s="3">
        <v>1</v>
      </c>
      <c r="Q1291" s="3">
        <v>6</v>
      </c>
      <c r="R1291" t="s">
        <v>120</v>
      </c>
      <c r="S1291" s="3">
        <v>1</v>
      </c>
      <c r="T1291" t="s">
        <v>72</v>
      </c>
      <c r="U1291" t="s">
        <v>37</v>
      </c>
      <c r="V1291" t="s">
        <v>38</v>
      </c>
      <c r="W1291" s="2">
        <v>44310</v>
      </c>
      <c r="X1291" s="2">
        <v>44318</v>
      </c>
      <c r="Y1291" t="s">
        <v>235</v>
      </c>
      <c r="Z1291" t="s">
        <v>1097</v>
      </c>
      <c r="AA1291" t="s">
        <v>1238</v>
      </c>
      <c r="AB1291" t="s">
        <v>2395</v>
      </c>
      <c r="AC1291" t="str">
        <f>CONCATENATE(Query2[[#This Row],[Street Name]]," ", Query2[[#This Row],[Abbr]],", ", Query2[[#This Row],[Municipality]],", Ontario, Canada")</f>
        <v>Wardsville Dr, Brampton, Ontario, Canada</v>
      </c>
      <c r="AD1291" t="s">
        <v>2901</v>
      </c>
    </row>
    <row r="1292" spans="1:30" x14ac:dyDescent="0.3">
      <c r="A1292">
        <v>1081</v>
      </c>
      <c r="B1292" t="s">
        <v>27</v>
      </c>
      <c r="D1292">
        <v>74</v>
      </c>
      <c r="E1292" t="s">
        <v>760</v>
      </c>
      <c r="F1292" t="s">
        <v>437</v>
      </c>
      <c r="H1292" t="str">
        <f t="shared" si="20"/>
        <v>Marchbank Gres Brampton</v>
      </c>
      <c r="I1292" t="s">
        <v>31</v>
      </c>
      <c r="J1292" t="s">
        <v>751</v>
      </c>
      <c r="K1292" s="5">
        <v>799900</v>
      </c>
      <c r="L1292" s="5">
        <v>880000</v>
      </c>
      <c r="M1292" t="s">
        <v>33</v>
      </c>
      <c r="N1292" t="s">
        <v>154</v>
      </c>
      <c r="O1292" s="3">
        <v>3</v>
      </c>
      <c r="P1292" s="3">
        <v>1</v>
      </c>
      <c r="Q1292" s="3">
        <v>2</v>
      </c>
      <c r="R1292" t="s">
        <v>35</v>
      </c>
      <c r="T1292" t="s">
        <v>72</v>
      </c>
      <c r="U1292" t="s">
        <v>37</v>
      </c>
      <c r="V1292" t="s">
        <v>38</v>
      </c>
      <c r="W1292" s="2">
        <v>44310</v>
      </c>
      <c r="X1292" s="2">
        <v>44319</v>
      </c>
      <c r="Y1292" t="s">
        <v>337</v>
      </c>
      <c r="Z1292" t="s">
        <v>229</v>
      </c>
      <c r="AA1292" t="s">
        <v>761</v>
      </c>
      <c r="AB1292" t="s">
        <v>2396</v>
      </c>
      <c r="AC1292" t="str">
        <f>CONCATENATE(Query2[[#This Row],[Street Name]]," ", Query2[[#This Row],[Abbr]],", ", Query2[[#This Row],[Municipality]],", Ontario, Canada")</f>
        <v>Marchbank Gres, Brampton, Ontario, Canada</v>
      </c>
      <c r="AD1292" t="s">
        <v>2902</v>
      </c>
    </row>
    <row r="1293" spans="1:30" x14ac:dyDescent="0.3">
      <c r="A1293">
        <v>769</v>
      </c>
      <c r="B1293" t="s">
        <v>27</v>
      </c>
      <c r="D1293">
        <v>21</v>
      </c>
      <c r="E1293" t="s">
        <v>1641</v>
      </c>
      <c r="F1293" t="s">
        <v>437</v>
      </c>
      <c r="H1293" t="str">
        <f t="shared" si="20"/>
        <v>Mara Gres Brampton</v>
      </c>
      <c r="I1293" t="s">
        <v>31</v>
      </c>
      <c r="J1293" t="s">
        <v>582</v>
      </c>
      <c r="K1293" s="5">
        <v>749800</v>
      </c>
      <c r="L1293" s="5">
        <v>825000</v>
      </c>
      <c r="M1293" t="s">
        <v>107</v>
      </c>
      <c r="N1293" t="s">
        <v>45</v>
      </c>
      <c r="O1293" s="3">
        <v>3</v>
      </c>
      <c r="P1293" s="3">
        <v>0</v>
      </c>
      <c r="Q1293" s="3">
        <v>3</v>
      </c>
      <c r="R1293" t="s">
        <v>35</v>
      </c>
      <c r="S1293" s="3">
        <v>1</v>
      </c>
      <c r="T1293" t="s">
        <v>168</v>
      </c>
      <c r="U1293" t="s">
        <v>37</v>
      </c>
      <c r="V1293" t="s">
        <v>38</v>
      </c>
      <c r="W1293" s="2">
        <v>44311</v>
      </c>
      <c r="X1293" s="2">
        <v>44319</v>
      </c>
      <c r="Y1293" t="s">
        <v>623</v>
      </c>
      <c r="Z1293" t="s">
        <v>402</v>
      </c>
      <c r="AA1293" t="s">
        <v>1642</v>
      </c>
      <c r="AB1293" t="s">
        <v>2399</v>
      </c>
      <c r="AC1293" t="str">
        <f>CONCATENATE(Query2[[#This Row],[Street Name]]," ", Query2[[#This Row],[Abbr]],", ", Query2[[#This Row],[Municipality]],", Ontario, Canada")</f>
        <v>Mara Gres, Brampton, Ontario, Canada</v>
      </c>
      <c r="AD1293" t="s">
        <v>2905</v>
      </c>
    </row>
    <row r="1294" spans="1:30" x14ac:dyDescent="0.3">
      <c r="A1294">
        <v>250</v>
      </c>
      <c r="B1294" t="s">
        <v>27</v>
      </c>
      <c r="D1294">
        <v>26</v>
      </c>
      <c r="E1294" t="s">
        <v>693</v>
      </c>
      <c r="F1294" t="s">
        <v>52</v>
      </c>
      <c r="H1294" t="str">
        <f t="shared" si="20"/>
        <v>Aspen Hill Rd Brampton</v>
      </c>
      <c r="I1294" t="s">
        <v>31</v>
      </c>
      <c r="J1294" t="s">
        <v>582</v>
      </c>
      <c r="K1294" s="5">
        <v>728000</v>
      </c>
      <c r="L1294" s="5">
        <v>750000</v>
      </c>
      <c r="M1294" t="s">
        <v>44</v>
      </c>
      <c r="N1294" t="s">
        <v>34</v>
      </c>
      <c r="O1294" s="3">
        <v>3</v>
      </c>
      <c r="P1294" s="3">
        <v>0</v>
      </c>
      <c r="Q1294" s="3">
        <v>3</v>
      </c>
      <c r="R1294" t="s">
        <v>35</v>
      </c>
      <c r="T1294" t="s">
        <v>168</v>
      </c>
      <c r="U1294" t="s">
        <v>37</v>
      </c>
      <c r="V1294" t="s">
        <v>38</v>
      </c>
      <c r="W1294" s="2">
        <v>44312</v>
      </c>
      <c r="X1294" s="2">
        <v>44320</v>
      </c>
      <c r="Y1294" t="s">
        <v>91</v>
      </c>
      <c r="Z1294" t="s">
        <v>694</v>
      </c>
      <c r="AA1294" t="s">
        <v>695</v>
      </c>
      <c r="AB1294" t="s">
        <v>2400</v>
      </c>
      <c r="AC1294" t="str">
        <f>CONCATENATE(Query2[[#This Row],[Street Name]]," ", Query2[[#This Row],[Abbr]],", ", Query2[[#This Row],[Municipality]],", Ontario, Canada")</f>
        <v>Aspen Hill Rd, Brampton, Ontario, Canada</v>
      </c>
      <c r="AD1294" t="s">
        <v>2607</v>
      </c>
    </row>
    <row r="1295" spans="1:30" x14ac:dyDescent="0.3">
      <c r="A1295">
        <v>323</v>
      </c>
      <c r="B1295" t="s">
        <v>27</v>
      </c>
      <c r="D1295">
        <v>21</v>
      </c>
      <c r="E1295" t="s">
        <v>821</v>
      </c>
      <c r="F1295" t="s">
        <v>52</v>
      </c>
      <c r="H1295" t="str">
        <f t="shared" si="20"/>
        <v>Georgian Rd Brampton</v>
      </c>
      <c r="I1295" t="s">
        <v>31</v>
      </c>
      <c r="J1295" t="s">
        <v>751</v>
      </c>
      <c r="K1295" s="5">
        <v>849900</v>
      </c>
      <c r="L1295" s="5">
        <v>900000</v>
      </c>
      <c r="M1295" t="s">
        <v>33</v>
      </c>
      <c r="N1295" t="s">
        <v>45</v>
      </c>
      <c r="O1295" s="3">
        <v>3</v>
      </c>
      <c r="P1295" s="3">
        <v>1</v>
      </c>
      <c r="Q1295" s="3">
        <v>4</v>
      </c>
      <c r="R1295" t="s">
        <v>46</v>
      </c>
      <c r="T1295" t="s">
        <v>72</v>
      </c>
      <c r="U1295" t="s">
        <v>37</v>
      </c>
      <c r="V1295" t="s">
        <v>38</v>
      </c>
      <c r="W1295" s="2">
        <v>44312</v>
      </c>
      <c r="X1295" s="2">
        <v>44321</v>
      </c>
      <c r="Y1295" t="s">
        <v>211</v>
      </c>
      <c r="Z1295" t="s">
        <v>358</v>
      </c>
      <c r="AA1295" t="s">
        <v>806</v>
      </c>
      <c r="AB1295" t="s">
        <v>2401</v>
      </c>
      <c r="AC1295" t="str">
        <f>CONCATENATE(Query2[[#This Row],[Street Name]]," ", Query2[[#This Row],[Abbr]],", ", Query2[[#This Row],[Municipality]],", Ontario, Canada")</f>
        <v>Georgian Rd, Brampton, Ontario, Canada</v>
      </c>
      <c r="AD1295" t="s">
        <v>2906</v>
      </c>
    </row>
    <row r="1296" spans="1:30" x14ac:dyDescent="0.3">
      <c r="A1296">
        <v>727</v>
      </c>
      <c r="B1296" t="s">
        <v>27</v>
      </c>
      <c r="D1296">
        <v>26</v>
      </c>
      <c r="E1296" t="s">
        <v>693</v>
      </c>
      <c r="F1296" t="s">
        <v>52</v>
      </c>
      <c r="H1296" t="str">
        <f t="shared" si="20"/>
        <v>Aspen Hill Rd Brampton</v>
      </c>
      <c r="I1296" t="s">
        <v>31</v>
      </c>
      <c r="J1296" t="s">
        <v>582</v>
      </c>
      <c r="K1296" s="5">
        <v>728000</v>
      </c>
      <c r="L1296" s="5">
        <v>750000</v>
      </c>
      <c r="M1296" t="s">
        <v>44</v>
      </c>
      <c r="N1296" t="s">
        <v>34</v>
      </c>
      <c r="O1296" s="3">
        <v>3</v>
      </c>
      <c r="P1296" s="3">
        <v>0</v>
      </c>
      <c r="Q1296" s="3">
        <v>3</v>
      </c>
      <c r="R1296" t="s">
        <v>35</v>
      </c>
      <c r="S1296" s="3">
        <v>1</v>
      </c>
      <c r="T1296" t="s">
        <v>168</v>
      </c>
      <c r="U1296" t="s">
        <v>37</v>
      </c>
      <c r="V1296" t="s">
        <v>38</v>
      </c>
      <c r="W1296" s="2">
        <v>44312</v>
      </c>
      <c r="X1296" s="2">
        <v>44320</v>
      </c>
      <c r="Y1296" t="s">
        <v>91</v>
      </c>
      <c r="Z1296" t="s">
        <v>694</v>
      </c>
      <c r="AA1296" t="s">
        <v>695</v>
      </c>
      <c r="AB1296" t="s">
        <v>2400</v>
      </c>
      <c r="AC1296" t="str">
        <f>CONCATENATE(Query2[[#This Row],[Street Name]]," ", Query2[[#This Row],[Abbr]],", ", Query2[[#This Row],[Municipality]],", Ontario, Canada")</f>
        <v>Aspen Hill Rd, Brampton, Ontario, Canada</v>
      </c>
      <c r="AD1296" t="s">
        <v>2607</v>
      </c>
    </row>
    <row r="1297" spans="1:30" x14ac:dyDescent="0.3">
      <c r="A1297">
        <v>763</v>
      </c>
      <c r="B1297" t="s">
        <v>27</v>
      </c>
      <c r="D1297">
        <v>35</v>
      </c>
      <c r="E1297" t="s">
        <v>440</v>
      </c>
      <c r="F1297" t="s">
        <v>437</v>
      </c>
      <c r="H1297" t="str">
        <f t="shared" si="20"/>
        <v>Watson Gres Brampton</v>
      </c>
      <c r="I1297" t="s">
        <v>31</v>
      </c>
      <c r="J1297" t="s">
        <v>224</v>
      </c>
      <c r="K1297" s="5">
        <v>749000</v>
      </c>
      <c r="L1297" s="5">
        <v>865555</v>
      </c>
      <c r="M1297" t="s">
        <v>107</v>
      </c>
      <c r="N1297" t="s">
        <v>108</v>
      </c>
      <c r="O1297" s="3">
        <v>4</v>
      </c>
      <c r="P1297" s="3">
        <v>0</v>
      </c>
      <c r="Q1297" s="3">
        <v>2</v>
      </c>
      <c r="R1297" t="s">
        <v>35</v>
      </c>
      <c r="S1297" s="3">
        <v>1</v>
      </c>
      <c r="T1297" t="s">
        <v>155</v>
      </c>
      <c r="U1297" t="s">
        <v>613</v>
      </c>
      <c r="V1297" t="s">
        <v>38</v>
      </c>
      <c r="W1297" s="2">
        <v>44312</v>
      </c>
      <c r="X1297" s="2">
        <v>44314</v>
      </c>
      <c r="Y1297" t="s">
        <v>68</v>
      </c>
      <c r="Z1297" t="s">
        <v>55</v>
      </c>
      <c r="AA1297" t="s">
        <v>1627</v>
      </c>
      <c r="AB1297" t="s">
        <v>2402</v>
      </c>
      <c r="AC1297" t="str">
        <f>CONCATENATE(Query2[[#This Row],[Street Name]]," ", Query2[[#This Row],[Abbr]],", ", Query2[[#This Row],[Municipality]],", Ontario, Canada")</f>
        <v>Watson Gres, Brampton, Ontario, Canada</v>
      </c>
      <c r="AD1297" t="s">
        <v>2516</v>
      </c>
    </row>
    <row r="1298" spans="1:30" x14ac:dyDescent="0.3">
      <c r="A1298">
        <v>1043</v>
      </c>
      <c r="B1298" t="s">
        <v>27</v>
      </c>
      <c r="D1298">
        <v>26</v>
      </c>
      <c r="E1298" t="s">
        <v>693</v>
      </c>
      <c r="F1298" t="s">
        <v>52</v>
      </c>
      <c r="H1298" t="str">
        <f t="shared" si="20"/>
        <v>Aspen Hill Rd Brampton</v>
      </c>
      <c r="I1298" t="s">
        <v>31</v>
      </c>
      <c r="J1298" t="s">
        <v>582</v>
      </c>
      <c r="K1298" s="5">
        <v>728000</v>
      </c>
      <c r="L1298" s="5">
        <v>750000</v>
      </c>
      <c r="M1298" t="s">
        <v>44</v>
      </c>
      <c r="N1298" t="s">
        <v>34</v>
      </c>
      <c r="O1298" s="3">
        <v>3</v>
      </c>
      <c r="P1298" s="3">
        <v>0</v>
      </c>
      <c r="Q1298" s="3">
        <v>3</v>
      </c>
      <c r="R1298" t="s">
        <v>35</v>
      </c>
      <c r="T1298" t="s">
        <v>168</v>
      </c>
      <c r="U1298" t="s">
        <v>37</v>
      </c>
      <c r="V1298" t="s">
        <v>38</v>
      </c>
      <c r="W1298" s="2">
        <v>44312</v>
      </c>
      <c r="X1298" s="2">
        <v>44320</v>
      </c>
      <c r="Y1298" t="s">
        <v>91</v>
      </c>
      <c r="Z1298" t="s">
        <v>694</v>
      </c>
      <c r="AA1298" t="s">
        <v>695</v>
      </c>
      <c r="AB1298" t="s">
        <v>2400</v>
      </c>
      <c r="AC1298" t="str">
        <f>CONCATENATE(Query2[[#This Row],[Street Name]]," ", Query2[[#This Row],[Abbr]],", ", Query2[[#This Row],[Municipality]],", Ontario, Canada")</f>
        <v>Aspen Hill Rd, Brampton, Ontario, Canada</v>
      </c>
      <c r="AD1298" t="s">
        <v>2607</v>
      </c>
    </row>
    <row r="1299" spans="1:30" x14ac:dyDescent="0.3">
      <c r="A1299">
        <v>1116</v>
      </c>
      <c r="B1299" t="s">
        <v>27</v>
      </c>
      <c r="D1299">
        <v>21</v>
      </c>
      <c r="E1299" t="s">
        <v>821</v>
      </c>
      <c r="F1299" t="s">
        <v>52</v>
      </c>
      <c r="H1299" t="str">
        <f t="shared" si="20"/>
        <v>Georgian Rd Brampton</v>
      </c>
      <c r="I1299" t="s">
        <v>31</v>
      </c>
      <c r="J1299" t="s">
        <v>751</v>
      </c>
      <c r="K1299" s="5">
        <v>849900</v>
      </c>
      <c r="L1299" s="5">
        <v>900000</v>
      </c>
      <c r="M1299" t="s">
        <v>33</v>
      </c>
      <c r="N1299" t="s">
        <v>45</v>
      </c>
      <c r="O1299" s="3">
        <v>3</v>
      </c>
      <c r="P1299" s="3">
        <v>1</v>
      </c>
      <c r="Q1299" s="3">
        <v>4</v>
      </c>
      <c r="R1299" t="s">
        <v>46</v>
      </c>
      <c r="T1299" t="s">
        <v>72</v>
      </c>
      <c r="U1299" t="s">
        <v>37</v>
      </c>
      <c r="V1299" t="s">
        <v>38</v>
      </c>
      <c r="W1299" s="2">
        <v>44312</v>
      </c>
      <c r="X1299" s="2">
        <v>44321</v>
      </c>
      <c r="Y1299" t="s">
        <v>211</v>
      </c>
      <c r="Z1299" t="s">
        <v>358</v>
      </c>
      <c r="AA1299" t="s">
        <v>806</v>
      </c>
      <c r="AB1299" t="s">
        <v>2401</v>
      </c>
      <c r="AC1299" t="str">
        <f>CONCATENATE(Query2[[#This Row],[Street Name]]," ", Query2[[#This Row],[Abbr]],", ", Query2[[#This Row],[Municipality]],", Ontario, Canada")</f>
        <v>Georgian Rd, Brampton, Ontario, Canada</v>
      </c>
      <c r="AD1299" t="s">
        <v>2906</v>
      </c>
    </row>
    <row r="1300" spans="1:30" x14ac:dyDescent="0.3">
      <c r="A1300">
        <v>32</v>
      </c>
      <c r="B1300" t="s">
        <v>27</v>
      </c>
      <c r="D1300">
        <v>10</v>
      </c>
      <c r="E1300" t="s">
        <v>1008</v>
      </c>
      <c r="F1300" t="s">
        <v>52</v>
      </c>
      <c r="H1300" t="str">
        <f t="shared" si="20"/>
        <v>Temple Man Rd Brampton</v>
      </c>
      <c r="I1300" t="s">
        <v>31</v>
      </c>
      <c r="J1300" t="s">
        <v>582</v>
      </c>
      <c r="K1300" s="5">
        <v>799900</v>
      </c>
      <c r="L1300" s="5">
        <v>930000</v>
      </c>
      <c r="M1300" t="s">
        <v>44</v>
      </c>
      <c r="N1300" t="s">
        <v>45</v>
      </c>
      <c r="O1300" s="3">
        <v>3</v>
      </c>
      <c r="P1300" s="3">
        <v>0</v>
      </c>
      <c r="Q1300" s="3">
        <v>3</v>
      </c>
      <c r="R1300" t="s">
        <v>46</v>
      </c>
      <c r="S1300" s="3">
        <v>1</v>
      </c>
      <c r="T1300" t="s">
        <v>72</v>
      </c>
      <c r="U1300" t="s">
        <v>37</v>
      </c>
      <c r="V1300" t="s">
        <v>38</v>
      </c>
      <c r="W1300" s="2">
        <v>44313</v>
      </c>
      <c r="X1300" s="2">
        <v>44318</v>
      </c>
      <c r="Y1300" t="s">
        <v>68</v>
      </c>
      <c r="Z1300" t="s">
        <v>198</v>
      </c>
      <c r="AA1300" t="s">
        <v>1009</v>
      </c>
      <c r="AB1300" t="s">
        <v>2403</v>
      </c>
      <c r="AC1300" t="str">
        <f>CONCATENATE(Query2[[#This Row],[Street Name]]," ", Query2[[#This Row],[Abbr]],", ", Query2[[#This Row],[Municipality]],", Ontario, Canada")</f>
        <v>Temple Man Rd, Brampton, Ontario, Canada</v>
      </c>
      <c r="AD1300" t="s">
        <v>2907</v>
      </c>
    </row>
    <row r="1301" spans="1:30" x14ac:dyDescent="0.3">
      <c r="A1301">
        <v>181</v>
      </c>
      <c r="B1301" t="s">
        <v>27</v>
      </c>
      <c r="D1301">
        <v>4</v>
      </c>
      <c r="E1301" t="s">
        <v>1241</v>
      </c>
      <c r="F1301" t="s">
        <v>113</v>
      </c>
      <c r="H1301" t="str">
        <f t="shared" si="20"/>
        <v>Clute Spri Crt Brampton</v>
      </c>
      <c r="I1301" t="s">
        <v>31</v>
      </c>
      <c r="J1301" t="s">
        <v>582</v>
      </c>
      <c r="K1301" s="5">
        <v>1749999</v>
      </c>
      <c r="L1301" s="5">
        <v>1720000</v>
      </c>
      <c r="M1301" t="s">
        <v>107</v>
      </c>
      <c r="N1301" t="s">
        <v>45</v>
      </c>
      <c r="O1301" s="3">
        <v>5</v>
      </c>
      <c r="P1301" s="3">
        <v>0</v>
      </c>
      <c r="Q1301" s="3">
        <v>4</v>
      </c>
      <c r="R1301" t="s">
        <v>46</v>
      </c>
      <c r="S1301" s="3">
        <v>1</v>
      </c>
      <c r="T1301" t="s">
        <v>168</v>
      </c>
      <c r="U1301" t="s">
        <v>37</v>
      </c>
      <c r="V1301" t="s">
        <v>38</v>
      </c>
      <c r="W1301" s="2">
        <v>44313</v>
      </c>
      <c r="X1301" s="2">
        <v>44318</v>
      </c>
      <c r="Y1301" t="s">
        <v>1273</v>
      </c>
      <c r="Z1301" t="s">
        <v>1274</v>
      </c>
      <c r="AA1301" t="s">
        <v>1275</v>
      </c>
      <c r="AB1301" t="s">
        <v>2404</v>
      </c>
      <c r="AC1301" t="str">
        <f>CONCATENATE(Query2[[#This Row],[Street Name]]," ", Query2[[#This Row],[Abbr]],", ", Query2[[#This Row],[Municipality]],", Ontario, Canada")</f>
        <v>Clute Spri Crt, Brampton, Ontario, Canada</v>
      </c>
      <c r="AD1301" t="s">
        <v>2705</v>
      </c>
    </row>
    <row r="1302" spans="1:30" x14ac:dyDescent="0.3">
      <c r="A1302">
        <v>365</v>
      </c>
      <c r="B1302" t="s">
        <v>27</v>
      </c>
      <c r="D1302">
        <v>87</v>
      </c>
      <c r="E1302" t="s">
        <v>878</v>
      </c>
      <c r="F1302" t="s">
        <v>696</v>
      </c>
      <c r="H1302" t="str">
        <f t="shared" si="20"/>
        <v>Lanark Gire Brampton</v>
      </c>
      <c r="I1302" t="s">
        <v>31</v>
      </c>
      <c r="J1302" t="s">
        <v>224</v>
      </c>
      <c r="K1302" s="5">
        <v>899000</v>
      </c>
      <c r="L1302" s="5">
        <v>1019500</v>
      </c>
      <c r="M1302" t="s">
        <v>33</v>
      </c>
      <c r="N1302" t="s">
        <v>45</v>
      </c>
      <c r="O1302" s="3">
        <v>4</v>
      </c>
      <c r="P1302" s="3">
        <v>1</v>
      </c>
      <c r="Q1302" s="3">
        <v>3</v>
      </c>
      <c r="R1302" t="s">
        <v>46</v>
      </c>
      <c r="T1302" t="s">
        <v>168</v>
      </c>
      <c r="U1302" t="s">
        <v>37</v>
      </c>
      <c r="V1302" t="s">
        <v>38</v>
      </c>
      <c r="W1302" s="2">
        <v>44313</v>
      </c>
      <c r="X1302" s="2">
        <v>44318</v>
      </c>
      <c r="Y1302" t="s">
        <v>91</v>
      </c>
      <c r="Z1302" t="s">
        <v>419</v>
      </c>
      <c r="AA1302" t="s">
        <v>894</v>
      </c>
      <c r="AB1302" t="s">
        <v>2405</v>
      </c>
      <c r="AC1302" t="str">
        <f>CONCATENATE(Query2[[#This Row],[Street Name]]," ", Query2[[#This Row],[Abbr]],", ", Query2[[#This Row],[Municipality]],", Ontario, Canada")</f>
        <v>Lanark Gire, Brampton, Ontario, Canada</v>
      </c>
      <c r="AD1302" t="s">
        <v>2495</v>
      </c>
    </row>
    <row r="1303" spans="1:30" x14ac:dyDescent="0.3">
      <c r="A1303">
        <v>577</v>
      </c>
      <c r="B1303" t="s">
        <v>27</v>
      </c>
      <c r="D1303">
        <v>449</v>
      </c>
      <c r="E1303" t="s">
        <v>231</v>
      </c>
      <c r="F1303" t="s">
        <v>232</v>
      </c>
      <c r="H1303" t="str">
        <f t="shared" si="20"/>
        <v>Bartley Bu Pkwy Brampton</v>
      </c>
      <c r="I1303" t="s">
        <v>31</v>
      </c>
      <c r="J1303" t="s">
        <v>224</v>
      </c>
      <c r="K1303" s="5">
        <v>959900</v>
      </c>
      <c r="L1303" s="5">
        <v>970000</v>
      </c>
      <c r="M1303" t="s">
        <v>107</v>
      </c>
      <c r="N1303" t="s">
        <v>45</v>
      </c>
      <c r="O1303" s="3">
        <v>4</v>
      </c>
      <c r="P1303" s="3">
        <v>1</v>
      </c>
      <c r="Q1303" s="3">
        <v>2</v>
      </c>
      <c r="R1303" t="s">
        <v>35</v>
      </c>
      <c r="S1303" s="3">
        <v>1</v>
      </c>
      <c r="T1303" t="s">
        <v>168</v>
      </c>
      <c r="U1303" t="s">
        <v>37</v>
      </c>
      <c r="V1303" t="s">
        <v>38</v>
      </c>
      <c r="W1303" s="2">
        <v>44313</v>
      </c>
      <c r="X1303" s="2">
        <v>44316</v>
      </c>
      <c r="Y1303" t="s">
        <v>68</v>
      </c>
      <c r="Z1303" t="s">
        <v>522</v>
      </c>
      <c r="AA1303" t="s">
        <v>523</v>
      </c>
      <c r="AB1303" t="s">
        <v>2406</v>
      </c>
      <c r="AC1303" t="str">
        <f>CONCATENATE(Query2[[#This Row],[Street Name]]," ", Query2[[#This Row],[Abbr]],", ", Query2[[#This Row],[Municipality]],", Ontario, Canada")</f>
        <v>Bartley Bu Pkwy, Brampton, Ontario, Canada</v>
      </c>
      <c r="AD1303" t="s">
        <v>2471</v>
      </c>
    </row>
    <row r="1304" spans="1:30" x14ac:dyDescent="0.3">
      <c r="A1304">
        <v>733</v>
      </c>
      <c r="B1304" t="s">
        <v>27</v>
      </c>
      <c r="C1304" t="s">
        <v>35</v>
      </c>
      <c r="D1304">
        <v>109</v>
      </c>
      <c r="E1304" t="s">
        <v>1569</v>
      </c>
      <c r="F1304" t="s">
        <v>437</v>
      </c>
      <c r="H1304" t="str">
        <f t="shared" si="20"/>
        <v>Fallingdal Gres Brampton</v>
      </c>
      <c r="I1304" t="s">
        <v>31</v>
      </c>
      <c r="J1304" t="s">
        <v>751</v>
      </c>
      <c r="K1304" s="5">
        <v>729800</v>
      </c>
      <c r="L1304" s="5">
        <v>750000</v>
      </c>
      <c r="M1304" t="s">
        <v>33</v>
      </c>
      <c r="N1304" t="s">
        <v>45</v>
      </c>
      <c r="O1304" s="3">
        <v>4</v>
      </c>
      <c r="P1304" s="3">
        <v>0</v>
      </c>
      <c r="Q1304" s="3">
        <v>2</v>
      </c>
      <c r="R1304" t="s">
        <v>35</v>
      </c>
      <c r="S1304" s="3">
        <v>1</v>
      </c>
      <c r="T1304" t="s">
        <v>155</v>
      </c>
      <c r="U1304" t="s">
        <v>37</v>
      </c>
      <c r="V1304" t="s">
        <v>38</v>
      </c>
      <c r="W1304" s="2">
        <v>44313</v>
      </c>
      <c r="X1304" s="2">
        <v>44321</v>
      </c>
      <c r="Y1304" t="s">
        <v>348</v>
      </c>
      <c r="Z1304" t="s">
        <v>495</v>
      </c>
      <c r="AA1304" t="s">
        <v>1570</v>
      </c>
      <c r="AB1304" t="s">
        <v>2407</v>
      </c>
      <c r="AC1304" t="str">
        <f>CONCATENATE(Query2[[#This Row],[Street Name]]," ", Query2[[#This Row],[Abbr]],", ", Query2[[#This Row],[Municipality]],", Ontario, Canada")</f>
        <v>Fallingdal Gres, Brampton, Ontario, Canada</v>
      </c>
      <c r="AD1304" t="s">
        <v>2704</v>
      </c>
    </row>
    <row r="1305" spans="1:30" x14ac:dyDescent="0.3">
      <c r="A1305">
        <v>791</v>
      </c>
      <c r="B1305" t="s">
        <v>27</v>
      </c>
      <c r="D1305">
        <v>66</v>
      </c>
      <c r="E1305" t="s">
        <v>720</v>
      </c>
      <c r="F1305" t="s">
        <v>52</v>
      </c>
      <c r="H1305" t="str">
        <f t="shared" si="20"/>
        <v>Glenforest Rd Brampton</v>
      </c>
      <c r="I1305" t="s">
        <v>31</v>
      </c>
      <c r="J1305" t="s">
        <v>751</v>
      </c>
      <c r="K1305" s="5">
        <v>749900</v>
      </c>
      <c r="L1305" s="5">
        <v>860000</v>
      </c>
      <c r="M1305" t="s">
        <v>33</v>
      </c>
      <c r="N1305" t="s">
        <v>154</v>
      </c>
      <c r="O1305" s="3">
        <v>3</v>
      </c>
      <c r="P1305" s="3">
        <v>0</v>
      </c>
      <c r="Q1305" s="3">
        <v>3</v>
      </c>
      <c r="R1305" t="s">
        <v>35</v>
      </c>
      <c r="S1305" s="3">
        <v>1</v>
      </c>
      <c r="T1305" t="s">
        <v>72</v>
      </c>
      <c r="U1305" t="s">
        <v>37</v>
      </c>
      <c r="V1305" t="s">
        <v>38</v>
      </c>
      <c r="W1305" s="2">
        <v>44313</v>
      </c>
      <c r="X1305" s="2">
        <v>44325</v>
      </c>
      <c r="Y1305" t="s">
        <v>135</v>
      </c>
      <c r="Z1305" t="s">
        <v>86</v>
      </c>
      <c r="AA1305" t="s">
        <v>1683</v>
      </c>
      <c r="AB1305" t="s">
        <v>2408</v>
      </c>
      <c r="AC1305" t="str">
        <f>CONCATENATE(Query2[[#This Row],[Street Name]]," ", Query2[[#This Row],[Abbr]],", ", Query2[[#This Row],[Municipality]],", Ontario, Canada")</f>
        <v>Glenforest Rd, Brampton, Ontario, Canada</v>
      </c>
      <c r="AD1305" t="s">
        <v>2867</v>
      </c>
    </row>
    <row r="1306" spans="1:30" x14ac:dyDescent="0.3">
      <c r="A1306">
        <v>825</v>
      </c>
      <c r="B1306" t="s">
        <v>27</v>
      </c>
      <c r="D1306">
        <v>10</v>
      </c>
      <c r="E1306" t="s">
        <v>1008</v>
      </c>
      <c r="F1306" t="s">
        <v>52</v>
      </c>
      <c r="H1306" t="str">
        <f t="shared" si="20"/>
        <v>Temple Man Rd Brampton</v>
      </c>
      <c r="I1306" t="s">
        <v>31</v>
      </c>
      <c r="J1306" t="s">
        <v>582</v>
      </c>
      <c r="K1306" s="5">
        <v>799900</v>
      </c>
      <c r="L1306" s="5">
        <v>930000</v>
      </c>
      <c r="M1306" t="s">
        <v>44</v>
      </c>
      <c r="N1306" t="s">
        <v>45</v>
      </c>
      <c r="O1306" s="3">
        <v>3</v>
      </c>
      <c r="P1306" s="3">
        <v>0</v>
      </c>
      <c r="Q1306" s="3">
        <v>3</v>
      </c>
      <c r="R1306" t="s">
        <v>46</v>
      </c>
      <c r="S1306" s="3">
        <v>1</v>
      </c>
      <c r="T1306" t="s">
        <v>72</v>
      </c>
      <c r="U1306" t="s">
        <v>37</v>
      </c>
      <c r="V1306" t="s">
        <v>38</v>
      </c>
      <c r="W1306" s="2">
        <v>44313</v>
      </c>
      <c r="X1306" s="2">
        <v>44318</v>
      </c>
      <c r="Y1306" t="s">
        <v>68</v>
      </c>
      <c r="Z1306" t="s">
        <v>198</v>
      </c>
      <c r="AA1306" t="s">
        <v>1009</v>
      </c>
      <c r="AB1306" t="s">
        <v>2403</v>
      </c>
      <c r="AC1306" t="str">
        <f>CONCATENATE(Query2[[#This Row],[Street Name]]," ", Query2[[#This Row],[Abbr]],", ", Query2[[#This Row],[Municipality]],", Ontario, Canada")</f>
        <v>Temple Man Rd, Brampton, Ontario, Canada</v>
      </c>
      <c r="AD1306" t="s">
        <v>2907</v>
      </c>
    </row>
    <row r="1307" spans="1:30" x14ac:dyDescent="0.3">
      <c r="A1307">
        <v>974</v>
      </c>
      <c r="B1307" t="s">
        <v>27</v>
      </c>
      <c r="D1307">
        <v>4</v>
      </c>
      <c r="E1307" t="s">
        <v>1241</v>
      </c>
      <c r="F1307" t="s">
        <v>113</v>
      </c>
      <c r="H1307" t="str">
        <f t="shared" si="20"/>
        <v>Clute Spri Crt Brampton</v>
      </c>
      <c r="I1307" t="s">
        <v>31</v>
      </c>
      <c r="J1307" t="s">
        <v>582</v>
      </c>
      <c r="K1307" s="5">
        <v>1749999</v>
      </c>
      <c r="L1307" s="5">
        <v>1720000</v>
      </c>
      <c r="M1307" t="s">
        <v>107</v>
      </c>
      <c r="N1307" t="s">
        <v>45</v>
      </c>
      <c r="O1307" s="3">
        <v>5</v>
      </c>
      <c r="P1307" s="3">
        <v>0</v>
      </c>
      <c r="Q1307" s="3">
        <v>4</v>
      </c>
      <c r="R1307" t="s">
        <v>46</v>
      </c>
      <c r="S1307" s="3">
        <v>1</v>
      </c>
      <c r="T1307" t="s">
        <v>168</v>
      </c>
      <c r="U1307" t="s">
        <v>37</v>
      </c>
      <c r="V1307" t="s">
        <v>38</v>
      </c>
      <c r="W1307" s="2">
        <v>44313</v>
      </c>
      <c r="X1307" s="2">
        <v>44318</v>
      </c>
      <c r="Y1307" t="s">
        <v>1273</v>
      </c>
      <c r="Z1307" t="s">
        <v>1274</v>
      </c>
      <c r="AA1307" t="s">
        <v>1275</v>
      </c>
      <c r="AB1307" t="s">
        <v>2404</v>
      </c>
      <c r="AC1307" t="str">
        <f>CONCATENATE(Query2[[#This Row],[Street Name]]," ", Query2[[#This Row],[Abbr]],", ", Query2[[#This Row],[Municipality]],", Ontario, Canada")</f>
        <v>Clute Spri Crt, Brampton, Ontario, Canada</v>
      </c>
      <c r="AD1307" t="s">
        <v>2705</v>
      </c>
    </row>
    <row r="1308" spans="1:30" x14ac:dyDescent="0.3">
      <c r="A1308">
        <v>1158</v>
      </c>
      <c r="B1308" t="s">
        <v>27</v>
      </c>
      <c r="D1308">
        <v>87</v>
      </c>
      <c r="E1308" t="s">
        <v>878</v>
      </c>
      <c r="F1308" t="s">
        <v>696</v>
      </c>
      <c r="H1308" t="str">
        <f t="shared" si="20"/>
        <v>Lanark Gire Brampton</v>
      </c>
      <c r="I1308" t="s">
        <v>31</v>
      </c>
      <c r="J1308" t="s">
        <v>224</v>
      </c>
      <c r="K1308" s="5">
        <v>899000</v>
      </c>
      <c r="L1308" s="5">
        <v>1019500</v>
      </c>
      <c r="M1308" t="s">
        <v>33</v>
      </c>
      <c r="N1308" t="s">
        <v>45</v>
      </c>
      <c r="O1308" s="3">
        <v>4</v>
      </c>
      <c r="P1308" s="3">
        <v>1</v>
      </c>
      <c r="Q1308" s="3">
        <v>3</v>
      </c>
      <c r="R1308" t="s">
        <v>46</v>
      </c>
      <c r="T1308" t="s">
        <v>168</v>
      </c>
      <c r="U1308" t="s">
        <v>37</v>
      </c>
      <c r="V1308" t="s">
        <v>38</v>
      </c>
      <c r="W1308" s="2">
        <v>44313</v>
      </c>
      <c r="X1308" s="2">
        <v>44318</v>
      </c>
      <c r="Y1308" t="s">
        <v>91</v>
      </c>
      <c r="Z1308" t="s">
        <v>419</v>
      </c>
      <c r="AA1308" t="s">
        <v>894</v>
      </c>
      <c r="AB1308" t="s">
        <v>2405</v>
      </c>
      <c r="AC1308" t="str">
        <f>CONCATENATE(Query2[[#This Row],[Street Name]]," ", Query2[[#This Row],[Abbr]],", ", Query2[[#This Row],[Municipality]],", Ontario, Canada")</f>
        <v>Lanark Gire, Brampton, Ontario, Canada</v>
      </c>
      <c r="AD1308" t="s">
        <v>2495</v>
      </c>
    </row>
    <row r="1309" spans="1:30" x14ac:dyDescent="0.3">
      <c r="A1309">
        <v>1370</v>
      </c>
      <c r="B1309" t="s">
        <v>27</v>
      </c>
      <c r="D1309">
        <v>449</v>
      </c>
      <c r="E1309" t="s">
        <v>231</v>
      </c>
      <c r="F1309" t="s">
        <v>232</v>
      </c>
      <c r="H1309" t="str">
        <f t="shared" si="20"/>
        <v>Bartley Bu Pkwy Brampton</v>
      </c>
      <c r="I1309" t="s">
        <v>31</v>
      </c>
      <c r="J1309" t="s">
        <v>224</v>
      </c>
      <c r="K1309" s="5">
        <v>959900</v>
      </c>
      <c r="L1309" s="5">
        <v>970000</v>
      </c>
      <c r="M1309" t="s">
        <v>107</v>
      </c>
      <c r="N1309" t="s">
        <v>45</v>
      </c>
      <c r="O1309" s="3">
        <v>4</v>
      </c>
      <c r="P1309" s="3">
        <v>1</v>
      </c>
      <c r="Q1309" s="3">
        <v>2</v>
      </c>
      <c r="R1309" t="s">
        <v>35</v>
      </c>
      <c r="S1309" s="3">
        <v>1</v>
      </c>
      <c r="T1309" t="s">
        <v>168</v>
      </c>
      <c r="U1309" t="s">
        <v>37</v>
      </c>
      <c r="V1309" t="s">
        <v>38</v>
      </c>
      <c r="W1309" s="2">
        <v>44313</v>
      </c>
      <c r="X1309" s="2">
        <v>44316</v>
      </c>
      <c r="Y1309" t="s">
        <v>68</v>
      </c>
      <c r="Z1309" t="s">
        <v>522</v>
      </c>
      <c r="AA1309" t="s">
        <v>523</v>
      </c>
      <c r="AB1309" t="s">
        <v>2406</v>
      </c>
      <c r="AC1309" t="str">
        <f>CONCATENATE(Query2[[#This Row],[Street Name]]," ", Query2[[#This Row],[Abbr]],", ", Query2[[#This Row],[Municipality]],", Ontario, Canada")</f>
        <v>Bartley Bu Pkwy, Brampton, Ontario, Canada</v>
      </c>
      <c r="AD1309" t="s">
        <v>2471</v>
      </c>
    </row>
    <row r="1310" spans="1:30" x14ac:dyDescent="0.3">
      <c r="A1310">
        <v>57</v>
      </c>
      <c r="B1310" t="s">
        <v>27</v>
      </c>
      <c r="D1310">
        <v>6</v>
      </c>
      <c r="E1310" t="s">
        <v>1054</v>
      </c>
      <c r="F1310" t="s">
        <v>52</v>
      </c>
      <c r="H1310" t="str">
        <f t="shared" si="20"/>
        <v>Ashdale Rd Brampton</v>
      </c>
      <c r="I1310" t="s">
        <v>31</v>
      </c>
      <c r="J1310" t="s">
        <v>582</v>
      </c>
      <c r="K1310" s="5">
        <v>898000</v>
      </c>
      <c r="L1310" s="5">
        <v>985000</v>
      </c>
      <c r="M1310" t="s">
        <v>33</v>
      </c>
      <c r="N1310" t="s">
        <v>45</v>
      </c>
      <c r="O1310" s="3">
        <v>3</v>
      </c>
      <c r="P1310" s="3">
        <v>1</v>
      </c>
      <c r="Q1310" s="3">
        <v>4</v>
      </c>
      <c r="R1310" t="s">
        <v>46</v>
      </c>
      <c r="S1310" s="3">
        <v>1</v>
      </c>
      <c r="T1310" t="s">
        <v>72</v>
      </c>
      <c r="U1310" t="s">
        <v>37</v>
      </c>
      <c r="V1310" t="s">
        <v>38</v>
      </c>
      <c r="W1310" s="2">
        <v>44314</v>
      </c>
      <c r="X1310" s="2">
        <v>44317</v>
      </c>
      <c r="Y1310" t="s">
        <v>184</v>
      </c>
      <c r="Z1310" t="s">
        <v>95</v>
      </c>
      <c r="AA1310" t="s">
        <v>1055</v>
      </c>
      <c r="AB1310" t="s">
        <v>2409</v>
      </c>
      <c r="AC1310" t="str">
        <f>CONCATENATE(Query2[[#This Row],[Street Name]]," ", Query2[[#This Row],[Abbr]],", ", Query2[[#This Row],[Municipality]],", Ontario, Canada")</f>
        <v>Ashdale Rd, Brampton, Ontario, Canada</v>
      </c>
      <c r="AD1310" t="s">
        <v>2908</v>
      </c>
    </row>
    <row r="1311" spans="1:30" x14ac:dyDescent="0.3">
      <c r="A1311">
        <v>135</v>
      </c>
      <c r="B1311" t="s">
        <v>27</v>
      </c>
      <c r="D1311">
        <v>74</v>
      </c>
      <c r="E1311" t="s">
        <v>1191</v>
      </c>
      <c r="F1311" t="s">
        <v>98</v>
      </c>
      <c r="H1311" t="str">
        <f t="shared" si="20"/>
        <v>Grouse Lane Brampton</v>
      </c>
      <c r="I1311" t="s">
        <v>31</v>
      </c>
      <c r="J1311" t="s">
        <v>582</v>
      </c>
      <c r="K1311" s="5">
        <v>1429900</v>
      </c>
      <c r="L1311" s="5">
        <v>1456000</v>
      </c>
      <c r="M1311" t="s">
        <v>107</v>
      </c>
      <c r="N1311" t="s">
        <v>45</v>
      </c>
      <c r="O1311" s="3">
        <v>4</v>
      </c>
      <c r="P1311" s="3">
        <v>2</v>
      </c>
      <c r="Q1311" s="3">
        <v>4</v>
      </c>
      <c r="R1311" t="s">
        <v>46</v>
      </c>
      <c r="S1311" s="3">
        <v>1</v>
      </c>
      <c r="T1311" t="s">
        <v>168</v>
      </c>
      <c r="U1311" t="s">
        <v>37</v>
      </c>
      <c r="V1311" t="s">
        <v>38</v>
      </c>
      <c r="W1311" s="2">
        <v>44314</v>
      </c>
      <c r="X1311" s="2">
        <v>44321</v>
      </c>
      <c r="Y1311" t="s">
        <v>135</v>
      </c>
      <c r="Z1311" t="s">
        <v>293</v>
      </c>
      <c r="AA1311" t="s">
        <v>1193</v>
      </c>
      <c r="AB1311" t="s">
        <v>2410</v>
      </c>
      <c r="AC1311" t="str">
        <f>CONCATENATE(Query2[[#This Row],[Street Name]]," ", Query2[[#This Row],[Abbr]],", ", Query2[[#This Row],[Municipality]],", Ontario, Canada")</f>
        <v>Grouse Lane, Brampton, Ontario, Canada</v>
      </c>
      <c r="AD1311" t="s">
        <v>2609</v>
      </c>
    </row>
    <row r="1312" spans="1:30" x14ac:dyDescent="0.3">
      <c r="A1312">
        <v>198</v>
      </c>
      <c r="B1312" t="s">
        <v>27</v>
      </c>
      <c r="C1312" t="s">
        <v>1308</v>
      </c>
      <c r="D1312">
        <v>6</v>
      </c>
      <c r="E1312" t="s">
        <v>1284</v>
      </c>
      <c r="F1312" t="s">
        <v>909</v>
      </c>
      <c r="H1312" t="str">
        <f t="shared" si="20"/>
        <v>Port Hope Hllw Brampton</v>
      </c>
      <c r="I1312" t="s">
        <v>31</v>
      </c>
      <c r="J1312" t="s">
        <v>1317</v>
      </c>
      <c r="K1312" s="5">
        <v>2500000</v>
      </c>
      <c r="L1312" s="5">
        <v>2355000</v>
      </c>
      <c r="M1312" t="s">
        <v>107</v>
      </c>
      <c r="N1312" t="s">
        <v>45</v>
      </c>
      <c r="O1312" s="3">
        <v>4</v>
      </c>
      <c r="P1312" s="3">
        <v>2</v>
      </c>
      <c r="Q1312" s="3">
        <v>5</v>
      </c>
      <c r="R1312" t="s">
        <v>46</v>
      </c>
      <c r="S1312" s="3">
        <v>1</v>
      </c>
      <c r="T1312" t="s">
        <v>72</v>
      </c>
      <c r="U1312" t="s">
        <v>1305</v>
      </c>
      <c r="V1312" t="s">
        <v>38</v>
      </c>
      <c r="W1312" s="2">
        <v>44314</v>
      </c>
      <c r="X1312" s="2">
        <v>44319</v>
      </c>
      <c r="Y1312" t="s">
        <v>68</v>
      </c>
      <c r="Z1312" t="s">
        <v>789</v>
      </c>
      <c r="AA1312" t="s">
        <v>1310</v>
      </c>
      <c r="AB1312" t="s">
        <v>2411</v>
      </c>
      <c r="AC1312" t="str">
        <f>CONCATENATE(Query2[[#This Row],[Street Name]]," ", Query2[[#This Row],[Abbr]],", ", Query2[[#This Row],[Municipality]],", Ontario, Canada")</f>
        <v>Port Hope Hllw, Brampton, Ontario, Canada</v>
      </c>
      <c r="AD1312" t="s">
        <v>2457</v>
      </c>
    </row>
    <row r="1313" spans="1:30" x14ac:dyDescent="0.3">
      <c r="A1313">
        <v>275</v>
      </c>
      <c r="B1313" t="s">
        <v>27</v>
      </c>
      <c r="D1313">
        <v>32</v>
      </c>
      <c r="E1313" t="s">
        <v>701</v>
      </c>
      <c r="F1313" t="s">
        <v>437</v>
      </c>
      <c r="H1313" t="str">
        <f t="shared" si="20"/>
        <v>Evanwood Gres Brampton</v>
      </c>
      <c r="I1313" t="s">
        <v>31</v>
      </c>
      <c r="J1313" t="s">
        <v>53</v>
      </c>
      <c r="K1313" s="5">
        <v>799000</v>
      </c>
      <c r="L1313" s="5">
        <v>850000</v>
      </c>
      <c r="M1313" t="s">
        <v>44</v>
      </c>
      <c r="N1313" t="s">
        <v>45</v>
      </c>
      <c r="O1313" s="3">
        <v>3</v>
      </c>
      <c r="P1313" s="3">
        <v>0</v>
      </c>
      <c r="Q1313" s="3">
        <v>3</v>
      </c>
      <c r="R1313" t="s">
        <v>46</v>
      </c>
      <c r="T1313" t="s">
        <v>72</v>
      </c>
      <c r="U1313" t="s">
        <v>37</v>
      </c>
      <c r="V1313" t="s">
        <v>38</v>
      </c>
      <c r="W1313" s="2">
        <v>44314</v>
      </c>
      <c r="X1313" s="2">
        <v>44320</v>
      </c>
      <c r="Y1313" t="s">
        <v>739</v>
      </c>
      <c r="Z1313" t="s">
        <v>740</v>
      </c>
      <c r="AA1313" t="s">
        <v>741</v>
      </c>
      <c r="AB1313" t="s">
        <v>2412</v>
      </c>
      <c r="AC1313" t="str">
        <f>CONCATENATE(Query2[[#This Row],[Street Name]]," ", Query2[[#This Row],[Abbr]],", ", Query2[[#This Row],[Municipality]],", Ontario, Canada")</f>
        <v>Evanwood Gres, Brampton, Ontario, Canada</v>
      </c>
      <c r="AD1313" t="s">
        <v>2468</v>
      </c>
    </row>
    <row r="1314" spans="1:30" x14ac:dyDescent="0.3">
      <c r="A1314">
        <v>289</v>
      </c>
      <c r="B1314" t="s">
        <v>27</v>
      </c>
      <c r="D1314">
        <v>48</v>
      </c>
      <c r="E1314" t="s">
        <v>703</v>
      </c>
      <c r="F1314" t="s">
        <v>437</v>
      </c>
      <c r="H1314" t="str">
        <f t="shared" si="20"/>
        <v>Mayfair Gres Brampton</v>
      </c>
      <c r="I1314" t="s">
        <v>31</v>
      </c>
      <c r="J1314" t="s">
        <v>751</v>
      </c>
      <c r="K1314" s="5">
        <v>799900</v>
      </c>
      <c r="L1314" s="5">
        <v>825000</v>
      </c>
      <c r="M1314" t="s">
        <v>107</v>
      </c>
      <c r="N1314" t="s">
        <v>45</v>
      </c>
      <c r="O1314" s="3">
        <v>3</v>
      </c>
      <c r="P1314" s="3">
        <v>1</v>
      </c>
      <c r="Q1314" s="3">
        <v>3</v>
      </c>
      <c r="R1314" t="s">
        <v>46</v>
      </c>
      <c r="T1314" t="s">
        <v>168</v>
      </c>
      <c r="U1314" t="s">
        <v>37</v>
      </c>
      <c r="V1314" t="s">
        <v>38</v>
      </c>
      <c r="W1314" s="2">
        <v>44314</v>
      </c>
      <c r="X1314" s="2">
        <v>44319</v>
      </c>
      <c r="Y1314" t="s">
        <v>235</v>
      </c>
      <c r="Z1314" t="s">
        <v>74</v>
      </c>
      <c r="AA1314" t="s">
        <v>762</v>
      </c>
      <c r="AB1314" t="s">
        <v>2413</v>
      </c>
      <c r="AC1314" t="str">
        <f>CONCATENATE(Query2[[#This Row],[Street Name]]," ", Query2[[#This Row],[Abbr]],", ", Query2[[#This Row],[Municipality]],", Ontario, Canada")</f>
        <v>Mayfair Gres, Brampton, Ontario, Canada</v>
      </c>
      <c r="AD1314" t="s">
        <v>2629</v>
      </c>
    </row>
    <row r="1315" spans="1:30" x14ac:dyDescent="0.3">
      <c r="A1315">
        <v>567</v>
      </c>
      <c r="B1315" t="s">
        <v>27</v>
      </c>
      <c r="D1315">
        <v>73</v>
      </c>
      <c r="E1315" t="s">
        <v>448</v>
      </c>
      <c r="F1315" t="s">
        <v>98</v>
      </c>
      <c r="H1315" t="str">
        <f t="shared" si="20"/>
        <v>Blackthorn Lane Brampton</v>
      </c>
      <c r="I1315" t="s">
        <v>31</v>
      </c>
      <c r="J1315" t="s">
        <v>62</v>
      </c>
      <c r="K1315" s="5">
        <v>939000</v>
      </c>
      <c r="L1315" s="5">
        <v>910000</v>
      </c>
      <c r="M1315" t="s">
        <v>107</v>
      </c>
      <c r="N1315" t="s">
        <v>225</v>
      </c>
      <c r="O1315" s="3">
        <v>3</v>
      </c>
      <c r="P1315" s="3">
        <v>1</v>
      </c>
      <c r="Q1315" s="3">
        <v>2</v>
      </c>
      <c r="R1315" t="s">
        <v>46</v>
      </c>
      <c r="S1315" s="3">
        <v>1</v>
      </c>
      <c r="T1315" t="s">
        <v>168</v>
      </c>
      <c r="U1315" t="s">
        <v>37</v>
      </c>
      <c r="V1315" t="s">
        <v>38</v>
      </c>
      <c r="W1315" s="2">
        <v>44314</v>
      </c>
      <c r="X1315" s="2">
        <v>44319</v>
      </c>
      <c r="Y1315" t="s">
        <v>64</v>
      </c>
      <c r="Z1315" t="s">
        <v>252</v>
      </c>
      <c r="AA1315" t="s">
        <v>506</v>
      </c>
      <c r="AB1315" t="s">
        <v>2414</v>
      </c>
      <c r="AC1315" t="str">
        <f>CONCATENATE(Query2[[#This Row],[Street Name]]," ", Query2[[#This Row],[Abbr]],", ", Query2[[#This Row],[Municipality]],", Ontario, Canada")</f>
        <v>Blackthorn Lane, Brampton, Ontario, Canada</v>
      </c>
      <c r="AD1315" t="s">
        <v>2577</v>
      </c>
    </row>
    <row r="1316" spans="1:30" x14ac:dyDescent="0.3">
      <c r="A1316">
        <v>607</v>
      </c>
      <c r="B1316" t="s">
        <v>27</v>
      </c>
      <c r="D1316">
        <v>18</v>
      </c>
      <c r="E1316" t="s">
        <v>1340</v>
      </c>
      <c r="F1316" t="s">
        <v>52</v>
      </c>
      <c r="H1316" t="str">
        <f t="shared" si="20"/>
        <v>Larkfield Rd Brampton</v>
      </c>
      <c r="I1316" t="s">
        <v>31</v>
      </c>
      <c r="J1316" t="s">
        <v>751</v>
      </c>
      <c r="K1316" s="5">
        <v>599900</v>
      </c>
      <c r="L1316" s="5">
        <v>704000</v>
      </c>
      <c r="M1316" t="s">
        <v>33</v>
      </c>
      <c r="N1316" t="s">
        <v>58</v>
      </c>
      <c r="O1316" s="3">
        <v>3</v>
      </c>
      <c r="P1316" s="3">
        <v>0</v>
      </c>
      <c r="Q1316" s="3">
        <v>2</v>
      </c>
      <c r="R1316" t="s">
        <v>35</v>
      </c>
      <c r="S1316" s="3">
        <v>1</v>
      </c>
      <c r="T1316" t="s">
        <v>155</v>
      </c>
      <c r="U1316" t="s">
        <v>37</v>
      </c>
      <c r="V1316" t="s">
        <v>38</v>
      </c>
      <c r="W1316" s="2">
        <v>44314</v>
      </c>
      <c r="X1316" s="2">
        <v>44321</v>
      </c>
      <c r="Y1316" t="s">
        <v>1342</v>
      </c>
      <c r="Z1316" t="s">
        <v>162</v>
      </c>
      <c r="AA1316" t="s">
        <v>1343</v>
      </c>
      <c r="AB1316" t="s">
        <v>2415</v>
      </c>
      <c r="AC1316" t="str">
        <f>CONCATENATE(Query2[[#This Row],[Street Name]]," ", Query2[[#This Row],[Abbr]],", ", Query2[[#This Row],[Municipality]],", Ontario, Canada")</f>
        <v>Larkfield Rd, Brampton, Ontario, Canada</v>
      </c>
      <c r="AD1316" t="s">
        <v>2909</v>
      </c>
    </row>
    <row r="1317" spans="1:30" x14ac:dyDescent="0.3">
      <c r="A1317">
        <v>615</v>
      </c>
      <c r="B1317" t="s">
        <v>27</v>
      </c>
      <c r="D1317">
        <v>6</v>
      </c>
      <c r="E1317" t="s">
        <v>1359</v>
      </c>
      <c r="F1317" t="s">
        <v>586</v>
      </c>
      <c r="H1317" t="str">
        <f t="shared" si="20"/>
        <v>Jennifer Sq Brampton</v>
      </c>
      <c r="I1317" t="s">
        <v>31</v>
      </c>
      <c r="J1317" t="s">
        <v>751</v>
      </c>
      <c r="K1317" s="5">
        <v>649000</v>
      </c>
      <c r="L1317" s="5">
        <v>725000</v>
      </c>
      <c r="M1317" t="s">
        <v>107</v>
      </c>
      <c r="N1317" t="s">
        <v>45</v>
      </c>
      <c r="O1317" s="3">
        <v>3</v>
      </c>
      <c r="P1317" s="3">
        <v>0</v>
      </c>
      <c r="Q1317" s="3">
        <v>2</v>
      </c>
      <c r="R1317" t="s">
        <v>46</v>
      </c>
      <c r="S1317" s="3">
        <v>1</v>
      </c>
      <c r="T1317" t="s">
        <v>155</v>
      </c>
      <c r="U1317" t="s">
        <v>620</v>
      </c>
      <c r="V1317" t="s">
        <v>583</v>
      </c>
      <c r="W1317" s="2">
        <v>44314</v>
      </c>
      <c r="X1317" s="2">
        <v>44319</v>
      </c>
      <c r="Y1317" t="s">
        <v>76</v>
      </c>
      <c r="Z1317" t="s">
        <v>293</v>
      </c>
      <c r="AA1317" t="s">
        <v>1360</v>
      </c>
      <c r="AB1317" t="s">
        <v>2416</v>
      </c>
      <c r="AC1317" t="str">
        <f>CONCATENATE(Query2[[#This Row],[Street Name]]," ", Query2[[#This Row],[Abbr]],", ", Query2[[#This Row],[Municipality]],", Ontario, Canada")</f>
        <v>Jennifer Sq, Brampton, Ontario, Canada</v>
      </c>
      <c r="AD1317" t="s">
        <v>2910</v>
      </c>
    </row>
    <row r="1318" spans="1:30" x14ac:dyDescent="0.3">
      <c r="A1318">
        <v>665</v>
      </c>
      <c r="B1318" t="s">
        <v>27</v>
      </c>
      <c r="D1318">
        <v>12</v>
      </c>
      <c r="E1318" t="s">
        <v>1459</v>
      </c>
      <c r="F1318" t="s">
        <v>113</v>
      </c>
      <c r="H1318" t="str">
        <f t="shared" si="20"/>
        <v>Sparrow Crt Brampton</v>
      </c>
      <c r="I1318" t="s">
        <v>31</v>
      </c>
      <c r="J1318" t="s">
        <v>53</v>
      </c>
      <c r="K1318" s="5">
        <v>699000</v>
      </c>
      <c r="L1318" s="5">
        <v>910000</v>
      </c>
      <c r="M1318" t="s">
        <v>107</v>
      </c>
      <c r="N1318" t="s">
        <v>45</v>
      </c>
      <c r="O1318" s="3">
        <v>3</v>
      </c>
      <c r="P1318" s="3">
        <v>0</v>
      </c>
      <c r="Q1318" s="3">
        <v>4</v>
      </c>
      <c r="R1318" t="s">
        <v>46</v>
      </c>
      <c r="S1318" s="3">
        <v>1</v>
      </c>
      <c r="T1318" t="s">
        <v>168</v>
      </c>
      <c r="U1318" t="s">
        <v>37</v>
      </c>
      <c r="V1318" t="s">
        <v>38</v>
      </c>
      <c r="W1318" s="2">
        <v>44314</v>
      </c>
      <c r="X1318" s="2">
        <v>44316</v>
      </c>
      <c r="Y1318" t="s">
        <v>888</v>
      </c>
      <c r="Z1318" t="s">
        <v>95</v>
      </c>
      <c r="AA1318" t="s">
        <v>1460</v>
      </c>
      <c r="AB1318" t="s">
        <v>2417</v>
      </c>
      <c r="AC1318" t="str">
        <f>CONCATENATE(Query2[[#This Row],[Street Name]]," ", Query2[[#This Row],[Abbr]],", ", Query2[[#This Row],[Municipality]],", Ontario, Canada")</f>
        <v>Sparrow Crt, Brampton, Ontario, Canada</v>
      </c>
      <c r="AD1318" t="s">
        <v>2911</v>
      </c>
    </row>
    <row r="1319" spans="1:30" x14ac:dyDescent="0.3">
      <c r="A1319">
        <v>746</v>
      </c>
      <c r="B1319" t="s">
        <v>27</v>
      </c>
      <c r="D1319">
        <v>10</v>
      </c>
      <c r="E1319" t="s">
        <v>943</v>
      </c>
      <c r="F1319" t="s">
        <v>113</v>
      </c>
      <c r="H1319" t="str">
        <f t="shared" si="20"/>
        <v>Scarsdale Crt Brampton</v>
      </c>
      <c r="I1319" t="s">
        <v>31</v>
      </c>
      <c r="J1319" t="s">
        <v>582</v>
      </c>
      <c r="K1319" s="5">
        <v>739900</v>
      </c>
      <c r="L1319" s="5">
        <v>739000</v>
      </c>
      <c r="M1319" t="s">
        <v>44</v>
      </c>
      <c r="N1319" t="s">
        <v>45</v>
      </c>
      <c r="O1319" s="3">
        <v>3</v>
      </c>
      <c r="P1319" s="3">
        <v>0</v>
      </c>
      <c r="Q1319" s="3">
        <v>3</v>
      </c>
      <c r="R1319" t="s">
        <v>35</v>
      </c>
      <c r="S1319" s="3">
        <v>1</v>
      </c>
      <c r="T1319" t="s">
        <v>168</v>
      </c>
      <c r="U1319" t="s">
        <v>37</v>
      </c>
      <c r="V1319" t="s">
        <v>38</v>
      </c>
      <c r="W1319" s="2">
        <v>44314</v>
      </c>
      <c r="X1319" s="2">
        <v>44314</v>
      </c>
      <c r="Y1319" t="s">
        <v>76</v>
      </c>
      <c r="Z1319" t="s">
        <v>114</v>
      </c>
      <c r="AA1319" t="s">
        <v>1599</v>
      </c>
      <c r="AB1319" t="s">
        <v>2418</v>
      </c>
      <c r="AC1319" t="str">
        <f>CONCATENATE(Query2[[#This Row],[Street Name]]," ", Query2[[#This Row],[Abbr]],", ", Query2[[#This Row],[Municipality]],", Ontario, Canada")</f>
        <v>Scarsdale Crt, Brampton, Ontario, Canada</v>
      </c>
      <c r="AD1319" t="s">
        <v>2708</v>
      </c>
    </row>
    <row r="1320" spans="1:30" x14ac:dyDescent="0.3">
      <c r="A1320">
        <v>747</v>
      </c>
      <c r="B1320" t="s">
        <v>27</v>
      </c>
      <c r="C1320" t="s">
        <v>35</v>
      </c>
      <c r="D1320">
        <v>80</v>
      </c>
      <c r="E1320" t="s">
        <v>1600</v>
      </c>
      <c r="F1320" t="s">
        <v>437</v>
      </c>
      <c r="H1320" t="str">
        <f t="shared" si="20"/>
        <v>Griselda Gres Brampton</v>
      </c>
      <c r="I1320" t="s">
        <v>31</v>
      </c>
      <c r="J1320" t="s">
        <v>582</v>
      </c>
      <c r="K1320" s="5">
        <v>739900</v>
      </c>
      <c r="L1320" s="5">
        <v>735000</v>
      </c>
      <c r="M1320" t="s">
        <v>33</v>
      </c>
      <c r="N1320" t="s">
        <v>154</v>
      </c>
      <c r="O1320" s="3">
        <v>3</v>
      </c>
      <c r="P1320" s="3">
        <v>0</v>
      </c>
      <c r="Q1320" s="3">
        <v>1</v>
      </c>
      <c r="R1320" t="s">
        <v>46</v>
      </c>
      <c r="S1320" s="3">
        <v>1</v>
      </c>
      <c r="T1320" t="s">
        <v>72</v>
      </c>
      <c r="U1320" t="s">
        <v>37</v>
      </c>
      <c r="V1320" t="s">
        <v>38</v>
      </c>
      <c r="W1320" s="2">
        <v>44314</v>
      </c>
      <c r="X1320" s="2">
        <v>44322</v>
      </c>
      <c r="Y1320" t="s">
        <v>128</v>
      </c>
      <c r="Z1320" t="s">
        <v>86</v>
      </c>
      <c r="AA1320" t="s">
        <v>1601</v>
      </c>
      <c r="AB1320" t="s">
        <v>2419</v>
      </c>
      <c r="AC1320" t="str">
        <f>CONCATENATE(Query2[[#This Row],[Street Name]]," ", Query2[[#This Row],[Abbr]],", ", Query2[[#This Row],[Municipality]],", Ontario, Canada")</f>
        <v>Griselda Gres, Brampton, Ontario, Canada</v>
      </c>
      <c r="AD1320" t="s">
        <v>2912</v>
      </c>
    </row>
    <row r="1321" spans="1:30" x14ac:dyDescent="0.3">
      <c r="A1321">
        <v>850</v>
      </c>
      <c r="B1321" t="s">
        <v>27</v>
      </c>
      <c r="D1321">
        <v>6</v>
      </c>
      <c r="E1321" t="s">
        <v>1054</v>
      </c>
      <c r="F1321" t="s">
        <v>52</v>
      </c>
      <c r="H1321" t="str">
        <f t="shared" si="20"/>
        <v>Ashdale Rd Brampton</v>
      </c>
      <c r="I1321" t="s">
        <v>31</v>
      </c>
      <c r="J1321" t="s">
        <v>582</v>
      </c>
      <c r="K1321" s="5">
        <v>898000</v>
      </c>
      <c r="L1321" s="5">
        <v>985000</v>
      </c>
      <c r="M1321" t="s">
        <v>33</v>
      </c>
      <c r="N1321" t="s">
        <v>45</v>
      </c>
      <c r="O1321" s="3">
        <v>3</v>
      </c>
      <c r="P1321" s="3">
        <v>1</v>
      </c>
      <c r="Q1321" s="3">
        <v>4</v>
      </c>
      <c r="R1321" t="s">
        <v>46</v>
      </c>
      <c r="S1321" s="3">
        <v>1</v>
      </c>
      <c r="T1321" t="s">
        <v>72</v>
      </c>
      <c r="U1321" t="s">
        <v>37</v>
      </c>
      <c r="V1321" t="s">
        <v>38</v>
      </c>
      <c r="W1321" s="2">
        <v>44314</v>
      </c>
      <c r="X1321" s="2">
        <v>44317</v>
      </c>
      <c r="Y1321" t="s">
        <v>184</v>
      </c>
      <c r="Z1321" t="s">
        <v>95</v>
      </c>
      <c r="AA1321" t="s">
        <v>1055</v>
      </c>
      <c r="AB1321" t="s">
        <v>2409</v>
      </c>
      <c r="AC1321" t="str">
        <f>CONCATENATE(Query2[[#This Row],[Street Name]]," ", Query2[[#This Row],[Abbr]],", ", Query2[[#This Row],[Municipality]],", Ontario, Canada")</f>
        <v>Ashdale Rd, Brampton, Ontario, Canada</v>
      </c>
      <c r="AD1321" t="s">
        <v>2908</v>
      </c>
    </row>
    <row r="1322" spans="1:30" x14ac:dyDescent="0.3">
      <c r="A1322">
        <v>928</v>
      </c>
      <c r="B1322" t="s">
        <v>27</v>
      </c>
      <c r="D1322">
        <v>74</v>
      </c>
      <c r="E1322" t="s">
        <v>1191</v>
      </c>
      <c r="F1322" t="s">
        <v>98</v>
      </c>
      <c r="H1322" t="str">
        <f t="shared" si="20"/>
        <v>Grouse Lane Brampton</v>
      </c>
      <c r="I1322" t="s">
        <v>31</v>
      </c>
      <c r="J1322" t="s">
        <v>582</v>
      </c>
      <c r="K1322" s="5">
        <v>1429900</v>
      </c>
      <c r="L1322" s="5">
        <v>1456000</v>
      </c>
      <c r="M1322" t="s">
        <v>107</v>
      </c>
      <c r="N1322" t="s">
        <v>45</v>
      </c>
      <c r="O1322" s="3">
        <v>4</v>
      </c>
      <c r="P1322" s="3">
        <v>2</v>
      </c>
      <c r="Q1322" s="3">
        <v>4</v>
      </c>
      <c r="R1322" t="s">
        <v>46</v>
      </c>
      <c r="S1322" s="3">
        <v>1</v>
      </c>
      <c r="T1322" t="s">
        <v>168</v>
      </c>
      <c r="U1322" t="s">
        <v>37</v>
      </c>
      <c r="V1322" t="s">
        <v>38</v>
      </c>
      <c r="W1322" s="2">
        <v>44314</v>
      </c>
      <c r="X1322" s="2">
        <v>44321</v>
      </c>
      <c r="Y1322" t="s">
        <v>135</v>
      </c>
      <c r="Z1322" t="s">
        <v>293</v>
      </c>
      <c r="AA1322" t="s">
        <v>1193</v>
      </c>
      <c r="AB1322" t="s">
        <v>2410</v>
      </c>
      <c r="AC1322" t="str">
        <f>CONCATENATE(Query2[[#This Row],[Street Name]]," ", Query2[[#This Row],[Abbr]],", ", Query2[[#This Row],[Municipality]],", Ontario, Canada")</f>
        <v>Grouse Lane, Brampton, Ontario, Canada</v>
      </c>
      <c r="AD1322" t="s">
        <v>2609</v>
      </c>
    </row>
    <row r="1323" spans="1:30" x14ac:dyDescent="0.3">
      <c r="A1323">
        <v>991</v>
      </c>
      <c r="B1323" t="s">
        <v>27</v>
      </c>
      <c r="C1323" t="s">
        <v>1308</v>
      </c>
      <c r="D1323">
        <v>6</v>
      </c>
      <c r="E1323" t="s">
        <v>1284</v>
      </c>
      <c r="F1323" t="s">
        <v>909</v>
      </c>
      <c r="H1323" t="str">
        <f t="shared" si="20"/>
        <v>Port Hope Hllw Brampton</v>
      </c>
      <c r="I1323" t="s">
        <v>31</v>
      </c>
      <c r="J1323" t="s">
        <v>1317</v>
      </c>
      <c r="K1323" s="5">
        <v>2500000</v>
      </c>
      <c r="L1323" s="5">
        <v>2355000</v>
      </c>
      <c r="M1323" t="s">
        <v>107</v>
      </c>
      <c r="N1323" t="s">
        <v>45</v>
      </c>
      <c r="O1323" s="3">
        <v>4</v>
      </c>
      <c r="P1323" s="3">
        <v>2</v>
      </c>
      <c r="Q1323" s="3">
        <v>5</v>
      </c>
      <c r="R1323" t="s">
        <v>46</v>
      </c>
      <c r="S1323" s="3">
        <v>1</v>
      </c>
      <c r="T1323" t="s">
        <v>72</v>
      </c>
      <c r="U1323" t="s">
        <v>1305</v>
      </c>
      <c r="V1323" t="s">
        <v>38</v>
      </c>
      <c r="W1323" s="2">
        <v>44314</v>
      </c>
      <c r="X1323" s="2">
        <v>44319</v>
      </c>
      <c r="Y1323" t="s">
        <v>68</v>
      </c>
      <c r="Z1323" t="s">
        <v>789</v>
      </c>
      <c r="AA1323" t="s">
        <v>1310</v>
      </c>
      <c r="AB1323" t="s">
        <v>2411</v>
      </c>
      <c r="AC1323" t="str">
        <f>CONCATENATE(Query2[[#This Row],[Street Name]]," ", Query2[[#This Row],[Abbr]],", ", Query2[[#This Row],[Municipality]],", Ontario, Canada")</f>
        <v>Port Hope Hllw, Brampton, Ontario, Canada</v>
      </c>
      <c r="AD1323" t="s">
        <v>2457</v>
      </c>
    </row>
    <row r="1324" spans="1:30" x14ac:dyDescent="0.3">
      <c r="A1324">
        <v>1068</v>
      </c>
      <c r="B1324" t="s">
        <v>27</v>
      </c>
      <c r="D1324">
        <v>32</v>
      </c>
      <c r="E1324" t="s">
        <v>701</v>
      </c>
      <c r="F1324" t="s">
        <v>437</v>
      </c>
      <c r="H1324" t="str">
        <f t="shared" si="20"/>
        <v>Evanwood Gres Brampton</v>
      </c>
      <c r="I1324" t="s">
        <v>31</v>
      </c>
      <c r="J1324" t="s">
        <v>53</v>
      </c>
      <c r="K1324" s="5">
        <v>799000</v>
      </c>
      <c r="L1324" s="5">
        <v>850000</v>
      </c>
      <c r="M1324" t="s">
        <v>44</v>
      </c>
      <c r="N1324" t="s">
        <v>45</v>
      </c>
      <c r="O1324" s="3">
        <v>3</v>
      </c>
      <c r="P1324" s="3">
        <v>0</v>
      </c>
      <c r="Q1324" s="3">
        <v>3</v>
      </c>
      <c r="R1324" t="s">
        <v>46</v>
      </c>
      <c r="T1324" t="s">
        <v>72</v>
      </c>
      <c r="U1324" t="s">
        <v>37</v>
      </c>
      <c r="V1324" t="s">
        <v>38</v>
      </c>
      <c r="W1324" s="2">
        <v>44314</v>
      </c>
      <c r="X1324" s="2">
        <v>44320</v>
      </c>
      <c r="Y1324" t="s">
        <v>739</v>
      </c>
      <c r="Z1324" t="s">
        <v>740</v>
      </c>
      <c r="AA1324" t="s">
        <v>741</v>
      </c>
      <c r="AB1324" t="s">
        <v>2412</v>
      </c>
      <c r="AC1324" t="str">
        <f>CONCATENATE(Query2[[#This Row],[Street Name]]," ", Query2[[#This Row],[Abbr]],", ", Query2[[#This Row],[Municipality]],", Ontario, Canada")</f>
        <v>Evanwood Gres, Brampton, Ontario, Canada</v>
      </c>
      <c r="AD1324" t="s">
        <v>2468</v>
      </c>
    </row>
    <row r="1325" spans="1:30" x14ac:dyDescent="0.3">
      <c r="A1325">
        <v>1082</v>
      </c>
      <c r="B1325" t="s">
        <v>27</v>
      </c>
      <c r="D1325">
        <v>48</v>
      </c>
      <c r="E1325" t="s">
        <v>703</v>
      </c>
      <c r="F1325" t="s">
        <v>437</v>
      </c>
      <c r="H1325" t="str">
        <f t="shared" si="20"/>
        <v>Mayfair Gres Brampton</v>
      </c>
      <c r="I1325" t="s">
        <v>31</v>
      </c>
      <c r="J1325" t="s">
        <v>751</v>
      </c>
      <c r="K1325" s="5">
        <v>799900</v>
      </c>
      <c r="L1325" s="5">
        <v>825000</v>
      </c>
      <c r="M1325" t="s">
        <v>107</v>
      </c>
      <c r="N1325" t="s">
        <v>45</v>
      </c>
      <c r="O1325" s="3">
        <v>3</v>
      </c>
      <c r="P1325" s="3">
        <v>1</v>
      </c>
      <c r="Q1325" s="3">
        <v>3</v>
      </c>
      <c r="R1325" t="s">
        <v>46</v>
      </c>
      <c r="T1325" t="s">
        <v>168</v>
      </c>
      <c r="U1325" t="s">
        <v>37</v>
      </c>
      <c r="V1325" t="s">
        <v>38</v>
      </c>
      <c r="W1325" s="2">
        <v>44314</v>
      </c>
      <c r="X1325" s="2">
        <v>44319</v>
      </c>
      <c r="Y1325" t="s">
        <v>235</v>
      </c>
      <c r="Z1325" t="s">
        <v>74</v>
      </c>
      <c r="AA1325" t="s">
        <v>762</v>
      </c>
      <c r="AB1325" t="s">
        <v>2413</v>
      </c>
      <c r="AC1325" t="str">
        <f>CONCATENATE(Query2[[#This Row],[Street Name]]," ", Query2[[#This Row],[Abbr]],", ", Query2[[#This Row],[Municipality]],", Ontario, Canada")</f>
        <v>Mayfair Gres, Brampton, Ontario, Canada</v>
      </c>
      <c r="AD1325" t="s">
        <v>2629</v>
      </c>
    </row>
    <row r="1326" spans="1:30" x14ac:dyDescent="0.3">
      <c r="A1326">
        <v>1360</v>
      </c>
      <c r="B1326" t="s">
        <v>27</v>
      </c>
      <c r="D1326">
        <v>73</v>
      </c>
      <c r="E1326" t="s">
        <v>448</v>
      </c>
      <c r="F1326" t="s">
        <v>98</v>
      </c>
      <c r="H1326" t="str">
        <f t="shared" si="20"/>
        <v>Blackthorn Lane Brampton</v>
      </c>
      <c r="I1326" t="s">
        <v>31</v>
      </c>
      <c r="J1326" t="s">
        <v>62</v>
      </c>
      <c r="K1326" s="5">
        <v>939000</v>
      </c>
      <c r="L1326" s="5">
        <v>910000</v>
      </c>
      <c r="M1326" t="s">
        <v>107</v>
      </c>
      <c r="N1326" t="s">
        <v>225</v>
      </c>
      <c r="O1326" s="3">
        <v>3</v>
      </c>
      <c r="P1326" s="3">
        <v>1</v>
      </c>
      <c r="Q1326" s="3">
        <v>2</v>
      </c>
      <c r="R1326" t="s">
        <v>46</v>
      </c>
      <c r="S1326" s="3">
        <v>1</v>
      </c>
      <c r="T1326" t="s">
        <v>168</v>
      </c>
      <c r="U1326" t="s">
        <v>37</v>
      </c>
      <c r="V1326" t="s">
        <v>38</v>
      </c>
      <c r="W1326" s="2">
        <v>44314</v>
      </c>
      <c r="X1326" s="2">
        <v>44319</v>
      </c>
      <c r="Y1326" t="s">
        <v>64</v>
      </c>
      <c r="Z1326" t="s">
        <v>252</v>
      </c>
      <c r="AA1326" t="s">
        <v>506</v>
      </c>
      <c r="AB1326" t="s">
        <v>2414</v>
      </c>
      <c r="AC1326" t="str">
        <f>CONCATENATE(Query2[[#This Row],[Street Name]]," ", Query2[[#This Row],[Abbr]],", ", Query2[[#This Row],[Municipality]],", Ontario, Canada")</f>
        <v>Blackthorn Lane, Brampton, Ontario, Canada</v>
      </c>
      <c r="AD1326" t="s">
        <v>2577</v>
      </c>
    </row>
    <row r="1327" spans="1:30" x14ac:dyDescent="0.3">
      <c r="A1327">
        <v>91</v>
      </c>
      <c r="B1327" t="s">
        <v>27</v>
      </c>
      <c r="D1327">
        <v>24</v>
      </c>
      <c r="E1327" t="s">
        <v>1109</v>
      </c>
      <c r="F1327" t="s">
        <v>176</v>
      </c>
      <c r="H1327" t="str">
        <f t="shared" si="20"/>
        <v>Fallharves Ave Brampton</v>
      </c>
      <c r="I1327" t="s">
        <v>31</v>
      </c>
      <c r="J1327" t="s">
        <v>582</v>
      </c>
      <c r="K1327" s="5">
        <v>1095000</v>
      </c>
      <c r="L1327" s="5">
        <v>1095000</v>
      </c>
      <c r="M1327" t="s">
        <v>107</v>
      </c>
      <c r="N1327" t="s">
        <v>45</v>
      </c>
      <c r="O1327" s="3">
        <v>3</v>
      </c>
      <c r="P1327" s="3">
        <v>0</v>
      </c>
      <c r="Q1327" s="3">
        <v>4</v>
      </c>
      <c r="R1327" t="s">
        <v>46</v>
      </c>
      <c r="S1327" s="3">
        <v>1</v>
      </c>
      <c r="T1327" t="s">
        <v>168</v>
      </c>
      <c r="U1327" t="s">
        <v>37</v>
      </c>
      <c r="V1327" t="s">
        <v>38</v>
      </c>
      <c r="W1327" s="2">
        <v>44315</v>
      </c>
      <c r="X1327" s="2">
        <v>44320</v>
      </c>
      <c r="Y1327" t="s">
        <v>208</v>
      </c>
      <c r="Z1327" t="s">
        <v>1111</v>
      </c>
      <c r="AA1327" t="s">
        <v>1112</v>
      </c>
      <c r="AB1327" t="s">
        <v>2420</v>
      </c>
      <c r="AC1327" t="str">
        <f>CONCATENATE(Query2[[#This Row],[Street Name]]," ", Query2[[#This Row],[Abbr]],", ", Query2[[#This Row],[Municipality]],", Ontario, Canada")</f>
        <v>Fallharves Ave, Brampton, Ontario, Canada</v>
      </c>
      <c r="AD1327" t="s">
        <v>2832</v>
      </c>
    </row>
    <row r="1328" spans="1:30" x14ac:dyDescent="0.3">
      <c r="A1328">
        <v>205</v>
      </c>
      <c r="B1328" t="s">
        <v>27</v>
      </c>
      <c r="D1328">
        <v>10</v>
      </c>
      <c r="E1328" t="s">
        <v>594</v>
      </c>
      <c r="F1328" t="s">
        <v>113</v>
      </c>
      <c r="H1328" t="str">
        <f t="shared" si="20"/>
        <v>Homeland Crt Brampton</v>
      </c>
      <c r="I1328" t="s">
        <v>31</v>
      </c>
      <c r="J1328" t="s">
        <v>582</v>
      </c>
      <c r="K1328" s="5">
        <v>579900</v>
      </c>
      <c r="L1328" s="5">
        <v>620000</v>
      </c>
      <c r="M1328" t="s">
        <v>107</v>
      </c>
      <c r="N1328" t="s">
        <v>45</v>
      </c>
      <c r="O1328" s="3">
        <v>3</v>
      </c>
      <c r="P1328" s="3">
        <v>0</v>
      </c>
      <c r="Q1328" s="3">
        <v>1</v>
      </c>
      <c r="R1328" t="s">
        <v>35</v>
      </c>
      <c r="T1328" t="s">
        <v>155</v>
      </c>
      <c r="U1328" t="s">
        <v>134</v>
      </c>
      <c r="V1328" t="s">
        <v>587</v>
      </c>
      <c r="W1328" s="2">
        <v>44315</v>
      </c>
      <c r="X1328" s="2">
        <v>44316</v>
      </c>
      <c r="Y1328" t="s">
        <v>91</v>
      </c>
      <c r="Z1328" t="s">
        <v>595</v>
      </c>
      <c r="AA1328" t="s">
        <v>596</v>
      </c>
      <c r="AB1328" t="s">
        <v>2421</v>
      </c>
      <c r="AC1328" t="str">
        <f>CONCATENATE(Query2[[#This Row],[Street Name]]," ", Query2[[#This Row],[Abbr]],", ", Query2[[#This Row],[Municipality]],", Ontario, Canada")</f>
        <v>Homeland Crt, Brampton, Ontario, Canada</v>
      </c>
      <c r="AD1328" t="s">
        <v>2479</v>
      </c>
    </row>
    <row r="1329" spans="1:30" x14ac:dyDescent="0.3">
      <c r="A1329">
        <v>236</v>
      </c>
      <c r="B1329" t="s">
        <v>27</v>
      </c>
      <c r="D1329">
        <v>9</v>
      </c>
      <c r="E1329" t="s">
        <v>666</v>
      </c>
      <c r="F1329" t="s">
        <v>586</v>
      </c>
      <c r="H1329" t="str">
        <f t="shared" si="20"/>
        <v>Haida Sq Brampton</v>
      </c>
      <c r="I1329" t="s">
        <v>31</v>
      </c>
      <c r="J1329" t="s">
        <v>582</v>
      </c>
      <c r="K1329" s="5">
        <v>686777</v>
      </c>
      <c r="L1329" s="5">
        <v>710000</v>
      </c>
      <c r="M1329" t="s">
        <v>107</v>
      </c>
      <c r="N1329" t="s">
        <v>45</v>
      </c>
      <c r="O1329" s="3">
        <v>3</v>
      </c>
      <c r="P1329" s="3">
        <v>0</v>
      </c>
      <c r="Q1329" s="3">
        <v>2</v>
      </c>
      <c r="R1329" t="s">
        <v>35</v>
      </c>
      <c r="T1329" t="s">
        <v>155</v>
      </c>
      <c r="U1329" t="s">
        <v>37</v>
      </c>
      <c r="V1329" t="s">
        <v>38</v>
      </c>
      <c r="W1329" s="2">
        <v>44315</v>
      </c>
      <c r="X1329" s="2">
        <v>44319</v>
      </c>
      <c r="Y1329" t="s">
        <v>279</v>
      </c>
      <c r="Z1329" t="s">
        <v>293</v>
      </c>
      <c r="AA1329" t="s">
        <v>667</v>
      </c>
      <c r="AB1329" t="s">
        <v>2422</v>
      </c>
      <c r="AC1329" t="str">
        <f>CONCATENATE(Query2[[#This Row],[Street Name]]," ", Query2[[#This Row],[Abbr]],", ", Query2[[#This Row],[Municipality]],", Ontario, Canada")</f>
        <v>Haida Sq, Brampton, Ontario, Canada</v>
      </c>
      <c r="AD1329" t="s">
        <v>2913</v>
      </c>
    </row>
    <row r="1330" spans="1:30" x14ac:dyDescent="0.3">
      <c r="A1330">
        <v>560</v>
      </c>
      <c r="B1330" t="s">
        <v>27</v>
      </c>
      <c r="D1330">
        <v>46</v>
      </c>
      <c r="E1330" t="s">
        <v>493</v>
      </c>
      <c r="F1330" t="s">
        <v>30</v>
      </c>
      <c r="H1330" t="str">
        <f t="shared" si="20"/>
        <v>Lockton Cres Brampton</v>
      </c>
      <c r="I1330" t="s">
        <v>31</v>
      </c>
      <c r="J1330" t="s">
        <v>106</v>
      </c>
      <c r="K1330" s="5">
        <v>899999</v>
      </c>
      <c r="L1330" s="5">
        <v>982222</v>
      </c>
      <c r="M1330" t="s">
        <v>107</v>
      </c>
      <c r="N1330" t="s">
        <v>45</v>
      </c>
      <c r="O1330" s="3">
        <v>3</v>
      </c>
      <c r="P1330" s="3">
        <v>0</v>
      </c>
      <c r="Q1330" s="3">
        <v>3</v>
      </c>
      <c r="R1330" t="s">
        <v>35</v>
      </c>
      <c r="S1330" s="3">
        <v>1</v>
      </c>
      <c r="T1330" t="s">
        <v>168</v>
      </c>
      <c r="U1330" t="s">
        <v>37</v>
      </c>
      <c r="V1330" t="s">
        <v>38</v>
      </c>
      <c r="W1330" s="2">
        <v>44315</v>
      </c>
      <c r="X1330" s="2">
        <v>44318</v>
      </c>
      <c r="Y1330" t="s">
        <v>76</v>
      </c>
      <c r="Z1330" t="s">
        <v>110</v>
      </c>
      <c r="AA1330" t="s">
        <v>494</v>
      </c>
      <c r="AB1330" t="s">
        <v>2423</v>
      </c>
      <c r="AC1330" t="str">
        <f>CONCATENATE(Query2[[#This Row],[Street Name]]," ", Query2[[#This Row],[Abbr]],", ", Query2[[#This Row],[Municipality]],", Ontario, Canada")</f>
        <v>Lockton Cres, Brampton, Ontario, Canada</v>
      </c>
      <c r="AD1330" t="s">
        <v>2914</v>
      </c>
    </row>
    <row r="1331" spans="1:30" x14ac:dyDescent="0.3">
      <c r="A1331">
        <v>597</v>
      </c>
      <c r="B1331" t="s">
        <v>27</v>
      </c>
      <c r="D1331">
        <v>10</v>
      </c>
      <c r="E1331" t="s">
        <v>594</v>
      </c>
      <c r="F1331" t="s">
        <v>113</v>
      </c>
      <c r="H1331" t="str">
        <f t="shared" si="20"/>
        <v>Homeland Crt Brampton</v>
      </c>
      <c r="I1331" t="s">
        <v>31</v>
      </c>
      <c r="J1331" t="s">
        <v>106</v>
      </c>
      <c r="K1331" s="5">
        <v>579900</v>
      </c>
      <c r="L1331" s="5">
        <v>620000</v>
      </c>
      <c r="M1331" t="s">
        <v>107</v>
      </c>
      <c r="N1331" t="s">
        <v>45</v>
      </c>
      <c r="O1331" s="3">
        <v>3</v>
      </c>
      <c r="P1331" s="3">
        <v>0</v>
      </c>
      <c r="Q1331" s="3">
        <v>1</v>
      </c>
      <c r="R1331" t="s">
        <v>35</v>
      </c>
      <c r="S1331" s="3">
        <v>1</v>
      </c>
      <c r="T1331" t="s">
        <v>155</v>
      </c>
      <c r="U1331" t="s">
        <v>134</v>
      </c>
      <c r="V1331" t="s">
        <v>587</v>
      </c>
      <c r="W1331" s="2">
        <v>44315</v>
      </c>
      <c r="X1331" s="2">
        <v>44316</v>
      </c>
      <c r="Y1331" t="s">
        <v>91</v>
      </c>
      <c r="Z1331" t="s">
        <v>595</v>
      </c>
      <c r="AA1331" t="s">
        <v>596</v>
      </c>
      <c r="AB1331" t="s">
        <v>2421</v>
      </c>
      <c r="AC1331" t="str">
        <f>CONCATENATE(Query2[[#This Row],[Street Name]]," ", Query2[[#This Row],[Abbr]],", ", Query2[[#This Row],[Municipality]],", Ontario, Canada")</f>
        <v>Homeland Crt, Brampton, Ontario, Canada</v>
      </c>
      <c r="AD1331" t="s">
        <v>2479</v>
      </c>
    </row>
    <row r="1332" spans="1:30" x14ac:dyDescent="0.3">
      <c r="A1332">
        <v>613</v>
      </c>
      <c r="B1332" t="s">
        <v>27</v>
      </c>
      <c r="C1332" t="s">
        <v>35</v>
      </c>
      <c r="D1332">
        <v>7</v>
      </c>
      <c r="E1332" t="s">
        <v>1353</v>
      </c>
      <c r="F1332" t="s">
        <v>52</v>
      </c>
      <c r="H1332" t="str">
        <f t="shared" si="20"/>
        <v>Glenridge Rd Brampton</v>
      </c>
      <c r="I1332" t="s">
        <v>31</v>
      </c>
      <c r="J1332" t="s">
        <v>751</v>
      </c>
      <c r="K1332" s="5">
        <v>648888</v>
      </c>
      <c r="L1332" s="5">
        <v>665000</v>
      </c>
      <c r="M1332" t="s">
        <v>33</v>
      </c>
      <c r="N1332" t="s">
        <v>45</v>
      </c>
      <c r="O1332" s="3">
        <v>3</v>
      </c>
      <c r="P1332" s="3">
        <v>0</v>
      </c>
      <c r="Q1332" s="3">
        <v>2</v>
      </c>
      <c r="R1332" t="s">
        <v>35</v>
      </c>
      <c r="S1332" s="3">
        <v>1</v>
      </c>
      <c r="T1332" t="s">
        <v>155</v>
      </c>
      <c r="U1332" t="s">
        <v>37</v>
      </c>
      <c r="V1332" t="s">
        <v>38</v>
      </c>
      <c r="W1332" s="2">
        <v>44315</v>
      </c>
      <c r="X1332" s="2">
        <v>44321</v>
      </c>
      <c r="Y1332" t="s">
        <v>1354</v>
      </c>
      <c r="Z1332" t="s">
        <v>74</v>
      </c>
      <c r="AA1332" t="s">
        <v>1355</v>
      </c>
      <c r="AB1332" t="s">
        <v>2424</v>
      </c>
      <c r="AC1332" t="str">
        <f>CONCATENATE(Query2[[#This Row],[Street Name]]," ", Query2[[#This Row],[Abbr]],", ", Query2[[#This Row],[Municipality]],", Ontario, Canada")</f>
        <v>Glenridge Rd, Brampton, Ontario, Canada</v>
      </c>
      <c r="AD1332" t="s">
        <v>2915</v>
      </c>
    </row>
    <row r="1333" spans="1:30" x14ac:dyDescent="0.3">
      <c r="A1333">
        <v>636</v>
      </c>
      <c r="B1333" t="s">
        <v>27</v>
      </c>
      <c r="D1333">
        <v>9</v>
      </c>
      <c r="E1333" t="s">
        <v>666</v>
      </c>
      <c r="F1333" t="s">
        <v>586</v>
      </c>
      <c r="H1333" t="str">
        <f t="shared" si="20"/>
        <v>Haida Sq Brampton</v>
      </c>
      <c r="I1333" t="s">
        <v>31</v>
      </c>
      <c r="J1333" t="s">
        <v>751</v>
      </c>
      <c r="K1333" s="5">
        <v>686777</v>
      </c>
      <c r="L1333" s="5">
        <v>710000</v>
      </c>
      <c r="M1333" t="s">
        <v>107</v>
      </c>
      <c r="N1333" t="s">
        <v>45</v>
      </c>
      <c r="O1333" s="3">
        <v>3</v>
      </c>
      <c r="P1333" s="3">
        <v>0</v>
      </c>
      <c r="Q1333" s="3">
        <v>2</v>
      </c>
      <c r="R1333" t="s">
        <v>35</v>
      </c>
      <c r="S1333" s="3">
        <v>1</v>
      </c>
      <c r="T1333" t="s">
        <v>155</v>
      </c>
      <c r="U1333" t="s">
        <v>37</v>
      </c>
      <c r="V1333" t="s">
        <v>38</v>
      </c>
      <c r="W1333" s="2">
        <v>44315</v>
      </c>
      <c r="X1333" s="2">
        <v>44319</v>
      </c>
      <c r="Y1333" t="s">
        <v>279</v>
      </c>
      <c r="Z1333" t="s">
        <v>293</v>
      </c>
      <c r="AA1333" t="s">
        <v>667</v>
      </c>
      <c r="AB1333" t="s">
        <v>2422</v>
      </c>
      <c r="AC1333" t="str">
        <f>CONCATENATE(Query2[[#This Row],[Street Name]]," ", Query2[[#This Row],[Abbr]],", ", Query2[[#This Row],[Municipality]],", Ontario, Canada")</f>
        <v>Haida Sq, Brampton, Ontario, Canada</v>
      </c>
      <c r="AD1333" t="s">
        <v>2913</v>
      </c>
    </row>
    <row r="1334" spans="1:30" x14ac:dyDescent="0.3">
      <c r="A1334">
        <v>666</v>
      </c>
      <c r="B1334" t="s">
        <v>27</v>
      </c>
      <c r="C1334" t="s">
        <v>35</v>
      </c>
      <c r="D1334">
        <v>18</v>
      </c>
      <c r="E1334" t="s">
        <v>1461</v>
      </c>
      <c r="F1334" t="s">
        <v>113</v>
      </c>
      <c r="H1334" t="str">
        <f t="shared" si="20"/>
        <v>Wabash Crt Brampton</v>
      </c>
      <c r="I1334" t="s">
        <v>31</v>
      </c>
      <c r="J1334" t="s">
        <v>53</v>
      </c>
      <c r="K1334" s="5">
        <v>699000</v>
      </c>
      <c r="L1334" s="5">
        <v>800000</v>
      </c>
      <c r="M1334" t="s">
        <v>107</v>
      </c>
      <c r="N1334" t="s">
        <v>45</v>
      </c>
      <c r="O1334" s="3">
        <v>3</v>
      </c>
      <c r="P1334" s="3">
        <v>0</v>
      </c>
      <c r="Q1334" s="3">
        <v>3</v>
      </c>
      <c r="R1334" t="s">
        <v>46</v>
      </c>
      <c r="S1334" s="3">
        <v>1</v>
      </c>
      <c r="T1334" t="s">
        <v>168</v>
      </c>
      <c r="U1334" t="s">
        <v>37</v>
      </c>
      <c r="V1334" t="s">
        <v>38</v>
      </c>
      <c r="W1334" s="2">
        <v>44315</v>
      </c>
      <c r="X1334" s="2">
        <v>44323</v>
      </c>
      <c r="Y1334" t="s">
        <v>235</v>
      </c>
      <c r="Z1334" t="s">
        <v>205</v>
      </c>
      <c r="AA1334" t="s">
        <v>1462</v>
      </c>
      <c r="AB1334" t="s">
        <v>2425</v>
      </c>
      <c r="AC1334" t="str">
        <f>CONCATENATE(Query2[[#This Row],[Street Name]]," ", Query2[[#This Row],[Abbr]],", ", Query2[[#This Row],[Municipality]],", Ontario, Canada")</f>
        <v>Wabash Crt, Brampton, Ontario, Canada</v>
      </c>
      <c r="AD1334" t="s">
        <v>2916</v>
      </c>
    </row>
    <row r="1335" spans="1:30" x14ac:dyDescent="0.3">
      <c r="A1335">
        <v>884</v>
      </c>
      <c r="B1335" t="s">
        <v>27</v>
      </c>
      <c r="D1335">
        <v>24</v>
      </c>
      <c r="E1335" t="s">
        <v>1109</v>
      </c>
      <c r="F1335" t="s">
        <v>176</v>
      </c>
      <c r="H1335" t="str">
        <f t="shared" si="20"/>
        <v>Fallharves Ave Brampton</v>
      </c>
      <c r="I1335" t="s">
        <v>31</v>
      </c>
      <c r="J1335" t="s">
        <v>582</v>
      </c>
      <c r="K1335" s="5">
        <v>1095000</v>
      </c>
      <c r="L1335" s="5">
        <v>1095000</v>
      </c>
      <c r="M1335" t="s">
        <v>107</v>
      </c>
      <c r="N1335" t="s">
        <v>45</v>
      </c>
      <c r="O1335" s="3">
        <v>3</v>
      </c>
      <c r="P1335" s="3">
        <v>0</v>
      </c>
      <c r="Q1335" s="3">
        <v>4</v>
      </c>
      <c r="R1335" t="s">
        <v>46</v>
      </c>
      <c r="S1335" s="3">
        <v>1</v>
      </c>
      <c r="T1335" t="s">
        <v>168</v>
      </c>
      <c r="U1335" t="s">
        <v>37</v>
      </c>
      <c r="V1335" t="s">
        <v>38</v>
      </c>
      <c r="W1335" s="2">
        <v>44315</v>
      </c>
      <c r="X1335" s="2">
        <v>44320</v>
      </c>
      <c r="Y1335" t="s">
        <v>208</v>
      </c>
      <c r="Z1335" t="s">
        <v>1111</v>
      </c>
      <c r="AA1335" t="s">
        <v>1112</v>
      </c>
      <c r="AB1335" t="s">
        <v>2420</v>
      </c>
      <c r="AC1335" t="str">
        <f>CONCATENATE(Query2[[#This Row],[Street Name]]," ", Query2[[#This Row],[Abbr]],", ", Query2[[#This Row],[Municipality]],", Ontario, Canada")</f>
        <v>Fallharves Ave, Brampton, Ontario, Canada</v>
      </c>
      <c r="AD1335" t="s">
        <v>2832</v>
      </c>
    </row>
    <row r="1336" spans="1:30" x14ac:dyDescent="0.3">
      <c r="A1336">
        <v>998</v>
      </c>
      <c r="B1336" t="s">
        <v>27</v>
      </c>
      <c r="D1336">
        <v>10</v>
      </c>
      <c r="E1336" t="s">
        <v>594</v>
      </c>
      <c r="F1336" t="s">
        <v>113</v>
      </c>
      <c r="H1336" t="str">
        <f t="shared" si="20"/>
        <v>Homeland Crt Brampton</v>
      </c>
      <c r="I1336" t="s">
        <v>31</v>
      </c>
      <c r="J1336" t="s">
        <v>582</v>
      </c>
      <c r="K1336" s="5">
        <v>579900</v>
      </c>
      <c r="L1336" s="5">
        <v>620000</v>
      </c>
      <c r="M1336" t="s">
        <v>107</v>
      </c>
      <c r="N1336" t="s">
        <v>45</v>
      </c>
      <c r="O1336" s="3">
        <v>3</v>
      </c>
      <c r="P1336" s="3">
        <v>0</v>
      </c>
      <c r="Q1336" s="3">
        <v>1</v>
      </c>
      <c r="R1336" t="s">
        <v>35</v>
      </c>
      <c r="T1336" t="s">
        <v>155</v>
      </c>
      <c r="U1336" t="s">
        <v>134</v>
      </c>
      <c r="V1336" t="s">
        <v>587</v>
      </c>
      <c r="W1336" s="2">
        <v>44315</v>
      </c>
      <c r="X1336" s="2">
        <v>44316</v>
      </c>
      <c r="Y1336" t="s">
        <v>91</v>
      </c>
      <c r="Z1336" t="s">
        <v>595</v>
      </c>
      <c r="AA1336" t="s">
        <v>596</v>
      </c>
      <c r="AB1336" t="s">
        <v>2421</v>
      </c>
      <c r="AC1336" t="str">
        <f>CONCATENATE(Query2[[#This Row],[Street Name]]," ", Query2[[#This Row],[Abbr]],", ", Query2[[#This Row],[Municipality]],", Ontario, Canada")</f>
        <v>Homeland Crt, Brampton, Ontario, Canada</v>
      </c>
      <c r="AD1336" t="s">
        <v>2479</v>
      </c>
    </row>
    <row r="1337" spans="1:30" x14ac:dyDescent="0.3">
      <c r="A1337">
        <v>1029</v>
      </c>
      <c r="B1337" t="s">
        <v>27</v>
      </c>
      <c r="D1337">
        <v>9</v>
      </c>
      <c r="E1337" t="s">
        <v>666</v>
      </c>
      <c r="F1337" t="s">
        <v>586</v>
      </c>
      <c r="H1337" t="str">
        <f t="shared" si="20"/>
        <v>Haida Sq Brampton</v>
      </c>
      <c r="I1337" t="s">
        <v>31</v>
      </c>
      <c r="J1337" t="s">
        <v>582</v>
      </c>
      <c r="K1337" s="5">
        <v>686777</v>
      </c>
      <c r="L1337" s="5">
        <v>710000</v>
      </c>
      <c r="M1337" t="s">
        <v>107</v>
      </c>
      <c r="N1337" t="s">
        <v>45</v>
      </c>
      <c r="O1337" s="3">
        <v>3</v>
      </c>
      <c r="P1337" s="3">
        <v>0</v>
      </c>
      <c r="Q1337" s="3">
        <v>2</v>
      </c>
      <c r="R1337" t="s">
        <v>35</v>
      </c>
      <c r="T1337" t="s">
        <v>155</v>
      </c>
      <c r="U1337" t="s">
        <v>37</v>
      </c>
      <c r="V1337" t="s">
        <v>38</v>
      </c>
      <c r="W1337" s="2">
        <v>44315</v>
      </c>
      <c r="X1337" s="2">
        <v>44319</v>
      </c>
      <c r="Y1337" t="s">
        <v>279</v>
      </c>
      <c r="Z1337" t="s">
        <v>293</v>
      </c>
      <c r="AA1337" t="s">
        <v>667</v>
      </c>
      <c r="AB1337" t="s">
        <v>2422</v>
      </c>
      <c r="AC1337" t="str">
        <f>CONCATENATE(Query2[[#This Row],[Street Name]]," ", Query2[[#This Row],[Abbr]],", ", Query2[[#This Row],[Municipality]],", Ontario, Canada")</f>
        <v>Haida Sq, Brampton, Ontario, Canada</v>
      </c>
      <c r="AD1337" t="s">
        <v>2913</v>
      </c>
    </row>
    <row r="1338" spans="1:30" x14ac:dyDescent="0.3">
      <c r="A1338">
        <v>1353</v>
      </c>
      <c r="B1338" t="s">
        <v>27</v>
      </c>
      <c r="D1338">
        <v>46</v>
      </c>
      <c r="E1338" t="s">
        <v>493</v>
      </c>
      <c r="F1338" t="s">
        <v>30</v>
      </c>
      <c r="H1338" t="str">
        <f t="shared" si="20"/>
        <v>Lockton Cres Brampton</v>
      </c>
      <c r="I1338" t="s">
        <v>31</v>
      </c>
      <c r="J1338" t="s">
        <v>106</v>
      </c>
      <c r="K1338" s="5">
        <v>899999</v>
      </c>
      <c r="L1338" s="5">
        <v>982222</v>
      </c>
      <c r="M1338" t="s">
        <v>107</v>
      </c>
      <c r="N1338" t="s">
        <v>45</v>
      </c>
      <c r="O1338" s="3">
        <v>3</v>
      </c>
      <c r="P1338" s="3">
        <v>0</v>
      </c>
      <c r="Q1338" s="3">
        <v>3</v>
      </c>
      <c r="R1338" t="s">
        <v>35</v>
      </c>
      <c r="S1338" s="3">
        <v>1</v>
      </c>
      <c r="T1338" t="s">
        <v>168</v>
      </c>
      <c r="U1338" t="s">
        <v>37</v>
      </c>
      <c r="V1338" t="s">
        <v>38</v>
      </c>
      <c r="W1338" s="2">
        <v>44315</v>
      </c>
      <c r="X1338" s="2">
        <v>44318</v>
      </c>
      <c r="Y1338" t="s">
        <v>76</v>
      </c>
      <c r="Z1338" t="s">
        <v>110</v>
      </c>
      <c r="AA1338" t="s">
        <v>494</v>
      </c>
      <c r="AB1338" t="s">
        <v>2423</v>
      </c>
      <c r="AC1338" t="str">
        <f>CONCATENATE(Query2[[#This Row],[Street Name]]," ", Query2[[#This Row],[Abbr]],", ", Query2[[#This Row],[Municipality]],", Ontario, Canada")</f>
        <v>Lockton Cres, Brampton, Ontario, Canada</v>
      </c>
      <c r="AD1338" t="s">
        <v>2914</v>
      </c>
    </row>
    <row r="1339" spans="1:30" x14ac:dyDescent="0.3">
      <c r="A1339">
        <v>83</v>
      </c>
      <c r="B1339" t="s">
        <v>27</v>
      </c>
      <c r="D1339">
        <v>43</v>
      </c>
      <c r="E1339" t="s">
        <v>1020</v>
      </c>
      <c r="F1339" t="s">
        <v>149</v>
      </c>
      <c r="H1339" t="str">
        <f t="shared" si="20"/>
        <v>Charcoal Way Brampton</v>
      </c>
      <c r="I1339" t="s">
        <v>31</v>
      </c>
      <c r="J1339" t="s">
        <v>582</v>
      </c>
      <c r="K1339" s="5">
        <v>999900</v>
      </c>
      <c r="L1339" s="5">
        <v>1175000</v>
      </c>
      <c r="M1339" t="s">
        <v>107</v>
      </c>
      <c r="N1339" t="s">
        <v>45</v>
      </c>
      <c r="O1339" s="3">
        <v>4</v>
      </c>
      <c r="P1339" s="3">
        <v>0</v>
      </c>
      <c r="Q1339" s="3">
        <v>4</v>
      </c>
      <c r="R1339" t="s">
        <v>46</v>
      </c>
      <c r="S1339" s="3">
        <v>1</v>
      </c>
      <c r="T1339" t="s">
        <v>72</v>
      </c>
      <c r="U1339" t="s">
        <v>37</v>
      </c>
      <c r="V1339" t="s">
        <v>38</v>
      </c>
      <c r="W1339" s="2">
        <v>44316</v>
      </c>
      <c r="X1339" s="2">
        <v>44319</v>
      </c>
      <c r="Y1339" t="s">
        <v>91</v>
      </c>
      <c r="Z1339" t="s">
        <v>1097</v>
      </c>
      <c r="AA1339" t="s">
        <v>1098</v>
      </c>
      <c r="AB1339" t="s">
        <v>2426</v>
      </c>
      <c r="AC1339" t="str">
        <f>CONCATENATE(Query2[[#This Row],[Street Name]]," ", Query2[[#This Row],[Abbr]],", ", Query2[[#This Row],[Municipality]],", Ontario, Canada")</f>
        <v>Charcoal Way, Brampton, Ontario, Canada</v>
      </c>
      <c r="AD1339" t="s">
        <v>2590</v>
      </c>
    </row>
    <row r="1340" spans="1:30" x14ac:dyDescent="0.3">
      <c r="A1340">
        <v>122</v>
      </c>
      <c r="B1340" t="s">
        <v>27</v>
      </c>
      <c r="D1340">
        <v>20</v>
      </c>
      <c r="E1340" t="s">
        <v>1155</v>
      </c>
      <c r="F1340" t="s">
        <v>103</v>
      </c>
      <c r="H1340" t="str">
        <f t="shared" si="20"/>
        <v>Cooperage St Brampton</v>
      </c>
      <c r="I1340" t="s">
        <v>31</v>
      </c>
      <c r="J1340" t="s">
        <v>582</v>
      </c>
      <c r="K1340" s="5">
        <v>1348000</v>
      </c>
      <c r="L1340" s="5">
        <v>1470000</v>
      </c>
      <c r="M1340" t="s">
        <v>107</v>
      </c>
      <c r="N1340" t="s">
        <v>45</v>
      </c>
      <c r="O1340" s="3">
        <v>4</v>
      </c>
      <c r="P1340" s="3">
        <v>2</v>
      </c>
      <c r="Q1340" s="3">
        <v>6</v>
      </c>
      <c r="R1340" t="s">
        <v>120</v>
      </c>
      <c r="S1340" s="3">
        <v>1</v>
      </c>
      <c r="T1340" t="s">
        <v>168</v>
      </c>
      <c r="U1340" t="s">
        <v>37</v>
      </c>
      <c r="V1340" t="s">
        <v>38</v>
      </c>
      <c r="W1340" s="2">
        <v>44316</v>
      </c>
      <c r="X1340" s="2">
        <v>44327</v>
      </c>
      <c r="Y1340" t="s">
        <v>91</v>
      </c>
      <c r="Z1340" t="s">
        <v>467</v>
      </c>
      <c r="AA1340" t="s">
        <v>1171</v>
      </c>
      <c r="AB1340" t="s">
        <v>2427</v>
      </c>
      <c r="AC1340" t="str">
        <f>CONCATENATE(Query2[[#This Row],[Street Name]]," ", Query2[[#This Row],[Abbr]],", ", Query2[[#This Row],[Municipality]],", Ontario, Canada")</f>
        <v>Cooperage St, Brampton, Ontario, Canada</v>
      </c>
      <c r="AD1340" t="s">
        <v>2487</v>
      </c>
    </row>
    <row r="1341" spans="1:30" x14ac:dyDescent="0.3">
      <c r="A1341">
        <v>475</v>
      </c>
      <c r="B1341" t="s">
        <v>27</v>
      </c>
      <c r="C1341" t="s">
        <v>35</v>
      </c>
      <c r="D1341">
        <v>52</v>
      </c>
      <c r="E1341" t="s">
        <v>274</v>
      </c>
      <c r="F1341" t="s">
        <v>52</v>
      </c>
      <c r="H1341" t="str">
        <f t="shared" si="20"/>
        <v>Cornwall Rd Brampton</v>
      </c>
      <c r="I1341" t="s">
        <v>31</v>
      </c>
      <c r="J1341" t="s">
        <v>224</v>
      </c>
      <c r="K1341" s="5">
        <v>799000</v>
      </c>
      <c r="L1341" s="5">
        <v>840000</v>
      </c>
      <c r="M1341" t="s">
        <v>107</v>
      </c>
      <c r="N1341" t="s">
        <v>108</v>
      </c>
      <c r="O1341" s="3">
        <v>2</v>
      </c>
      <c r="P1341" s="3">
        <v>2</v>
      </c>
      <c r="Q1341" s="3">
        <v>2</v>
      </c>
      <c r="R1341" t="s">
        <v>120</v>
      </c>
      <c r="S1341" s="3">
        <v>1</v>
      </c>
      <c r="T1341" t="s">
        <v>251</v>
      </c>
      <c r="U1341" t="s">
        <v>37</v>
      </c>
      <c r="V1341" t="s">
        <v>38</v>
      </c>
      <c r="W1341" s="2">
        <v>44316</v>
      </c>
      <c r="X1341" s="2">
        <v>44322</v>
      </c>
      <c r="Y1341" t="s">
        <v>303</v>
      </c>
      <c r="Z1341" t="s">
        <v>95</v>
      </c>
      <c r="AA1341" t="s">
        <v>304</v>
      </c>
      <c r="AB1341" t="s">
        <v>2428</v>
      </c>
      <c r="AC1341" t="str">
        <f>CONCATENATE(Query2[[#This Row],[Street Name]]," ", Query2[[#This Row],[Abbr]],", ", Query2[[#This Row],[Municipality]],", Ontario, Canada")</f>
        <v>Cornwall Rd, Brampton, Ontario, Canada</v>
      </c>
      <c r="AD1341" t="s">
        <v>2497</v>
      </c>
    </row>
    <row r="1342" spans="1:30" x14ac:dyDescent="0.3">
      <c r="A1342">
        <v>526</v>
      </c>
      <c r="B1342" t="s">
        <v>27</v>
      </c>
      <c r="D1342">
        <v>44</v>
      </c>
      <c r="E1342" t="s">
        <v>423</v>
      </c>
      <c r="F1342" t="s">
        <v>43</v>
      </c>
      <c r="H1342" t="str">
        <f t="shared" si="20"/>
        <v>Willis Dr Brampton</v>
      </c>
      <c r="I1342" t="s">
        <v>31</v>
      </c>
      <c r="J1342" t="s">
        <v>106</v>
      </c>
      <c r="K1342" s="5">
        <v>879900</v>
      </c>
      <c r="L1342" s="5">
        <v>960000</v>
      </c>
      <c r="M1342" t="s">
        <v>107</v>
      </c>
      <c r="N1342" t="s">
        <v>108</v>
      </c>
      <c r="O1342" s="3">
        <v>3</v>
      </c>
      <c r="P1342" s="3">
        <v>0</v>
      </c>
      <c r="Q1342" s="3">
        <v>2</v>
      </c>
      <c r="R1342" t="s">
        <v>35</v>
      </c>
      <c r="S1342" s="3">
        <v>1</v>
      </c>
      <c r="T1342" t="s">
        <v>168</v>
      </c>
      <c r="U1342" t="s">
        <v>37</v>
      </c>
      <c r="V1342" t="s">
        <v>38</v>
      </c>
      <c r="W1342" s="2">
        <v>44316</v>
      </c>
      <c r="X1342" s="2">
        <v>44317</v>
      </c>
      <c r="Y1342" t="s">
        <v>91</v>
      </c>
      <c r="Z1342" t="s">
        <v>74</v>
      </c>
      <c r="AA1342" t="s">
        <v>424</v>
      </c>
      <c r="AB1342" t="s">
        <v>2429</v>
      </c>
      <c r="AC1342" t="str">
        <f>CONCATENATE(Query2[[#This Row],[Street Name]]," ", Query2[[#This Row],[Abbr]],", ", Query2[[#This Row],[Municipality]],", Ontario, Canada")</f>
        <v>Willis Dr, Brampton, Ontario, Canada</v>
      </c>
      <c r="AD1342" t="s">
        <v>2917</v>
      </c>
    </row>
    <row r="1343" spans="1:30" x14ac:dyDescent="0.3">
      <c r="A1343">
        <v>667</v>
      </c>
      <c r="B1343" t="s">
        <v>27</v>
      </c>
      <c r="D1343">
        <v>6</v>
      </c>
      <c r="E1343" t="s">
        <v>1463</v>
      </c>
      <c r="F1343" t="s">
        <v>113</v>
      </c>
      <c r="H1343" t="str">
        <f t="shared" si="20"/>
        <v>Borden Hil Crt Brampton</v>
      </c>
      <c r="I1343" t="s">
        <v>31</v>
      </c>
      <c r="J1343" t="s">
        <v>53</v>
      </c>
      <c r="K1343" s="5">
        <v>699000</v>
      </c>
      <c r="L1343" s="5">
        <v>790000</v>
      </c>
      <c r="M1343" t="s">
        <v>107</v>
      </c>
      <c r="N1343" t="s">
        <v>45</v>
      </c>
      <c r="O1343" s="3">
        <v>3</v>
      </c>
      <c r="P1343" s="3">
        <v>0</v>
      </c>
      <c r="Q1343" s="3">
        <v>2</v>
      </c>
      <c r="R1343" t="s">
        <v>35</v>
      </c>
      <c r="S1343" s="3">
        <v>1</v>
      </c>
      <c r="T1343" t="s">
        <v>168</v>
      </c>
      <c r="U1343" t="s">
        <v>37</v>
      </c>
      <c r="V1343" t="s">
        <v>38</v>
      </c>
      <c r="W1343" s="2">
        <v>44316</v>
      </c>
      <c r="X1343" s="2">
        <v>44323</v>
      </c>
      <c r="Y1343" t="s">
        <v>91</v>
      </c>
      <c r="Z1343" t="s">
        <v>74</v>
      </c>
      <c r="AA1343" t="s">
        <v>1464</v>
      </c>
      <c r="AB1343" t="s">
        <v>2430</v>
      </c>
      <c r="AC1343" t="str">
        <f>CONCATENATE(Query2[[#This Row],[Street Name]]," ", Query2[[#This Row],[Abbr]],", ", Query2[[#This Row],[Municipality]],", Ontario, Canada")</f>
        <v>Borden Hil Crt, Brampton, Ontario, Canada</v>
      </c>
      <c r="AD1343" t="s">
        <v>2918</v>
      </c>
    </row>
    <row r="1344" spans="1:30" x14ac:dyDescent="0.3">
      <c r="A1344">
        <v>708</v>
      </c>
      <c r="B1344" t="s">
        <v>27</v>
      </c>
      <c r="D1344">
        <v>14</v>
      </c>
      <c r="E1344" t="s">
        <v>1533</v>
      </c>
      <c r="F1344" t="s">
        <v>52</v>
      </c>
      <c r="H1344" t="str">
        <f t="shared" si="20"/>
        <v>Stemford Rd Brampton</v>
      </c>
      <c r="I1344" t="s">
        <v>31</v>
      </c>
      <c r="J1344" t="s">
        <v>582</v>
      </c>
      <c r="K1344" s="5">
        <v>699999</v>
      </c>
      <c r="L1344" s="5">
        <v>770000</v>
      </c>
      <c r="M1344" t="s">
        <v>44</v>
      </c>
      <c r="N1344" t="s">
        <v>34</v>
      </c>
      <c r="O1344" s="3">
        <v>3</v>
      </c>
      <c r="P1344" s="3">
        <v>0</v>
      </c>
      <c r="Q1344" s="3">
        <v>2</v>
      </c>
      <c r="R1344" t="s">
        <v>35</v>
      </c>
      <c r="S1344" s="3">
        <v>1</v>
      </c>
      <c r="T1344" t="s">
        <v>72</v>
      </c>
      <c r="U1344" t="s">
        <v>37</v>
      </c>
      <c r="V1344" t="s">
        <v>38</v>
      </c>
      <c r="W1344" s="2">
        <v>44316</v>
      </c>
      <c r="X1344" s="2">
        <v>44320</v>
      </c>
      <c r="Y1344" t="s">
        <v>64</v>
      </c>
      <c r="Z1344" t="s">
        <v>69</v>
      </c>
      <c r="AA1344" t="s">
        <v>1534</v>
      </c>
      <c r="AB1344" t="s">
        <v>2431</v>
      </c>
      <c r="AC1344" t="str">
        <f>CONCATENATE(Query2[[#This Row],[Street Name]]," ", Query2[[#This Row],[Abbr]],", ", Query2[[#This Row],[Municipality]],", Ontario, Canada")</f>
        <v>Stemford Rd, Brampton, Ontario, Canada</v>
      </c>
      <c r="AD1344" t="s">
        <v>2919</v>
      </c>
    </row>
    <row r="1345" spans="1:30" x14ac:dyDescent="0.3">
      <c r="A1345">
        <v>792</v>
      </c>
      <c r="B1345" t="s">
        <v>27</v>
      </c>
      <c r="C1345" t="s">
        <v>35</v>
      </c>
      <c r="D1345">
        <v>34</v>
      </c>
      <c r="E1345" t="s">
        <v>1523</v>
      </c>
      <c r="F1345" t="s">
        <v>437</v>
      </c>
      <c r="H1345" t="str">
        <f t="shared" si="20"/>
        <v>Magdalene Gres Brampton</v>
      </c>
      <c r="I1345" t="s">
        <v>31</v>
      </c>
      <c r="J1345" t="s">
        <v>751</v>
      </c>
      <c r="K1345" s="5">
        <v>749900</v>
      </c>
      <c r="L1345" s="5">
        <v>800000</v>
      </c>
      <c r="M1345" t="s">
        <v>44</v>
      </c>
      <c r="N1345" t="s">
        <v>34</v>
      </c>
      <c r="O1345" s="3">
        <v>3</v>
      </c>
      <c r="P1345" s="3">
        <v>0</v>
      </c>
      <c r="Q1345" s="3">
        <v>4</v>
      </c>
      <c r="R1345" t="s">
        <v>35</v>
      </c>
      <c r="S1345" s="3">
        <v>1</v>
      </c>
      <c r="T1345" t="s">
        <v>168</v>
      </c>
      <c r="U1345" t="s">
        <v>37</v>
      </c>
      <c r="V1345" t="s">
        <v>38</v>
      </c>
      <c r="W1345" s="2">
        <v>44316</v>
      </c>
      <c r="X1345" s="2">
        <v>44326</v>
      </c>
      <c r="Y1345" t="s">
        <v>91</v>
      </c>
      <c r="Z1345" t="s">
        <v>86</v>
      </c>
      <c r="AA1345" t="s">
        <v>1684</v>
      </c>
      <c r="AB1345" t="s">
        <v>2432</v>
      </c>
      <c r="AC1345" t="str">
        <f>CONCATENATE(Query2[[#This Row],[Street Name]]," ", Query2[[#This Row],[Abbr]],", ", Query2[[#This Row],[Municipality]],", Ontario, Canada")</f>
        <v>Magdalene Gres, Brampton, Ontario, Canada</v>
      </c>
      <c r="AD1345" t="s">
        <v>2762</v>
      </c>
    </row>
    <row r="1346" spans="1:30" x14ac:dyDescent="0.3">
      <c r="A1346">
        <v>876</v>
      </c>
      <c r="B1346" t="s">
        <v>27</v>
      </c>
      <c r="D1346">
        <v>43</v>
      </c>
      <c r="E1346" t="s">
        <v>1020</v>
      </c>
      <c r="F1346" t="s">
        <v>149</v>
      </c>
      <c r="H1346" t="str">
        <f t="shared" ref="H1346:H1409" si="21">CONCATENATE(E1346, " ", F1346, " ", I1346)</f>
        <v>Charcoal Way Brampton</v>
      </c>
      <c r="I1346" t="s">
        <v>31</v>
      </c>
      <c r="J1346" t="s">
        <v>582</v>
      </c>
      <c r="K1346" s="5">
        <v>999900</v>
      </c>
      <c r="L1346" s="5">
        <v>1175000</v>
      </c>
      <c r="M1346" t="s">
        <v>107</v>
      </c>
      <c r="N1346" t="s">
        <v>45</v>
      </c>
      <c r="O1346" s="3">
        <v>4</v>
      </c>
      <c r="P1346" s="3">
        <v>0</v>
      </c>
      <c r="Q1346" s="3">
        <v>4</v>
      </c>
      <c r="R1346" t="s">
        <v>46</v>
      </c>
      <c r="S1346" s="3">
        <v>1</v>
      </c>
      <c r="T1346" t="s">
        <v>72</v>
      </c>
      <c r="U1346" t="s">
        <v>37</v>
      </c>
      <c r="V1346" t="s">
        <v>38</v>
      </c>
      <c r="W1346" s="2">
        <v>44316</v>
      </c>
      <c r="X1346" s="2">
        <v>44319</v>
      </c>
      <c r="Y1346" t="s">
        <v>91</v>
      </c>
      <c r="Z1346" t="s">
        <v>1097</v>
      </c>
      <c r="AA1346" t="s">
        <v>1098</v>
      </c>
      <c r="AB1346" t="s">
        <v>2426</v>
      </c>
      <c r="AC1346" t="str">
        <f>CONCATENATE(Query2[[#This Row],[Street Name]]," ", Query2[[#This Row],[Abbr]],", ", Query2[[#This Row],[Municipality]],", Ontario, Canada")</f>
        <v>Charcoal Way, Brampton, Ontario, Canada</v>
      </c>
      <c r="AD1346" t="s">
        <v>2590</v>
      </c>
    </row>
    <row r="1347" spans="1:30" x14ac:dyDescent="0.3">
      <c r="A1347">
        <v>915</v>
      </c>
      <c r="B1347" t="s">
        <v>27</v>
      </c>
      <c r="D1347">
        <v>20</v>
      </c>
      <c r="E1347" t="s">
        <v>1155</v>
      </c>
      <c r="F1347" t="s">
        <v>103</v>
      </c>
      <c r="H1347" t="str">
        <f t="shared" si="21"/>
        <v>Cooperage St Brampton</v>
      </c>
      <c r="I1347" t="s">
        <v>31</v>
      </c>
      <c r="J1347" t="s">
        <v>582</v>
      </c>
      <c r="K1347" s="5">
        <v>1348000</v>
      </c>
      <c r="L1347" s="5">
        <v>1470000</v>
      </c>
      <c r="M1347" t="s">
        <v>107</v>
      </c>
      <c r="N1347" t="s">
        <v>45</v>
      </c>
      <c r="O1347" s="3">
        <v>4</v>
      </c>
      <c r="P1347" s="3">
        <v>2</v>
      </c>
      <c r="Q1347" s="3">
        <v>6</v>
      </c>
      <c r="R1347" t="s">
        <v>120</v>
      </c>
      <c r="S1347" s="3">
        <v>1</v>
      </c>
      <c r="T1347" t="s">
        <v>168</v>
      </c>
      <c r="U1347" t="s">
        <v>37</v>
      </c>
      <c r="V1347" t="s">
        <v>38</v>
      </c>
      <c r="W1347" s="2">
        <v>44316</v>
      </c>
      <c r="X1347" s="2">
        <v>44327</v>
      </c>
      <c r="Y1347" t="s">
        <v>91</v>
      </c>
      <c r="Z1347" t="s">
        <v>467</v>
      </c>
      <c r="AA1347" t="s">
        <v>1171</v>
      </c>
      <c r="AB1347" t="s">
        <v>2427</v>
      </c>
      <c r="AC1347" t="str">
        <f>CONCATENATE(Query2[[#This Row],[Street Name]]," ", Query2[[#This Row],[Abbr]],", ", Query2[[#This Row],[Municipality]],", Ontario, Canada")</f>
        <v>Cooperage St, Brampton, Ontario, Canada</v>
      </c>
      <c r="AD1347" t="s">
        <v>2487</v>
      </c>
    </row>
    <row r="1348" spans="1:30" x14ac:dyDescent="0.3">
      <c r="A1348">
        <v>1268</v>
      </c>
      <c r="B1348" t="s">
        <v>27</v>
      </c>
      <c r="C1348" t="s">
        <v>35</v>
      </c>
      <c r="D1348">
        <v>52</v>
      </c>
      <c r="E1348" t="s">
        <v>274</v>
      </c>
      <c r="F1348" t="s">
        <v>52</v>
      </c>
      <c r="H1348" t="str">
        <f t="shared" si="21"/>
        <v>Cornwall Rd Brampton</v>
      </c>
      <c r="I1348" t="s">
        <v>31</v>
      </c>
      <c r="J1348" t="s">
        <v>224</v>
      </c>
      <c r="K1348" s="5">
        <v>799000</v>
      </c>
      <c r="L1348" s="5">
        <v>840000</v>
      </c>
      <c r="M1348" t="s">
        <v>107</v>
      </c>
      <c r="N1348" t="s">
        <v>108</v>
      </c>
      <c r="O1348" s="3">
        <v>2</v>
      </c>
      <c r="P1348" s="3">
        <v>2</v>
      </c>
      <c r="Q1348" s="3">
        <v>2</v>
      </c>
      <c r="R1348" t="s">
        <v>120</v>
      </c>
      <c r="S1348" s="3">
        <v>1</v>
      </c>
      <c r="T1348" t="s">
        <v>251</v>
      </c>
      <c r="U1348" t="s">
        <v>37</v>
      </c>
      <c r="V1348" t="s">
        <v>38</v>
      </c>
      <c r="W1348" s="2">
        <v>44316</v>
      </c>
      <c r="X1348" s="2">
        <v>44322</v>
      </c>
      <c r="Y1348" t="s">
        <v>303</v>
      </c>
      <c r="Z1348" t="s">
        <v>95</v>
      </c>
      <c r="AA1348" t="s">
        <v>304</v>
      </c>
      <c r="AB1348" t="s">
        <v>2428</v>
      </c>
      <c r="AC1348" t="str">
        <f>CONCATENATE(Query2[[#This Row],[Street Name]]," ", Query2[[#This Row],[Abbr]],", ", Query2[[#This Row],[Municipality]],", Ontario, Canada")</f>
        <v>Cornwall Rd, Brampton, Ontario, Canada</v>
      </c>
      <c r="AD1348" t="s">
        <v>2497</v>
      </c>
    </row>
    <row r="1349" spans="1:30" x14ac:dyDescent="0.3">
      <c r="A1349">
        <v>1319</v>
      </c>
      <c r="B1349" t="s">
        <v>27</v>
      </c>
      <c r="D1349">
        <v>44</v>
      </c>
      <c r="E1349" t="s">
        <v>423</v>
      </c>
      <c r="F1349" t="s">
        <v>43</v>
      </c>
      <c r="H1349" t="str">
        <f t="shared" si="21"/>
        <v>Willis Dr Brampton</v>
      </c>
      <c r="I1349" t="s">
        <v>31</v>
      </c>
      <c r="J1349" t="s">
        <v>106</v>
      </c>
      <c r="K1349" s="5">
        <v>879900</v>
      </c>
      <c r="L1349" s="5">
        <v>960000</v>
      </c>
      <c r="M1349" t="s">
        <v>107</v>
      </c>
      <c r="N1349" t="s">
        <v>108</v>
      </c>
      <c r="O1349" s="3">
        <v>3</v>
      </c>
      <c r="P1349" s="3">
        <v>0</v>
      </c>
      <c r="Q1349" s="3">
        <v>2</v>
      </c>
      <c r="R1349" t="s">
        <v>35</v>
      </c>
      <c r="S1349" s="3">
        <v>1</v>
      </c>
      <c r="T1349" t="s">
        <v>168</v>
      </c>
      <c r="U1349" t="s">
        <v>37</v>
      </c>
      <c r="V1349" t="s">
        <v>38</v>
      </c>
      <c r="W1349" s="2">
        <v>44316</v>
      </c>
      <c r="X1349" s="2">
        <v>44317</v>
      </c>
      <c r="Y1349" t="s">
        <v>91</v>
      </c>
      <c r="Z1349" t="s">
        <v>74</v>
      </c>
      <c r="AA1349" t="s">
        <v>424</v>
      </c>
      <c r="AB1349" t="s">
        <v>2429</v>
      </c>
      <c r="AC1349" t="str">
        <f>CONCATENATE(Query2[[#This Row],[Street Name]]," ", Query2[[#This Row],[Abbr]],", ", Query2[[#This Row],[Municipality]],", Ontario, Canada")</f>
        <v>Willis Dr, Brampton, Ontario, Canada</v>
      </c>
      <c r="AD1349" t="s">
        <v>2917</v>
      </c>
    </row>
    <row r="1350" spans="1:30" x14ac:dyDescent="0.3">
      <c r="A1350">
        <v>169</v>
      </c>
      <c r="B1350" t="s">
        <v>27</v>
      </c>
      <c r="D1350">
        <v>1</v>
      </c>
      <c r="E1350" t="s">
        <v>1253</v>
      </c>
      <c r="F1350" t="s">
        <v>113</v>
      </c>
      <c r="H1350" t="str">
        <f t="shared" si="21"/>
        <v>Tristan Crt Brampton</v>
      </c>
      <c r="I1350" t="s">
        <v>31</v>
      </c>
      <c r="J1350" t="s">
        <v>582</v>
      </c>
      <c r="K1350" s="5">
        <v>1600000</v>
      </c>
      <c r="L1350" s="5">
        <v>1684000</v>
      </c>
      <c r="M1350" t="s">
        <v>107</v>
      </c>
      <c r="N1350" t="s">
        <v>1146</v>
      </c>
      <c r="O1350" s="3">
        <v>3</v>
      </c>
      <c r="P1350" s="3">
        <v>0</v>
      </c>
      <c r="Q1350" s="3">
        <v>3</v>
      </c>
      <c r="R1350" t="s">
        <v>46</v>
      </c>
      <c r="S1350" s="3">
        <v>1</v>
      </c>
      <c r="T1350" t="s">
        <v>72</v>
      </c>
      <c r="U1350" t="s">
        <v>37</v>
      </c>
      <c r="V1350" t="s">
        <v>38</v>
      </c>
      <c r="W1350" s="2">
        <v>44317</v>
      </c>
      <c r="X1350" s="2">
        <v>44323</v>
      </c>
      <c r="Y1350" t="s">
        <v>68</v>
      </c>
      <c r="Z1350" t="s">
        <v>74</v>
      </c>
      <c r="AA1350" t="s">
        <v>1254</v>
      </c>
      <c r="AB1350" t="s">
        <v>2433</v>
      </c>
      <c r="AC1350" t="str">
        <f>CONCATENATE(Query2[[#This Row],[Street Name]]," ", Query2[[#This Row],[Abbr]],", ", Query2[[#This Row],[Municipality]],", Ontario, Canada")</f>
        <v>Tristan Crt, Brampton, Ontario, Canada</v>
      </c>
      <c r="AD1350" t="s">
        <v>2920</v>
      </c>
    </row>
    <row r="1351" spans="1:30" x14ac:dyDescent="0.3">
      <c r="A1351">
        <v>962</v>
      </c>
      <c r="B1351" t="s">
        <v>27</v>
      </c>
      <c r="D1351">
        <v>1</v>
      </c>
      <c r="E1351" t="s">
        <v>1253</v>
      </c>
      <c r="F1351" t="s">
        <v>113</v>
      </c>
      <c r="H1351" t="str">
        <f t="shared" si="21"/>
        <v>Tristan Crt Brampton</v>
      </c>
      <c r="I1351" t="s">
        <v>31</v>
      </c>
      <c r="J1351" t="s">
        <v>582</v>
      </c>
      <c r="K1351" s="5">
        <v>1600000</v>
      </c>
      <c r="L1351" s="5">
        <v>1684000</v>
      </c>
      <c r="M1351" t="s">
        <v>107</v>
      </c>
      <c r="N1351" t="s">
        <v>1146</v>
      </c>
      <c r="O1351" s="3">
        <v>3</v>
      </c>
      <c r="P1351" s="3">
        <v>0</v>
      </c>
      <c r="Q1351" s="3">
        <v>3</v>
      </c>
      <c r="R1351" t="s">
        <v>46</v>
      </c>
      <c r="S1351" s="3">
        <v>1</v>
      </c>
      <c r="T1351" t="s">
        <v>72</v>
      </c>
      <c r="U1351" t="s">
        <v>37</v>
      </c>
      <c r="V1351" t="s">
        <v>38</v>
      </c>
      <c r="W1351" s="2">
        <v>44317</v>
      </c>
      <c r="X1351" s="2">
        <v>44323</v>
      </c>
      <c r="Y1351" t="s">
        <v>68</v>
      </c>
      <c r="Z1351" t="s">
        <v>74</v>
      </c>
      <c r="AA1351" t="s">
        <v>1254</v>
      </c>
      <c r="AB1351" t="s">
        <v>2433</v>
      </c>
      <c r="AC1351" t="str">
        <f>CONCATENATE(Query2[[#This Row],[Street Name]]," ", Query2[[#This Row],[Abbr]],", ", Query2[[#This Row],[Municipality]],", Ontario, Canada")</f>
        <v>Tristan Crt, Brampton, Ontario, Canada</v>
      </c>
      <c r="AD1351" t="s">
        <v>2920</v>
      </c>
    </row>
    <row r="1352" spans="1:30" x14ac:dyDescent="0.3">
      <c r="A1352">
        <v>366</v>
      </c>
      <c r="B1352" t="s">
        <v>27</v>
      </c>
      <c r="D1352">
        <v>116</v>
      </c>
      <c r="E1352" t="s">
        <v>768</v>
      </c>
      <c r="F1352" t="s">
        <v>696</v>
      </c>
      <c r="H1352" t="str">
        <f t="shared" si="21"/>
        <v>Decker Hol Gire Brampton</v>
      </c>
      <c r="I1352" t="s">
        <v>31</v>
      </c>
      <c r="J1352" t="s">
        <v>224</v>
      </c>
      <c r="K1352" s="5">
        <v>899000</v>
      </c>
      <c r="L1352" s="5">
        <v>1010000</v>
      </c>
      <c r="M1352" t="s">
        <v>33</v>
      </c>
      <c r="N1352" t="s">
        <v>45</v>
      </c>
      <c r="O1352" s="3">
        <v>4</v>
      </c>
      <c r="P1352" s="3">
        <v>1</v>
      </c>
      <c r="Q1352" s="3">
        <v>4</v>
      </c>
      <c r="R1352" t="s">
        <v>46</v>
      </c>
      <c r="T1352" t="s">
        <v>72</v>
      </c>
      <c r="U1352" t="s">
        <v>37</v>
      </c>
      <c r="V1352" t="s">
        <v>38</v>
      </c>
      <c r="W1352" s="2">
        <v>44318</v>
      </c>
      <c r="X1352" s="2">
        <v>44325</v>
      </c>
      <c r="Y1352" t="s">
        <v>690</v>
      </c>
      <c r="Z1352" t="s">
        <v>293</v>
      </c>
      <c r="AA1352" t="s">
        <v>895</v>
      </c>
      <c r="AB1352" t="s">
        <v>2434</v>
      </c>
      <c r="AC1352" t="str">
        <f>CONCATENATE(Query2[[#This Row],[Street Name]]," ", Query2[[#This Row],[Abbr]],", ", Query2[[#This Row],[Municipality]],", Ontario, Canada")</f>
        <v>Decker Hol Gire, Brampton, Ontario, Canada</v>
      </c>
      <c r="AD1352" t="s">
        <v>2824</v>
      </c>
    </row>
    <row r="1353" spans="1:30" x14ac:dyDescent="0.3">
      <c r="A1353">
        <v>1159</v>
      </c>
      <c r="B1353" t="s">
        <v>27</v>
      </c>
      <c r="D1353">
        <v>116</v>
      </c>
      <c r="E1353" t="s">
        <v>768</v>
      </c>
      <c r="F1353" t="s">
        <v>696</v>
      </c>
      <c r="H1353" t="str">
        <f t="shared" si="21"/>
        <v>Decker Hol Gire Brampton</v>
      </c>
      <c r="I1353" t="s">
        <v>31</v>
      </c>
      <c r="J1353" t="s">
        <v>224</v>
      </c>
      <c r="K1353" s="5">
        <v>899000</v>
      </c>
      <c r="L1353" s="5">
        <v>1010000</v>
      </c>
      <c r="M1353" t="s">
        <v>33</v>
      </c>
      <c r="N1353" t="s">
        <v>45</v>
      </c>
      <c r="O1353" s="3">
        <v>4</v>
      </c>
      <c r="P1353" s="3">
        <v>1</v>
      </c>
      <c r="Q1353" s="3">
        <v>4</v>
      </c>
      <c r="R1353" t="s">
        <v>46</v>
      </c>
      <c r="T1353" t="s">
        <v>72</v>
      </c>
      <c r="U1353" t="s">
        <v>37</v>
      </c>
      <c r="V1353" t="s">
        <v>38</v>
      </c>
      <c r="W1353" s="2">
        <v>44318</v>
      </c>
      <c r="X1353" s="2">
        <v>44325</v>
      </c>
      <c r="Y1353" t="s">
        <v>690</v>
      </c>
      <c r="Z1353" t="s">
        <v>293</v>
      </c>
      <c r="AA1353" t="s">
        <v>895</v>
      </c>
      <c r="AB1353" t="s">
        <v>2434</v>
      </c>
      <c r="AC1353" t="str">
        <f>CONCATENATE(Query2[[#This Row],[Street Name]]," ", Query2[[#This Row],[Abbr]],", ", Query2[[#This Row],[Municipality]],", Ontario, Canada")</f>
        <v>Decker Hol Gire, Brampton, Ontario, Canada</v>
      </c>
      <c r="AD1353" t="s">
        <v>2824</v>
      </c>
    </row>
    <row r="1354" spans="1:30" x14ac:dyDescent="0.3">
      <c r="A1354">
        <v>632</v>
      </c>
      <c r="B1354" t="s">
        <v>27</v>
      </c>
      <c r="D1354">
        <v>69</v>
      </c>
      <c r="E1354" t="s">
        <v>1386</v>
      </c>
      <c r="F1354" t="s">
        <v>437</v>
      </c>
      <c r="H1354" t="str">
        <f t="shared" si="21"/>
        <v>Newstead Gres Brampton</v>
      </c>
      <c r="I1354" t="s">
        <v>31</v>
      </c>
      <c r="J1354" t="s">
        <v>751</v>
      </c>
      <c r="K1354" s="5">
        <v>679000</v>
      </c>
      <c r="L1354" s="5">
        <v>811000</v>
      </c>
      <c r="M1354" t="s">
        <v>33</v>
      </c>
      <c r="N1354" t="s">
        <v>58</v>
      </c>
      <c r="O1354" s="3">
        <v>3</v>
      </c>
      <c r="P1354" s="3">
        <v>0</v>
      </c>
      <c r="Q1354" s="3">
        <v>3</v>
      </c>
      <c r="R1354" t="s">
        <v>35</v>
      </c>
      <c r="S1354" s="3">
        <v>1</v>
      </c>
      <c r="T1354" t="s">
        <v>155</v>
      </c>
      <c r="U1354" t="s">
        <v>37</v>
      </c>
      <c r="V1354" t="s">
        <v>38</v>
      </c>
      <c r="W1354" s="2">
        <v>44319</v>
      </c>
      <c r="X1354" s="2">
        <v>44325</v>
      </c>
      <c r="Y1354" t="s">
        <v>117</v>
      </c>
      <c r="Z1354" t="s">
        <v>1387</v>
      </c>
      <c r="AA1354" t="s">
        <v>1388</v>
      </c>
      <c r="AB1354" t="s">
        <v>2435</v>
      </c>
      <c r="AC1354" t="str">
        <f>CONCATENATE(Query2[[#This Row],[Street Name]]," ", Query2[[#This Row],[Abbr]],", ", Query2[[#This Row],[Municipality]],", Ontario, Canada")</f>
        <v>Newstead Gres, Brampton, Ontario, Canada</v>
      </c>
      <c r="AD1354" t="s">
        <v>2921</v>
      </c>
    </row>
    <row r="1355" spans="1:30" x14ac:dyDescent="0.3">
      <c r="A1355">
        <v>677</v>
      </c>
      <c r="B1355" t="s">
        <v>27</v>
      </c>
      <c r="D1355">
        <v>8</v>
      </c>
      <c r="E1355" t="s">
        <v>1480</v>
      </c>
      <c r="F1355" t="s">
        <v>1481</v>
      </c>
      <c r="H1355" t="str">
        <f t="shared" si="21"/>
        <v>Percy Gate Brampton</v>
      </c>
      <c r="I1355" t="s">
        <v>31</v>
      </c>
      <c r="J1355" t="s">
        <v>53</v>
      </c>
      <c r="K1355" s="5">
        <v>699888</v>
      </c>
      <c r="L1355" s="5">
        <v>753000</v>
      </c>
      <c r="M1355" t="s">
        <v>44</v>
      </c>
      <c r="N1355" t="s">
        <v>45</v>
      </c>
      <c r="O1355" s="3">
        <v>3</v>
      </c>
      <c r="P1355" s="3">
        <v>0</v>
      </c>
      <c r="Q1355" s="3">
        <v>3</v>
      </c>
      <c r="R1355" t="s">
        <v>35</v>
      </c>
      <c r="S1355" s="3">
        <v>1</v>
      </c>
      <c r="T1355" t="s">
        <v>168</v>
      </c>
      <c r="U1355" t="s">
        <v>37</v>
      </c>
      <c r="V1355" t="s">
        <v>38</v>
      </c>
      <c r="W1355" s="2">
        <v>44319</v>
      </c>
      <c r="X1355" s="2">
        <v>44322</v>
      </c>
      <c r="Y1355" t="s">
        <v>91</v>
      </c>
      <c r="Z1355" t="s">
        <v>86</v>
      </c>
      <c r="AA1355" t="s">
        <v>1482</v>
      </c>
      <c r="AB1355" t="s">
        <v>2436</v>
      </c>
      <c r="AC1355" t="str">
        <f>CONCATENATE(Query2[[#This Row],[Street Name]]," ", Query2[[#This Row],[Abbr]],", ", Query2[[#This Row],[Municipality]],", Ontario, Canada")</f>
        <v>Percy Gate, Brampton, Ontario, Canada</v>
      </c>
      <c r="AD1355" t="s">
        <v>2922</v>
      </c>
    </row>
    <row r="1356" spans="1:30" x14ac:dyDescent="0.3">
      <c r="A1356">
        <v>699</v>
      </c>
      <c r="B1356" t="s">
        <v>27</v>
      </c>
      <c r="D1356">
        <v>60</v>
      </c>
      <c r="E1356" t="s">
        <v>1516</v>
      </c>
      <c r="F1356" t="s">
        <v>52</v>
      </c>
      <c r="H1356" t="str">
        <f t="shared" si="21"/>
        <v>Cowan Rd Brampton</v>
      </c>
      <c r="I1356" t="s">
        <v>31</v>
      </c>
      <c r="J1356" t="s">
        <v>582</v>
      </c>
      <c r="K1356" s="5">
        <v>699900</v>
      </c>
      <c r="L1356" s="5">
        <v>820000</v>
      </c>
      <c r="M1356" t="s">
        <v>107</v>
      </c>
      <c r="N1356" t="s">
        <v>45</v>
      </c>
      <c r="O1356" s="3">
        <v>3</v>
      </c>
      <c r="P1356" s="3">
        <v>0</v>
      </c>
      <c r="Q1356" s="3">
        <v>2</v>
      </c>
      <c r="R1356" t="s">
        <v>46</v>
      </c>
      <c r="S1356" s="3">
        <v>1</v>
      </c>
      <c r="T1356" t="s">
        <v>168</v>
      </c>
      <c r="U1356" t="s">
        <v>37</v>
      </c>
      <c r="V1356" t="s">
        <v>38</v>
      </c>
      <c r="W1356" s="2">
        <v>44319</v>
      </c>
      <c r="X1356" s="2">
        <v>44324</v>
      </c>
      <c r="Y1356" t="s">
        <v>76</v>
      </c>
      <c r="Z1356" t="s">
        <v>275</v>
      </c>
      <c r="AA1356" t="s">
        <v>1517</v>
      </c>
      <c r="AB1356" t="s">
        <v>2437</v>
      </c>
      <c r="AC1356" t="str">
        <f>CONCATENATE(Query2[[#This Row],[Street Name]]," ", Query2[[#This Row],[Abbr]],", ", Query2[[#This Row],[Municipality]],", Ontario, Canada")</f>
        <v>Cowan Rd, Brampton, Ontario, Canada</v>
      </c>
      <c r="AD1356" t="s">
        <v>2923</v>
      </c>
    </row>
    <row r="1357" spans="1:30" x14ac:dyDescent="0.3">
      <c r="A1357">
        <v>764</v>
      </c>
      <c r="B1357" t="s">
        <v>27</v>
      </c>
      <c r="D1357">
        <v>63</v>
      </c>
      <c r="E1357" t="s">
        <v>1628</v>
      </c>
      <c r="F1357" t="s">
        <v>43</v>
      </c>
      <c r="H1357" t="str">
        <f t="shared" si="21"/>
        <v>Edenboroug Dr Brampton</v>
      </c>
      <c r="I1357" t="s">
        <v>31</v>
      </c>
      <c r="J1357" t="s">
        <v>224</v>
      </c>
      <c r="K1357" s="5">
        <v>749000</v>
      </c>
      <c r="L1357" s="5">
        <v>775000</v>
      </c>
      <c r="M1357" t="s">
        <v>33</v>
      </c>
      <c r="N1357" t="s">
        <v>45</v>
      </c>
      <c r="O1357" s="3">
        <v>4</v>
      </c>
      <c r="P1357" s="3">
        <v>0</v>
      </c>
      <c r="Q1357" s="3">
        <v>3</v>
      </c>
      <c r="R1357" t="s">
        <v>35</v>
      </c>
      <c r="S1357" s="3">
        <v>1</v>
      </c>
      <c r="T1357" t="s">
        <v>155</v>
      </c>
      <c r="U1357" t="s">
        <v>37</v>
      </c>
      <c r="V1357" t="s">
        <v>38</v>
      </c>
      <c r="W1357" s="2">
        <v>44319</v>
      </c>
      <c r="X1357" s="2">
        <v>44320</v>
      </c>
      <c r="Y1357" t="s">
        <v>76</v>
      </c>
      <c r="Z1357" t="s">
        <v>358</v>
      </c>
      <c r="AA1357" t="s">
        <v>1630</v>
      </c>
      <c r="AB1357" t="s">
        <v>2438</v>
      </c>
      <c r="AC1357" t="str">
        <f>CONCATENATE(Query2[[#This Row],[Street Name]]," ", Query2[[#This Row],[Abbr]],", ", Query2[[#This Row],[Municipality]],", Ontario, Canada")</f>
        <v>Edenboroug Dr, Brampton, Ontario, Canada</v>
      </c>
      <c r="AD1357" t="s">
        <v>2924</v>
      </c>
    </row>
    <row r="1358" spans="1:30" x14ac:dyDescent="0.3">
      <c r="A1358">
        <v>166</v>
      </c>
      <c r="B1358" t="s">
        <v>27</v>
      </c>
      <c r="D1358">
        <v>59</v>
      </c>
      <c r="E1358" t="s">
        <v>1217</v>
      </c>
      <c r="F1358" t="s">
        <v>52</v>
      </c>
      <c r="H1358" t="str">
        <f t="shared" si="21"/>
        <v>Mountain R Rd Brampton</v>
      </c>
      <c r="I1358" t="s">
        <v>31</v>
      </c>
      <c r="J1358" t="s">
        <v>582</v>
      </c>
      <c r="K1358" s="5">
        <v>1599900</v>
      </c>
      <c r="L1358" s="5">
        <v>1620000</v>
      </c>
      <c r="M1358" t="s">
        <v>107</v>
      </c>
      <c r="N1358" t="s">
        <v>45</v>
      </c>
      <c r="O1358" s="3">
        <v>4</v>
      </c>
      <c r="P1358" s="3">
        <v>1</v>
      </c>
      <c r="Q1358" s="3">
        <v>5</v>
      </c>
      <c r="R1358" t="s">
        <v>35</v>
      </c>
      <c r="S1358" s="3">
        <v>1</v>
      </c>
      <c r="T1358" t="s">
        <v>72</v>
      </c>
      <c r="U1358" t="s">
        <v>37</v>
      </c>
      <c r="V1358" t="s">
        <v>38</v>
      </c>
      <c r="W1358" s="2">
        <v>44321</v>
      </c>
      <c r="X1358" s="2">
        <v>44325</v>
      </c>
      <c r="Y1358" t="s">
        <v>142</v>
      </c>
      <c r="Z1358" t="s">
        <v>714</v>
      </c>
      <c r="AA1358" t="s">
        <v>1248</v>
      </c>
      <c r="AB1358" t="s">
        <v>2439</v>
      </c>
      <c r="AC1358" t="str">
        <f>CONCATENATE(Query2[[#This Row],[Street Name]]," ", Query2[[#This Row],[Abbr]],", ", Query2[[#This Row],[Municipality]],", Ontario, Canada")</f>
        <v>Mountain R Rd, Brampton, Ontario, Canada</v>
      </c>
      <c r="AD1358" t="s">
        <v>2569</v>
      </c>
    </row>
    <row r="1359" spans="1:30" x14ac:dyDescent="0.3">
      <c r="A1359">
        <v>226</v>
      </c>
      <c r="B1359" t="s">
        <v>27</v>
      </c>
      <c r="D1359">
        <v>133</v>
      </c>
      <c r="E1359" t="s">
        <v>643</v>
      </c>
      <c r="F1359" t="s">
        <v>141</v>
      </c>
      <c r="H1359" t="str">
        <f t="shared" si="21"/>
        <v>Decker Hal Circ Brampton</v>
      </c>
      <c r="I1359" t="s">
        <v>31</v>
      </c>
      <c r="J1359" t="s">
        <v>582</v>
      </c>
      <c r="K1359" s="5">
        <v>650000</v>
      </c>
      <c r="L1359" s="5">
        <v>775000</v>
      </c>
      <c r="M1359" t="s">
        <v>44</v>
      </c>
      <c r="N1359" t="s">
        <v>34</v>
      </c>
      <c r="O1359" s="3">
        <v>3</v>
      </c>
      <c r="P1359" s="3">
        <v>1</v>
      </c>
      <c r="Q1359" s="3">
        <v>3</v>
      </c>
      <c r="R1359" t="s">
        <v>35</v>
      </c>
      <c r="T1359" t="s">
        <v>168</v>
      </c>
      <c r="U1359" t="s">
        <v>37</v>
      </c>
      <c r="V1359" t="s">
        <v>644</v>
      </c>
      <c r="W1359" s="2">
        <v>44321</v>
      </c>
      <c r="X1359" s="2">
        <v>44328</v>
      </c>
      <c r="Y1359" t="s">
        <v>426</v>
      </c>
      <c r="Z1359" t="s">
        <v>402</v>
      </c>
      <c r="AA1359" t="s">
        <v>645</v>
      </c>
      <c r="AB1359" t="s">
        <v>2440</v>
      </c>
      <c r="AC1359" t="str">
        <f>CONCATENATE(Query2[[#This Row],[Street Name]]," ", Query2[[#This Row],[Abbr]],", ", Query2[[#This Row],[Municipality]],", Ontario, Canada")</f>
        <v>Decker Hal Circ, Brampton, Ontario, Canada</v>
      </c>
      <c r="AD1359" t="s">
        <v>2925</v>
      </c>
    </row>
    <row r="1360" spans="1:30" x14ac:dyDescent="0.3">
      <c r="A1360">
        <v>276</v>
      </c>
      <c r="B1360" t="s">
        <v>27</v>
      </c>
      <c r="D1360">
        <v>4</v>
      </c>
      <c r="E1360" t="s">
        <v>742</v>
      </c>
      <c r="F1360" t="s">
        <v>103</v>
      </c>
      <c r="H1360" t="str">
        <f t="shared" si="21"/>
        <v>Marlboroug St Brampton</v>
      </c>
      <c r="I1360" t="s">
        <v>31</v>
      </c>
      <c r="J1360" t="s">
        <v>53</v>
      </c>
      <c r="K1360" s="5">
        <v>799000</v>
      </c>
      <c r="L1360" s="5">
        <v>875000</v>
      </c>
      <c r="M1360" t="s">
        <v>107</v>
      </c>
      <c r="N1360" t="s">
        <v>225</v>
      </c>
      <c r="O1360" s="3">
        <v>4</v>
      </c>
      <c r="P1360" s="3">
        <v>0</v>
      </c>
      <c r="Q1360" s="3">
        <v>2</v>
      </c>
      <c r="R1360" t="s">
        <v>46</v>
      </c>
      <c r="T1360" t="s">
        <v>72</v>
      </c>
      <c r="U1360" t="s">
        <v>37</v>
      </c>
      <c r="V1360" t="s">
        <v>38</v>
      </c>
      <c r="W1360" s="2">
        <v>44321</v>
      </c>
      <c r="X1360" s="2">
        <v>44325</v>
      </c>
      <c r="Y1360" t="s">
        <v>64</v>
      </c>
      <c r="Z1360" t="s">
        <v>114</v>
      </c>
      <c r="AA1360" t="s">
        <v>743</v>
      </c>
      <c r="AB1360" t="s">
        <v>2441</v>
      </c>
      <c r="AC1360" t="str">
        <f>CONCATENATE(Query2[[#This Row],[Street Name]]," ", Query2[[#This Row],[Abbr]],", ", Query2[[#This Row],[Municipality]],", Ontario, Canada")</f>
        <v>Marlboroug St, Brampton, Ontario, Canada</v>
      </c>
      <c r="AD1360" t="s">
        <v>2926</v>
      </c>
    </row>
    <row r="1361" spans="1:30" x14ac:dyDescent="0.3">
      <c r="A1361">
        <v>625</v>
      </c>
      <c r="B1361" t="s">
        <v>27</v>
      </c>
      <c r="D1361">
        <v>133</v>
      </c>
      <c r="E1361" t="s">
        <v>643</v>
      </c>
      <c r="F1361" t="s">
        <v>696</v>
      </c>
      <c r="H1361" t="str">
        <f t="shared" si="21"/>
        <v>Decker Hal Gire Brampton</v>
      </c>
      <c r="I1361" t="s">
        <v>31</v>
      </c>
      <c r="J1361" t="s">
        <v>751</v>
      </c>
      <c r="K1361" s="5">
        <v>650000</v>
      </c>
      <c r="L1361" s="5">
        <v>775000</v>
      </c>
      <c r="M1361" t="s">
        <v>44</v>
      </c>
      <c r="N1361" t="s">
        <v>34</v>
      </c>
      <c r="O1361" s="3">
        <v>3</v>
      </c>
      <c r="P1361" s="3">
        <v>0</v>
      </c>
      <c r="Q1361" s="3">
        <v>3</v>
      </c>
      <c r="R1361" t="s">
        <v>35</v>
      </c>
      <c r="S1361" s="3">
        <v>1</v>
      </c>
      <c r="T1361" t="s">
        <v>168</v>
      </c>
      <c r="U1361" t="s">
        <v>37</v>
      </c>
      <c r="V1361" t="s">
        <v>38</v>
      </c>
      <c r="W1361" s="2">
        <v>44321</v>
      </c>
      <c r="X1361" s="2">
        <v>44328</v>
      </c>
      <c r="Y1361" t="s">
        <v>426</v>
      </c>
      <c r="Z1361" t="s">
        <v>402</v>
      </c>
      <c r="AA1361" t="s">
        <v>645</v>
      </c>
      <c r="AB1361" t="s">
        <v>2442</v>
      </c>
      <c r="AC1361" t="str">
        <f>CONCATENATE(Query2[[#This Row],[Street Name]]," ", Query2[[#This Row],[Abbr]],", ", Query2[[#This Row],[Municipality]],", Ontario, Canada")</f>
        <v>Decker Hal Gire, Brampton, Ontario, Canada</v>
      </c>
      <c r="AD1361" t="s">
        <v>2533</v>
      </c>
    </row>
    <row r="1362" spans="1:30" x14ac:dyDescent="0.3">
      <c r="A1362">
        <v>641</v>
      </c>
      <c r="B1362" t="s">
        <v>27</v>
      </c>
      <c r="D1362">
        <v>31</v>
      </c>
      <c r="E1362" t="s">
        <v>1406</v>
      </c>
      <c r="F1362" t="s">
        <v>437</v>
      </c>
      <c r="H1362" t="str">
        <f t="shared" si="21"/>
        <v>Glenmore Gres Brampton</v>
      </c>
      <c r="I1362" t="s">
        <v>31</v>
      </c>
      <c r="J1362" t="s">
        <v>751</v>
      </c>
      <c r="K1362" s="5">
        <v>689500</v>
      </c>
      <c r="L1362" s="5">
        <v>820000</v>
      </c>
      <c r="M1362" t="s">
        <v>33</v>
      </c>
      <c r="N1362" t="s">
        <v>45</v>
      </c>
      <c r="O1362" s="3">
        <v>4</v>
      </c>
      <c r="P1362" s="3">
        <v>0</v>
      </c>
      <c r="Q1362" s="3">
        <v>3</v>
      </c>
      <c r="R1362" t="s">
        <v>35</v>
      </c>
      <c r="S1362" s="3">
        <v>1</v>
      </c>
      <c r="T1362" t="s">
        <v>155</v>
      </c>
      <c r="U1362" t="s">
        <v>37</v>
      </c>
      <c r="V1362" t="s">
        <v>38</v>
      </c>
      <c r="W1362" s="2">
        <v>44321</v>
      </c>
      <c r="X1362" s="2">
        <v>44326</v>
      </c>
      <c r="Y1362" t="s">
        <v>603</v>
      </c>
      <c r="Z1362" t="s">
        <v>293</v>
      </c>
      <c r="AA1362" t="s">
        <v>1407</v>
      </c>
      <c r="AB1362" t="s">
        <v>2443</v>
      </c>
      <c r="AC1362" t="str">
        <f>CONCATENATE(Query2[[#This Row],[Street Name]]," ", Query2[[#This Row],[Abbr]],", ", Query2[[#This Row],[Municipality]],", Ontario, Canada")</f>
        <v>Glenmore Gres, Brampton, Ontario, Canada</v>
      </c>
      <c r="AD1362" t="s">
        <v>2793</v>
      </c>
    </row>
    <row r="1363" spans="1:30" x14ac:dyDescent="0.3">
      <c r="A1363">
        <v>668</v>
      </c>
      <c r="B1363" t="s">
        <v>27</v>
      </c>
      <c r="D1363">
        <v>122</v>
      </c>
      <c r="E1363" t="s">
        <v>1465</v>
      </c>
      <c r="F1363" t="s">
        <v>437</v>
      </c>
      <c r="H1363" t="str">
        <f t="shared" si="21"/>
        <v>Baycliffe Gres Brampton</v>
      </c>
      <c r="I1363" t="s">
        <v>31</v>
      </c>
      <c r="J1363" t="s">
        <v>53</v>
      </c>
      <c r="K1363" s="5">
        <v>699000</v>
      </c>
      <c r="L1363" s="5">
        <v>791001</v>
      </c>
      <c r="M1363" t="s">
        <v>44</v>
      </c>
      <c r="N1363" t="s">
        <v>34</v>
      </c>
      <c r="O1363" s="3">
        <v>3</v>
      </c>
      <c r="P1363" s="3">
        <v>0</v>
      </c>
      <c r="Q1363" s="3">
        <v>3</v>
      </c>
      <c r="R1363" t="s">
        <v>35</v>
      </c>
      <c r="S1363" s="3">
        <v>1</v>
      </c>
      <c r="T1363" t="s">
        <v>168</v>
      </c>
      <c r="U1363" t="s">
        <v>37</v>
      </c>
      <c r="V1363" t="s">
        <v>38</v>
      </c>
      <c r="W1363" s="2">
        <v>44321</v>
      </c>
      <c r="X1363" s="2">
        <v>44326</v>
      </c>
      <c r="Y1363" t="s">
        <v>211</v>
      </c>
      <c r="Z1363" t="s">
        <v>60</v>
      </c>
      <c r="AA1363" t="s">
        <v>1466</v>
      </c>
      <c r="AB1363" t="s">
        <v>2444</v>
      </c>
      <c r="AC1363" t="str">
        <f>CONCATENATE(Query2[[#This Row],[Street Name]]," ", Query2[[#This Row],[Abbr]],", ", Query2[[#This Row],[Municipality]],", Ontario, Canada")</f>
        <v>Baycliffe Gres, Brampton, Ontario, Canada</v>
      </c>
      <c r="AD1363" t="s">
        <v>2927</v>
      </c>
    </row>
    <row r="1364" spans="1:30" x14ac:dyDescent="0.3">
      <c r="A1364">
        <v>673</v>
      </c>
      <c r="B1364" t="s">
        <v>27</v>
      </c>
      <c r="D1364">
        <v>6</v>
      </c>
      <c r="E1364" t="s">
        <v>1472</v>
      </c>
      <c r="F1364" t="s">
        <v>103</v>
      </c>
      <c r="H1364" t="str">
        <f t="shared" si="21"/>
        <v>Fern St Brampton</v>
      </c>
      <c r="I1364" t="s">
        <v>31</v>
      </c>
      <c r="J1364" t="s">
        <v>53</v>
      </c>
      <c r="K1364" s="5">
        <v>699800</v>
      </c>
      <c r="L1364" s="5">
        <v>902100</v>
      </c>
      <c r="M1364" t="s">
        <v>107</v>
      </c>
      <c r="N1364" t="s">
        <v>154</v>
      </c>
      <c r="O1364" s="3">
        <v>4</v>
      </c>
      <c r="P1364" s="3">
        <v>0</v>
      </c>
      <c r="Q1364" s="3">
        <v>2</v>
      </c>
      <c r="R1364" t="s">
        <v>46</v>
      </c>
      <c r="S1364" s="3">
        <v>1</v>
      </c>
      <c r="T1364" t="s">
        <v>583</v>
      </c>
      <c r="U1364" t="s">
        <v>37</v>
      </c>
      <c r="V1364" t="s">
        <v>38</v>
      </c>
      <c r="W1364" s="2">
        <v>44321</v>
      </c>
      <c r="X1364" s="2">
        <v>44326</v>
      </c>
      <c r="Y1364" t="s">
        <v>91</v>
      </c>
      <c r="Z1364" t="s">
        <v>86</v>
      </c>
      <c r="AA1364" t="s">
        <v>1473</v>
      </c>
      <c r="AB1364" t="s">
        <v>2445</v>
      </c>
      <c r="AC1364" t="str">
        <f>CONCATENATE(Query2[[#This Row],[Street Name]]," ", Query2[[#This Row],[Abbr]],", ", Query2[[#This Row],[Municipality]],", Ontario, Canada")</f>
        <v>Fern St, Brampton, Ontario, Canada</v>
      </c>
      <c r="AD1364" t="s">
        <v>2928</v>
      </c>
    </row>
    <row r="1365" spans="1:30" x14ac:dyDescent="0.3">
      <c r="A1365">
        <v>959</v>
      </c>
      <c r="B1365" t="s">
        <v>27</v>
      </c>
      <c r="D1365">
        <v>59</v>
      </c>
      <c r="E1365" t="s">
        <v>1217</v>
      </c>
      <c r="F1365" t="s">
        <v>52</v>
      </c>
      <c r="H1365" t="str">
        <f t="shared" si="21"/>
        <v>Mountain R Rd Brampton</v>
      </c>
      <c r="I1365" t="s">
        <v>31</v>
      </c>
      <c r="J1365" t="s">
        <v>582</v>
      </c>
      <c r="K1365" s="5">
        <v>1599900</v>
      </c>
      <c r="L1365" s="5">
        <v>1620000</v>
      </c>
      <c r="M1365" t="s">
        <v>107</v>
      </c>
      <c r="N1365" t="s">
        <v>45</v>
      </c>
      <c r="O1365" s="3">
        <v>4</v>
      </c>
      <c r="P1365" s="3">
        <v>1</v>
      </c>
      <c r="Q1365" s="3">
        <v>5</v>
      </c>
      <c r="R1365" t="s">
        <v>35</v>
      </c>
      <c r="S1365" s="3">
        <v>1</v>
      </c>
      <c r="T1365" t="s">
        <v>72</v>
      </c>
      <c r="U1365" t="s">
        <v>37</v>
      </c>
      <c r="V1365" t="s">
        <v>38</v>
      </c>
      <c r="W1365" s="2">
        <v>44321</v>
      </c>
      <c r="X1365" s="2">
        <v>44325</v>
      </c>
      <c r="Y1365" t="s">
        <v>142</v>
      </c>
      <c r="Z1365" t="s">
        <v>714</v>
      </c>
      <c r="AA1365" t="s">
        <v>1248</v>
      </c>
      <c r="AB1365" t="s">
        <v>2439</v>
      </c>
      <c r="AC1365" t="str">
        <f>CONCATENATE(Query2[[#This Row],[Street Name]]," ", Query2[[#This Row],[Abbr]],", ", Query2[[#This Row],[Municipality]],", Ontario, Canada")</f>
        <v>Mountain R Rd, Brampton, Ontario, Canada</v>
      </c>
      <c r="AD1365" t="s">
        <v>2569</v>
      </c>
    </row>
    <row r="1366" spans="1:30" x14ac:dyDescent="0.3">
      <c r="A1366">
        <v>1019</v>
      </c>
      <c r="B1366" t="s">
        <v>27</v>
      </c>
      <c r="D1366">
        <v>133</v>
      </c>
      <c r="E1366" t="s">
        <v>643</v>
      </c>
      <c r="F1366" t="s">
        <v>141</v>
      </c>
      <c r="H1366" t="str">
        <f t="shared" si="21"/>
        <v>Decker Hal Circ Brampton</v>
      </c>
      <c r="I1366" t="s">
        <v>31</v>
      </c>
      <c r="J1366" t="s">
        <v>582</v>
      </c>
      <c r="K1366" s="5">
        <v>650000</v>
      </c>
      <c r="L1366" s="5">
        <v>775000</v>
      </c>
      <c r="M1366" t="s">
        <v>44</v>
      </c>
      <c r="N1366" t="s">
        <v>34</v>
      </c>
      <c r="O1366" s="3">
        <v>3</v>
      </c>
      <c r="P1366" s="3">
        <v>1</v>
      </c>
      <c r="Q1366" s="3">
        <v>3</v>
      </c>
      <c r="R1366" t="s">
        <v>35</v>
      </c>
      <c r="T1366" t="s">
        <v>168</v>
      </c>
      <c r="U1366" t="s">
        <v>37</v>
      </c>
      <c r="V1366" t="s">
        <v>644</v>
      </c>
      <c r="W1366" s="2">
        <v>44321</v>
      </c>
      <c r="X1366" s="2">
        <v>44328</v>
      </c>
      <c r="Y1366" t="s">
        <v>426</v>
      </c>
      <c r="Z1366" t="s">
        <v>402</v>
      </c>
      <c r="AA1366" t="s">
        <v>645</v>
      </c>
      <c r="AB1366" t="s">
        <v>2440</v>
      </c>
      <c r="AC1366" t="str">
        <f>CONCATENATE(Query2[[#This Row],[Street Name]]," ", Query2[[#This Row],[Abbr]],", ", Query2[[#This Row],[Municipality]],", Ontario, Canada")</f>
        <v>Decker Hal Circ, Brampton, Ontario, Canada</v>
      </c>
      <c r="AD1366" t="s">
        <v>2925</v>
      </c>
    </row>
    <row r="1367" spans="1:30" x14ac:dyDescent="0.3">
      <c r="A1367">
        <v>1069</v>
      </c>
      <c r="B1367" t="s">
        <v>27</v>
      </c>
      <c r="D1367">
        <v>4</v>
      </c>
      <c r="E1367" t="s">
        <v>742</v>
      </c>
      <c r="F1367" t="s">
        <v>103</v>
      </c>
      <c r="H1367" t="str">
        <f t="shared" si="21"/>
        <v>Marlboroug St Brampton</v>
      </c>
      <c r="I1367" t="s">
        <v>31</v>
      </c>
      <c r="J1367" t="s">
        <v>53</v>
      </c>
      <c r="K1367" s="5">
        <v>799000</v>
      </c>
      <c r="L1367" s="5">
        <v>875000</v>
      </c>
      <c r="M1367" t="s">
        <v>107</v>
      </c>
      <c r="N1367" t="s">
        <v>225</v>
      </c>
      <c r="O1367" s="3">
        <v>4</v>
      </c>
      <c r="P1367" s="3">
        <v>0</v>
      </c>
      <c r="Q1367" s="3">
        <v>2</v>
      </c>
      <c r="R1367" t="s">
        <v>46</v>
      </c>
      <c r="T1367" t="s">
        <v>72</v>
      </c>
      <c r="U1367" t="s">
        <v>37</v>
      </c>
      <c r="V1367" t="s">
        <v>38</v>
      </c>
      <c r="W1367" s="2">
        <v>44321</v>
      </c>
      <c r="X1367" s="2">
        <v>44325</v>
      </c>
      <c r="Y1367" t="s">
        <v>64</v>
      </c>
      <c r="Z1367" t="s">
        <v>114</v>
      </c>
      <c r="AA1367" t="s">
        <v>743</v>
      </c>
      <c r="AB1367" t="s">
        <v>2441</v>
      </c>
      <c r="AC1367" t="str">
        <f>CONCATENATE(Query2[[#This Row],[Street Name]]," ", Query2[[#This Row],[Abbr]],", ", Query2[[#This Row],[Municipality]],", Ontario, Canada")</f>
        <v>Marlboroug St, Brampton, Ontario, Canada</v>
      </c>
      <c r="AD1367" t="s">
        <v>2926</v>
      </c>
    </row>
    <row r="1368" spans="1:30" x14ac:dyDescent="0.3">
      <c r="A1368">
        <v>409</v>
      </c>
      <c r="B1368" t="s">
        <v>27</v>
      </c>
      <c r="D1368">
        <v>11</v>
      </c>
      <c r="E1368" t="s">
        <v>97</v>
      </c>
      <c r="F1368" t="s">
        <v>98</v>
      </c>
      <c r="H1368" t="str">
        <f t="shared" si="21"/>
        <v>Crosswood Lane Brampton</v>
      </c>
      <c r="I1368" t="s">
        <v>31</v>
      </c>
      <c r="J1368" t="s">
        <v>62</v>
      </c>
      <c r="K1368" s="5">
        <v>699000</v>
      </c>
      <c r="L1368" s="5">
        <v>751000</v>
      </c>
      <c r="M1368" t="s">
        <v>33</v>
      </c>
      <c r="N1368" t="s">
        <v>58</v>
      </c>
      <c r="O1368" s="3">
        <v>4</v>
      </c>
      <c r="P1368" s="3">
        <v>0</v>
      </c>
      <c r="Q1368" s="3">
        <v>2</v>
      </c>
      <c r="R1368" t="s">
        <v>46</v>
      </c>
      <c r="S1368" s="3">
        <v>1</v>
      </c>
      <c r="T1368" t="s">
        <v>36</v>
      </c>
      <c r="U1368" t="s">
        <v>37</v>
      </c>
      <c r="V1368" t="s">
        <v>38</v>
      </c>
      <c r="W1368" s="2">
        <v>44322</v>
      </c>
      <c r="X1368" s="2">
        <v>44327</v>
      </c>
      <c r="Y1368" t="s">
        <v>99</v>
      </c>
      <c r="Z1368" t="s">
        <v>100</v>
      </c>
      <c r="AA1368" t="s">
        <v>101</v>
      </c>
      <c r="AB1368" t="s">
        <v>2446</v>
      </c>
      <c r="AC1368" t="str">
        <f>CONCATENATE(Query2[[#This Row],[Street Name]]," ", Query2[[#This Row],[Abbr]],", ", Query2[[#This Row],[Municipality]],", Ontario, Canada")</f>
        <v>Crosswood Lane, Brampton, Ontario, Canada</v>
      </c>
      <c r="AD1368" t="s">
        <v>2646</v>
      </c>
    </row>
    <row r="1369" spans="1:30" x14ac:dyDescent="0.3">
      <c r="A1369">
        <v>549</v>
      </c>
      <c r="B1369" t="s">
        <v>27</v>
      </c>
      <c r="D1369">
        <v>405</v>
      </c>
      <c r="E1369" t="s">
        <v>231</v>
      </c>
      <c r="F1369" t="s">
        <v>232</v>
      </c>
      <c r="H1369" t="str">
        <f t="shared" si="21"/>
        <v>Bartley Bu Pkwy Brampton</v>
      </c>
      <c r="I1369" t="s">
        <v>31</v>
      </c>
      <c r="J1369" t="s">
        <v>159</v>
      </c>
      <c r="K1369" s="5">
        <v>899000</v>
      </c>
      <c r="L1369" s="5">
        <v>910000</v>
      </c>
      <c r="M1369" t="s">
        <v>107</v>
      </c>
      <c r="N1369" t="s">
        <v>225</v>
      </c>
      <c r="O1369" s="3">
        <v>3</v>
      </c>
      <c r="P1369" s="3">
        <v>1</v>
      </c>
      <c r="Q1369" s="3">
        <v>2</v>
      </c>
      <c r="R1369" t="s">
        <v>35</v>
      </c>
      <c r="S1369" s="3">
        <v>1</v>
      </c>
      <c r="T1369" t="s">
        <v>168</v>
      </c>
      <c r="U1369" t="s">
        <v>37</v>
      </c>
      <c r="V1369" t="s">
        <v>38</v>
      </c>
      <c r="W1369" s="2">
        <v>44322</v>
      </c>
      <c r="X1369" s="2">
        <v>44325</v>
      </c>
      <c r="Y1369" t="s">
        <v>91</v>
      </c>
      <c r="Z1369" t="s">
        <v>358</v>
      </c>
      <c r="AA1369" t="s">
        <v>473</v>
      </c>
      <c r="AB1369" t="s">
        <v>2447</v>
      </c>
      <c r="AC1369" t="str">
        <f>CONCATENATE(Query2[[#This Row],[Street Name]]," ", Query2[[#This Row],[Abbr]],", ", Query2[[#This Row],[Municipality]],", Ontario, Canada")</f>
        <v>Bartley Bu Pkwy, Brampton, Ontario, Canada</v>
      </c>
      <c r="AD1369" t="s">
        <v>2471</v>
      </c>
    </row>
    <row r="1370" spans="1:30" x14ac:dyDescent="0.3">
      <c r="A1370">
        <v>562</v>
      </c>
      <c r="B1370" t="s">
        <v>27</v>
      </c>
      <c r="D1370">
        <v>28</v>
      </c>
      <c r="E1370" t="s">
        <v>425</v>
      </c>
      <c r="F1370" t="s">
        <v>113</v>
      </c>
      <c r="H1370" t="str">
        <f t="shared" si="21"/>
        <v>Kilmanagh Crt Brampton</v>
      </c>
      <c r="I1370" t="s">
        <v>31</v>
      </c>
      <c r="J1370" t="s">
        <v>106</v>
      </c>
      <c r="K1370" s="5">
        <v>919900</v>
      </c>
      <c r="L1370" s="5">
        <v>930000</v>
      </c>
      <c r="M1370" t="s">
        <v>107</v>
      </c>
      <c r="N1370" t="s">
        <v>45</v>
      </c>
      <c r="O1370" s="3">
        <v>3</v>
      </c>
      <c r="P1370" s="3">
        <v>0</v>
      </c>
      <c r="Q1370" s="3">
        <v>3</v>
      </c>
      <c r="R1370" t="s">
        <v>46</v>
      </c>
      <c r="S1370" s="3">
        <v>1</v>
      </c>
      <c r="T1370" t="s">
        <v>168</v>
      </c>
      <c r="U1370" t="s">
        <v>37</v>
      </c>
      <c r="V1370" t="s">
        <v>38</v>
      </c>
      <c r="W1370" s="2">
        <v>44322</v>
      </c>
      <c r="X1370" s="2">
        <v>44324</v>
      </c>
      <c r="Y1370" t="s">
        <v>91</v>
      </c>
      <c r="Z1370" t="s">
        <v>124</v>
      </c>
      <c r="AA1370" t="s">
        <v>497</v>
      </c>
      <c r="AB1370" t="s">
        <v>2448</v>
      </c>
      <c r="AC1370" t="str">
        <f>CONCATENATE(Query2[[#This Row],[Street Name]]," ", Query2[[#This Row],[Abbr]],", ", Query2[[#This Row],[Municipality]],", Ontario, Canada")</f>
        <v>Kilmanagh Crt, Brampton, Ontario, Canada</v>
      </c>
      <c r="AD1370" t="s">
        <v>2568</v>
      </c>
    </row>
    <row r="1371" spans="1:30" x14ac:dyDescent="0.3">
      <c r="A1371">
        <v>669</v>
      </c>
      <c r="B1371" t="s">
        <v>27</v>
      </c>
      <c r="D1371">
        <v>11</v>
      </c>
      <c r="E1371" t="s">
        <v>97</v>
      </c>
      <c r="F1371" t="s">
        <v>98</v>
      </c>
      <c r="H1371" t="str">
        <f t="shared" si="21"/>
        <v>Crosswood Lane Brampton</v>
      </c>
      <c r="I1371" t="s">
        <v>31</v>
      </c>
      <c r="J1371" t="s">
        <v>53</v>
      </c>
      <c r="K1371" s="5">
        <v>699000</v>
      </c>
      <c r="L1371" s="5">
        <v>751000</v>
      </c>
      <c r="M1371" t="s">
        <v>33</v>
      </c>
      <c r="N1371" t="s">
        <v>58</v>
      </c>
      <c r="O1371" s="3">
        <v>4</v>
      </c>
      <c r="P1371" s="3">
        <v>0</v>
      </c>
      <c r="Q1371" s="3">
        <v>2</v>
      </c>
      <c r="R1371" t="s">
        <v>120</v>
      </c>
      <c r="S1371" s="3">
        <v>1</v>
      </c>
      <c r="T1371" t="s">
        <v>168</v>
      </c>
      <c r="U1371" t="s">
        <v>37</v>
      </c>
      <c r="V1371" t="s">
        <v>38</v>
      </c>
      <c r="W1371" s="2">
        <v>44322</v>
      </c>
      <c r="X1371" s="2">
        <v>44327</v>
      </c>
      <c r="Y1371" t="s">
        <v>99</v>
      </c>
      <c r="Z1371" t="s">
        <v>100</v>
      </c>
      <c r="AA1371" t="s">
        <v>101</v>
      </c>
      <c r="AB1371" t="s">
        <v>2446</v>
      </c>
      <c r="AC1371" t="str">
        <f>CONCATENATE(Query2[[#This Row],[Street Name]]," ", Query2[[#This Row],[Abbr]],", ", Query2[[#This Row],[Municipality]],", Ontario, Canada")</f>
        <v>Crosswood Lane, Brampton, Ontario, Canada</v>
      </c>
      <c r="AD1371" t="s">
        <v>2646</v>
      </c>
    </row>
    <row r="1372" spans="1:30" x14ac:dyDescent="0.3">
      <c r="A1372">
        <v>700</v>
      </c>
      <c r="B1372" t="s">
        <v>27</v>
      </c>
      <c r="D1372">
        <v>42</v>
      </c>
      <c r="E1372" t="s">
        <v>1518</v>
      </c>
      <c r="F1372" t="s">
        <v>272</v>
      </c>
      <c r="H1372" t="str">
        <f t="shared" si="21"/>
        <v>Autumn Blvd Brampton</v>
      </c>
      <c r="I1372" t="s">
        <v>31</v>
      </c>
      <c r="J1372" t="s">
        <v>582</v>
      </c>
      <c r="K1372" s="5">
        <v>699900</v>
      </c>
      <c r="L1372" s="5">
        <v>760000</v>
      </c>
      <c r="M1372" t="s">
        <v>33</v>
      </c>
      <c r="N1372" t="s">
        <v>58</v>
      </c>
      <c r="O1372" s="3">
        <v>3</v>
      </c>
      <c r="P1372" s="3">
        <v>0</v>
      </c>
      <c r="Q1372" s="3">
        <v>1</v>
      </c>
      <c r="R1372" t="s">
        <v>46</v>
      </c>
      <c r="S1372" s="3">
        <v>1</v>
      </c>
      <c r="T1372" t="s">
        <v>155</v>
      </c>
      <c r="U1372" t="s">
        <v>37</v>
      </c>
      <c r="V1372" t="s">
        <v>38</v>
      </c>
      <c r="W1372" s="2">
        <v>44322</v>
      </c>
      <c r="X1372" s="2">
        <v>44326</v>
      </c>
      <c r="Y1372" t="s">
        <v>91</v>
      </c>
      <c r="Z1372" t="s">
        <v>74</v>
      </c>
      <c r="AA1372" t="s">
        <v>1519</v>
      </c>
      <c r="AB1372" t="s">
        <v>2449</v>
      </c>
      <c r="AC1372" t="str">
        <f>CONCATENATE(Query2[[#This Row],[Street Name]]," ", Query2[[#This Row],[Abbr]],", ", Query2[[#This Row],[Municipality]],", Ontario, Canada")</f>
        <v>Autumn Blvd, Brampton, Ontario, Canada</v>
      </c>
      <c r="AD1372" t="s">
        <v>2929</v>
      </c>
    </row>
    <row r="1373" spans="1:30" x14ac:dyDescent="0.3">
      <c r="A1373">
        <v>732</v>
      </c>
      <c r="B1373" t="s">
        <v>27</v>
      </c>
      <c r="C1373" t="s">
        <v>35</v>
      </c>
      <c r="D1373">
        <v>113</v>
      </c>
      <c r="E1373" t="s">
        <v>1567</v>
      </c>
      <c r="F1373" t="s">
        <v>437</v>
      </c>
      <c r="H1373" t="str">
        <f t="shared" si="21"/>
        <v>Chipmunk Gres Brampton</v>
      </c>
      <c r="I1373" t="s">
        <v>31</v>
      </c>
      <c r="J1373" t="s">
        <v>751</v>
      </c>
      <c r="K1373" s="5">
        <v>729000</v>
      </c>
      <c r="L1373" s="5">
        <v>726000</v>
      </c>
      <c r="M1373" t="s">
        <v>44</v>
      </c>
      <c r="N1373" t="s">
        <v>45</v>
      </c>
      <c r="O1373" s="3">
        <v>3</v>
      </c>
      <c r="P1373" s="3">
        <v>0</v>
      </c>
      <c r="Q1373" s="3">
        <v>3</v>
      </c>
      <c r="R1373" t="s">
        <v>35</v>
      </c>
      <c r="S1373" s="3">
        <v>1</v>
      </c>
      <c r="T1373" t="s">
        <v>583</v>
      </c>
      <c r="U1373" t="s">
        <v>37</v>
      </c>
      <c r="V1373" t="s">
        <v>38</v>
      </c>
      <c r="W1373" s="2">
        <v>44322</v>
      </c>
      <c r="X1373" s="2">
        <v>44327</v>
      </c>
      <c r="Y1373" t="s">
        <v>39</v>
      </c>
      <c r="Z1373" t="s">
        <v>74</v>
      </c>
      <c r="AA1373" t="s">
        <v>1568</v>
      </c>
      <c r="AB1373" t="s">
        <v>2450</v>
      </c>
      <c r="AC1373" t="str">
        <f>CONCATENATE(Query2[[#This Row],[Street Name]]," ", Query2[[#This Row],[Abbr]],", ", Query2[[#This Row],[Municipality]],", Ontario, Canada")</f>
        <v>Chipmunk Gres, Brampton, Ontario, Canada</v>
      </c>
      <c r="AD1373" t="s">
        <v>2930</v>
      </c>
    </row>
    <row r="1374" spans="1:30" x14ac:dyDescent="0.3">
      <c r="A1374">
        <v>793</v>
      </c>
      <c r="B1374" t="s">
        <v>27</v>
      </c>
      <c r="D1374">
        <v>95</v>
      </c>
      <c r="E1374" t="s">
        <v>1685</v>
      </c>
      <c r="F1374" t="s">
        <v>165</v>
      </c>
      <c r="H1374" t="str">
        <f t="shared" si="21"/>
        <v>Zebra Tr Brampton</v>
      </c>
      <c r="I1374" t="s">
        <v>31</v>
      </c>
      <c r="J1374" t="s">
        <v>751</v>
      </c>
      <c r="K1374" s="5">
        <v>749900</v>
      </c>
      <c r="L1374" s="5">
        <v>830000</v>
      </c>
      <c r="M1374" t="s">
        <v>33</v>
      </c>
      <c r="N1374" t="s">
        <v>45</v>
      </c>
      <c r="O1374" s="3">
        <v>3</v>
      </c>
      <c r="P1374" s="3">
        <v>0</v>
      </c>
      <c r="Q1374" s="3">
        <v>4</v>
      </c>
      <c r="R1374" t="s">
        <v>35</v>
      </c>
      <c r="S1374" s="3">
        <v>1</v>
      </c>
      <c r="T1374" t="s">
        <v>72</v>
      </c>
      <c r="U1374" t="s">
        <v>37</v>
      </c>
      <c r="V1374" t="s">
        <v>38</v>
      </c>
      <c r="W1374" s="2">
        <v>44322</v>
      </c>
      <c r="X1374" s="2">
        <v>44327</v>
      </c>
      <c r="Y1374" t="s">
        <v>76</v>
      </c>
      <c r="Z1374" t="s">
        <v>1686</v>
      </c>
      <c r="AA1374" t="s">
        <v>1687</v>
      </c>
      <c r="AB1374" t="s">
        <v>2451</v>
      </c>
      <c r="AC1374" t="str">
        <f>CONCATENATE(Query2[[#This Row],[Street Name]]," ", Query2[[#This Row],[Abbr]],", ", Query2[[#This Row],[Municipality]],", Ontario, Canada")</f>
        <v>Zebra Tr, Brampton, Ontario, Canada</v>
      </c>
      <c r="AD1374" t="s">
        <v>2931</v>
      </c>
    </row>
    <row r="1375" spans="1:30" x14ac:dyDescent="0.3">
      <c r="A1375">
        <v>1202</v>
      </c>
      <c r="B1375" t="s">
        <v>27</v>
      </c>
      <c r="D1375">
        <v>11</v>
      </c>
      <c r="E1375" t="s">
        <v>97</v>
      </c>
      <c r="F1375" t="s">
        <v>98</v>
      </c>
      <c r="H1375" t="str">
        <f t="shared" si="21"/>
        <v>Crosswood Lane Brampton</v>
      </c>
      <c r="I1375" t="s">
        <v>31</v>
      </c>
      <c r="J1375" t="s">
        <v>62</v>
      </c>
      <c r="K1375" s="5">
        <v>699000</v>
      </c>
      <c r="L1375" s="5">
        <v>751000</v>
      </c>
      <c r="M1375" t="s">
        <v>33</v>
      </c>
      <c r="N1375" t="s">
        <v>58</v>
      </c>
      <c r="O1375" s="3">
        <v>4</v>
      </c>
      <c r="P1375" s="3">
        <v>0</v>
      </c>
      <c r="Q1375" s="3">
        <v>2</v>
      </c>
      <c r="R1375" t="s">
        <v>46</v>
      </c>
      <c r="S1375" s="3">
        <v>1</v>
      </c>
      <c r="T1375" t="s">
        <v>36</v>
      </c>
      <c r="U1375" t="s">
        <v>37</v>
      </c>
      <c r="V1375" t="s">
        <v>38</v>
      </c>
      <c r="W1375" s="2">
        <v>44322</v>
      </c>
      <c r="X1375" s="2">
        <v>44327</v>
      </c>
      <c r="Y1375" t="s">
        <v>99</v>
      </c>
      <c r="Z1375" t="s">
        <v>100</v>
      </c>
      <c r="AA1375" t="s">
        <v>101</v>
      </c>
      <c r="AB1375" t="s">
        <v>2446</v>
      </c>
      <c r="AC1375" t="str">
        <f>CONCATENATE(Query2[[#This Row],[Street Name]]," ", Query2[[#This Row],[Abbr]],", ", Query2[[#This Row],[Municipality]],", Ontario, Canada")</f>
        <v>Crosswood Lane, Brampton, Ontario, Canada</v>
      </c>
      <c r="AD1375" t="s">
        <v>2646</v>
      </c>
    </row>
    <row r="1376" spans="1:30" x14ac:dyDescent="0.3">
      <c r="A1376">
        <v>1342</v>
      </c>
      <c r="B1376" t="s">
        <v>27</v>
      </c>
      <c r="D1376">
        <v>405</v>
      </c>
      <c r="E1376" t="s">
        <v>231</v>
      </c>
      <c r="F1376" t="s">
        <v>232</v>
      </c>
      <c r="H1376" t="str">
        <f t="shared" si="21"/>
        <v>Bartley Bu Pkwy Brampton</v>
      </c>
      <c r="I1376" t="s">
        <v>31</v>
      </c>
      <c r="J1376" t="s">
        <v>159</v>
      </c>
      <c r="K1376" s="5">
        <v>899000</v>
      </c>
      <c r="L1376" s="5">
        <v>910000</v>
      </c>
      <c r="M1376" t="s">
        <v>107</v>
      </c>
      <c r="N1376" t="s">
        <v>225</v>
      </c>
      <c r="O1376" s="3">
        <v>3</v>
      </c>
      <c r="P1376" s="3">
        <v>1</v>
      </c>
      <c r="Q1376" s="3">
        <v>2</v>
      </c>
      <c r="R1376" t="s">
        <v>35</v>
      </c>
      <c r="S1376" s="3">
        <v>1</v>
      </c>
      <c r="T1376" t="s">
        <v>168</v>
      </c>
      <c r="U1376" t="s">
        <v>37</v>
      </c>
      <c r="V1376" t="s">
        <v>38</v>
      </c>
      <c r="W1376" s="2">
        <v>44322</v>
      </c>
      <c r="X1376" s="2">
        <v>44325</v>
      </c>
      <c r="Y1376" t="s">
        <v>91</v>
      </c>
      <c r="Z1376" t="s">
        <v>358</v>
      </c>
      <c r="AA1376" t="s">
        <v>473</v>
      </c>
      <c r="AB1376" t="s">
        <v>2447</v>
      </c>
      <c r="AC1376" t="str">
        <f>CONCATENATE(Query2[[#This Row],[Street Name]]," ", Query2[[#This Row],[Abbr]],", ", Query2[[#This Row],[Municipality]],", Ontario, Canada")</f>
        <v>Bartley Bu Pkwy, Brampton, Ontario, Canada</v>
      </c>
      <c r="AD1376" t="s">
        <v>2471</v>
      </c>
    </row>
    <row r="1377" spans="1:30" x14ac:dyDescent="0.3">
      <c r="A1377">
        <v>1355</v>
      </c>
      <c r="B1377" t="s">
        <v>27</v>
      </c>
      <c r="D1377">
        <v>28</v>
      </c>
      <c r="E1377" t="s">
        <v>425</v>
      </c>
      <c r="F1377" t="s">
        <v>113</v>
      </c>
      <c r="H1377" t="str">
        <f t="shared" si="21"/>
        <v>Kilmanagh Crt Brampton</v>
      </c>
      <c r="I1377" t="s">
        <v>31</v>
      </c>
      <c r="J1377" t="s">
        <v>106</v>
      </c>
      <c r="K1377" s="5">
        <v>919900</v>
      </c>
      <c r="L1377" s="5">
        <v>930000</v>
      </c>
      <c r="M1377" t="s">
        <v>107</v>
      </c>
      <c r="N1377" t="s">
        <v>45</v>
      </c>
      <c r="O1377" s="3">
        <v>3</v>
      </c>
      <c r="P1377" s="3">
        <v>0</v>
      </c>
      <c r="Q1377" s="3">
        <v>3</v>
      </c>
      <c r="R1377" t="s">
        <v>46</v>
      </c>
      <c r="S1377" s="3">
        <v>1</v>
      </c>
      <c r="T1377" t="s">
        <v>168</v>
      </c>
      <c r="U1377" t="s">
        <v>37</v>
      </c>
      <c r="V1377" t="s">
        <v>38</v>
      </c>
      <c r="W1377" s="2">
        <v>44322</v>
      </c>
      <c r="X1377" s="2">
        <v>44324</v>
      </c>
      <c r="Y1377" t="s">
        <v>91</v>
      </c>
      <c r="Z1377" t="s">
        <v>124</v>
      </c>
      <c r="AA1377" t="s">
        <v>497</v>
      </c>
      <c r="AB1377" t="s">
        <v>2448</v>
      </c>
      <c r="AC1377" t="str">
        <f>CONCATENATE(Query2[[#This Row],[Street Name]]," ", Query2[[#This Row],[Abbr]],", ", Query2[[#This Row],[Municipality]],", Ontario, Canada")</f>
        <v>Kilmanagh Crt, Brampton, Ontario, Canada</v>
      </c>
      <c r="AD1377" t="s">
        <v>2568</v>
      </c>
    </row>
    <row r="1378" spans="1:30" x14ac:dyDescent="0.3">
      <c r="A1378">
        <v>498</v>
      </c>
      <c r="B1378" t="s">
        <v>27</v>
      </c>
      <c r="D1378">
        <v>37</v>
      </c>
      <c r="E1378" t="s">
        <v>356</v>
      </c>
      <c r="F1378" t="s">
        <v>52</v>
      </c>
      <c r="G1378" t="s">
        <v>357</v>
      </c>
      <c r="H1378" t="str">
        <f t="shared" si="21"/>
        <v>Linkdale Rd Brampton</v>
      </c>
      <c r="I1378" t="s">
        <v>31</v>
      </c>
      <c r="J1378" t="s">
        <v>62</v>
      </c>
      <c r="K1378" s="5">
        <v>809000</v>
      </c>
      <c r="L1378" s="5">
        <v>880000</v>
      </c>
      <c r="M1378" t="s">
        <v>107</v>
      </c>
      <c r="N1378" t="s">
        <v>154</v>
      </c>
      <c r="O1378" s="3">
        <v>3</v>
      </c>
      <c r="P1378" s="3">
        <v>1</v>
      </c>
      <c r="Q1378" s="3">
        <v>3</v>
      </c>
      <c r="R1378" t="s">
        <v>46</v>
      </c>
      <c r="S1378" s="3">
        <v>1</v>
      </c>
      <c r="T1378" t="s">
        <v>72</v>
      </c>
      <c r="U1378" t="s">
        <v>37</v>
      </c>
      <c r="V1378" t="s">
        <v>38</v>
      </c>
      <c r="W1378" s="2">
        <v>44323</v>
      </c>
      <c r="X1378" s="2">
        <v>44324</v>
      </c>
      <c r="Y1378" t="s">
        <v>243</v>
      </c>
      <c r="Z1378" t="s">
        <v>358</v>
      </c>
      <c r="AA1378" t="s">
        <v>359</v>
      </c>
      <c r="AB1378" t="s">
        <v>2452</v>
      </c>
      <c r="AC1378" t="str">
        <f>CONCATENATE(Query2[[#This Row],[Street Name]]," ", Query2[[#This Row],[Abbr]],", ", Query2[[#This Row],[Municipality]],", Ontario, Canada")</f>
        <v>Linkdale Rd, Brampton, Ontario, Canada</v>
      </c>
      <c r="AD1378" t="s">
        <v>2575</v>
      </c>
    </row>
    <row r="1379" spans="1:30" x14ac:dyDescent="0.3">
      <c r="A1379">
        <v>522</v>
      </c>
      <c r="B1379" t="s">
        <v>27</v>
      </c>
      <c r="C1379" t="s">
        <v>413</v>
      </c>
      <c r="D1379">
        <v>14</v>
      </c>
      <c r="E1379" t="s">
        <v>356</v>
      </c>
      <c r="F1379" t="s">
        <v>52</v>
      </c>
      <c r="H1379" t="str">
        <f t="shared" si="21"/>
        <v>Linkdale Rd Brampton</v>
      </c>
      <c r="I1379" t="s">
        <v>31</v>
      </c>
      <c r="J1379" t="s">
        <v>32</v>
      </c>
      <c r="K1379" s="5">
        <v>869000</v>
      </c>
      <c r="L1379" s="5">
        <v>867500</v>
      </c>
      <c r="M1379" t="s">
        <v>107</v>
      </c>
      <c r="N1379" t="s">
        <v>154</v>
      </c>
      <c r="O1379" s="3">
        <v>3</v>
      </c>
      <c r="P1379" s="3">
        <v>1</v>
      </c>
      <c r="Q1379" s="3">
        <v>2</v>
      </c>
      <c r="R1379" t="s">
        <v>35</v>
      </c>
      <c r="S1379" s="3">
        <v>1</v>
      </c>
      <c r="T1379" t="s">
        <v>72</v>
      </c>
      <c r="U1379" t="s">
        <v>37</v>
      </c>
      <c r="V1379" t="s">
        <v>38</v>
      </c>
      <c r="W1379" s="2">
        <v>44323</v>
      </c>
      <c r="X1379" s="2">
        <v>44328</v>
      </c>
      <c r="Y1379" t="s">
        <v>91</v>
      </c>
      <c r="Z1379" t="s">
        <v>414</v>
      </c>
      <c r="AA1379" t="s">
        <v>415</v>
      </c>
      <c r="AB1379" t="s">
        <v>2453</v>
      </c>
      <c r="AC1379" t="str">
        <f>CONCATENATE(Query2[[#This Row],[Street Name]]," ", Query2[[#This Row],[Abbr]],", ", Query2[[#This Row],[Municipality]],", Ontario, Canada")</f>
        <v>Linkdale Rd, Brampton, Ontario, Canada</v>
      </c>
      <c r="AD1379" t="s">
        <v>2575</v>
      </c>
    </row>
    <row r="1380" spans="1:30" x14ac:dyDescent="0.3">
      <c r="A1380">
        <v>1291</v>
      </c>
      <c r="B1380" t="s">
        <v>27</v>
      </c>
      <c r="D1380">
        <v>37</v>
      </c>
      <c r="E1380" t="s">
        <v>356</v>
      </c>
      <c r="F1380" t="s">
        <v>52</v>
      </c>
      <c r="G1380" t="s">
        <v>357</v>
      </c>
      <c r="H1380" t="str">
        <f t="shared" si="21"/>
        <v>Linkdale Rd Brampton</v>
      </c>
      <c r="I1380" t="s">
        <v>31</v>
      </c>
      <c r="J1380" t="s">
        <v>62</v>
      </c>
      <c r="K1380" s="5">
        <v>809000</v>
      </c>
      <c r="L1380" s="5">
        <v>880000</v>
      </c>
      <c r="M1380" t="s">
        <v>107</v>
      </c>
      <c r="N1380" t="s">
        <v>154</v>
      </c>
      <c r="O1380" s="3">
        <v>3</v>
      </c>
      <c r="P1380" s="3">
        <v>1</v>
      </c>
      <c r="Q1380" s="3">
        <v>3</v>
      </c>
      <c r="R1380" t="s">
        <v>46</v>
      </c>
      <c r="S1380" s="3">
        <v>1</v>
      </c>
      <c r="T1380" t="s">
        <v>72</v>
      </c>
      <c r="U1380" t="s">
        <v>37</v>
      </c>
      <c r="V1380" t="s">
        <v>38</v>
      </c>
      <c r="W1380" s="2">
        <v>44323</v>
      </c>
      <c r="X1380" s="2">
        <v>44324</v>
      </c>
      <c r="Y1380" t="s">
        <v>243</v>
      </c>
      <c r="Z1380" t="s">
        <v>358</v>
      </c>
      <c r="AA1380" t="s">
        <v>359</v>
      </c>
      <c r="AB1380" t="s">
        <v>2452</v>
      </c>
      <c r="AC1380" t="str">
        <f>CONCATENATE(Query2[[#This Row],[Street Name]]," ", Query2[[#This Row],[Abbr]],", ", Query2[[#This Row],[Municipality]],", Ontario, Canada")</f>
        <v>Linkdale Rd, Brampton, Ontario, Canada</v>
      </c>
      <c r="AD1380" t="s">
        <v>2575</v>
      </c>
    </row>
    <row r="1381" spans="1:30" x14ac:dyDescent="0.3">
      <c r="A1381">
        <v>1315</v>
      </c>
      <c r="B1381" t="s">
        <v>27</v>
      </c>
      <c r="C1381" t="s">
        <v>413</v>
      </c>
      <c r="D1381">
        <v>14</v>
      </c>
      <c r="E1381" t="s">
        <v>356</v>
      </c>
      <c r="F1381" t="s">
        <v>52</v>
      </c>
      <c r="H1381" t="str">
        <f t="shared" si="21"/>
        <v>Linkdale Rd Brampton</v>
      </c>
      <c r="I1381" t="s">
        <v>31</v>
      </c>
      <c r="J1381" t="s">
        <v>32</v>
      </c>
      <c r="K1381" s="5">
        <v>869000</v>
      </c>
      <c r="L1381" s="5">
        <v>867500</v>
      </c>
      <c r="M1381" t="s">
        <v>107</v>
      </c>
      <c r="N1381" t="s">
        <v>154</v>
      </c>
      <c r="O1381" s="3">
        <v>3</v>
      </c>
      <c r="P1381" s="3">
        <v>1</v>
      </c>
      <c r="Q1381" s="3">
        <v>2</v>
      </c>
      <c r="R1381" t="s">
        <v>35</v>
      </c>
      <c r="S1381" s="3">
        <v>1</v>
      </c>
      <c r="T1381" t="s">
        <v>72</v>
      </c>
      <c r="U1381" t="s">
        <v>37</v>
      </c>
      <c r="V1381" t="s">
        <v>38</v>
      </c>
      <c r="W1381" s="2">
        <v>44323</v>
      </c>
      <c r="X1381" s="2">
        <v>44328</v>
      </c>
      <c r="Y1381" t="s">
        <v>91</v>
      </c>
      <c r="Z1381" t="s">
        <v>414</v>
      </c>
      <c r="AA1381" t="s">
        <v>415</v>
      </c>
      <c r="AB1381" t="s">
        <v>2453</v>
      </c>
      <c r="AC1381" t="str">
        <f>CONCATENATE(Query2[[#This Row],[Street Name]]," ", Query2[[#This Row],[Abbr]],", ", Query2[[#This Row],[Municipality]],", Ontario, Canada")</f>
        <v>Linkdale Rd, Brampton, Ontario, Canada</v>
      </c>
      <c r="AD1381" t="s">
        <v>2575</v>
      </c>
    </row>
    <row r="1382" spans="1:30" x14ac:dyDescent="0.3">
      <c r="A1382">
        <v>476</v>
      </c>
      <c r="B1382" t="s">
        <v>27</v>
      </c>
      <c r="D1382">
        <v>44</v>
      </c>
      <c r="E1382" t="s">
        <v>305</v>
      </c>
      <c r="F1382" t="s">
        <v>188</v>
      </c>
      <c r="H1382" t="str">
        <f t="shared" si="21"/>
        <v>Elderwood      Pl Brampton</v>
      </c>
      <c r="I1382" t="s">
        <v>31</v>
      </c>
      <c r="J1382" t="s">
        <v>53</v>
      </c>
      <c r="K1382" s="5">
        <v>799000</v>
      </c>
      <c r="L1382" s="5">
        <v>840000</v>
      </c>
      <c r="M1382" t="s">
        <v>107</v>
      </c>
      <c r="N1382" t="s">
        <v>45</v>
      </c>
      <c r="O1382" s="3">
        <v>3</v>
      </c>
      <c r="P1382" s="3">
        <v>1</v>
      </c>
      <c r="Q1382" s="3">
        <v>3</v>
      </c>
      <c r="R1382" t="s">
        <v>120</v>
      </c>
      <c r="S1382" s="3">
        <v>1</v>
      </c>
      <c r="T1382" t="s">
        <v>168</v>
      </c>
      <c r="U1382" t="s">
        <v>37</v>
      </c>
      <c r="V1382" t="s">
        <v>38</v>
      </c>
      <c r="W1382" s="2">
        <v>44324</v>
      </c>
      <c r="X1382" s="2">
        <v>44327</v>
      </c>
      <c r="Y1382" t="s">
        <v>135</v>
      </c>
      <c r="Z1382" t="s">
        <v>229</v>
      </c>
      <c r="AA1382" t="s">
        <v>306</v>
      </c>
      <c r="AB1382" t="s">
        <v>2454</v>
      </c>
      <c r="AC1382" t="str">
        <f>CONCATENATE(Query2[[#This Row],[Street Name]]," ", Query2[[#This Row],[Abbr]],", ", Query2[[#This Row],[Municipality]],", Ontario, Canada")</f>
        <v>Elderwood      Pl, Brampton, Ontario, Canada</v>
      </c>
      <c r="AD1382" t="s">
        <v>2932</v>
      </c>
    </row>
    <row r="1383" spans="1:30" x14ac:dyDescent="0.3">
      <c r="A1383">
        <v>1269</v>
      </c>
      <c r="B1383" t="s">
        <v>27</v>
      </c>
      <c r="D1383">
        <v>44</v>
      </c>
      <c r="E1383" t="s">
        <v>305</v>
      </c>
      <c r="F1383" t="s">
        <v>188</v>
      </c>
      <c r="H1383" t="str">
        <f t="shared" si="21"/>
        <v>Elderwood      Pl Brampton</v>
      </c>
      <c r="I1383" t="s">
        <v>31</v>
      </c>
      <c r="J1383" t="s">
        <v>53</v>
      </c>
      <c r="K1383" s="5">
        <v>799000</v>
      </c>
      <c r="L1383" s="5">
        <v>840000</v>
      </c>
      <c r="M1383" t="s">
        <v>107</v>
      </c>
      <c r="N1383" t="s">
        <v>45</v>
      </c>
      <c r="O1383" s="3">
        <v>3</v>
      </c>
      <c r="P1383" s="3">
        <v>1</v>
      </c>
      <c r="Q1383" s="3">
        <v>3</v>
      </c>
      <c r="R1383" t="s">
        <v>120</v>
      </c>
      <c r="S1383" s="3">
        <v>1</v>
      </c>
      <c r="T1383" t="s">
        <v>168</v>
      </c>
      <c r="U1383" t="s">
        <v>37</v>
      </c>
      <c r="V1383" t="s">
        <v>38</v>
      </c>
      <c r="W1383" s="2">
        <v>44324</v>
      </c>
      <c r="X1383" s="2">
        <v>44327</v>
      </c>
      <c r="Y1383" t="s">
        <v>135</v>
      </c>
      <c r="Z1383" t="s">
        <v>229</v>
      </c>
      <c r="AA1383" t="s">
        <v>306</v>
      </c>
      <c r="AB1383" t="s">
        <v>2454</v>
      </c>
      <c r="AC1383" t="str">
        <f>CONCATENATE(Query2[[#This Row],[Street Name]]," ", Query2[[#This Row],[Abbr]],", ", Query2[[#This Row],[Municipality]],", Ontario, Canada")</f>
        <v>Elderwood      Pl, Brampton, Ontario, Canada</v>
      </c>
      <c r="AD1383" t="s">
        <v>2932</v>
      </c>
    </row>
    <row r="1384" spans="1:30" x14ac:dyDescent="0.3">
      <c r="A1384">
        <v>419</v>
      </c>
      <c r="B1384" t="s">
        <v>27</v>
      </c>
      <c r="D1384">
        <v>299</v>
      </c>
      <c r="E1384" t="s">
        <v>42</v>
      </c>
      <c r="F1384" t="s">
        <v>43</v>
      </c>
      <c r="G1384" t="s">
        <v>35</v>
      </c>
      <c r="H1384" t="str">
        <f t="shared" si="21"/>
        <v>Pressed Br Dr Brampton</v>
      </c>
      <c r="I1384" t="s">
        <v>31</v>
      </c>
      <c r="J1384" t="s">
        <v>62</v>
      </c>
      <c r="K1384" s="5">
        <v>699900</v>
      </c>
      <c r="L1384" s="5">
        <v>760000</v>
      </c>
      <c r="M1384" t="s">
        <v>33</v>
      </c>
      <c r="N1384" t="s">
        <v>45</v>
      </c>
      <c r="O1384" s="3">
        <v>3</v>
      </c>
      <c r="P1384" s="3">
        <v>1</v>
      </c>
      <c r="Q1384" s="3">
        <v>3</v>
      </c>
      <c r="R1384" t="s">
        <v>35</v>
      </c>
      <c r="S1384" s="3">
        <v>1</v>
      </c>
      <c r="T1384" t="s">
        <v>126</v>
      </c>
      <c r="U1384" t="s">
        <v>37</v>
      </c>
      <c r="V1384" t="s">
        <v>38</v>
      </c>
      <c r="W1384" s="2">
        <v>44326</v>
      </c>
      <c r="X1384" s="2">
        <v>44327</v>
      </c>
      <c r="Y1384" t="s">
        <v>76</v>
      </c>
      <c r="Z1384" t="s">
        <v>60</v>
      </c>
      <c r="AA1384" t="s">
        <v>133</v>
      </c>
      <c r="AB1384" t="s">
        <v>2455</v>
      </c>
      <c r="AC1384" t="str">
        <f>CONCATENATE(Query2[[#This Row],[Street Name]]," ", Query2[[#This Row],[Abbr]],", ", Query2[[#This Row],[Municipality]],", Ontario, Canada")</f>
        <v>Pressed Br Dr, Brampton, Ontario, Canada</v>
      </c>
      <c r="AD1384" t="s">
        <v>2620</v>
      </c>
    </row>
    <row r="1385" spans="1:30" x14ac:dyDescent="0.3">
      <c r="A1385">
        <v>701</v>
      </c>
      <c r="B1385" t="s">
        <v>27</v>
      </c>
      <c r="D1385">
        <v>299</v>
      </c>
      <c r="E1385" t="s">
        <v>42</v>
      </c>
      <c r="F1385" t="s">
        <v>43</v>
      </c>
      <c r="G1385" t="s">
        <v>35</v>
      </c>
      <c r="H1385" t="str">
        <f t="shared" si="21"/>
        <v>Pressed Br Dr Brampton</v>
      </c>
      <c r="I1385" t="s">
        <v>31</v>
      </c>
      <c r="J1385" t="s">
        <v>582</v>
      </c>
      <c r="K1385" s="5">
        <v>699900</v>
      </c>
      <c r="L1385" s="5">
        <v>760000</v>
      </c>
      <c r="M1385" t="s">
        <v>33</v>
      </c>
      <c r="N1385" t="s">
        <v>45</v>
      </c>
      <c r="O1385" s="3">
        <v>3</v>
      </c>
      <c r="P1385" s="3">
        <v>0</v>
      </c>
      <c r="Q1385" s="3">
        <v>3</v>
      </c>
      <c r="R1385" t="s">
        <v>35</v>
      </c>
      <c r="S1385" s="3">
        <v>1</v>
      </c>
      <c r="T1385" t="s">
        <v>72</v>
      </c>
      <c r="U1385" t="s">
        <v>37</v>
      </c>
      <c r="V1385" t="s">
        <v>38</v>
      </c>
      <c r="W1385" s="2">
        <v>44326</v>
      </c>
      <c r="X1385" s="2">
        <v>44327</v>
      </c>
      <c r="Y1385" t="s">
        <v>76</v>
      </c>
      <c r="Z1385" t="s">
        <v>60</v>
      </c>
      <c r="AA1385" t="s">
        <v>133</v>
      </c>
      <c r="AB1385" t="s">
        <v>2455</v>
      </c>
      <c r="AC1385" t="str">
        <f>CONCATENATE(Query2[[#This Row],[Street Name]]," ", Query2[[#This Row],[Abbr]],", ", Query2[[#This Row],[Municipality]],", Ontario, Canada")</f>
        <v>Pressed Br Dr, Brampton, Ontario, Canada</v>
      </c>
      <c r="AD1385" t="s">
        <v>2620</v>
      </c>
    </row>
    <row r="1386" spans="1:30" x14ac:dyDescent="0.3">
      <c r="A1386">
        <v>1212</v>
      </c>
      <c r="B1386" t="s">
        <v>27</v>
      </c>
      <c r="D1386">
        <v>299</v>
      </c>
      <c r="E1386" t="s">
        <v>42</v>
      </c>
      <c r="F1386" t="s">
        <v>43</v>
      </c>
      <c r="G1386" t="s">
        <v>35</v>
      </c>
      <c r="H1386" t="str">
        <f t="shared" si="21"/>
        <v>Pressed Br Dr Brampton</v>
      </c>
      <c r="I1386" t="s">
        <v>31</v>
      </c>
      <c r="J1386" t="s">
        <v>62</v>
      </c>
      <c r="K1386" s="5">
        <v>699900</v>
      </c>
      <c r="L1386" s="5">
        <v>760000</v>
      </c>
      <c r="M1386" t="s">
        <v>33</v>
      </c>
      <c r="N1386" t="s">
        <v>45</v>
      </c>
      <c r="O1386" s="3">
        <v>3</v>
      </c>
      <c r="P1386" s="3">
        <v>1</v>
      </c>
      <c r="Q1386" s="3">
        <v>3</v>
      </c>
      <c r="R1386" t="s">
        <v>35</v>
      </c>
      <c r="S1386" s="3">
        <v>1</v>
      </c>
      <c r="T1386" t="s">
        <v>126</v>
      </c>
      <c r="U1386" t="s">
        <v>37</v>
      </c>
      <c r="V1386" t="s">
        <v>38</v>
      </c>
      <c r="W1386" s="2">
        <v>44326</v>
      </c>
      <c r="X1386" s="2">
        <v>44327</v>
      </c>
      <c r="Y1386" t="s">
        <v>76</v>
      </c>
      <c r="Z1386" t="s">
        <v>60</v>
      </c>
      <c r="AA1386" t="s">
        <v>133</v>
      </c>
      <c r="AB1386" t="s">
        <v>2455</v>
      </c>
      <c r="AC1386" t="str">
        <f>CONCATENATE(Query2[[#This Row],[Street Name]]," ", Query2[[#This Row],[Abbr]],", ", Query2[[#This Row],[Municipality]],", Ontario, Canada")</f>
        <v>Pressed Br Dr, Brampton, Ontario, Canada</v>
      </c>
      <c r="AD1386" t="s">
        <v>2620</v>
      </c>
    </row>
    <row r="1387" spans="1:30" x14ac:dyDescent="0.3">
      <c r="A1387">
        <v>1382</v>
      </c>
      <c r="B1387" t="s">
        <v>27</v>
      </c>
      <c r="C1387" t="s">
        <v>35</v>
      </c>
      <c r="D1387">
        <v>17</v>
      </c>
      <c r="E1387" t="s">
        <v>544</v>
      </c>
      <c r="F1387" t="s">
        <v>43</v>
      </c>
      <c r="H1387" t="str">
        <f t="shared" si="21"/>
        <v>Nightjar Dr Brampton</v>
      </c>
      <c r="I1387" t="s">
        <v>31</v>
      </c>
      <c r="J1387" t="s">
        <v>545</v>
      </c>
      <c r="K1387" s="5">
        <v>1125000</v>
      </c>
      <c r="L1387" s="5">
        <v>1095000</v>
      </c>
      <c r="M1387" t="s">
        <v>107</v>
      </c>
      <c r="N1387" t="s">
        <v>45</v>
      </c>
      <c r="O1387" s="3">
        <v>4</v>
      </c>
      <c r="P1387" s="3">
        <v>0</v>
      </c>
      <c r="Q1387" s="3">
        <v>3</v>
      </c>
      <c r="R1387" t="s">
        <v>46</v>
      </c>
      <c r="S1387" s="3">
        <v>1</v>
      </c>
      <c r="T1387" t="s">
        <v>36</v>
      </c>
      <c r="U1387" t="s">
        <v>37</v>
      </c>
      <c r="V1387" t="s">
        <v>38</v>
      </c>
      <c r="W1387" s="2">
        <v>44139</v>
      </c>
      <c r="X1387" s="2">
        <v>44263</v>
      </c>
      <c r="Y1387" t="s">
        <v>546</v>
      </c>
      <c r="Z1387" t="s">
        <v>74</v>
      </c>
      <c r="AA1387" t="s">
        <v>547</v>
      </c>
      <c r="AB1387" t="s">
        <v>1692</v>
      </c>
      <c r="AC1387" t="str">
        <f>CONCATENATE(Query2[[#This Row],[Street Name]]," ", Query2[[#This Row],[Abbr]],", ", Query2[[#This Row],[Municipality]],", Ontario, Canada")</f>
        <v>Nightjar Dr, Brampton, Ontario, Canada</v>
      </c>
      <c r="AD1387" t="s">
        <v>2459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G A A B Q S w M E F A A C A A g A y r G 1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D K s b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r G 1 U s 4 V h E I u A w A A Q h s A A B M A H A B G b 3 J t d W x h c y 9 T Z W N 0 a W 9 u M S 5 t I K I Y A C i g F A A A A A A A A A A A A A A A A A A A A A A A A A A A A O 1 Y W 2 / a M B R + R + I / W O k L S B E b k H a X i g d K 2 6 0 q n b q l U z W V a j K J V y I c G z n O B E L 8 9 9 m 5 A I n t a r 2 s X b f w Q v i O f X w u n z + d E C G P B 5 Q A N / 1 u 7 9 d r 9 V o 0 g Q z 5 Y M d i y E O E g 4 h i H z g W 6 A G M e L 0 G x M e l M f O Q Q I 7 m H s K t S 8 q m Y 0 q n j e M A o 9 a A E i 7 2 R Q 1 r 8 H 7 0 N U I s G n 2 D 0 S T g E z g 6 R N G U 0 9 n o W P g U B s A p 8 G g 4 D g g a F U 5 r z X E 0 t 5 o 2 I D H G N u A s R k 0 7 P b s U 1 3 d 3 g h C X 0 a V B L a 9 O O A p 7 p e D t 0 4 D 4 P S t d e 7 2 6 O o Q c X q 8 d n j M a U i 5 y / o i g D E t 6 u 4 B j k U t m y f C G / m w b X G X r + h i 7 H s S Q R T 0 Z 8 v U m 5 s E E k h t x w s V i h j b u L x g k 0 Q / K w g H F c U i k U R 6 i x G M v l 9 a O O O e E 8 D 2 n J Z e t b L C 0 h u 5 A g F z 8 B B z N e Y I d q Z D L N X t d z k T s 4 B M M k b K h P x 4 z B T w M V O w s J o E X z C A O + E I x D m g Y C r v G M g w i D s 5 Z 4 C F N X L K y u S 3 Z R u J w j F h i T K q n p r f A K n r A V N + g 7 / u B J D r E q v F S s + E Y h o r j 0 4 C r C z 9 A B m 8 Q 0 M b X f 6 W 2 R D S W a w p G O I M e B 4 K d a z e + e N 4 U R m t J y n n A 6 B T J I D R u A Z 3 d Y j 8 b u j u a T Z K Q n T e 5 A Z L F a t W s 1 w K i Z X R R O B J y g / a T S s b u r Z K R R W Q S i z z g R 5 O J 4 n k v Q y D W f X 5 Z 8 p B H X G n D c 2 r D F v 7 W g L / T 4 9 3 X B r x t w D s G v G v A H Q O + a 8 D 3 D L g h 3 6 4 h 3 6 4 h X 8 e Q r 2 P I 1 z H k 6 x j y d Q z 5 O o V 8 7 6 r l o N F p / n E 9 T 4 R 8 Q k M U g U 4 l 5 / / o v F e e 6 a q B 7 9 l F / T f F 4 H O M 2 K J 9 i w g M Y s b E t V 9 r w e Y 6 H M 1 n k P j C R 6 Y M m y u R W p L n 9 F I 0 U q c 2 s P K 1 M m Y Z c M b / l P I Z y 0 u 8 z q m c s b d M 2 A J H i 7 Q s 8 j A n 3 p p r K b 1 K h E o p l J E m 4 0 m J G R k Z 8 v 4 r L S 9 0 W W 2 s p p d p + 1 Z V U T R F 2 R D u C w r p z 4 R v k l N b 2 p 4 a M r i h Y a a 9 t J K 6 r e 4 p 5 u W T D V q u F e l C 8 d P b 5 C 0 M w 6 9 q f h Q F 1 K r d f Y T q 7 h N G 9 y k n j G q + e O B 8 8 f J e F 0 u 2 B 8 4 W 1 W h R v S / + P + + L W 7 g h X + c + / x U m I 2 W n G i n / i u m p K o p u p N z m s c K 5 / V 9 Q S w E C L Q A U A A I A C A D K s b V S Z g z Q V a M A A A D 1 A A A A E g A A A A A A A A A A A A A A A A A A A A A A Q 2 9 u Z m l n L 1 B h Y 2 t h Z 2 U u e G 1 s U E s B A i 0 A F A A C A A g A y r G 1 U g / K 6 a u k A A A A 6 Q A A A B M A A A A A A A A A A A A A A A A A 7 w A A A F t D b 2 5 0 Z W 5 0 X 1 R 5 c G V z X S 5 4 b W x Q S w E C L Q A U A A I A C A D K s b V S z h W E Q i 4 D A A B C G w A A E w A A A A A A A A A A A A A A A A D g A Q A A R m 9 y b X V s Y X M v U 2 V j d G l v b j E u b V B L B Q Y A A A A A A w A D A M I A A A B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Q A A A A A A A H K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N l b n Q l M j B z b 2 x k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2 V u d F 9 z b 2 x k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w V D A w O j Q 5 O j Q 4 L j A 2 O D k 5 N D Z a I i A v P j x F b n R y e S B U e X B l P S J G a W x s Q 2 9 s d W 1 u V H l w Z X M i I F Z h b H V l P S J z Q X d Z R 0 F 3 W U d C Z 1 l H Q X d V R 0 J n T U R B d 1 l E Q m d Z R 0 N R a 0 d C Z 1 l B I i A v P j x F b n R y e S B U e X B l P S J G a W x s Q 2 9 s d W 1 u T m F t Z X M i I F Z h b H V l P S J z W y Z x d W 9 0 O y M m c X V v d D s s J n F 1 b 3 Q 7 T F N D J n F 1 b 3 Q 7 L C Z x d W 9 0 O 0 V D J n F 1 b 3 Q 7 L C Z x d W 9 0 O 1 N 0 I y Z x d W 9 0 O y w m c X V v d D t T d H J l Z X Q g T m F t Z S Z x d W 9 0 O y w m c X V v d D t B Y m J y J n F 1 b 3 Q 7 L C Z x d W 9 0 O 0 R p c i Z x d W 9 0 O y w m c X V v d D t N d W 5 p Y 2 l w Y W x p d H k m c X V v d D s s J n F 1 b 3 Q 7 Q 2 9 t b X V u a X R 5 J n F 1 b 3 Q 7 L C Z x d W 9 0 O 0 x p c 3 Q g U H J p Y 2 U m c X V v d D s s J n F 1 b 3 Q 7 U 2 9 s Z C B Q c m l j Z S Z x d W 9 0 O y w m c X V v d D t U e X B l J n F 1 b 3 Q 7 L C Z x d W 9 0 O 1 N 0 e W x l J n F 1 b 3 Q 7 L C Z x d W 9 0 O 0 J y J n F 1 b 3 Q 7 L C Z x d W 9 0 O y B B Z G R p d G l v b m F s J n F 1 b 3 Q 7 L C Z x d W 9 0 O 1 d y J n F 1 b 3 Q 7 L C Z x d W 9 0 O 0 Z h b S Z x d W 9 0 O y w m c X V v d D t L a X Q m c X V v d D s s J n F 1 b 3 Q 7 R 2 F y Y W d l I F R 5 c G U m c X V v d D s s J n F 1 b 3 Q 7 Q S 9 D J n F 1 b 3 Q 7 L C Z x d W 9 0 O 0 h l Y X Q m c X V v d D s s J n F 1 b 3 Q 7 Q 2 9 u d H J h Y 3 Q g R G F 0 Z S Z x d W 9 0 O y w m c X V v d D t T b 2 x k I E R h d G U m c X V v d D s s J n F 1 b 3 Q 7 T G l z d C B C c m 9 r Z X J h Z 2 U m c X V v d D s s J n F 1 b 3 Q 7 Q 2 8 g b 3 A g Q n J v a 2 V y Y W d l J n F 1 b 3 Q 7 L C Z x d W 9 0 O 0 1 M U y M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Z W 5 0 I H N v b G Q g N C 9 B d X R v U m V t b 3 Z l Z E N v b H V t b n M x L n s j L D B 9 J n F 1 b 3 Q 7 L C Z x d W 9 0 O 1 N l Y 3 R p b 2 4 x L 3 J l Y 2 V u d C B z b 2 x k I D Q v Q X V 0 b 1 J l b W 9 2 Z W R D b 2 x 1 b W 5 z M S 5 7 T F N D L D F 9 J n F 1 b 3 Q 7 L C Z x d W 9 0 O 1 N l Y 3 R p b 2 4 x L 3 J l Y 2 V u d C B z b 2 x k I D Q v Q X V 0 b 1 J l b W 9 2 Z W R D b 2 x 1 b W 5 z M S 5 7 R U M s M n 0 m c X V v d D s s J n F 1 b 3 Q 7 U 2 V j d G l v b j E v c m V j Z W 5 0 I H N v b G Q g N C 9 B d X R v U m V t b 3 Z l Z E N v b H V t b n M x L n t T d C M s M 3 0 m c X V v d D s s J n F 1 b 3 Q 7 U 2 V j d G l v b j E v c m V j Z W 5 0 I H N v b G Q g N C 9 B d X R v U m V t b 3 Z l Z E N v b H V t b n M x L n t T d H J l Z X Q g T m F t Z S w 0 f S Z x d W 9 0 O y w m c X V v d D t T Z W N 0 a W 9 u M S 9 y Z W N l b n Q g c 2 9 s Z C A 0 L 0 F 1 d G 9 S Z W 1 v d m V k Q 2 9 s d W 1 u c z E u e 0 F i Y n I s N X 0 m c X V v d D s s J n F 1 b 3 Q 7 U 2 V j d G l v b j E v c m V j Z W 5 0 I H N v b G Q g N C 9 B d X R v U m V t b 3 Z l Z E N v b H V t b n M x L n t E a X I s N n 0 m c X V v d D s s J n F 1 b 3 Q 7 U 2 V j d G l v b j E v c m V j Z W 5 0 I H N v b G Q g N C 9 B d X R v U m V t b 3 Z l Z E N v b H V t b n M x L n t N d W 5 p Y 2 l w Y W x p d H k s N 3 0 m c X V v d D s s J n F 1 b 3 Q 7 U 2 V j d G l v b j E v c m V j Z W 5 0 I H N v b G Q g N C 9 B d X R v U m V t b 3 Z l Z E N v b H V t b n M x L n t D b 2 1 t d W 5 p d H k s O H 0 m c X V v d D s s J n F 1 b 3 Q 7 U 2 V j d G l v b j E v c m V j Z W 5 0 I H N v b G Q g N C 9 B d X R v U m V t b 3 Z l Z E N v b H V t b n M x L n t M a X N 0 I F B y a W N l L D l 9 J n F 1 b 3 Q 7 L C Z x d W 9 0 O 1 N l Y 3 R p b 2 4 x L 3 J l Y 2 V u d C B z b 2 x k I D Q v Q X V 0 b 1 J l b W 9 2 Z W R D b 2 x 1 b W 5 z M S 5 7 U 2 9 s Z C B Q c m l j Z S w x M H 0 m c X V v d D s s J n F 1 b 3 Q 7 U 2 V j d G l v b j E v c m V j Z W 5 0 I H N v b G Q g N C 9 B d X R v U m V t b 3 Z l Z E N v b H V t b n M x L n t U e X B l L D E x f S Z x d W 9 0 O y w m c X V v d D t T Z W N 0 a W 9 u M S 9 y Z W N l b n Q g c 2 9 s Z C A 0 L 0 F 1 d G 9 S Z W 1 v d m V k Q 2 9 s d W 1 u c z E u e 1 N 0 e W x l L D E y f S Z x d W 9 0 O y w m c X V v d D t T Z W N 0 a W 9 u M S 9 y Z W N l b n Q g c 2 9 s Z C A 0 L 0 F 1 d G 9 S Z W 1 v d m V k Q 2 9 s d W 1 u c z E u e 0 J y L D E z f S Z x d W 9 0 O y w m c X V v d D t T Z W N 0 a W 9 u M S 9 y Z W N l b n Q g c 2 9 s Z C A 0 L 0 F 1 d G 9 S Z W 1 v d m V k Q 2 9 s d W 1 u c z E u e y B B Z G R p d G l v b m F s L D E 0 f S Z x d W 9 0 O y w m c X V v d D t T Z W N 0 a W 9 u M S 9 y Z W N l b n Q g c 2 9 s Z C A 0 L 0 F 1 d G 9 S Z W 1 v d m V k Q 2 9 s d W 1 u c z E u e 1 d y L D E 1 f S Z x d W 9 0 O y w m c X V v d D t T Z W N 0 a W 9 u M S 9 y Z W N l b n Q g c 2 9 s Z C A 0 L 0 F 1 d G 9 S Z W 1 v d m V k Q 2 9 s d W 1 u c z E u e 0 Z h b S w x N n 0 m c X V v d D s s J n F 1 b 3 Q 7 U 2 V j d G l v b j E v c m V j Z W 5 0 I H N v b G Q g N C 9 B d X R v U m V t b 3 Z l Z E N v b H V t b n M x L n t L a X Q s M T d 9 J n F 1 b 3 Q 7 L C Z x d W 9 0 O 1 N l Y 3 R p b 2 4 x L 3 J l Y 2 V u d C B z b 2 x k I D Q v Q X V 0 b 1 J l b W 9 2 Z W R D b 2 x 1 b W 5 z M S 5 7 R 2 F y Y W d l I F R 5 c G U s M T h 9 J n F 1 b 3 Q 7 L C Z x d W 9 0 O 1 N l Y 3 R p b 2 4 x L 3 J l Y 2 V u d C B z b 2 x k I D Q v Q X V 0 b 1 J l b W 9 2 Z W R D b 2 x 1 b W 5 z M S 5 7 Q S 9 D L D E 5 f S Z x d W 9 0 O y w m c X V v d D t T Z W N 0 a W 9 u M S 9 y Z W N l b n Q g c 2 9 s Z C A 0 L 0 F 1 d G 9 S Z W 1 v d m V k Q 2 9 s d W 1 u c z E u e 0 h l Y X Q s M j B 9 J n F 1 b 3 Q 7 L C Z x d W 9 0 O 1 N l Y 3 R p b 2 4 x L 3 J l Y 2 V u d C B z b 2 x k I D Q v Q X V 0 b 1 J l b W 9 2 Z W R D b 2 x 1 b W 5 z M S 5 7 Q 2 9 u d H J h Y 3 Q g R G F 0 Z S w y M X 0 m c X V v d D s s J n F 1 b 3 Q 7 U 2 V j d G l v b j E v c m V j Z W 5 0 I H N v b G Q g N C 9 B d X R v U m V t b 3 Z l Z E N v b H V t b n M x L n t T b 2 x k I E R h d G U s M j J 9 J n F 1 b 3 Q 7 L C Z x d W 9 0 O 1 N l Y 3 R p b 2 4 x L 3 J l Y 2 V u d C B z b 2 x k I D Q v Q X V 0 b 1 J l b W 9 2 Z W R D b 2 x 1 b W 5 z M S 5 7 T G l z d C B C c m 9 r Z X J h Z 2 U s M j N 9 J n F 1 b 3 Q 7 L C Z x d W 9 0 O 1 N l Y 3 R p b 2 4 x L 3 J l Y 2 V u d C B z b 2 x k I D Q v Q X V 0 b 1 J l b W 9 2 Z W R D b 2 x 1 b W 5 z M S 5 7 Q 2 8 g b 3 A g Q n J v a 2 V y Y W d l L D I 0 f S Z x d W 9 0 O y w m c X V v d D t T Z W N 0 a W 9 u M S 9 y Z W N l b n Q g c 2 9 s Z C A 0 L 0 F 1 d G 9 S Z W 1 v d m V k Q 2 9 s d W 1 u c z E u e 0 1 M U y M s M j V 9 J n F 1 b 3 Q 7 L C Z x d W 9 0 O 1 N l Y 3 R p b 2 4 x L 3 J l Y 2 V u d C B z b 2 x k I D Q v Q X V 0 b 1 J l b W 9 2 Z W R D b 2 x 1 b W 5 z M S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y Z W N l b n Q g c 2 9 s Z C A 0 L 0 F 1 d G 9 S Z W 1 v d m V k Q 2 9 s d W 1 u c z E u e y M s M H 0 m c X V v d D s s J n F 1 b 3 Q 7 U 2 V j d G l v b j E v c m V j Z W 5 0 I H N v b G Q g N C 9 B d X R v U m V t b 3 Z l Z E N v b H V t b n M x L n t M U 0 M s M X 0 m c X V v d D s s J n F 1 b 3 Q 7 U 2 V j d G l v b j E v c m V j Z W 5 0 I H N v b G Q g N C 9 B d X R v U m V t b 3 Z l Z E N v b H V t b n M x L n t F Q y w y f S Z x d W 9 0 O y w m c X V v d D t T Z W N 0 a W 9 u M S 9 y Z W N l b n Q g c 2 9 s Z C A 0 L 0 F 1 d G 9 S Z W 1 v d m V k Q 2 9 s d W 1 u c z E u e 1 N 0 I y w z f S Z x d W 9 0 O y w m c X V v d D t T Z W N 0 a W 9 u M S 9 y Z W N l b n Q g c 2 9 s Z C A 0 L 0 F 1 d G 9 S Z W 1 v d m V k Q 2 9 s d W 1 u c z E u e 1 N 0 c m V l d C B O Y W 1 l L D R 9 J n F 1 b 3 Q 7 L C Z x d W 9 0 O 1 N l Y 3 R p b 2 4 x L 3 J l Y 2 V u d C B z b 2 x k I D Q v Q X V 0 b 1 J l b W 9 2 Z W R D b 2 x 1 b W 5 z M S 5 7 Q W J i c i w 1 f S Z x d W 9 0 O y w m c X V v d D t T Z W N 0 a W 9 u M S 9 y Z W N l b n Q g c 2 9 s Z C A 0 L 0 F 1 d G 9 S Z W 1 v d m V k Q 2 9 s d W 1 u c z E u e 0 R p c i w 2 f S Z x d W 9 0 O y w m c X V v d D t T Z W N 0 a W 9 u M S 9 y Z W N l b n Q g c 2 9 s Z C A 0 L 0 F 1 d G 9 S Z W 1 v d m V k Q 2 9 s d W 1 u c z E u e 0 1 1 b m l j a X B h b G l 0 e S w 3 f S Z x d W 9 0 O y w m c X V v d D t T Z W N 0 a W 9 u M S 9 y Z W N l b n Q g c 2 9 s Z C A 0 L 0 F 1 d G 9 S Z W 1 v d m V k Q 2 9 s d W 1 u c z E u e 0 N v b W 1 1 b m l 0 e S w 4 f S Z x d W 9 0 O y w m c X V v d D t T Z W N 0 a W 9 u M S 9 y Z W N l b n Q g c 2 9 s Z C A 0 L 0 F 1 d G 9 S Z W 1 v d m V k Q 2 9 s d W 1 u c z E u e 0 x p c 3 Q g U H J p Y 2 U s O X 0 m c X V v d D s s J n F 1 b 3 Q 7 U 2 V j d G l v b j E v c m V j Z W 5 0 I H N v b G Q g N C 9 B d X R v U m V t b 3 Z l Z E N v b H V t b n M x L n t T b 2 x k I F B y a W N l L D E w f S Z x d W 9 0 O y w m c X V v d D t T Z W N 0 a W 9 u M S 9 y Z W N l b n Q g c 2 9 s Z C A 0 L 0 F 1 d G 9 S Z W 1 v d m V k Q 2 9 s d W 1 u c z E u e 1 R 5 c G U s M T F 9 J n F 1 b 3 Q 7 L C Z x d W 9 0 O 1 N l Y 3 R p b 2 4 x L 3 J l Y 2 V u d C B z b 2 x k I D Q v Q X V 0 b 1 J l b W 9 2 Z W R D b 2 x 1 b W 5 z M S 5 7 U 3 R 5 b G U s M T J 9 J n F 1 b 3 Q 7 L C Z x d W 9 0 O 1 N l Y 3 R p b 2 4 x L 3 J l Y 2 V u d C B z b 2 x k I D Q v Q X V 0 b 1 J l b W 9 2 Z W R D b 2 x 1 b W 5 z M S 5 7 Q n I s M T N 9 J n F 1 b 3 Q 7 L C Z x d W 9 0 O 1 N l Y 3 R p b 2 4 x L 3 J l Y 2 V u d C B z b 2 x k I D Q v Q X V 0 b 1 J l b W 9 2 Z W R D b 2 x 1 b W 5 z M S 5 7 I E F k Z G l 0 a W 9 u Y W w s M T R 9 J n F 1 b 3 Q 7 L C Z x d W 9 0 O 1 N l Y 3 R p b 2 4 x L 3 J l Y 2 V u d C B z b 2 x k I D Q v Q X V 0 b 1 J l b W 9 2 Z W R D b 2 x 1 b W 5 z M S 5 7 V 3 I s M T V 9 J n F 1 b 3 Q 7 L C Z x d W 9 0 O 1 N l Y 3 R p b 2 4 x L 3 J l Y 2 V u d C B z b 2 x k I D Q v Q X V 0 b 1 J l b W 9 2 Z W R D b 2 x 1 b W 5 z M S 5 7 R m F t L D E 2 f S Z x d W 9 0 O y w m c X V v d D t T Z W N 0 a W 9 u M S 9 y Z W N l b n Q g c 2 9 s Z C A 0 L 0 F 1 d G 9 S Z W 1 v d m V k Q 2 9 s d W 1 u c z E u e 0 t p d C w x N 3 0 m c X V v d D s s J n F 1 b 3 Q 7 U 2 V j d G l v b j E v c m V j Z W 5 0 I H N v b G Q g N C 9 B d X R v U m V t b 3 Z l Z E N v b H V t b n M x L n t H Y X J h Z 2 U g V H l w Z S w x O H 0 m c X V v d D s s J n F 1 b 3 Q 7 U 2 V j d G l v b j E v c m V j Z W 5 0 I H N v b G Q g N C 9 B d X R v U m V t b 3 Z l Z E N v b H V t b n M x L n t B L 0 M s M T l 9 J n F 1 b 3 Q 7 L C Z x d W 9 0 O 1 N l Y 3 R p b 2 4 x L 3 J l Y 2 V u d C B z b 2 x k I D Q v Q X V 0 b 1 J l b W 9 2 Z W R D b 2 x 1 b W 5 z M S 5 7 S G V h d C w y M H 0 m c X V v d D s s J n F 1 b 3 Q 7 U 2 V j d G l v b j E v c m V j Z W 5 0 I H N v b G Q g N C 9 B d X R v U m V t b 3 Z l Z E N v b H V t b n M x L n t D b 2 5 0 c m F j d C B E Y X R l L D I x f S Z x d W 9 0 O y w m c X V v d D t T Z W N 0 a W 9 u M S 9 y Z W N l b n Q g c 2 9 s Z C A 0 L 0 F 1 d G 9 S Z W 1 v d m V k Q 2 9 s d W 1 u c z E u e 1 N v b G Q g R G F 0 Z S w y M n 0 m c X V v d D s s J n F 1 b 3 Q 7 U 2 V j d G l v b j E v c m V j Z W 5 0 I H N v b G Q g N C 9 B d X R v U m V t b 3 Z l Z E N v b H V t b n M x L n t M a X N 0 I E J y b 2 t l c m F n Z S w y M 3 0 m c X V v d D s s J n F 1 b 3 Q 7 U 2 V j d G l v b j E v c m V j Z W 5 0 I H N v b G Q g N C 9 B d X R v U m V t b 3 Z l Z E N v b H V t b n M x L n t D b y B v c C B C c m 9 r Z X J h Z 2 U s M j R 9 J n F 1 b 3 Q 7 L C Z x d W 9 0 O 1 N l Y 3 R p b 2 4 x L 3 J l Y 2 V u d C B z b 2 x k I D Q v Q X V 0 b 1 J l b W 9 2 Z W R D b 2 x 1 b W 5 z M S 5 7 T U x T I y w y N X 0 m c X V v d D s s J n F 1 b 3 Q 7 U 2 V j d G l v b j E v c m V j Z W 5 0 I H N v b G Q g N C 9 B d X R v U m V t b 3 Z l Z E N v b H V t b n M x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V u d C U y M H N v b G Q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d C U y M H N v b G Q l M j A 0 L 3 J l Y 2 V u d C U y M H N v b G Q l M j A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5 0 J T I w c 2 9 s Z C U y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5 0 J T I w c 2 9 s Z C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F Q w M D o 1 M D o x N C 4 y N z Y 1 N j M 0 W i I g L z 4 8 R W 5 0 c n k g V H l w Z T 0 i R m l s b E N v b H V t b l R 5 c G V z I i B W Y W x 1 Z T 0 i c 0 F 3 W U d B Q V l H Q m d Z R 0 F 3 Q U d C Z 0 1 E Q X d Z R E J n W U d D U W t H Q m d Z Q U F B Q U F B Q U F B Q U F B Q U F B Q U F B Q U F B Q U F B Q S I g L z 4 8 R W 5 0 c n k g V H l w Z T 0 i R m l s b E N v b H V t b k 5 h b W V z I i B W Y W x 1 Z T 0 i c 1 s m c X V v d D s j J n F 1 b 3 Q 7 L C Z x d W 9 0 O 0 x T Q y Z x d W 9 0 O y w m c X V v d D t F Q y Z x d W 9 0 O y w m c X V v d D t T d C M m c X V v d D s s J n F 1 b 3 Q 7 U 3 R y Z W V 0 I E 5 h b W U m c X V v d D s s J n F 1 b 3 Q 7 Q W J i c i Z x d W 9 0 O y w m c X V v d D t E a X I m c X V v d D s s J n F 1 b 3 Q 7 T X V u a W N p c G F s a X R 5 J n F 1 b 3 Q 7 L C Z x d W 9 0 O 0 N v b W 1 1 b m l 0 e S Z x d W 9 0 O y w m c X V v d D t M a X N 0 I F B y a W N l J n F 1 b 3 Q 7 L C Z x d W 9 0 O 1 N v b G Q g U H J p Y 2 U m c X V v d D s s J n F 1 b 3 Q 7 V H l w Z S Z x d W 9 0 O y w m c X V v d D t T d H l s Z S Z x d W 9 0 O y w m c X V v d D t C c i Z x d W 9 0 O y w m c X V v d D s g Q W R k a X R p b 2 5 h b C Z x d W 9 0 O y w m c X V v d D t X c i Z x d W 9 0 O y w m c X V v d D t G Y W 0 m c X V v d D s s J n F 1 b 3 Q 7 S 2 l 0 J n F 1 b 3 Q 7 L C Z x d W 9 0 O 0 d h c m F n Z S B U e X B l J n F 1 b 3 Q 7 L C Z x d W 9 0 O 0 E v Q y Z x d W 9 0 O y w m c X V v d D t I Z W F 0 J n F 1 b 3 Q 7 L C Z x d W 9 0 O 0 N v b n R y Y W N 0 I E R h d G U m c X V v d D s s J n F 1 b 3 Q 7 U 2 9 s Z C B E Y X R l J n F 1 b 3 Q 7 L C Z x d W 9 0 O 0 x p c 3 Q g Q n J v a 2 V y Y W d l J n F 1 b 3 Q 7 L C Z x d W 9 0 O 0 N v I G 9 w I E J y b 2 t l c m F n Z S Z x d W 9 0 O y w m c X V v d D t N T F M j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I y w w f S Z x d W 9 0 O y w m c X V v d D t T Z W N 0 a W 9 u M S 9 U Y W J s Z S A x L 0 F 1 d G 9 S Z W 1 v d m V k Q 2 9 s d W 1 u c z E u e 0 x T Q y w x f S Z x d W 9 0 O y w m c X V v d D t T Z W N 0 a W 9 u M S 9 U Y W J s Z S A x L 0 F 1 d G 9 S Z W 1 v d m V k Q 2 9 s d W 1 u c z E u e 0 V D L D J 9 J n F 1 b 3 Q 7 L C Z x d W 9 0 O 1 N l Y 3 R p b 2 4 x L 1 R h Y m x l I D E v Q X V 0 b 1 J l b W 9 2 Z W R D b 2 x 1 b W 5 z M S 5 7 U 3 Q j L D N 9 J n F 1 b 3 Q 7 L C Z x d W 9 0 O 1 N l Y 3 R p b 2 4 x L 1 R h Y m x l I D E v Q X V 0 b 1 J l b W 9 2 Z W R D b 2 x 1 b W 5 z M S 5 7 U 3 R y Z W V 0 I E 5 h b W U s N H 0 m c X V v d D s s J n F 1 b 3 Q 7 U 2 V j d G l v b j E v V G F i b G U g M S 9 B d X R v U m V t b 3 Z l Z E N v b H V t b n M x L n t B Y m J y L D V 9 J n F 1 b 3 Q 7 L C Z x d W 9 0 O 1 N l Y 3 R p b 2 4 x L 1 R h Y m x l I D E v Q X V 0 b 1 J l b W 9 2 Z W R D b 2 x 1 b W 5 z M S 5 7 R G l y L D Z 9 J n F 1 b 3 Q 7 L C Z x d W 9 0 O 1 N l Y 3 R p b 2 4 x L 1 R h Y m x l I D E v Q X V 0 b 1 J l b W 9 2 Z W R D b 2 x 1 b W 5 z M S 5 7 T X V u a W N p c G F s a X R 5 L D d 9 J n F 1 b 3 Q 7 L C Z x d W 9 0 O 1 N l Y 3 R p b 2 4 x L 1 R h Y m x l I D E v Q X V 0 b 1 J l b W 9 2 Z W R D b 2 x 1 b W 5 z M S 5 7 Q 2 9 t b X V u a X R 5 L D h 9 J n F 1 b 3 Q 7 L C Z x d W 9 0 O 1 N l Y 3 R p b 2 4 x L 1 R h Y m x l I D E v Q X V 0 b 1 J l b W 9 2 Z W R D b 2 x 1 b W 5 z M S 5 7 T G l z d C B Q c m l j Z S w 5 f S Z x d W 9 0 O y w m c X V v d D t T Z W N 0 a W 9 u M S 9 U Y W J s Z S A x L 0 F 1 d G 9 S Z W 1 v d m V k Q 2 9 s d W 1 u c z E u e 1 N v b G Q g U H J p Y 2 U s M T B 9 J n F 1 b 3 Q 7 L C Z x d W 9 0 O 1 N l Y 3 R p b 2 4 x L 1 R h Y m x l I D E v Q X V 0 b 1 J l b W 9 2 Z W R D b 2 x 1 b W 5 z M S 5 7 V H l w Z S w x M X 0 m c X V v d D s s J n F 1 b 3 Q 7 U 2 V j d G l v b j E v V G F i b G U g M S 9 B d X R v U m V t b 3 Z l Z E N v b H V t b n M x L n t T d H l s Z S w x M n 0 m c X V v d D s s J n F 1 b 3 Q 7 U 2 V j d G l v b j E v V G F i b G U g M S 9 B d X R v U m V t b 3 Z l Z E N v b H V t b n M x L n t C c i w x M 3 0 m c X V v d D s s J n F 1 b 3 Q 7 U 2 V j d G l v b j E v V G F i b G U g M S 9 B d X R v U m V t b 3 Z l Z E N v b H V t b n M x L n s g Q W R k a X R p b 2 5 h b C w x N H 0 m c X V v d D s s J n F 1 b 3 Q 7 U 2 V j d G l v b j E v V G F i b G U g M S 9 B d X R v U m V t b 3 Z l Z E N v b H V t b n M x L n t X c i w x N X 0 m c X V v d D s s J n F 1 b 3 Q 7 U 2 V j d G l v b j E v V G F i b G U g M S 9 B d X R v U m V t b 3 Z l Z E N v b H V t b n M x L n t G Y W 0 s M T Z 9 J n F 1 b 3 Q 7 L C Z x d W 9 0 O 1 N l Y 3 R p b 2 4 x L 1 R h Y m x l I D E v Q X V 0 b 1 J l b W 9 2 Z W R D b 2 x 1 b W 5 z M S 5 7 S 2 l 0 L D E 3 f S Z x d W 9 0 O y w m c X V v d D t T Z W N 0 a W 9 u M S 9 U Y W J s Z S A x L 0 F 1 d G 9 S Z W 1 v d m V k Q 2 9 s d W 1 u c z E u e 0 d h c m F n Z S B U e X B l L D E 4 f S Z x d W 9 0 O y w m c X V v d D t T Z W N 0 a W 9 u M S 9 U Y W J s Z S A x L 0 F 1 d G 9 S Z W 1 v d m V k Q 2 9 s d W 1 u c z E u e 0 E v Q y w x O X 0 m c X V v d D s s J n F 1 b 3 Q 7 U 2 V j d G l v b j E v V G F i b G U g M S 9 B d X R v U m V t b 3 Z l Z E N v b H V t b n M x L n t I Z W F 0 L D I w f S Z x d W 9 0 O y w m c X V v d D t T Z W N 0 a W 9 u M S 9 U Y W J s Z S A x L 0 F 1 d G 9 S Z W 1 v d m V k Q 2 9 s d W 1 u c z E u e 0 N v b n R y Y W N 0 I E R h d G U s M j F 9 J n F 1 b 3 Q 7 L C Z x d W 9 0 O 1 N l Y 3 R p b 2 4 x L 1 R h Y m x l I D E v Q X V 0 b 1 J l b W 9 2 Z W R D b 2 x 1 b W 5 z M S 5 7 U 2 9 s Z C B E Y X R l L D I y f S Z x d W 9 0 O y w m c X V v d D t T Z W N 0 a W 9 u M S 9 U Y W J s Z S A x L 0 F 1 d G 9 S Z W 1 v d m V k Q 2 9 s d W 1 u c z E u e 0 x p c 3 Q g Q n J v a 2 V y Y W d l L D I z f S Z x d W 9 0 O y w m c X V v d D t T Z W N 0 a W 9 u M S 9 U Y W J s Z S A x L 0 F 1 d G 9 S Z W 1 v d m V k Q 2 9 s d W 1 u c z E u e 0 N v I G 9 w I E J y b 2 t l c m F n Z S w y N H 0 m c X V v d D s s J n F 1 b 3 Q 7 U 2 V j d G l v b j E v V G F i b G U g M S 9 B d X R v U m V t b 3 Z l Z E N v b H V t b n M x L n t N T F M j L D I 1 f S Z x d W 9 0 O y w m c X V v d D t T Z W N 0 a W 9 u M S 9 U Y W J s Z S A x L 0 F 1 d G 9 S Z W 1 v d m V k Q 2 9 s d W 1 u c z E u e 0 N v b H V t b j I 3 L D I 2 f S Z x d W 9 0 O y w m c X V v d D t T Z W N 0 a W 9 u M S 9 U Y W J s Z S A x L 0 F 1 d G 9 S Z W 1 v d m V k Q 2 9 s d W 1 u c z E u e 0 N v b H V t b j I 4 L D I 3 f S Z x d W 9 0 O y w m c X V v d D t T Z W N 0 a W 9 u M S 9 U Y W J s Z S A x L 0 F 1 d G 9 S Z W 1 v d m V k Q 2 9 s d W 1 u c z E u e 0 N v b H V t b j I 5 L D I 4 f S Z x d W 9 0 O y w m c X V v d D t T Z W N 0 a W 9 u M S 9 U Y W J s Z S A x L 0 F 1 d G 9 S Z W 1 v d m V k Q 2 9 s d W 1 u c z E u e 0 N v b H V t b j M w L D I 5 f S Z x d W 9 0 O y w m c X V v d D t T Z W N 0 a W 9 u M S 9 U Y W J s Z S A x L 0 F 1 d G 9 S Z W 1 v d m V k Q 2 9 s d W 1 u c z E u e 0 N v b H V t b j M x L D M w f S Z x d W 9 0 O y w m c X V v d D t T Z W N 0 a W 9 u M S 9 U Y W J s Z S A x L 0 F 1 d G 9 S Z W 1 v d m V k Q 2 9 s d W 1 u c z E u e 0 N v b H V t b j M y L D M x f S Z x d W 9 0 O y w m c X V v d D t T Z W N 0 a W 9 u M S 9 U Y W J s Z S A x L 0 F 1 d G 9 S Z W 1 v d m V k Q 2 9 s d W 1 u c z E u e 0 N v b H V t b j M z L D M y f S Z x d W 9 0 O y w m c X V v d D t T Z W N 0 a W 9 u M S 9 U Y W J s Z S A x L 0 F 1 d G 9 S Z W 1 v d m V k Q 2 9 s d W 1 u c z E u e 0 N v b H V t b j M 0 L D M z f S Z x d W 9 0 O y w m c X V v d D t T Z W N 0 a W 9 u M S 9 U Y W J s Z S A x L 0 F 1 d G 9 S Z W 1 v d m V k Q 2 9 s d W 1 u c z E u e 0 N v b H V t b j M 1 L D M 0 f S Z x d W 9 0 O y w m c X V v d D t T Z W N 0 a W 9 u M S 9 U Y W J s Z S A x L 0 F 1 d G 9 S Z W 1 v d m V k Q 2 9 s d W 1 u c z E u e 0 N v b H V t b j M 2 L D M 1 f S Z x d W 9 0 O y w m c X V v d D t T Z W N 0 a W 9 u M S 9 U Y W J s Z S A x L 0 F 1 d G 9 S Z W 1 v d m V k Q 2 9 s d W 1 u c z E u e 0 N v b H V t b j M 3 L D M 2 f S Z x d W 9 0 O y w m c X V v d D t T Z W N 0 a W 9 u M S 9 U Y W J s Z S A x L 0 F 1 d G 9 S Z W 1 v d m V k Q 2 9 s d W 1 u c z E u e 0 N v b H V t b j M 4 L D M 3 f S Z x d W 9 0 O y w m c X V v d D t T Z W N 0 a W 9 u M S 9 U Y W J s Z S A x L 0 F 1 d G 9 S Z W 1 v d m V k Q 2 9 s d W 1 u c z E u e 0 N v b H V t b j M 5 L D M 4 f S Z x d W 9 0 O y w m c X V v d D t T Z W N 0 a W 9 u M S 9 U Y W J s Z S A x L 0 F 1 d G 9 S Z W 1 v d m V k Q 2 9 s d W 1 u c z E u e 0 N v b H V t b j Q w L D M 5 f S Z x d W 9 0 O y w m c X V v d D t T Z W N 0 a W 9 u M S 9 U Y W J s Z S A x L 0 F 1 d G 9 S Z W 1 v d m V k Q 2 9 s d W 1 u c z E u e 0 N v b H V t b j Q x L D Q w f S Z x d W 9 0 O y w m c X V v d D t T Z W N 0 a W 9 u M S 9 U Y W J s Z S A x L 0 F 1 d G 9 S Z W 1 v d m V k Q 2 9 s d W 1 u c z E u e 0 N v b H V t b j Q y L D Q x f S Z x d W 9 0 O y w m c X V v d D t T Z W N 0 a W 9 u M S 9 U Y W J s Z S A x L 0 F 1 d G 9 S Z W 1 v d m V k Q 2 9 s d W 1 u c z E u e 0 N v b H V t b j Q z L D Q y f S Z x d W 9 0 O y w m c X V v d D t T Z W N 0 a W 9 u M S 9 U Y W J s Z S A x L 0 F 1 d G 9 S Z W 1 v d m V k Q 2 9 s d W 1 u c z E u e 0 N v b H V t b j Q 0 L D Q z f S Z x d W 9 0 O y w m c X V v d D t T Z W N 0 a W 9 u M S 9 U Y W J s Z S A x L 0 F 1 d G 9 S Z W 1 v d m V k Q 2 9 s d W 1 u c z E u e 0 N v b H V t b j Q 1 L D Q 0 f S Z x d W 9 0 O 1 0 s J n F 1 b 3 Q 7 Q 2 9 s d W 1 u Q 2 9 1 b n Q m c X V v d D s 6 N D U s J n F 1 b 3 Q 7 S 2 V 5 Q 2 9 s d W 1 u T m F t Z X M m c X V v d D s 6 W 1 0 s J n F 1 b 3 Q 7 Q 2 9 s d W 1 u S W R l b n R p d G l l c y Z x d W 9 0 O z p b J n F 1 b 3 Q 7 U 2 V j d G l v b j E v V G F i b G U g M S 9 B d X R v U m V t b 3 Z l Z E N v b H V t b n M x L n s j L D B 9 J n F 1 b 3 Q 7 L C Z x d W 9 0 O 1 N l Y 3 R p b 2 4 x L 1 R h Y m x l I D E v Q X V 0 b 1 J l b W 9 2 Z W R D b 2 x 1 b W 5 z M S 5 7 T F N D L D F 9 J n F 1 b 3 Q 7 L C Z x d W 9 0 O 1 N l Y 3 R p b 2 4 x L 1 R h Y m x l I D E v Q X V 0 b 1 J l b W 9 2 Z W R D b 2 x 1 b W 5 z M S 5 7 R U M s M n 0 m c X V v d D s s J n F 1 b 3 Q 7 U 2 V j d G l v b j E v V G F i b G U g M S 9 B d X R v U m V t b 3 Z l Z E N v b H V t b n M x L n t T d C M s M 3 0 m c X V v d D s s J n F 1 b 3 Q 7 U 2 V j d G l v b j E v V G F i b G U g M S 9 B d X R v U m V t b 3 Z l Z E N v b H V t b n M x L n t T d H J l Z X Q g T m F t Z S w 0 f S Z x d W 9 0 O y w m c X V v d D t T Z W N 0 a W 9 u M S 9 U Y W J s Z S A x L 0 F 1 d G 9 S Z W 1 v d m V k Q 2 9 s d W 1 u c z E u e 0 F i Y n I s N X 0 m c X V v d D s s J n F 1 b 3 Q 7 U 2 V j d G l v b j E v V G F i b G U g M S 9 B d X R v U m V t b 3 Z l Z E N v b H V t b n M x L n t E a X I s N n 0 m c X V v d D s s J n F 1 b 3 Q 7 U 2 V j d G l v b j E v V G F i b G U g M S 9 B d X R v U m V t b 3 Z l Z E N v b H V t b n M x L n t N d W 5 p Y 2 l w Y W x p d H k s N 3 0 m c X V v d D s s J n F 1 b 3 Q 7 U 2 V j d G l v b j E v V G F i b G U g M S 9 B d X R v U m V t b 3 Z l Z E N v b H V t b n M x L n t D b 2 1 t d W 5 p d H k s O H 0 m c X V v d D s s J n F 1 b 3 Q 7 U 2 V j d G l v b j E v V G F i b G U g M S 9 B d X R v U m V t b 3 Z l Z E N v b H V t b n M x L n t M a X N 0 I F B y a W N l L D l 9 J n F 1 b 3 Q 7 L C Z x d W 9 0 O 1 N l Y 3 R p b 2 4 x L 1 R h Y m x l I D E v Q X V 0 b 1 J l b W 9 2 Z W R D b 2 x 1 b W 5 z M S 5 7 U 2 9 s Z C B Q c m l j Z S w x M H 0 m c X V v d D s s J n F 1 b 3 Q 7 U 2 V j d G l v b j E v V G F i b G U g M S 9 B d X R v U m V t b 3 Z l Z E N v b H V t b n M x L n t U e X B l L D E x f S Z x d W 9 0 O y w m c X V v d D t T Z W N 0 a W 9 u M S 9 U Y W J s Z S A x L 0 F 1 d G 9 S Z W 1 v d m V k Q 2 9 s d W 1 u c z E u e 1 N 0 e W x l L D E y f S Z x d W 9 0 O y w m c X V v d D t T Z W N 0 a W 9 u M S 9 U Y W J s Z S A x L 0 F 1 d G 9 S Z W 1 v d m V k Q 2 9 s d W 1 u c z E u e 0 J y L D E z f S Z x d W 9 0 O y w m c X V v d D t T Z W N 0 a W 9 u M S 9 U Y W J s Z S A x L 0 F 1 d G 9 S Z W 1 v d m V k Q 2 9 s d W 1 u c z E u e y B B Z G R p d G l v b m F s L D E 0 f S Z x d W 9 0 O y w m c X V v d D t T Z W N 0 a W 9 u M S 9 U Y W J s Z S A x L 0 F 1 d G 9 S Z W 1 v d m V k Q 2 9 s d W 1 u c z E u e 1 d y L D E 1 f S Z x d W 9 0 O y w m c X V v d D t T Z W N 0 a W 9 u M S 9 U Y W J s Z S A x L 0 F 1 d G 9 S Z W 1 v d m V k Q 2 9 s d W 1 u c z E u e 0 Z h b S w x N n 0 m c X V v d D s s J n F 1 b 3 Q 7 U 2 V j d G l v b j E v V G F i b G U g M S 9 B d X R v U m V t b 3 Z l Z E N v b H V t b n M x L n t L a X Q s M T d 9 J n F 1 b 3 Q 7 L C Z x d W 9 0 O 1 N l Y 3 R p b 2 4 x L 1 R h Y m x l I D E v Q X V 0 b 1 J l b W 9 2 Z W R D b 2 x 1 b W 5 z M S 5 7 R 2 F y Y W d l I F R 5 c G U s M T h 9 J n F 1 b 3 Q 7 L C Z x d W 9 0 O 1 N l Y 3 R p b 2 4 x L 1 R h Y m x l I D E v Q X V 0 b 1 J l b W 9 2 Z W R D b 2 x 1 b W 5 z M S 5 7 Q S 9 D L D E 5 f S Z x d W 9 0 O y w m c X V v d D t T Z W N 0 a W 9 u M S 9 U Y W J s Z S A x L 0 F 1 d G 9 S Z W 1 v d m V k Q 2 9 s d W 1 u c z E u e 0 h l Y X Q s M j B 9 J n F 1 b 3 Q 7 L C Z x d W 9 0 O 1 N l Y 3 R p b 2 4 x L 1 R h Y m x l I D E v Q X V 0 b 1 J l b W 9 2 Z W R D b 2 x 1 b W 5 z M S 5 7 Q 2 9 u d H J h Y 3 Q g R G F 0 Z S w y M X 0 m c X V v d D s s J n F 1 b 3 Q 7 U 2 V j d G l v b j E v V G F i b G U g M S 9 B d X R v U m V t b 3 Z l Z E N v b H V t b n M x L n t T b 2 x k I E R h d G U s M j J 9 J n F 1 b 3 Q 7 L C Z x d W 9 0 O 1 N l Y 3 R p b 2 4 x L 1 R h Y m x l I D E v Q X V 0 b 1 J l b W 9 2 Z W R D b 2 x 1 b W 5 z M S 5 7 T G l z d C B C c m 9 r Z X J h Z 2 U s M j N 9 J n F 1 b 3 Q 7 L C Z x d W 9 0 O 1 N l Y 3 R p b 2 4 x L 1 R h Y m x l I D E v Q X V 0 b 1 J l b W 9 2 Z W R D b 2 x 1 b W 5 z M S 5 7 Q 2 8 g b 3 A g Q n J v a 2 V y Y W d l L D I 0 f S Z x d W 9 0 O y w m c X V v d D t T Z W N 0 a W 9 u M S 9 U Y W J s Z S A x L 0 F 1 d G 9 S Z W 1 v d m V k Q 2 9 s d W 1 u c z E u e 0 1 M U y M s M j V 9 J n F 1 b 3 Q 7 L C Z x d W 9 0 O 1 N l Y 3 R p b 2 4 x L 1 R h Y m x l I D E v Q X V 0 b 1 J l b W 9 2 Z W R D b 2 x 1 b W 5 z M S 5 7 Q 2 9 s d W 1 u M j c s M j Z 9 J n F 1 b 3 Q 7 L C Z x d W 9 0 O 1 N l Y 3 R p b 2 4 x L 1 R h Y m x l I D E v Q X V 0 b 1 J l b W 9 2 Z W R D b 2 x 1 b W 5 z M S 5 7 Q 2 9 s d W 1 u M j g s M j d 9 J n F 1 b 3 Q 7 L C Z x d W 9 0 O 1 N l Y 3 R p b 2 4 x L 1 R h Y m x l I D E v Q X V 0 b 1 J l b W 9 2 Z W R D b 2 x 1 b W 5 z M S 5 7 Q 2 9 s d W 1 u M j k s M j h 9 J n F 1 b 3 Q 7 L C Z x d W 9 0 O 1 N l Y 3 R p b 2 4 x L 1 R h Y m x l I D E v Q X V 0 b 1 J l b W 9 2 Z W R D b 2 x 1 b W 5 z M S 5 7 Q 2 9 s d W 1 u M z A s M j l 9 J n F 1 b 3 Q 7 L C Z x d W 9 0 O 1 N l Y 3 R p b 2 4 x L 1 R h Y m x l I D E v Q X V 0 b 1 J l b W 9 2 Z W R D b 2 x 1 b W 5 z M S 5 7 Q 2 9 s d W 1 u M z E s M z B 9 J n F 1 b 3 Q 7 L C Z x d W 9 0 O 1 N l Y 3 R p b 2 4 x L 1 R h Y m x l I D E v Q X V 0 b 1 J l b W 9 2 Z W R D b 2 x 1 b W 5 z M S 5 7 Q 2 9 s d W 1 u M z I s M z F 9 J n F 1 b 3 Q 7 L C Z x d W 9 0 O 1 N l Y 3 R p b 2 4 x L 1 R h Y m x l I D E v Q X V 0 b 1 J l b W 9 2 Z W R D b 2 x 1 b W 5 z M S 5 7 Q 2 9 s d W 1 u M z M s M z J 9 J n F 1 b 3 Q 7 L C Z x d W 9 0 O 1 N l Y 3 R p b 2 4 x L 1 R h Y m x l I D E v Q X V 0 b 1 J l b W 9 2 Z W R D b 2 x 1 b W 5 z M S 5 7 Q 2 9 s d W 1 u M z Q s M z N 9 J n F 1 b 3 Q 7 L C Z x d W 9 0 O 1 N l Y 3 R p b 2 4 x L 1 R h Y m x l I D E v Q X V 0 b 1 J l b W 9 2 Z W R D b 2 x 1 b W 5 z M S 5 7 Q 2 9 s d W 1 u M z U s M z R 9 J n F 1 b 3 Q 7 L C Z x d W 9 0 O 1 N l Y 3 R p b 2 4 x L 1 R h Y m x l I D E v Q X V 0 b 1 J l b W 9 2 Z W R D b 2 x 1 b W 5 z M S 5 7 Q 2 9 s d W 1 u M z Y s M z V 9 J n F 1 b 3 Q 7 L C Z x d W 9 0 O 1 N l Y 3 R p b 2 4 x L 1 R h Y m x l I D E v Q X V 0 b 1 J l b W 9 2 Z W R D b 2 x 1 b W 5 z M S 5 7 Q 2 9 s d W 1 u M z c s M z Z 9 J n F 1 b 3 Q 7 L C Z x d W 9 0 O 1 N l Y 3 R p b 2 4 x L 1 R h Y m x l I D E v Q X V 0 b 1 J l b W 9 2 Z W R D b 2 x 1 b W 5 z M S 5 7 Q 2 9 s d W 1 u M z g s M z d 9 J n F 1 b 3 Q 7 L C Z x d W 9 0 O 1 N l Y 3 R p b 2 4 x L 1 R h Y m x l I D E v Q X V 0 b 1 J l b W 9 2 Z W R D b 2 x 1 b W 5 z M S 5 7 Q 2 9 s d W 1 u M z k s M z h 9 J n F 1 b 3 Q 7 L C Z x d W 9 0 O 1 N l Y 3 R p b 2 4 x L 1 R h Y m x l I D E v Q X V 0 b 1 J l b W 9 2 Z W R D b 2 x 1 b W 5 z M S 5 7 Q 2 9 s d W 1 u N D A s M z l 9 J n F 1 b 3 Q 7 L C Z x d W 9 0 O 1 N l Y 3 R p b 2 4 x L 1 R h Y m x l I D E v Q X V 0 b 1 J l b W 9 2 Z W R D b 2 x 1 b W 5 z M S 5 7 Q 2 9 s d W 1 u N D E s N D B 9 J n F 1 b 3 Q 7 L C Z x d W 9 0 O 1 N l Y 3 R p b 2 4 x L 1 R h Y m x l I D E v Q X V 0 b 1 J l b W 9 2 Z W R D b 2 x 1 b W 5 z M S 5 7 Q 2 9 s d W 1 u N D I s N D F 9 J n F 1 b 3 Q 7 L C Z x d W 9 0 O 1 N l Y 3 R p b 2 4 x L 1 R h Y m x l I D E v Q X V 0 b 1 J l b W 9 2 Z W R D b 2 x 1 b W 5 z M S 5 7 Q 2 9 s d W 1 u N D M s N D J 9 J n F 1 b 3 Q 7 L C Z x d W 9 0 O 1 N l Y 3 R p b 2 4 x L 1 R h Y m x l I D E v Q X V 0 b 1 J l b W 9 2 Z W R D b 2 x 1 b W 5 z M S 5 7 Q 2 9 s d W 1 u N D Q s N D N 9 J n F 1 b 3 Q 7 L C Z x d W 9 0 O 1 N l Y 3 R p b 2 4 x L 1 R h Y m x l I D E v Q X V 0 b 1 J l b W 9 2 Z W R D b 2 x 1 b W 5 z M S 5 7 Q 2 9 s d W 1 u N D U s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F Q w M D o 1 M T o w M C 4 x O D A w N j M 2 W i I g L z 4 8 R W 5 0 c n k g V H l w Z T 0 i R m l s b E N v b H V t b l R 5 c G V z I i B W Y W x 1 Z T 0 i c 0 F 3 W U d B d 1 l H Q m d Z R 0 J R V U d C Z 0 1 E Q X d Z R E J n W U d D U W t H Q m d Z P S I g L z 4 8 R W 5 0 c n k g V H l w Z T 0 i R m l s b E N v b H V t b k 5 h b W V z I i B W Y W x 1 Z T 0 i c 1 s m c X V v d D s j J n F 1 b 3 Q 7 L C Z x d W 9 0 O 0 x T Q y Z x d W 9 0 O y w m c X V v d D t F Q y Z x d W 9 0 O y w m c X V v d D t T d C M m c X V v d D s s J n F 1 b 3 Q 7 U 3 R y Z W V 0 I E 5 h b W U m c X V v d D s s J n F 1 b 3 Q 7 Q W J i c i Z x d W 9 0 O y w m c X V v d D t E a X I m c X V v d D s s J n F 1 b 3 Q 7 T X V u a W N p c G F s a X R 5 J n F 1 b 3 Q 7 L C Z x d W 9 0 O 0 N v b W 1 1 b m l 0 e S Z x d W 9 0 O y w m c X V v d D t M a X N 0 I F B y a W N l J n F 1 b 3 Q 7 L C Z x d W 9 0 O 1 N v b G Q g U H J p Y 2 U m c X V v d D s s J n F 1 b 3 Q 7 V H l w Z S Z x d W 9 0 O y w m c X V v d D t T d H l s Z S Z x d W 9 0 O y w m c X V v d D t C c i Z x d W 9 0 O y w m c X V v d D s g Q W R k a X R p b 2 5 h b C Z x d W 9 0 O y w m c X V v d D t X c i Z x d W 9 0 O y w m c X V v d D t G Y W 0 m c X V v d D s s J n F 1 b 3 Q 7 S 2 l 0 J n F 1 b 3 Q 7 L C Z x d W 9 0 O 0 d h c m F n Z S B U e X B l J n F 1 b 3 Q 7 L C Z x d W 9 0 O 0 E v Q y Z x d W 9 0 O y w m c X V v d D t I Z W F 0 J n F 1 b 3 Q 7 L C Z x d W 9 0 O 0 N v b n R y Y W N 0 I E R h d G U m c X V v d D s s J n F 1 b 3 Q 7 U 2 9 s Z C B E Y X R l J n F 1 b 3 Q 7 L C Z x d W 9 0 O 0 x p c 3 Q g Q n J v a 2 V y Y W d l J n F 1 b 3 Q 7 L C Z x d W 9 0 O 0 N v I G 9 w I E J y b 2 t l c m F n Z S Z x d W 9 0 O y w m c X V v d D t N T F M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T F N D L D F 9 J n F 1 b 3 Q 7 L C Z x d W 9 0 O 1 N l Y 3 R p b 2 4 x L 1 R h Y m x l I D E g K D I p L 0 F 1 d G 9 S Z W 1 v d m V k Q 2 9 s d W 1 u c z E u e 0 V D L D J 9 J n F 1 b 3 Q 7 L C Z x d W 9 0 O 1 N l Y 3 R p b 2 4 x L 1 R h Y m x l I D E g K D I p L 0 F 1 d G 9 S Z W 1 v d m V k Q 2 9 s d W 1 u c z E u e 1 N 0 I y w z f S Z x d W 9 0 O y w m c X V v d D t T Z W N 0 a W 9 u M S 9 U Y W J s Z S A x I C g y K S 9 B d X R v U m V t b 3 Z l Z E N v b H V t b n M x L n t T d H J l Z X Q g T m F t Z S w 0 f S Z x d W 9 0 O y w m c X V v d D t T Z W N 0 a W 9 u M S 9 U Y W J s Z S A x I C g y K S 9 B d X R v U m V t b 3 Z l Z E N v b H V t b n M x L n t B Y m J y L D V 9 J n F 1 b 3 Q 7 L C Z x d W 9 0 O 1 N l Y 3 R p b 2 4 x L 1 R h Y m x l I D E g K D I p L 0 F 1 d G 9 S Z W 1 v d m V k Q 2 9 s d W 1 u c z E u e 0 R p c i w 2 f S Z x d W 9 0 O y w m c X V v d D t T Z W N 0 a W 9 u M S 9 U Y W J s Z S A x I C g y K S 9 B d X R v U m V t b 3 Z l Z E N v b H V t b n M x L n t N d W 5 p Y 2 l w Y W x p d H k s N 3 0 m c X V v d D s s J n F 1 b 3 Q 7 U 2 V j d G l v b j E v V G F i b G U g M S A o M i k v Q X V 0 b 1 J l b W 9 2 Z W R D b 2 x 1 b W 5 z M S 5 7 Q 2 9 t b X V u a X R 5 L D h 9 J n F 1 b 3 Q 7 L C Z x d W 9 0 O 1 N l Y 3 R p b 2 4 x L 1 R h Y m x l I D E g K D I p L 0 F 1 d G 9 S Z W 1 v d m V k Q 2 9 s d W 1 u c z E u e 0 x p c 3 Q g U H J p Y 2 U s O X 0 m c X V v d D s s J n F 1 b 3 Q 7 U 2 V j d G l v b j E v V G F i b G U g M S A o M i k v Q X V 0 b 1 J l b W 9 2 Z W R D b 2 x 1 b W 5 z M S 5 7 U 2 9 s Z C B Q c m l j Z S w x M H 0 m c X V v d D s s J n F 1 b 3 Q 7 U 2 V j d G l v b j E v V G F i b G U g M S A o M i k v Q X V 0 b 1 J l b W 9 2 Z W R D b 2 x 1 b W 5 z M S 5 7 V H l w Z S w x M X 0 m c X V v d D s s J n F 1 b 3 Q 7 U 2 V j d G l v b j E v V G F i b G U g M S A o M i k v Q X V 0 b 1 J l b W 9 2 Z W R D b 2 x 1 b W 5 z M S 5 7 U 3 R 5 b G U s M T J 9 J n F 1 b 3 Q 7 L C Z x d W 9 0 O 1 N l Y 3 R p b 2 4 x L 1 R h Y m x l I D E g K D I p L 0 F 1 d G 9 S Z W 1 v d m V k Q 2 9 s d W 1 u c z E u e 0 J y L D E z f S Z x d W 9 0 O y w m c X V v d D t T Z W N 0 a W 9 u M S 9 U Y W J s Z S A x I C g y K S 9 B d X R v U m V t b 3 Z l Z E N v b H V t b n M x L n s g Q W R k a X R p b 2 5 h b C w x N H 0 m c X V v d D s s J n F 1 b 3 Q 7 U 2 V j d G l v b j E v V G F i b G U g M S A o M i k v Q X V 0 b 1 J l b W 9 2 Z W R D b 2 x 1 b W 5 z M S 5 7 V 3 I s M T V 9 J n F 1 b 3 Q 7 L C Z x d W 9 0 O 1 N l Y 3 R p b 2 4 x L 1 R h Y m x l I D E g K D I p L 0 F 1 d G 9 S Z W 1 v d m V k Q 2 9 s d W 1 u c z E u e 0 Z h b S w x N n 0 m c X V v d D s s J n F 1 b 3 Q 7 U 2 V j d G l v b j E v V G F i b G U g M S A o M i k v Q X V 0 b 1 J l b W 9 2 Z W R D b 2 x 1 b W 5 z M S 5 7 S 2 l 0 L D E 3 f S Z x d W 9 0 O y w m c X V v d D t T Z W N 0 a W 9 u M S 9 U Y W J s Z S A x I C g y K S 9 B d X R v U m V t b 3 Z l Z E N v b H V t b n M x L n t H Y X J h Z 2 U g V H l w Z S w x O H 0 m c X V v d D s s J n F 1 b 3 Q 7 U 2 V j d G l v b j E v V G F i b G U g M S A o M i k v Q X V 0 b 1 J l b W 9 2 Z W R D b 2 x 1 b W 5 z M S 5 7 Q S 9 D L D E 5 f S Z x d W 9 0 O y w m c X V v d D t T Z W N 0 a W 9 u M S 9 U Y W J s Z S A x I C g y K S 9 B d X R v U m V t b 3 Z l Z E N v b H V t b n M x L n t I Z W F 0 L D I w f S Z x d W 9 0 O y w m c X V v d D t T Z W N 0 a W 9 u M S 9 U Y W J s Z S A x I C g y K S 9 B d X R v U m V t b 3 Z l Z E N v b H V t b n M x L n t D b 2 5 0 c m F j d C B E Y X R l L D I x f S Z x d W 9 0 O y w m c X V v d D t T Z W N 0 a W 9 u M S 9 U Y W J s Z S A x I C g y K S 9 B d X R v U m V t b 3 Z l Z E N v b H V t b n M x L n t T b 2 x k I E R h d G U s M j J 9 J n F 1 b 3 Q 7 L C Z x d W 9 0 O 1 N l Y 3 R p b 2 4 x L 1 R h Y m x l I D E g K D I p L 0 F 1 d G 9 S Z W 1 v d m V k Q 2 9 s d W 1 u c z E u e 0 x p c 3 Q g Q n J v a 2 V y Y W d l L D I z f S Z x d W 9 0 O y w m c X V v d D t T Z W N 0 a W 9 u M S 9 U Y W J s Z S A x I C g y K S 9 B d X R v U m V t b 3 Z l Z E N v b H V t b n M x L n t D b y B v c C B C c m 9 r Z X J h Z 2 U s M j R 9 J n F 1 b 3 Q 7 L C Z x d W 9 0 O 1 N l Y 3 R p b 2 4 x L 1 R h Y m x l I D E g K D I p L 0 F 1 d G 9 S Z W 1 v d m V k Q 2 9 s d W 1 u c z E u e 0 1 M U y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s j L D B 9 J n F 1 b 3 Q 7 L C Z x d W 9 0 O 1 N l Y 3 R p b 2 4 x L 1 R h Y m x l I D E g K D I p L 0 F 1 d G 9 S Z W 1 v d m V k Q 2 9 s d W 1 u c z E u e 0 x T Q y w x f S Z x d W 9 0 O y w m c X V v d D t T Z W N 0 a W 9 u M S 9 U Y W J s Z S A x I C g y K S 9 B d X R v U m V t b 3 Z l Z E N v b H V t b n M x L n t F Q y w y f S Z x d W 9 0 O y w m c X V v d D t T Z W N 0 a W 9 u M S 9 U Y W J s Z S A x I C g y K S 9 B d X R v U m V t b 3 Z l Z E N v b H V t b n M x L n t T d C M s M 3 0 m c X V v d D s s J n F 1 b 3 Q 7 U 2 V j d G l v b j E v V G F i b G U g M S A o M i k v Q X V 0 b 1 J l b W 9 2 Z W R D b 2 x 1 b W 5 z M S 5 7 U 3 R y Z W V 0 I E 5 h b W U s N H 0 m c X V v d D s s J n F 1 b 3 Q 7 U 2 V j d G l v b j E v V G F i b G U g M S A o M i k v Q X V 0 b 1 J l b W 9 2 Z W R D b 2 x 1 b W 5 z M S 5 7 Q W J i c i w 1 f S Z x d W 9 0 O y w m c X V v d D t T Z W N 0 a W 9 u M S 9 U Y W J s Z S A x I C g y K S 9 B d X R v U m V t b 3 Z l Z E N v b H V t b n M x L n t E a X I s N n 0 m c X V v d D s s J n F 1 b 3 Q 7 U 2 V j d G l v b j E v V G F i b G U g M S A o M i k v Q X V 0 b 1 J l b W 9 2 Z W R D b 2 x 1 b W 5 z M S 5 7 T X V u a W N p c G F s a X R 5 L D d 9 J n F 1 b 3 Q 7 L C Z x d W 9 0 O 1 N l Y 3 R p b 2 4 x L 1 R h Y m x l I D E g K D I p L 0 F 1 d G 9 S Z W 1 v d m V k Q 2 9 s d W 1 u c z E u e 0 N v b W 1 1 b m l 0 e S w 4 f S Z x d W 9 0 O y w m c X V v d D t T Z W N 0 a W 9 u M S 9 U Y W J s Z S A x I C g y K S 9 B d X R v U m V t b 3 Z l Z E N v b H V t b n M x L n t M a X N 0 I F B y a W N l L D l 9 J n F 1 b 3 Q 7 L C Z x d W 9 0 O 1 N l Y 3 R p b 2 4 x L 1 R h Y m x l I D E g K D I p L 0 F 1 d G 9 S Z W 1 v d m V k Q 2 9 s d W 1 u c z E u e 1 N v b G Q g U H J p Y 2 U s M T B 9 J n F 1 b 3 Q 7 L C Z x d W 9 0 O 1 N l Y 3 R p b 2 4 x L 1 R h Y m x l I D E g K D I p L 0 F 1 d G 9 S Z W 1 v d m V k Q 2 9 s d W 1 u c z E u e 1 R 5 c G U s M T F 9 J n F 1 b 3 Q 7 L C Z x d W 9 0 O 1 N l Y 3 R p b 2 4 x L 1 R h Y m x l I D E g K D I p L 0 F 1 d G 9 S Z W 1 v d m V k Q 2 9 s d W 1 u c z E u e 1 N 0 e W x l L D E y f S Z x d W 9 0 O y w m c X V v d D t T Z W N 0 a W 9 u M S 9 U Y W J s Z S A x I C g y K S 9 B d X R v U m V t b 3 Z l Z E N v b H V t b n M x L n t C c i w x M 3 0 m c X V v d D s s J n F 1 b 3 Q 7 U 2 V j d G l v b j E v V G F i b G U g M S A o M i k v Q X V 0 b 1 J l b W 9 2 Z W R D b 2 x 1 b W 5 z M S 5 7 I E F k Z G l 0 a W 9 u Y W w s M T R 9 J n F 1 b 3 Q 7 L C Z x d W 9 0 O 1 N l Y 3 R p b 2 4 x L 1 R h Y m x l I D E g K D I p L 0 F 1 d G 9 S Z W 1 v d m V k Q 2 9 s d W 1 u c z E u e 1 d y L D E 1 f S Z x d W 9 0 O y w m c X V v d D t T Z W N 0 a W 9 u M S 9 U Y W J s Z S A x I C g y K S 9 B d X R v U m V t b 3 Z l Z E N v b H V t b n M x L n t G Y W 0 s M T Z 9 J n F 1 b 3 Q 7 L C Z x d W 9 0 O 1 N l Y 3 R p b 2 4 x L 1 R h Y m x l I D E g K D I p L 0 F 1 d G 9 S Z W 1 v d m V k Q 2 9 s d W 1 u c z E u e 0 t p d C w x N 3 0 m c X V v d D s s J n F 1 b 3 Q 7 U 2 V j d G l v b j E v V G F i b G U g M S A o M i k v Q X V 0 b 1 J l b W 9 2 Z W R D b 2 x 1 b W 5 z M S 5 7 R 2 F y Y W d l I F R 5 c G U s M T h 9 J n F 1 b 3 Q 7 L C Z x d W 9 0 O 1 N l Y 3 R p b 2 4 x L 1 R h Y m x l I D E g K D I p L 0 F 1 d G 9 S Z W 1 v d m V k Q 2 9 s d W 1 u c z E u e 0 E v Q y w x O X 0 m c X V v d D s s J n F 1 b 3 Q 7 U 2 V j d G l v b j E v V G F i b G U g M S A o M i k v Q X V 0 b 1 J l b W 9 2 Z W R D b 2 x 1 b W 5 z M S 5 7 S G V h d C w y M H 0 m c X V v d D s s J n F 1 b 3 Q 7 U 2 V j d G l v b j E v V G F i b G U g M S A o M i k v Q X V 0 b 1 J l b W 9 2 Z W R D b 2 x 1 b W 5 z M S 5 7 Q 2 9 u d H J h Y 3 Q g R G F 0 Z S w y M X 0 m c X V v d D s s J n F 1 b 3 Q 7 U 2 V j d G l v b j E v V G F i b G U g M S A o M i k v Q X V 0 b 1 J l b W 9 2 Z W R D b 2 x 1 b W 5 z M S 5 7 U 2 9 s Z C B E Y X R l L D I y f S Z x d W 9 0 O y w m c X V v d D t T Z W N 0 a W 9 u M S 9 U Y W J s Z S A x I C g y K S 9 B d X R v U m V t b 3 Z l Z E N v b H V t b n M x L n t M a X N 0 I E J y b 2 t l c m F n Z S w y M 3 0 m c X V v d D s s J n F 1 b 3 Q 7 U 2 V j d G l v b j E v V G F i b G U g M S A o M i k v Q X V 0 b 1 J l b W 9 2 Z W R D b 2 x 1 b W 5 z M S 5 7 Q 2 8 g b 3 A g Q n J v a 2 V y Y W d l L D I 0 f S Z x d W 9 0 O y w m c X V v d D t T Z W N 0 a W 9 u M S 9 U Y W J s Z S A x I C g y K S 9 B d X R v U m V t b 3 Z l Z E N v b H V t b n M x L n t N T F M j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N i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M S 0 w N S 0 y M V Q x N T o z N T o x N y 4 5 N D A z N z Y 1 W i I g L z 4 8 R W 5 0 c n k g V H l w Z T 0 i R m l s b E N v b H V t b l R 5 c G V z I i B W Y W x 1 Z T 0 i c 0 F 3 Q U F B d 0 F B Q U F B Q U V S R U F B Q U 1 E Q X d B R E F B Q U F D U W t B Q U F B P S I g L z 4 8 R W 5 0 c n k g V H l w Z T 0 i R m l s b E N v b H V t b k 5 h b W V z I i B W Y W x 1 Z T 0 i c 1 s m c X V v d D s j J n F 1 b 3 Q 7 L C Z x d W 9 0 O 0 x T Q y Z x d W 9 0 O y w m c X V v d D t F Q y Z x d W 9 0 O y w m c X V v d D t T d C M m c X V v d D s s J n F 1 b 3 Q 7 U 3 R y Z W V 0 I E 5 h b W U m c X V v d D s s J n F 1 b 3 Q 7 Q W J i c i Z x d W 9 0 O y w m c X V v d D t E a X I m c X V v d D s s J n F 1 b 3 Q 7 T X V u a W N p c G F s a X R 5 J n F 1 b 3 Q 7 L C Z x d W 9 0 O 0 N v b W 1 1 b m l 0 e S Z x d W 9 0 O y w m c X V v d D t M a X N 0 I F B y a W N l J n F 1 b 3 Q 7 L C Z x d W 9 0 O 1 N v b G Q g U H J p Y 2 U m c X V v d D s s J n F 1 b 3 Q 7 V H l w Z S Z x d W 9 0 O y w m c X V v d D t T d H l s Z S Z x d W 9 0 O y w m c X V v d D t C c i Z x d W 9 0 O y w m c X V v d D s g Q W R k a X R p b 2 5 h b C Z x d W 9 0 O y w m c X V v d D t X c i Z x d W 9 0 O y w m c X V v d D t G Y W 0 m c X V v d D s s J n F 1 b 3 Q 7 S 2 l 0 J n F 1 b 3 Q 7 L C Z x d W 9 0 O 0 d h c m F n Z S B U e X B l J n F 1 b 3 Q 7 L C Z x d W 9 0 O 0 E v Q y Z x d W 9 0 O y w m c X V v d D t I Z W F 0 J n F 1 b 3 Q 7 L C Z x d W 9 0 O 0 N v b n R y Y W N 0 I E R h d G U m c X V v d D s s J n F 1 b 3 Q 7 U 2 9 s Z C B E Y X R l J n F 1 b 3 Q 7 L C Z x d W 9 0 O 0 x p c 3 Q g Q n J v a 2 V y Y W d l J n F 1 b 3 Q 7 L C Z x d W 9 0 O 0 N v I G 9 w I E J y b 2 t l c m F n Z S Z x d W 9 0 O y w m c X V v d D t N T F M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s j L D B 9 J n F 1 b 3 Q 7 L C Z x d W 9 0 O 1 N l Y 3 R p b 2 4 x L 1 F 1 Z X J 5 M S 9 B d X R v U m V t b 3 Z l Z E N v b H V t b n M x L n t M U 0 M s M X 0 m c X V v d D s s J n F 1 b 3 Q 7 U 2 V j d G l v b j E v U X V l c n k x L 0 F 1 d G 9 S Z W 1 v d m V k Q 2 9 s d W 1 u c z E u e 0 V D L D J 9 J n F 1 b 3 Q 7 L C Z x d W 9 0 O 1 N l Y 3 R p b 2 4 x L 1 F 1 Z X J 5 M S 9 B d X R v U m V t b 3 Z l Z E N v b H V t b n M x L n t T d C M s M 3 0 m c X V v d D s s J n F 1 b 3 Q 7 U 2 V j d G l v b j E v U X V l c n k x L 0 F 1 d G 9 S Z W 1 v d m V k Q 2 9 s d W 1 u c z E u e 1 N 0 c m V l d C B O Y W 1 l L D R 9 J n F 1 b 3 Q 7 L C Z x d W 9 0 O 1 N l Y 3 R p b 2 4 x L 1 F 1 Z X J 5 M S 9 B d X R v U m V t b 3 Z l Z E N v b H V t b n M x L n t B Y m J y L D V 9 J n F 1 b 3 Q 7 L C Z x d W 9 0 O 1 N l Y 3 R p b 2 4 x L 1 F 1 Z X J 5 M S 9 B d X R v U m V t b 3 Z l Z E N v b H V t b n M x L n t E a X I s N n 0 m c X V v d D s s J n F 1 b 3 Q 7 U 2 V j d G l v b j E v U X V l c n k x L 0 F 1 d G 9 S Z W 1 v d m V k Q 2 9 s d W 1 u c z E u e 0 1 1 b m l j a X B h b G l 0 e S w 3 f S Z x d W 9 0 O y w m c X V v d D t T Z W N 0 a W 9 u M S 9 R d W V y e T E v Q X V 0 b 1 J l b W 9 2 Z W R D b 2 x 1 b W 5 z M S 5 7 Q 2 9 t b X V u a X R 5 L D h 9 J n F 1 b 3 Q 7 L C Z x d W 9 0 O 1 N l Y 3 R p b 2 4 x L 1 F 1 Z X J 5 M S 9 B d X R v U m V t b 3 Z l Z E N v b H V t b n M x L n t M a X N 0 I F B y a W N l L D l 9 J n F 1 b 3 Q 7 L C Z x d W 9 0 O 1 N l Y 3 R p b 2 4 x L 1 F 1 Z X J 5 M S 9 B d X R v U m V t b 3 Z l Z E N v b H V t b n M x L n t T b 2 x k I F B y a W N l L D E w f S Z x d W 9 0 O y w m c X V v d D t T Z W N 0 a W 9 u M S 9 R d W V y e T E v Q X V 0 b 1 J l b W 9 2 Z W R D b 2 x 1 b W 5 z M S 5 7 V H l w Z S w x M X 0 m c X V v d D s s J n F 1 b 3 Q 7 U 2 V j d G l v b j E v U X V l c n k x L 0 F 1 d G 9 S Z W 1 v d m V k Q 2 9 s d W 1 u c z E u e 1 N 0 e W x l L D E y f S Z x d W 9 0 O y w m c X V v d D t T Z W N 0 a W 9 u M S 9 R d W V y e T E v Q X V 0 b 1 J l b W 9 2 Z W R D b 2 x 1 b W 5 z M S 5 7 Q n I s M T N 9 J n F 1 b 3 Q 7 L C Z x d W 9 0 O 1 N l Y 3 R p b 2 4 x L 1 F 1 Z X J 5 M S 9 B d X R v U m V t b 3 Z l Z E N v b H V t b n M x L n s g Q W R k a X R p b 2 5 h b C w x N H 0 m c X V v d D s s J n F 1 b 3 Q 7 U 2 V j d G l v b j E v U X V l c n k x L 0 F 1 d G 9 S Z W 1 v d m V k Q 2 9 s d W 1 u c z E u e 1 d y L D E 1 f S Z x d W 9 0 O y w m c X V v d D t T Z W N 0 a W 9 u M S 9 R d W V y e T E v Q X V 0 b 1 J l b W 9 2 Z W R D b 2 x 1 b W 5 z M S 5 7 R m F t L D E 2 f S Z x d W 9 0 O y w m c X V v d D t T Z W N 0 a W 9 u M S 9 R d W V y e T E v Q X V 0 b 1 J l b W 9 2 Z W R D b 2 x 1 b W 5 z M S 5 7 S 2 l 0 L D E 3 f S Z x d W 9 0 O y w m c X V v d D t T Z W N 0 a W 9 u M S 9 R d W V y e T E v Q X V 0 b 1 J l b W 9 2 Z W R D b 2 x 1 b W 5 z M S 5 7 R 2 F y Y W d l I F R 5 c G U s M T h 9 J n F 1 b 3 Q 7 L C Z x d W 9 0 O 1 N l Y 3 R p b 2 4 x L 1 F 1 Z X J 5 M S 9 B d X R v U m V t b 3 Z l Z E N v b H V t b n M x L n t B L 0 M s M T l 9 J n F 1 b 3 Q 7 L C Z x d W 9 0 O 1 N l Y 3 R p b 2 4 x L 1 F 1 Z X J 5 M S 9 B d X R v U m V t b 3 Z l Z E N v b H V t b n M x L n t I Z W F 0 L D I w f S Z x d W 9 0 O y w m c X V v d D t T Z W N 0 a W 9 u M S 9 R d W V y e T E v Q X V 0 b 1 J l b W 9 2 Z W R D b 2 x 1 b W 5 z M S 5 7 Q 2 9 u d H J h Y 3 Q g R G F 0 Z S w y M X 0 m c X V v d D s s J n F 1 b 3 Q 7 U 2 V j d G l v b j E v U X V l c n k x L 0 F 1 d G 9 S Z W 1 v d m V k Q 2 9 s d W 1 u c z E u e 1 N v b G Q g R G F 0 Z S w y M n 0 m c X V v d D s s J n F 1 b 3 Q 7 U 2 V j d G l v b j E v U X V l c n k x L 0 F 1 d G 9 S Z W 1 v d m V k Q 2 9 s d W 1 u c z E u e 0 x p c 3 Q g Q n J v a 2 V y Y W d l L D I z f S Z x d W 9 0 O y w m c X V v d D t T Z W N 0 a W 9 u M S 9 R d W V y e T E v Q X V 0 b 1 J l b W 9 2 Z W R D b 2 x 1 b W 5 z M S 5 7 Q 2 8 g b 3 A g Q n J v a 2 V y Y W d l L D I 0 f S Z x d W 9 0 O y w m c X V v d D t T Z W N 0 a W 9 u M S 9 R d W V y e T E v Q X V 0 b 1 J l b W 9 2 Z W R D b 2 x 1 b W 5 z M S 5 7 T U x T I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F 1 Z X J 5 M S 9 B d X R v U m V t b 3 Z l Z E N v b H V t b n M x L n s j L D B 9 J n F 1 b 3 Q 7 L C Z x d W 9 0 O 1 N l Y 3 R p b 2 4 x L 1 F 1 Z X J 5 M S 9 B d X R v U m V t b 3 Z l Z E N v b H V t b n M x L n t M U 0 M s M X 0 m c X V v d D s s J n F 1 b 3 Q 7 U 2 V j d G l v b j E v U X V l c n k x L 0 F 1 d G 9 S Z W 1 v d m V k Q 2 9 s d W 1 u c z E u e 0 V D L D J 9 J n F 1 b 3 Q 7 L C Z x d W 9 0 O 1 N l Y 3 R p b 2 4 x L 1 F 1 Z X J 5 M S 9 B d X R v U m V t b 3 Z l Z E N v b H V t b n M x L n t T d C M s M 3 0 m c X V v d D s s J n F 1 b 3 Q 7 U 2 V j d G l v b j E v U X V l c n k x L 0 F 1 d G 9 S Z W 1 v d m V k Q 2 9 s d W 1 u c z E u e 1 N 0 c m V l d C B O Y W 1 l L D R 9 J n F 1 b 3 Q 7 L C Z x d W 9 0 O 1 N l Y 3 R p b 2 4 x L 1 F 1 Z X J 5 M S 9 B d X R v U m V t b 3 Z l Z E N v b H V t b n M x L n t B Y m J y L D V 9 J n F 1 b 3 Q 7 L C Z x d W 9 0 O 1 N l Y 3 R p b 2 4 x L 1 F 1 Z X J 5 M S 9 B d X R v U m V t b 3 Z l Z E N v b H V t b n M x L n t E a X I s N n 0 m c X V v d D s s J n F 1 b 3 Q 7 U 2 V j d G l v b j E v U X V l c n k x L 0 F 1 d G 9 S Z W 1 v d m V k Q 2 9 s d W 1 u c z E u e 0 1 1 b m l j a X B h b G l 0 e S w 3 f S Z x d W 9 0 O y w m c X V v d D t T Z W N 0 a W 9 u M S 9 R d W V y e T E v Q X V 0 b 1 J l b W 9 2 Z W R D b 2 x 1 b W 5 z M S 5 7 Q 2 9 t b X V u a X R 5 L D h 9 J n F 1 b 3 Q 7 L C Z x d W 9 0 O 1 N l Y 3 R p b 2 4 x L 1 F 1 Z X J 5 M S 9 B d X R v U m V t b 3 Z l Z E N v b H V t b n M x L n t M a X N 0 I F B y a W N l L D l 9 J n F 1 b 3 Q 7 L C Z x d W 9 0 O 1 N l Y 3 R p b 2 4 x L 1 F 1 Z X J 5 M S 9 B d X R v U m V t b 3 Z l Z E N v b H V t b n M x L n t T b 2 x k I F B y a W N l L D E w f S Z x d W 9 0 O y w m c X V v d D t T Z W N 0 a W 9 u M S 9 R d W V y e T E v Q X V 0 b 1 J l b W 9 2 Z W R D b 2 x 1 b W 5 z M S 5 7 V H l w Z S w x M X 0 m c X V v d D s s J n F 1 b 3 Q 7 U 2 V j d G l v b j E v U X V l c n k x L 0 F 1 d G 9 S Z W 1 v d m V k Q 2 9 s d W 1 u c z E u e 1 N 0 e W x l L D E y f S Z x d W 9 0 O y w m c X V v d D t T Z W N 0 a W 9 u M S 9 R d W V y e T E v Q X V 0 b 1 J l b W 9 2 Z W R D b 2 x 1 b W 5 z M S 5 7 Q n I s M T N 9 J n F 1 b 3 Q 7 L C Z x d W 9 0 O 1 N l Y 3 R p b 2 4 x L 1 F 1 Z X J 5 M S 9 B d X R v U m V t b 3 Z l Z E N v b H V t b n M x L n s g Q W R k a X R p b 2 5 h b C w x N H 0 m c X V v d D s s J n F 1 b 3 Q 7 U 2 V j d G l v b j E v U X V l c n k x L 0 F 1 d G 9 S Z W 1 v d m V k Q 2 9 s d W 1 u c z E u e 1 d y L D E 1 f S Z x d W 9 0 O y w m c X V v d D t T Z W N 0 a W 9 u M S 9 R d W V y e T E v Q X V 0 b 1 J l b W 9 2 Z W R D b 2 x 1 b W 5 z M S 5 7 R m F t L D E 2 f S Z x d W 9 0 O y w m c X V v d D t T Z W N 0 a W 9 u M S 9 R d W V y e T E v Q X V 0 b 1 J l b W 9 2 Z W R D b 2 x 1 b W 5 z M S 5 7 S 2 l 0 L D E 3 f S Z x d W 9 0 O y w m c X V v d D t T Z W N 0 a W 9 u M S 9 R d W V y e T E v Q X V 0 b 1 J l b W 9 2 Z W R D b 2 x 1 b W 5 z M S 5 7 R 2 F y Y W d l I F R 5 c G U s M T h 9 J n F 1 b 3 Q 7 L C Z x d W 9 0 O 1 N l Y 3 R p b 2 4 x L 1 F 1 Z X J 5 M S 9 B d X R v U m V t b 3 Z l Z E N v b H V t b n M x L n t B L 0 M s M T l 9 J n F 1 b 3 Q 7 L C Z x d W 9 0 O 1 N l Y 3 R p b 2 4 x L 1 F 1 Z X J 5 M S 9 B d X R v U m V t b 3 Z l Z E N v b H V t b n M x L n t I Z W F 0 L D I w f S Z x d W 9 0 O y w m c X V v d D t T Z W N 0 a W 9 u M S 9 R d W V y e T E v Q X V 0 b 1 J l b W 9 2 Z W R D b 2 x 1 b W 5 z M S 5 7 Q 2 9 u d H J h Y 3 Q g R G F 0 Z S w y M X 0 m c X V v d D s s J n F 1 b 3 Q 7 U 2 V j d G l v b j E v U X V l c n k x L 0 F 1 d G 9 S Z W 1 v d m V k Q 2 9 s d W 1 u c z E u e 1 N v b G Q g R G F 0 Z S w y M n 0 m c X V v d D s s J n F 1 b 3 Q 7 U 2 V j d G l v b j E v U X V l c n k x L 0 F 1 d G 9 S Z W 1 v d m V k Q 2 9 s d W 1 u c z E u e 0 x p c 3 Q g Q n J v a 2 V y Y W d l L D I z f S Z x d W 9 0 O y w m c X V v d D t T Z W N 0 a W 9 u M S 9 R d W V y e T E v Q X V 0 b 1 J l b W 9 2 Z W R D b 2 x 1 b W 5 z M S 5 7 Q 2 8 g b 3 A g Q n J v a 2 V y Y W d l L D I 0 f S Z x d W 9 0 O y w m c X V v d D t T Z W N 0 a W 9 u M S 9 R d W V y e T E v Q X V 0 b 1 J l b W 9 2 Z W R D b 2 x 1 b W 5 z M S 5 7 T U x T I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J U M D E 6 N T g 6 N T M u M T I x M T E 5 O V o i I C 8 + P E V u d H J 5 I F R 5 c G U 9 I k Z p b G x D b 2 x 1 b W 5 U e X B l c y I g V m F s d W U 9 I n N B d 1 l H Q U F Z R 0 J n W U d B d 0 1 H Q m d N R E F 3 W U R C Z 1 l H Q 1 F r R 0 J n W U F B Q U F B Q U F B Q U F B Q U F B Q U F B Q U F B Q U F B Q U F B Q U E 9 I i A v P j x F b n R y e S B U e X B l P S J G a W x s Q 2 9 s d W 1 u T m F t Z X M i I F Z h b H V l P S J z W y Z x d W 9 0 O y M m c X V v d D s s J n F 1 b 3 Q 7 T F N D J n F 1 b 3 Q 7 L C Z x d W 9 0 O 0 V D J n F 1 b 3 Q 7 L C Z x d W 9 0 O 1 N 0 I y Z x d W 9 0 O y w m c X V v d D t T d H J l Z X Q g T m F t Z S Z x d W 9 0 O y w m c X V v d D t B Y m J y J n F 1 b 3 Q 7 L C Z x d W 9 0 O 0 R p c i Z x d W 9 0 O y w m c X V v d D t N d W 5 p Y 2 l w Y W x p d H k m c X V v d D s s J n F 1 b 3 Q 7 Q 2 9 t b X V u a X R 5 J n F 1 b 3 Q 7 L C Z x d W 9 0 O 0 x p c 3 Q g U H J p Y 2 U m c X V v d D s s J n F 1 b 3 Q 7 U 2 9 s Z C B Q c m l j Z S Z x d W 9 0 O y w m c X V v d D t U e X B l J n F 1 b 3 Q 7 L C Z x d W 9 0 O 1 N 0 e W x l J n F 1 b 3 Q 7 L C Z x d W 9 0 O 0 J y J n F 1 b 3 Q 7 L C Z x d W 9 0 O 0 F k Z G l 0 a W 9 u Y W w m c X V v d D s s J n F 1 b 3 Q 7 V 3 I m c X V v d D s s J n F 1 b 3 Q 7 R m F t J n F 1 b 3 Q 7 L C Z x d W 9 0 O 0 t p d C Z x d W 9 0 O y w m c X V v d D t H Y X J h Z 2 U g V H l w Z S Z x d W 9 0 O y w m c X V v d D t B L 0 M m c X V v d D s s J n F 1 b 3 Q 7 S G V h d C Z x d W 9 0 O y w m c X V v d D t D b 2 5 0 c m F j d C B E Y X R l J n F 1 b 3 Q 7 L C Z x d W 9 0 O 1 N v b G Q g R G F 0 Z S Z x d W 9 0 O y w m c X V v d D t M a X N 0 I E J y b 2 t l c m F n Z S Z x d W 9 0 O y w m c X V v d D t D b y B v c C B C c m 9 r Z X J h Z 2 U m c X V v d D s s J n F 1 b 3 Q 7 T U x T I y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s j L D B 9 J n F 1 b 3 Q 7 L C Z x d W 9 0 O 1 N l Y 3 R p b 2 4 x L 1 R h Y m x l I D E g K D M p L 0 F 1 d G 9 S Z W 1 v d m V k Q 2 9 s d W 1 u c z E u e 0 x T Q y w x f S Z x d W 9 0 O y w m c X V v d D t T Z W N 0 a W 9 u M S 9 U Y W J s Z S A x I C g z K S 9 B d X R v U m V t b 3 Z l Z E N v b H V t b n M x L n t F Q y w y f S Z x d W 9 0 O y w m c X V v d D t T Z W N 0 a W 9 u M S 9 U Y W J s Z S A x I C g z K S 9 B d X R v U m V t b 3 Z l Z E N v b H V t b n M x L n t T d C M s M 3 0 m c X V v d D s s J n F 1 b 3 Q 7 U 2 V j d G l v b j E v V G F i b G U g M S A o M y k v Q X V 0 b 1 J l b W 9 2 Z W R D b 2 x 1 b W 5 z M S 5 7 U 3 R y Z W V 0 I E 5 h b W U s N H 0 m c X V v d D s s J n F 1 b 3 Q 7 U 2 V j d G l v b j E v V G F i b G U g M S A o M y k v Q X V 0 b 1 J l b W 9 2 Z W R D b 2 x 1 b W 5 z M S 5 7 Q W J i c i w 1 f S Z x d W 9 0 O y w m c X V v d D t T Z W N 0 a W 9 u M S 9 U Y W J s Z S A x I C g z K S 9 B d X R v U m V t b 3 Z l Z E N v b H V t b n M x L n t E a X I s N n 0 m c X V v d D s s J n F 1 b 3 Q 7 U 2 V j d G l v b j E v V G F i b G U g M S A o M y k v Q X V 0 b 1 J l b W 9 2 Z W R D b 2 x 1 b W 5 z M S 5 7 T X V u a W N p c G F s a X R 5 L D d 9 J n F 1 b 3 Q 7 L C Z x d W 9 0 O 1 N l Y 3 R p b 2 4 x L 1 R h Y m x l I D E g K D M p L 0 F 1 d G 9 S Z W 1 v d m V k Q 2 9 s d W 1 u c z E u e 0 N v b W 1 1 b m l 0 e S w 4 f S Z x d W 9 0 O y w m c X V v d D t T Z W N 0 a W 9 u M S 9 U Y W J s Z S A x I C g z K S 9 B d X R v U m V t b 3 Z l Z E N v b H V t b n M x L n t M a X N 0 I F B y a W N l L D l 9 J n F 1 b 3 Q 7 L C Z x d W 9 0 O 1 N l Y 3 R p b 2 4 x L 1 R h Y m x l I D E g K D M p L 0 F 1 d G 9 S Z W 1 v d m V k Q 2 9 s d W 1 u c z E u e 1 N v b G Q g U H J p Y 2 U s M T B 9 J n F 1 b 3 Q 7 L C Z x d W 9 0 O 1 N l Y 3 R p b 2 4 x L 1 R h Y m x l I D E g K D M p L 0 F 1 d G 9 S Z W 1 v d m V k Q 2 9 s d W 1 u c z E u e 1 R 5 c G U s M T F 9 J n F 1 b 3 Q 7 L C Z x d W 9 0 O 1 N l Y 3 R p b 2 4 x L 1 R h Y m x l I D E g K D M p L 0 F 1 d G 9 S Z W 1 v d m V k Q 2 9 s d W 1 u c z E u e 1 N 0 e W x l L D E y f S Z x d W 9 0 O y w m c X V v d D t T Z W N 0 a W 9 u M S 9 U Y W J s Z S A x I C g z K S 9 B d X R v U m V t b 3 Z l Z E N v b H V t b n M x L n t C c i w x M 3 0 m c X V v d D s s J n F 1 b 3 Q 7 U 2 V j d G l v b j E v V G F i b G U g M S A o M y k v Q X V 0 b 1 J l b W 9 2 Z W R D b 2 x 1 b W 5 z M S 5 7 Q W R k a X R p b 2 5 h b C w x N H 0 m c X V v d D s s J n F 1 b 3 Q 7 U 2 V j d G l v b j E v V G F i b G U g M S A o M y k v Q X V 0 b 1 J l b W 9 2 Z W R D b 2 x 1 b W 5 z M S 5 7 V 3 I s M T V 9 J n F 1 b 3 Q 7 L C Z x d W 9 0 O 1 N l Y 3 R p b 2 4 x L 1 R h Y m x l I D E g K D M p L 0 F 1 d G 9 S Z W 1 v d m V k Q 2 9 s d W 1 u c z E u e 0 Z h b S w x N n 0 m c X V v d D s s J n F 1 b 3 Q 7 U 2 V j d G l v b j E v V G F i b G U g M S A o M y k v Q X V 0 b 1 J l b W 9 2 Z W R D b 2 x 1 b W 5 z M S 5 7 S 2 l 0 L D E 3 f S Z x d W 9 0 O y w m c X V v d D t T Z W N 0 a W 9 u M S 9 U Y W J s Z S A x I C g z K S 9 B d X R v U m V t b 3 Z l Z E N v b H V t b n M x L n t H Y X J h Z 2 U g V H l w Z S w x O H 0 m c X V v d D s s J n F 1 b 3 Q 7 U 2 V j d G l v b j E v V G F i b G U g M S A o M y k v Q X V 0 b 1 J l b W 9 2 Z W R D b 2 x 1 b W 5 z M S 5 7 Q S 9 D L D E 5 f S Z x d W 9 0 O y w m c X V v d D t T Z W N 0 a W 9 u M S 9 U Y W J s Z S A x I C g z K S 9 B d X R v U m V t b 3 Z l Z E N v b H V t b n M x L n t I Z W F 0 L D I w f S Z x d W 9 0 O y w m c X V v d D t T Z W N 0 a W 9 u M S 9 U Y W J s Z S A x I C g z K S 9 B d X R v U m V t b 3 Z l Z E N v b H V t b n M x L n t D b 2 5 0 c m F j d C B E Y X R l L D I x f S Z x d W 9 0 O y w m c X V v d D t T Z W N 0 a W 9 u M S 9 U Y W J s Z S A x I C g z K S 9 B d X R v U m V t b 3 Z l Z E N v b H V t b n M x L n t T b 2 x k I E R h d G U s M j J 9 J n F 1 b 3 Q 7 L C Z x d W 9 0 O 1 N l Y 3 R p b 2 4 x L 1 R h Y m x l I D E g K D M p L 0 F 1 d G 9 S Z W 1 v d m V k Q 2 9 s d W 1 u c z E u e 0 x p c 3 Q g Q n J v a 2 V y Y W d l L D I z f S Z x d W 9 0 O y w m c X V v d D t T Z W N 0 a W 9 u M S 9 U Y W J s Z S A x I C g z K S 9 B d X R v U m V t b 3 Z l Z E N v b H V t b n M x L n t D b y B v c C B C c m 9 r Z X J h Z 2 U s M j R 9 J n F 1 b 3 Q 7 L C Z x d W 9 0 O 1 N l Y 3 R p b 2 4 x L 1 R h Y m x l I D E g K D M p L 0 F 1 d G 9 S Z W 1 v d m V k Q 2 9 s d W 1 u c z E u e 0 1 M U y M s M j V 9 J n F 1 b 3 Q 7 L C Z x d W 9 0 O 1 N l Y 3 R p b 2 4 x L 1 R h Y m x l I D E g K D M p L 0 F 1 d G 9 S Z W 1 v d m V k Q 2 9 s d W 1 u c z E u e 0 N v b H V t b j I 3 L D I 2 f S Z x d W 9 0 O y w m c X V v d D t T Z W N 0 a W 9 u M S 9 U Y W J s Z S A x I C g z K S 9 B d X R v U m V t b 3 Z l Z E N v b H V t b n M x L n t D b 2 x 1 b W 4 y O C w y N 3 0 m c X V v d D s s J n F 1 b 3 Q 7 U 2 V j d G l v b j E v V G F i b G U g M S A o M y k v Q X V 0 b 1 J l b W 9 2 Z W R D b 2 x 1 b W 5 z M S 5 7 Q 2 9 s d W 1 u M j k s M j h 9 J n F 1 b 3 Q 7 L C Z x d W 9 0 O 1 N l Y 3 R p b 2 4 x L 1 R h Y m x l I D E g K D M p L 0 F 1 d G 9 S Z W 1 v d m V k Q 2 9 s d W 1 u c z E u e 0 N v b H V t b j M w L D I 5 f S Z x d W 9 0 O y w m c X V v d D t T Z W N 0 a W 9 u M S 9 U Y W J s Z S A x I C g z K S 9 B d X R v U m V t b 3 Z l Z E N v b H V t b n M x L n t D b 2 x 1 b W 4 z M S w z M H 0 m c X V v d D s s J n F 1 b 3 Q 7 U 2 V j d G l v b j E v V G F i b G U g M S A o M y k v Q X V 0 b 1 J l b W 9 2 Z W R D b 2 x 1 b W 5 z M S 5 7 Q 2 9 s d W 1 u M z I s M z F 9 J n F 1 b 3 Q 7 L C Z x d W 9 0 O 1 N l Y 3 R p b 2 4 x L 1 R h Y m x l I D E g K D M p L 0 F 1 d G 9 S Z W 1 v d m V k Q 2 9 s d W 1 u c z E u e 0 N v b H V t b j M z L D M y f S Z x d W 9 0 O y w m c X V v d D t T Z W N 0 a W 9 u M S 9 U Y W J s Z S A x I C g z K S 9 B d X R v U m V t b 3 Z l Z E N v b H V t b n M x L n t D b 2 x 1 b W 4 z N C w z M 3 0 m c X V v d D s s J n F 1 b 3 Q 7 U 2 V j d G l v b j E v V G F i b G U g M S A o M y k v Q X V 0 b 1 J l b W 9 2 Z W R D b 2 x 1 b W 5 z M S 5 7 Q 2 9 s d W 1 u M z U s M z R 9 J n F 1 b 3 Q 7 L C Z x d W 9 0 O 1 N l Y 3 R p b 2 4 x L 1 R h Y m x l I D E g K D M p L 0 F 1 d G 9 S Z W 1 v d m V k Q 2 9 s d W 1 u c z E u e 0 N v b H V t b j M 2 L D M 1 f S Z x d W 9 0 O y w m c X V v d D t T Z W N 0 a W 9 u M S 9 U Y W J s Z S A x I C g z K S 9 B d X R v U m V t b 3 Z l Z E N v b H V t b n M x L n t D b 2 x 1 b W 4 z N y w z N n 0 m c X V v d D s s J n F 1 b 3 Q 7 U 2 V j d G l v b j E v V G F i b G U g M S A o M y k v Q X V 0 b 1 J l b W 9 2 Z W R D b 2 x 1 b W 5 z M S 5 7 Q 2 9 s d W 1 u M z g s M z d 9 J n F 1 b 3 Q 7 L C Z x d W 9 0 O 1 N l Y 3 R p b 2 4 x L 1 R h Y m x l I D E g K D M p L 0 F 1 d G 9 S Z W 1 v d m V k Q 2 9 s d W 1 u c z E u e 0 N v b H V t b j M 5 L D M 4 f S Z x d W 9 0 O y w m c X V v d D t T Z W N 0 a W 9 u M S 9 U Y W J s Z S A x I C g z K S 9 B d X R v U m V t b 3 Z l Z E N v b H V t b n M x L n t D b 2 x 1 b W 4 0 M C w z O X 0 m c X V v d D s s J n F 1 b 3 Q 7 U 2 V j d G l v b j E v V G F i b G U g M S A o M y k v Q X V 0 b 1 J l b W 9 2 Z W R D b 2 x 1 b W 5 z M S 5 7 Q 2 9 s d W 1 u N D E s N D B 9 J n F 1 b 3 Q 7 L C Z x d W 9 0 O 1 N l Y 3 R p b 2 4 x L 1 R h Y m x l I D E g K D M p L 0 F 1 d G 9 S Z W 1 v d m V k Q 2 9 s d W 1 u c z E u e 0 N v b H V t b j Q y L D Q x f S Z x d W 9 0 O y w m c X V v d D t T Z W N 0 a W 9 u M S 9 U Y W J s Z S A x I C g z K S 9 B d X R v U m V t b 3 Z l Z E N v b H V t b n M x L n t D b 2 x 1 b W 4 0 M y w 0 M n 0 m c X V v d D s s J n F 1 b 3 Q 7 U 2 V j d G l v b j E v V G F i b G U g M S A o M y k v Q X V 0 b 1 J l b W 9 2 Z W R D b 2 x 1 b W 5 z M S 5 7 Q 2 9 s d W 1 u N D Q s N D N 9 J n F 1 b 3 Q 7 L C Z x d W 9 0 O 1 N l Y 3 R p b 2 4 x L 1 R h Y m x l I D E g K D M p L 0 F 1 d G 9 S Z W 1 v d m V k Q 2 9 s d W 1 u c z E u e 0 N v b H V t b j Q 1 L D Q 0 f S Z x d W 9 0 O y w m c X V v d D t T Z W N 0 a W 9 u M S 9 U Y W J s Z S A x I C g z K S 9 B d X R v U m V t b 3 Z l Z E N v b H V t b n M x L n t D b 2 x 1 b W 4 0 N i w 0 N X 0 m c X V v d D s s J n F 1 b 3 Q 7 U 2 V j d G l v b j E v V G F i b G U g M S A o M y k v Q X V 0 b 1 J l b W 9 2 Z W R D b 2 x 1 b W 5 z M S 5 7 Q 2 9 s d W 1 u N D c s N D Z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9 U Y W J s Z S A x I C g z K S 9 B d X R v U m V t b 3 Z l Z E N v b H V t b n M x L n s j L D B 9 J n F 1 b 3 Q 7 L C Z x d W 9 0 O 1 N l Y 3 R p b 2 4 x L 1 R h Y m x l I D E g K D M p L 0 F 1 d G 9 S Z W 1 v d m V k Q 2 9 s d W 1 u c z E u e 0 x T Q y w x f S Z x d W 9 0 O y w m c X V v d D t T Z W N 0 a W 9 u M S 9 U Y W J s Z S A x I C g z K S 9 B d X R v U m V t b 3 Z l Z E N v b H V t b n M x L n t F Q y w y f S Z x d W 9 0 O y w m c X V v d D t T Z W N 0 a W 9 u M S 9 U Y W J s Z S A x I C g z K S 9 B d X R v U m V t b 3 Z l Z E N v b H V t b n M x L n t T d C M s M 3 0 m c X V v d D s s J n F 1 b 3 Q 7 U 2 V j d G l v b j E v V G F i b G U g M S A o M y k v Q X V 0 b 1 J l b W 9 2 Z W R D b 2 x 1 b W 5 z M S 5 7 U 3 R y Z W V 0 I E 5 h b W U s N H 0 m c X V v d D s s J n F 1 b 3 Q 7 U 2 V j d G l v b j E v V G F i b G U g M S A o M y k v Q X V 0 b 1 J l b W 9 2 Z W R D b 2 x 1 b W 5 z M S 5 7 Q W J i c i w 1 f S Z x d W 9 0 O y w m c X V v d D t T Z W N 0 a W 9 u M S 9 U Y W J s Z S A x I C g z K S 9 B d X R v U m V t b 3 Z l Z E N v b H V t b n M x L n t E a X I s N n 0 m c X V v d D s s J n F 1 b 3 Q 7 U 2 V j d G l v b j E v V G F i b G U g M S A o M y k v Q X V 0 b 1 J l b W 9 2 Z W R D b 2 x 1 b W 5 z M S 5 7 T X V u a W N p c G F s a X R 5 L D d 9 J n F 1 b 3 Q 7 L C Z x d W 9 0 O 1 N l Y 3 R p b 2 4 x L 1 R h Y m x l I D E g K D M p L 0 F 1 d G 9 S Z W 1 v d m V k Q 2 9 s d W 1 u c z E u e 0 N v b W 1 1 b m l 0 e S w 4 f S Z x d W 9 0 O y w m c X V v d D t T Z W N 0 a W 9 u M S 9 U Y W J s Z S A x I C g z K S 9 B d X R v U m V t b 3 Z l Z E N v b H V t b n M x L n t M a X N 0 I F B y a W N l L D l 9 J n F 1 b 3 Q 7 L C Z x d W 9 0 O 1 N l Y 3 R p b 2 4 x L 1 R h Y m x l I D E g K D M p L 0 F 1 d G 9 S Z W 1 v d m V k Q 2 9 s d W 1 u c z E u e 1 N v b G Q g U H J p Y 2 U s M T B 9 J n F 1 b 3 Q 7 L C Z x d W 9 0 O 1 N l Y 3 R p b 2 4 x L 1 R h Y m x l I D E g K D M p L 0 F 1 d G 9 S Z W 1 v d m V k Q 2 9 s d W 1 u c z E u e 1 R 5 c G U s M T F 9 J n F 1 b 3 Q 7 L C Z x d W 9 0 O 1 N l Y 3 R p b 2 4 x L 1 R h Y m x l I D E g K D M p L 0 F 1 d G 9 S Z W 1 v d m V k Q 2 9 s d W 1 u c z E u e 1 N 0 e W x l L D E y f S Z x d W 9 0 O y w m c X V v d D t T Z W N 0 a W 9 u M S 9 U Y W J s Z S A x I C g z K S 9 B d X R v U m V t b 3 Z l Z E N v b H V t b n M x L n t C c i w x M 3 0 m c X V v d D s s J n F 1 b 3 Q 7 U 2 V j d G l v b j E v V G F i b G U g M S A o M y k v Q X V 0 b 1 J l b W 9 2 Z W R D b 2 x 1 b W 5 z M S 5 7 Q W R k a X R p b 2 5 h b C w x N H 0 m c X V v d D s s J n F 1 b 3 Q 7 U 2 V j d G l v b j E v V G F i b G U g M S A o M y k v Q X V 0 b 1 J l b W 9 2 Z W R D b 2 x 1 b W 5 z M S 5 7 V 3 I s M T V 9 J n F 1 b 3 Q 7 L C Z x d W 9 0 O 1 N l Y 3 R p b 2 4 x L 1 R h Y m x l I D E g K D M p L 0 F 1 d G 9 S Z W 1 v d m V k Q 2 9 s d W 1 u c z E u e 0 Z h b S w x N n 0 m c X V v d D s s J n F 1 b 3 Q 7 U 2 V j d G l v b j E v V G F i b G U g M S A o M y k v Q X V 0 b 1 J l b W 9 2 Z W R D b 2 x 1 b W 5 z M S 5 7 S 2 l 0 L D E 3 f S Z x d W 9 0 O y w m c X V v d D t T Z W N 0 a W 9 u M S 9 U Y W J s Z S A x I C g z K S 9 B d X R v U m V t b 3 Z l Z E N v b H V t b n M x L n t H Y X J h Z 2 U g V H l w Z S w x O H 0 m c X V v d D s s J n F 1 b 3 Q 7 U 2 V j d G l v b j E v V G F i b G U g M S A o M y k v Q X V 0 b 1 J l b W 9 2 Z W R D b 2 x 1 b W 5 z M S 5 7 Q S 9 D L D E 5 f S Z x d W 9 0 O y w m c X V v d D t T Z W N 0 a W 9 u M S 9 U Y W J s Z S A x I C g z K S 9 B d X R v U m V t b 3 Z l Z E N v b H V t b n M x L n t I Z W F 0 L D I w f S Z x d W 9 0 O y w m c X V v d D t T Z W N 0 a W 9 u M S 9 U Y W J s Z S A x I C g z K S 9 B d X R v U m V t b 3 Z l Z E N v b H V t b n M x L n t D b 2 5 0 c m F j d C B E Y X R l L D I x f S Z x d W 9 0 O y w m c X V v d D t T Z W N 0 a W 9 u M S 9 U Y W J s Z S A x I C g z K S 9 B d X R v U m V t b 3 Z l Z E N v b H V t b n M x L n t T b 2 x k I E R h d G U s M j J 9 J n F 1 b 3 Q 7 L C Z x d W 9 0 O 1 N l Y 3 R p b 2 4 x L 1 R h Y m x l I D E g K D M p L 0 F 1 d G 9 S Z W 1 v d m V k Q 2 9 s d W 1 u c z E u e 0 x p c 3 Q g Q n J v a 2 V y Y W d l L D I z f S Z x d W 9 0 O y w m c X V v d D t T Z W N 0 a W 9 u M S 9 U Y W J s Z S A x I C g z K S 9 B d X R v U m V t b 3 Z l Z E N v b H V t b n M x L n t D b y B v c C B C c m 9 r Z X J h Z 2 U s M j R 9 J n F 1 b 3 Q 7 L C Z x d W 9 0 O 1 N l Y 3 R p b 2 4 x L 1 R h Y m x l I D E g K D M p L 0 F 1 d G 9 S Z W 1 v d m V k Q 2 9 s d W 1 u c z E u e 0 1 M U y M s M j V 9 J n F 1 b 3 Q 7 L C Z x d W 9 0 O 1 N l Y 3 R p b 2 4 x L 1 R h Y m x l I D E g K D M p L 0 F 1 d G 9 S Z W 1 v d m V k Q 2 9 s d W 1 u c z E u e 0 N v b H V t b j I 3 L D I 2 f S Z x d W 9 0 O y w m c X V v d D t T Z W N 0 a W 9 u M S 9 U Y W J s Z S A x I C g z K S 9 B d X R v U m V t b 3 Z l Z E N v b H V t b n M x L n t D b 2 x 1 b W 4 y O C w y N 3 0 m c X V v d D s s J n F 1 b 3 Q 7 U 2 V j d G l v b j E v V G F i b G U g M S A o M y k v Q X V 0 b 1 J l b W 9 2 Z W R D b 2 x 1 b W 5 z M S 5 7 Q 2 9 s d W 1 u M j k s M j h 9 J n F 1 b 3 Q 7 L C Z x d W 9 0 O 1 N l Y 3 R p b 2 4 x L 1 R h Y m x l I D E g K D M p L 0 F 1 d G 9 S Z W 1 v d m V k Q 2 9 s d W 1 u c z E u e 0 N v b H V t b j M w L D I 5 f S Z x d W 9 0 O y w m c X V v d D t T Z W N 0 a W 9 u M S 9 U Y W J s Z S A x I C g z K S 9 B d X R v U m V t b 3 Z l Z E N v b H V t b n M x L n t D b 2 x 1 b W 4 z M S w z M H 0 m c X V v d D s s J n F 1 b 3 Q 7 U 2 V j d G l v b j E v V G F i b G U g M S A o M y k v Q X V 0 b 1 J l b W 9 2 Z W R D b 2 x 1 b W 5 z M S 5 7 Q 2 9 s d W 1 u M z I s M z F 9 J n F 1 b 3 Q 7 L C Z x d W 9 0 O 1 N l Y 3 R p b 2 4 x L 1 R h Y m x l I D E g K D M p L 0 F 1 d G 9 S Z W 1 v d m V k Q 2 9 s d W 1 u c z E u e 0 N v b H V t b j M z L D M y f S Z x d W 9 0 O y w m c X V v d D t T Z W N 0 a W 9 u M S 9 U Y W J s Z S A x I C g z K S 9 B d X R v U m V t b 3 Z l Z E N v b H V t b n M x L n t D b 2 x 1 b W 4 z N C w z M 3 0 m c X V v d D s s J n F 1 b 3 Q 7 U 2 V j d G l v b j E v V G F i b G U g M S A o M y k v Q X V 0 b 1 J l b W 9 2 Z W R D b 2 x 1 b W 5 z M S 5 7 Q 2 9 s d W 1 u M z U s M z R 9 J n F 1 b 3 Q 7 L C Z x d W 9 0 O 1 N l Y 3 R p b 2 4 x L 1 R h Y m x l I D E g K D M p L 0 F 1 d G 9 S Z W 1 v d m V k Q 2 9 s d W 1 u c z E u e 0 N v b H V t b j M 2 L D M 1 f S Z x d W 9 0 O y w m c X V v d D t T Z W N 0 a W 9 u M S 9 U Y W J s Z S A x I C g z K S 9 B d X R v U m V t b 3 Z l Z E N v b H V t b n M x L n t D b 2 x 1 b W 4 z N y w z N n 0 m c X V v d D s s J n F 1 b 3 Q 7 U 2 V j d G l v b j E v V G F i b G U g M S A o M y k v Q X V 0 b 1 J l b W 9 2 Z W R D b 2 x 1 b W 5 z M S 5 7 Q 2 9 s d W 1 u M z g s M z d 9 J n F 1 b 3 Q 7 L C Z x d W 9 0 O 1 N l Y 3 R p b 2 4 x L 1 R h Y m x l I D E g K D M p L 0 F 1 d G 9 S Z W 1 v d m V k Q 2 9 s d W 1 u c z E u e 0 N v b H V t b j M 5 L D M 4 f S Z x d W 9 0 O y w m c X V v d D t T Z W N 0 a W 9 u M S 9 U Y W J s Z S A x I C g z K S 9 B d X R v U m V t b 3 Z l Z E N v b H V t b n M x L n t D b 2 x 1 b W 4 0 M C w z O X 0 m c X V v d D s s J n F 1 b 3 Q 7 U 2 V j d G l v b j E v V G F i b G U g M S A o M y k v Q X V 0 b 1 J l b W 9 2 Z W R D b 2 x 1 b W 5 z M S 5 7 Q 2 9 s d W 1 u N D E s N D B 9 J n F 1 b 3 Q 7 L C Z x d W 9 0 O 1 N l Y 3 R p b 2 4 x L 1 R h Y m x l I D E g K D M p L 0 F 1 d G 9 S Z W 1 v d m V k Q 2 9 s d W 1 u c z E u e 0 N v b H V t b j Q y L D Q x f S Z x d W 9 0 O y w m c X V v d D t T Z W N 0 a W 9 u M S 9 U Y W J s Z S A x I C g z K S 9 B d X R v U m V t b 3 Z l Z E N v b H V t b n M x L n t D b 2 x 1 b W 4 0 M y w 0 M n 0 m c X V v d D s s J n F 1 b 3 Q 7 U 2 V j d G l v b j E v V G F i b G U g M S A o M y k v Q X V 0 b 1 J l b W 9 2 Z W R D b 2 x 1 b W 5 z M S 5 7 Q 2 9 s d W 1 u N D Q s N D N 9 J n F 1 b 3 Q 7 L C Z x d W 9 0 O 1 N l Y 3 R p b 2 4 x L 1 R h Y m x l I D E g K D M p L 0 F 1 d G 9 S Z W 1 v d m V k Q 2 9 s d W 1 u c z E u e 0 N v b H V t b j Q 1 L D Q 0 f S Z x d W 9 0 O y w m c X V v d D t T Z W N 0 a W 9 u M S 9 U Y W J s Z S A x I C g z K S 9 B d X R v U m V t b 3 Z l Z E N v b H V t b n M x L n t D b 2 x 1 b W 4 0 N i w 0 N X 0 m c X V v d D s s J n F 1 b 3 Q 7 U 2 V j d G l v b j E v V G F i b G U g M S A o M y k v Q X V 0 b 1 J l b W 9 2 Z W R D b 2 x 1 b W 5 z M S 5 7 Q 2 9 s d W 1 u N D c s N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J U M D I 6 M D c 6 M T U u M D k x N T U 1 O F o i I C 8 + P E V u d H J 5 I F R 5 c G U 9 I k Z p b G x D b 2 x 1 b W 5 U e X B l c y I g V m F s d W U 9 I n N B Q U F B Q U F B Q U F B Q U F B Q U F B Q U F B Q U F B Q U F B Q U F B Q U F B Q U F B Q U c i I C 8 + P E V u d H J 5 I F R 5 c G U 9 I k Z p b G x D b 2 x 1 b W 5 O Y W 1 l c y I g V m F s d W U 9 I n N b J n F 1 b 3 Q 7 I y Z x d W 9 0 O y w m c X V v d D t M U 0 M m c X V v d D s s J n F 1 b 3 Q 7 R U M m c X V v d D s s J n F 1 b 3 Q 7 U 3 Q j J n F 1 b 3 Q 7 L C Z x d W 9 0 O 1 N 0 c m V l d C B O Y W 1 l J n F 1 b 3 Q 7 L C Z x d W 9 0 O 0 F i Y n I m c X V v d D s s J n F 1 b 3 Q 7 R G l y J n F 1 b 3 Q 7 L C Z x d W 9 0 O 0 1 1 b m l j a X B h b G l 0 e S Z x d W 9 0 O y w m c X V v d D t D b 2 1 t d W 5 p d H k m c X V v d D s s J n F 1 b 3 Q 7 T G l z d C B Q c m l j Z S Z x d W 9 0 O y w m c X V v d D t T b 2 x k I F B y a W N l J n F 1 b 3 Q 7 L C Z x d W 9 0 O 1 R 5 c G U m c X V v d D s s J n F 1 b 3 Q 7 U 3 R 5 b G U m c X V v d D s s J n F 1 b 3 Q 7 Q n I m c X V v d D s s J n F 1 b 3 Q 7 I E F k Z G l 0 a W 9 u Y W w m c X V v d D s s J n F 1 b 3 Q 7 V 3 I m c X V v d D s s J n F 1 b 3 Q 7 R m F t J n F 1 b 3 Q 7 L C Z x d W 9 0 O 0 t p d C Z x d W 9 0 O y w m c X V v d D t H Y X J h Z 2 U g V H l w Z S Z x d W 9 0 O y w m c X V v d D t B L 0 M m c X V v d D s s J n F 1 b 3 Q 7 S G V h d C Z x d W 9 0 O y w m c X V v d D t D b 2 5 0 c m F j d C B E Y X R l J n F 1 b 3 Q 7 L C Z x d W 9 0 O 1 N v b G Q g R G F 0 Z S Z x d W 9 0 O y w m c X V v d D t M a X N 0 I E J y b 2 t l c m F n Z S Z x d W 9 0 O y w m c X V v d D t D b y B v c C B C c m 9 r Z X J h Z 2 U m c X V v d D s s J n F 1 b 3 Q 7 T U x T I y Z x d W 9 0 O y w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s j L D B 9 J n F 1 b 3 Q 7 L C Z x d W 9 0 O 1 N l Y 3 R p b 2 4 x L 1 F 1 Z X J 5 M i 9 B d X R v U m V t b 3 Z l Z E N v b H V t b n M x L n t M U 0 M s M X 0 m c X V v d D s s J n F 1 b 3 Q 7 U 2 V j d G l v b j E v U X V l c n k y L 0 F 1 d G 9 S Z W 1 v d m V k Q 2 9 s d W 1 u c z E u e 0 V D L D J 9 J n F 1 b 3 Q 7 L C Z x d W 9 0 O 1 N l Y 3 R p b 2 4 x L 1 F 1 Z X J 5 M i 9 B d X R v U m V t b 3 Z l Z E N v b H V t b n M x L n t T d C M s M 3 0 m c X V v d D s s J n F 1 b 3 Q 7 U 2 V j d G l v b j E v U X V l c n k y L 0 F 1 d G 9 S Z W 1 v d m V k Q 2 9 s d W 1 u c z E u e 1 N 0 c m V l d C B O Y W 1 l L D R 9 J n F 1 b 3 Q 7 L C Z x d W 9 0 O 1 N l Y 3 R p b 2 4 x L 1 F 1 Z X J 5 M i 9 B d X R v U m V t b 3 Z l Z E N v b H V t b n M x L n t B Y m J y L D V 9 J n F 1 b 3 Q 7 L C Z x d W 9 0 O 1 N l Y 3 R p b 2 4 x L 1 F 1 Z X J 5 M i 9 B d X R v U m V t b 3 Z l Z E N v b H V t b n M x L n t E a X I s N n 0 m c X V v d D s s J n F 1 b 3 Q 7 U 2 V j d G l v b j E v U X V l c n k y L 0 F 1 d G 9 S Z W 1 v d m V k Q 2 9 s d W 1 u c z E u e 0 1 1 b m l j a X B h b G l 0 e S w 3 f S Z x d W 9 0 O y w m c X V v d D t T Z W N 0 a W 9 u M S 9 R d W V y e T I v Q X V 0 b 1 J l b W 9 2 Z W R D b 2 x 1 b W 5 z M S 5 7 Q 2 9 t b X V u a X R 5 L D h 9 J n F 1 b 3 Q 7 L C Z x d W 9 0 O 1 N l Y 3 R p b 2 4 x L 1 F 1 Z X J 5 M i 9 B d X R v U m V t b 3 Z l Z E N v b H V t b n M x L n t M a X N 0 I F B y a W N l L D l 9 J n F 1 b 3 Q 7 L C Z x d W 9 0 O 1 N l Y 3 R p b 2 4 x L 1 F 1 Z X J 5 M i 9 B d X R v U m V t b 3 Z l Z E N v b H V t b n M x L n t T b 2 x k I F B y a W N l L D E w f S Z x d W 9 0 O y w m c X V v d D t T Z W N 0 a W 9 u M S 9 R d W V y e T I v Q X V 0 b 1 J l b W 9 2 Z W R D b 2 x 1 b W 5 z M S 5 7 V H l w Z S w x M X 0 m c X V v d D s s J n F 1 b 3 Q 7 U 2 V j d G l v b j E v U X V l c n k y L 0 F 1 d G 9 S Z W 1 v d m V k Q 2 9 s d W 1 u c z E u e 1 N 0 e W x l L D E y f S Z x d W 9 0 O y w m c X V v d D t T Z W N 0 a W 9 u M S 9 R d W V y e T I v Q X V 0 b 1 J l b W 9 2 Z W R D b 2 x 1 b W 5 z M S 5 7 Q n I s M T N 9 J n F 1 b 3 Q 7 L C Z x d W 9 0 O 1 N l Y 3 R p b 2 4 x L 1 F 1 Z X J 5 M i 9 B d X R v U m V t b 3 Z l Z E N v b H V t b n M x L n s g Q W R k a X R p b 2 5 h b C w x N H 0 m c X V v d D s s J n F 1 b 3 Q 7 U 2 V j d G l v b j E v U X V l c n k y L 0 F 1 d G 9 S Z W 1 v d m V k Q 2 9 s d W 1 u c z E u e 1 d y L D E 1 f S Z x d W 9 0 O y w m c X V v d D t T Z W N 0 a W 9 u M S 9 R d W V y e T I v Q X V 0 b 1 J l b W 9 2 Z W R D b 2 x 1 b W 5 z M S 5 7 R m F t L D E 2 f S Z x d W 9 0 O y w m c X V v d D t T Z W N 0 a W 9 u M S 9 R d W V y e T I v Q X V 0 b 1 J l b W 9 2 Z W R D b 2 x 1 b W 5 z M S 5 7 S 2 l 0 L D E 3 f S Z x d W 9 0 O y w m c X V v d D t T Z W N 0 a W 9 u M S 9 R d W V y e T I v Q X V 0 b 1 J l b W 9 2 Z W R D b 2 x 1 b W 5 z M S 5 7 R 2 F y Y W d l I F R 5 c G U s M T h 9 J n F 1 b 3 Q 7 L C Z x d W 9 0 O 1 N l Y 3 R p b 2 4 x L 1 F 1 Z X J 5 M i 9 B d X R v U m V t b 3 Z l Z E N v b H V t b n M x L n t B L 0 M s M T l 9 J n F 1 b 3 Q 7 L C Z x d W 9 0 O 1 N l Y 3 R p b 2 4 x L 1 F 1 Z X J 5 M i 9 B d X R v U m V t b 3 Z l Z E N v b H V t b n M x L n t I Z W F 0 L D I w f S Z x d W 9 0 O y w m c X V v d D t T Z W N 0 a W 9 u M S 9 R d W V y e T I v Q X V 0 b 1 J l b W 9 2 Z W R D b 2 x 1 b W 5 z M S 5 7 Q 2 9 u d H J h Y 3 Q g R G F 0 Z S w y M X 0 m c X V v d D s s J n F 1 b 3 Q 7 U 2 V j d G l v b j E v U X V l c n k y L 0 F 1 d G 9 S Z W 1 v d m V k Q 2 9 s d W 1 u c z E u e 1 N v b G Q g R G F 0 Z S w y M n 0 m c X V v d D s s J n F 1 b 3 Q 7 U 2 V j d G l v b j E v U X V l c n k y L 0 F 1 d G 9 S Z W 1 v d m V k Q 2 9 s d W 1 u c z E u e 0 x p c 3 Q g Q n J v a 2 V y Y W d l L D I z f S Z x d W 9 0 O y w m c X V v d D t T Z W N 0 a W 9 u M S 9 R d W V y e T I v Q X V 0 b 1 J l b W 9 2 Z W R D b 2 x 1 b W 5 z M S 5 7 Q 2 8 g b 3 A g Q n J v a 2 V y Y W d l L D I 0 f S Z x d W 9 0 O y w m c X V v d D t T Z W N 0 a W 9 u M S 9 R d W V y e T I v Q X V 0 b 1 J l b W 9 2 Z W R D b 2 x 1 b W 5 z M S 5 7 T U x T I y w y N X 0 m c X V v d D s s J n F 1 b 3 Q 7 U 2 V j d G l v b j E v U X V l c n k y L 0 F 1 d G 9 S Z W 1 v d m V k Q 2 9 s d W 1 u c z E u e 0 5 h b W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d W V y e T I v Q X V 0 b 1 J l b W 9 2 Z W R D b 2 x 1 b W 5 z M S 5 7 I y w w f S Z x d W 9 0 O y w m c X V v d D t T Z W N 0 a W 9 u M S 9 R d W V y e T I v Q X V 0 b 1 J l b W 9 2 Z W R D b 2 x 1 b W 5 z M S 5 7 T F N D L D F 9 J n F 1 b 3 Q 7 L C Z x d W 9 0 O 1 N l Y 3 R p b 2 4 x L 1 F 1 Z X J 5 M i 9 B d X R v U m V t b 3 Z l Z E N v b H V t b n M x L n t F Q y w y f S Z x d W 9 0 O y w m c X V v d D t T Z W N 0 a W 9 u M S 9 R d W V y e T I v Q X V 0 b 1 J l b W 9 2 Z W R D b 2 x 1 b W 5 z M S 5 7 U 3 Q j L D N 9 J n F 1 b 3 Q 7 L C Z x d W 9 0 O 1 N l Y 3 R p b 2 4 x L 1 F 1 Z X J 5 M i 9 B d X R v U m V t b 3 Z l Z E N v b H V t b n M x L n t T d H J l Z X Q g T m F t Z S w 0 f S Z x d W 9 0 O y w m c X V v d D t T Z W N 0 a W 9 u M S 9 R d W V y e T I v Q X V 0 b 1 J l b W 9 2 Z W R D b 2 x 1 b W 5 z M S 5 7 Q W J i c i w 1 f S Z x d W 9 0 O y w m c X V v d D t T Z W N 0 a W 9 u M S 9 R d W V y e T I v Q X V 0 b 1 J l b W 9 2 Z W R D b 2 x 1 b W 5 z M S 5 7 R G l y L D Z 9 J n F 1 b 3 Q 7 L C Z x d W 9 0 O 1 N l Y 3 R p b 2 4 x L 1 F 1 Z X J 5 M i 9 B d X R v U m V t b 3 Z l Z E N v b H V t b n M x L n t N d W 5 p Y 2 l w Y W x p d H k s N 3 0 m c X V v d D s s J n F 1 b 3 Q 7 U 2 V j d G l v b j E v U X V l c n k y L 0 F 1 d G 9 S Z W 1 v d m V k Q 2 9 s d W 1 u c z E u e 0 N v b W 1 1 b m l 0 e S w 4 f S Z x d W 9 0 O y w m c X V v d D t T Z W N 0 a W 9 u M S 9 R d W V y e T I v Q X V 0 b 1 J l b W 9 2 Z W R D b 2 x 1 b W 5 z M S 5 7 T G l z d C B Q c m l j Z S w 5 f S Z x d W 9 0 O y w m c X V v d D t T Z W N 0 a W 9 u M S 9 R d W V y e T I v Q X V 0 b 1 J l b W 9 2 Z W R D b 2 x 1 b W 5 z M S 5 7 U 2 9 s Z C B Q c m l j Z S w x M H 0 m c X V v d D s s J n F 1 b 3 Q 7 U 2 V j d G l v b j E v U X V l c n k y L 0 F 1 d G 9 S Z W 1 v d m V k Q 2 9 s d W 1 u c z E u e 1 R 5 c G U s M T F 9 J n F 1 b 3 Q 7 L C Z x d W 9 0 O 1 N l Y 3 R p b 2 4 x L 1 F 1 Z X J 5 M i 9 B d X R v U m V t b 3 Z l Z E N v b H V t b n M x L n t T d H l s Z S w x M n 0 m c X V v d D s s J n F 1 b 3 Q 7 U 2 V j d G l v b j E v U X V l c n k y L 0 F 1 d G 9 S Z W 1 v d m V k Q 2 9 s d W 1 u c z E u e 0 J y L D E z f S Z x d W 9 0 O y w m c X V v d D t T Z W N 0 a W 9 u M S 9 R d W V y e T I v Q X V 0 b 1 J l b W 9 2 Z W R D b 2 x 1 b W 5 z M S 5 7 I E F k Z G l 0 a W 9 u Y W w s M T R 9 J n F 1 b 3 Q 7 L C Z x d W 9 0 O 1 N l Y 3 R p b 2 4 x L 1 F 1 Z X J 5 M i 9 B d X R v U m V t b 3 Z l Z E N v b H V t b n M x L n t X c i w x N X 0 m c X V v d D s s J n F 1 b 3 Q 7 U 2 V j d G l v b j E v U X V l c n k y L 0 F 1 d G 9 S Z W 1 v d m V k Q 2 9 s d W 1 u c z E u e 0 Z h b S w x N n 0 m c X V v d D s s J n F 1 b 3 Q 7 U 2 V j d G l v b j E v U X V l c n k y L 0 F 1 d G 9 S Z W 1 v d m V k Q 2 9 s d W 1 u c z E u e 0 t p d C w x N 3 0 m c X V v d D s s J n F 1 b 3 Q 7 U 2 V j d G l v b j E v U X V l c n k y L 0 F 1 d G 9 S Z W 1 v d m V k Q 2 9 s d W 1 u c z E u e 0 d h c m F n Z S B U e X B l L D E 4 f S Z x d W 9 0 O y w m c X V v d D t T Z W N 0 a W 9 u M S 9 R d W V y e T I v Q X V 0 b 1 J l b W 9 2 Z W R D b 2 x 1 b W 5 z M S 5 7 Q S 9 D L D E 5 f S Z x d W 9 0 O y w m c X V v d D t T Z W N 0 a W 9 u M S 9 R d W V y e T I v Q X V 0 b 1 J l b W 9 2 Z W R D b 2 x 1 b W 5 z M S 5 7 S G V h d C w y M H 0 m c X V v d D s s J n F 1 b 3 Q 7 U 2 V j d G l v b j E v U X V l c n k y L 0 F 1 d G 9 S Z W 1 v d m V k Q 2 9 s d W 1 u c z E u e 0 N v b n R y Y W N 0 I E R h d G U s M j F 9 J n F 1 b 3 Q 7 L C Z x d W 9 0 O 1 N l Y 3 R p b 2 4 x L 1 F 1 Z X J 5 M i 9 B d X R v U m V t b 3 Z l Z E N v b H V t b n M x L n t T b 2 x k I E R h d G U s M j J 9 J n F 1 b 3 Q 7 L C Z x d W 9 0 O 1 N l Y 3 R p b 2 4 x L 1 F 1 Z X J 5 M i 9 B d X R v U m V t b 3 Z l Z E N v b H V t b n M x L n t M a X N 0 I E J y b 2 t l c m F n Z S w y M 3 0 m c X V v d D s s J n F 1 b 3 Q 7 U 2 V j d G l v b j E v U X V l c n k y L 0 F 1 d G 9 S Z W 1 v d m V k Q 2 9 s d W 1 u c z E u e 0 N v I G 9 w I E J y b 2 t l c m F n Z S w y N H 0 m c X V v d D s s J n F 1 b 3 Q 7 U 2 V j d G l v b j E v U X V l c n k y L 0 F 1 d G 9 S Z W 1 v d m V k Q 2 9 s d W 1 u c z E u e 0 1 M U y M s M j V 9 J n F 1 b 3 Q 7 L C Z x d W 9 0 O 1 N l Y 3 R p b 2 4 x L 1 F 1 Z X J 5 M i 9 B d X R v U m V t b 3 Z l Z E N v b H V t b n M x L n t O Y W 1 l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F e H B h b m R l Z C U y M E N v b n R l b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z s 3 k Z R a e E i W l W z H u t I h k A A A A A A C A A A A A A A Q Z g A A A A E A A C A A A A A K i b a 7 m G K R N C x S E M Z 1 P Y c 2 E X u k Q q f z + O Q I k R A n D X x 0 K g A A A A A O g A A A A A I A A C A A A A B V 2 i i d s X D p M m T k S V 9 y 5 + j k Q a l 7 y g j y 0 2 q E l f N x i 7 B 2 y V A A A A A U o T K 0 N m o j k Z j q k m y x f 7 W M L e p U s v k 0 T 6 h j a R 1 W c 2 8 F y i W S W Q 2 O b J i L 3 Y z 4 S 1 V k 4 t a K Y W x d m g z 7 1 n 5 y T L g 4 C A t z h i 8 5 y O f 2 f e E 6 R B 3 R N n X K t E A A A A C 7 l p n l / B i y J L X N v w s P K F 4 J b C r D O U q Z U l r D e n d D D c q y 1 J a y d I j t Z A J 0 a y d O I J 6 + o s r C U R R c w E s P E a 0 i i X N / u 6 b 4 < / D a t a M a s h u p > 
</file>

<file path=customXml/itemProps1.xml><?xml version="1.0" encoding="utf-8"?>
<ds:datastoreItem xmlns:ds="http://schemas.openxmlformats.org/officeDocument/2006/customXml" ds:itemID="{8A1191B3-94DC-4F58-B4DD-5BA5903072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recent sold 2</vt:lpstr>
      <vt:lpstr>recent sold 5</vt:lpstr>
      <vt:lpstr>recent sold 4</vt:lpstr>
      <vt:lpstr>Table 1 (3)</vt:lpstr>
      <vt:lpstr>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Yashitha</dc:creator>
  <cp:lastModifiedBy>agnieszka blanchard</cp:lastModifiedBy>
  <dcterms:created xsi:type="dcterms:W3CDTF">2021-05-20T00:48:37Z</dcterms:created>
  <dcterms:modified xsi:type="dcterms:W3CDTF">2021-05-28T23:38:15Z</dcterms:modified>
</cp:coreProperties>
</file>